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</sheets>
  <definedNames>
    <definedName name="_xlnm.Print_Area" localSheetId="2">'część (1)'!$A$1:$O$15</definedName>
    <definedName name="_xlnm.Print_Area" localSheetId="3">'część (2)'!$A$1:$O$15</definedName>
    <definedName name="_xlnm.Print_Area" localSheetId="4">'część (3)'!$A$1:$O$12</definedName>
    <definedName name="_xlnm.Print_Area" localSheetId="0">'formularz oferty'!$A$1:$E$51</definedName>
  </definedNames>
  <calcPr fullCalcOnLoad="1"/>
</workbook>
</file>

<file path=xl/sharedStrings.xml><?xml version="1.0" encoding="utf-8"?>
<sst xmlns="http://schemas.openxmlformats.org/spreadsheetml/2006/main" count="153" uniqueCount="100">
  <si>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</si>
  <si>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</si>
  <si>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</si>
  <si>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</si>
  <si>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</si>
  <si>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</si>
  <si>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</si>
  <si>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</si>
  <si>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</si>
  <si>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</si>
  <si>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</si>
  <si>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</si>
  <si>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</si>
  <si>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</si>
  <si>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</si>
  <si>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</si>
  <si>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</si>
  <si>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</si>
  <si>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</si>
  <si>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</si>
  <si>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</si>
  <si>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</si>
  <si>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</si>
  <si>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</si>
  <si>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</si>
  <si>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</si>
  <si>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</si>
  <si>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</si>
  <si>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</si>
  <si>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</si>
  <si>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</si>
  <si>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</si>
  <si>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</si>
  <si>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</si>
  <si>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</si>
  <si>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</si>
  <si>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</si>
  <si>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</si>
  <si>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</si>
  <si>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</si>
  <si>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</si>
  <si>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</si>
  <si>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</si>
  <si>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</si>
  <si>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</si>
  <si>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</si>
  <si>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</si>
  <si>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sztuk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</si>
  <si>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</si>
  <si>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</si>
  <si>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</si>
  <si>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</si>
  <si>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</si>
  <si>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</si>
  <si>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</si>
  <si>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</si>
  <si>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</si>
  <si>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</si>
  <si>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</si>
  <si>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</si>
  <si>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</si>
  <si>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</si>
  <si>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</si>
  <si>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</si>
  <si>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</si>
  <si>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</si>
  <si>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</si>
  <si>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</si>
  <si>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</si>
  <si>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</si>
  <si>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</si>
  <si>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</si>
  <si>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</si>
  <si>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</si>
  <si>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</si>
  <si>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opakowań</t>
  </si>
  <si>
    <t>20 mg</t>
  </si>
  <si>
    <t>&amp;jeżeli wybór oferty będzie prowadził do powstania u Zamawiającego obowiązku podatkowego, zgodnie z przepisami o podatku od towarów i usług, należy podać cenę netto.</t>
  </si>
  <si>
    <t>Oświadczamy, że zamówienie będziemy wykonywać do czasu wyczerpania kwoty wynagrodzenia umownego, nie dłużej jednak niż przez 4 miesiące od dnia zawarcia umowy.</t>
  </si>
  <si>
    <t>część 3</t>
  </si>
  <si>
    <t>DFP.271.118.2023.KS</t>
  </si>
  <si>
    <t>^ Lek stosowany w ramach Ratunkowego Dostępu do Technologii Lekowej, produkt leczniczy dopuszczony do obrotu w trybie art. 3 ustawy Prawo Farmaceutyczne,numer GTIN aktualny w Rejestrze Produktów Leczniczych dopuszczonych do obrotu na terenie RP.</t>
  </si>
  <si>
    <t>Selpercatinibum ^ *</t>
  </si>
  <si>
    <t>80 mg</t>
  </si>
  <si>
    <t>Kapsułki twarde/ op a 112 kaps</t>
  </si>
  <si>
    <t>Kapsułki twarde/ op a 56 kaps</t>
  </si>
  <si>
    <t>* Wymagany jeden podmiot odpowiedzialny</t>
  </si>
  <si>
    <t>Roxadustatum *</t>
  </si>
  <si>
    <t>50 mg</t>
  </si>
  <si>
    <t>70 mg</t>
  </si>
  <si>
    <t>stała postać doustna</t>
  </si>
  <si>
    <t>sterylny liofilizowany wyciąg alergenowy z jadu osy (Vespula spp.),
do leczenia podtrzymującego</t>
  </si>
  <si>
    <t>100 µg/ml</t>
  </si>
  <si>
    <t>proszek i rozpuszczalnik do sporządzania roztworu do wstrzykiwań;
sześć fiolek z substancją czynną (100 µg/ml ) i sześć fiolek z rozpuszczalnikiem</t>
  </si>
  <si>
    <t>Oświadczamy, że oferowane przez nas w części 1 produkty lecznicze są dopuszczone do obrotu na terenie Polski na zasadach określonych w art. 3 ustawy prawo farmaceutyczne,muszą posiadać aktualny numer GTIN w Rejestrze Produktów Leczniczych. Jednocześnie oświadczamy, że na każdorazowe wezwanie Zamawiającego przedstawimy dokumenty dopuszczające do obrotu na terenie Polski.</t>
  </si>
  <si>
    <t>12.</t>
  </si>
  <si>
    <t>40 mg</t>
  </si>
  <si>
    <t>Oświadczamy, że oferowane przez nas w części 2 i 3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</si>
  <si>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 xml:space="preserve">Numer GTIN </t>
  </si>
  <si>
    <t xml:space="preserve">Dostawa produktów leczniczych do Szpitala Uniwersyteckiego w Krakowie.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</si>
</sst>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justify" vertical="top" wrapText="1"/>
      <protection locked="0"/>
    </xf>
    <xf numFmtId="0" fontId="52" fillId="35" borderId="0" xfId="0" applyFont="1" applyFill="1" applyBorder="1" applyAlignment="1" applyProtection="1">
      <alignment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3"/>
  <sheetViews>
    <sheetView showGridLines="0" tabSelected="1" view="pageBreakPreview" zoomScale="115" zoomScaleNormal="110" zoomScaleSheetLayoutView="115" zoomScalePageLayoutView="115" workbookViewId="0" topLeftCell="A1">
      <selection activeCell="D6" sqref="D6:E6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59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80</v>
      </c>
    </row>
    <row r="5" ht="15">
      <c r="D5" s="43"/>
    </row>
    <row r="6" spans="3:5" ht="18" customHeight="1">
      <c r="C6" s="40" t="s">
        <v>30</v>
      </c>
      <c r="D6" s="77" t="s">
        <v>99</v>
      </c>
      <c r="E6" s="77"/>
    </row>
    <row r="7" ht="15">
      <c r="D7" s="43"/>
    </row>
    <row r="8" spans="3:5" ht="15">
      <c r="C8" s="18" t="s">
        <v>27</v>
      </c>
      <c r="D8" s="83"/>
      <c r="E8" s="84"/>
    </row>
    <row r="9" spans="3:5" ht="15">
      <c r="C9" s="18" t="s">
        <v>32</v>
      </c>
      <c r="D9" s="73"/>
      <c r="E9" s="74"/>
    </row>
    <row r="10" spans="3:5" ht="15">
      <c r="C10" s="18" t="s">
        <v>26</v>
      </c>
      <c r="D10" s="75"/>
      <c r="E10" s="76"/>
    </row>
    <row r="11" spans="3:5" ht="15">
      <c r="C11" s="18" t="s">
        <v>33</v>
      </c>
      <c r="D11" s="75"/>
      <c r="E11" s="76"/>
    </row>
    <row r="12" spans="3:5" ht="15">
      <c r="C12" s="18" t="s">
        <v>34</v>
      </c>
      <c r="D12" s="75"/>
      <c r="E12" s="76"/>
    </row>
    <row r="13" spans="3:5" ht="15">
      <c r="C13" s="18" t="s">
        <v>35</v>
      </c>
      <c r="D13" s="75"/>
      <c r="E13" s="76"/>
    </row>
    <row r="14" spans="3:5" ht="15">
      <c r="C14" s="18" t="s">
        <v>36</v>
      </c>
      <c r="D14" s="75"/>
      <c r="E14" s="76"/>
    </row>
    <row r="15" spans="3:5" ht="15">
      <c r="C15" s="18" t="s">
        <v>37</v>
      </c>
      <c r="D15" s="75"/>
      <c r="E15" s="76"/>
    </row>
    <row r="16" spans="3:5" ht="15">
      <c r="C16" s="18" t="s">
        <v>38</v>
      </c>
      <c r="D16" s="75"/>
      <c r="E16" s="76"/>
    </row>
    <row r="17" spans="4:5" ht="15">
      <c r="D17" s="9"/>
      <c r="E17" s="20"/>
    </row>
    <row r="18" spans="2:5" ht="15" customHeight="1">
      <c r="B18" s="40" t="s">
        <v>1</v>
      </c>
      <c r="C18" s="78" t="s">
        <v>49</v>
      </c>
      <c r="D18" s="78"/>
      <c r="E18" s="78"/>
    </row>
    <row r="19" spans="3:5" ht="21" customHeight="1">
      <c r="C19" s="5" t="s">
        <v>16</v>
      </c>
      <c r="D19" s="36" t="s">
        <v>61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3:5" s="63" customFormat="1" ht="15">
      <c r="C22" s="66" t="s">
        <v>79</v>
      </c>
      <c r="D22" s="21">
        <f>'część (3)'!H$6</f>
        <v>0</v>
      </c>
      <c r="E22" s="22"/>
    </row>
    <row r="23" spans="4:5" s="55" customFormat="1" ht="15">
      <c r="D23" s="60"/>
      <c r="E23" s="22"/>
    </row>
    <row r="24" spans="3:5" ht="18.75" customHeight="1">
      <c r="C24" s="79" t="s">
        <v>64</v>
      </c>
      <c r="D24" s="79"/>
      <c r="E24" s="79"/>
    </row>
    <row r="25" spans="2:5" ht="72.75" customHeight="1">
      <c r="B25" s="40" t="s">
        <v>2</v>
      </c>
      <c r="C25" s="78" t="s">
        <v>69</v>
      </c>
      <c r="D25" s="78"/>
      <c r="E25" s="78"/>
    </row>
    <row r="26" spans="2:5" ht="21" customHeight="1">
      <c r="B26" s="40" t="s">
        <v>3</v>
      </c>
      <c r="C26" s="80" t="s">
        <v>50</v>
      </c>
      <c r="D26" s="78"/>
      <c r="E26" s="81"/>
    </row>
    <row r="27" spans="2:5" ht="33" customHeight="1">
      <c r="B27" s="40" t="s">
        <v>4</v>
      </c>
      <c r="C27" s="68" t="s">
        <v>78</v>
      </c>
      <c r="D27" s="68"/>
      <c r="E27" s="68"/>
    </row>
    <row r="28" spans="2:5" ht="17.25" customHeight="1">
      <c r="B28" s="40" t="s">
        <v>25</v>
      </c>
      <c r="C28" s="23" t="s">
        <v>56</v>
      </c>
      <c r="D28" s="23"/>
      <c r="E28" s="23"/>
    </row>
    <row r="29" spans="3:5" ht="93.75" customHeight="1">
      <c r="C29" s="24" t="s">
        <v>55</v>
      </c>
      <c r="D29" s="82" t="s">
        <v>62</v>
      </c>
      <c r="E29" s="82"/>
    </row>
    <row r="30" spans="3:5" ht="20.25" customHeight="1">
      <c r="C30" s="25"/>
      <c r="D30" s="25" t="s">
        <v>54</v>
      </c>
      <c r="E30" s="23"/>
    </row>
    <row r="31" spans="2:5" s="26" customFormat="1" ht="58.5" customHeight="1">
      <c r="B31" s="26" t="s">
        <v>29</v>
      </c>
      <c r="C31" s="91" t="s">
        <v>94</v>
      </c>
      <c r="D31" s="91"/>
      <c r="E31" s="91"/>
    </row>
    <row r="32" spans="2:5" s="26" customFormat="1" ht="58.5" customHeight="1">
      <c r="B32" s="26" t="s">
        <v>5</v>
      </c>
      <c r="C32" s="92" t="s">
        <v>97</v>
      </c>
      <c r="D32" s="92"/>
      <c r="E32" s="92"/>
    </row>
    <row r="33" spans="2:5" ht="36" customHeight="1">
      <c r="B33" s="26" t="s">
        <v>6</v>
      </c>
      <c r="C33" s="77" t="s">
        <v>51</v>
      </c>
      <c r="D33" s="77"/>
      <c r="E33" s="77"/>
    </row>
    <row r="34" spans="2:5" ht="21" customHeight="1">
      <c r="B34" s="26" t="s">
        <v>48</v>
      </c>
      <c r="C34" s="72" t="s">
        <v>52</v>
      </c>
      <c r="D34" s="72"/>
      <c r="E34" s="72"/>
    </row>
    <row r="35" spans="2:5" ht="39" customHeight="1">
      <c r="B35" s="26" t="s">
        <v>57</v>
      </c>
      <c r="C35" s="77" t="s">
        <v>53</v>
      </c>
      <c r="D35" s="77"/>
      <c r="E35" s="77"/>
    </row>
    <row r="36" spans="2:5" ht="97.5" customHeight="1">
      <c r="B36" s="26" t="s">
        <v>58</v>
      </c>
      <c r="C36" s="77" t="s">
        <v>63</v>
      </c>
      <c r="D36" s="77"/>
      <c r="E36" s="77"/>
    </row>
    <row r="37" spans="2:5" ht="18" customHeight="1">
      <c r="B37" s="40" t="s">
        <v>95</v>
      </c>
      <c r="C37" s="41" t="s">
        <v>7</v>
      </c>
      <c r="D37" s="39"/>
      <c r="E37" s="40"/>
    </row>
    <row r="38" spans="2:5" ht="18" customHeight="1">
      <c r="B38" s="27"/>
      <c r="C38" s="69" t="s">
        <v>18</v>
      </c>
      <c r="D38" s="70"/>
      <c r="E38" s="71"/>
    </row>
    <row r="39" spans="3:5" ht="18" customHeight="1">
      <c r="C39" s="69" t="s">
        <v>8</v>
      </c>
      <c r="D39" s="71"/>
      <c r="E39" s="38"/>
    </row>
    <row r="40" spans="3:5" ht="18" customHeight="1">
      <c r="C40" s="87"/>
      <c r="D40" s="88"/>
      <c r="E40" s="38"/>
    </row>
    <row r="41" spans="3:5" ht="18" customHeight="1">
      <c r="C41" s="87"/>
      <c r="D41" s="88"/>
      <c r="E41" s="38"/>
    </row>
    <row r="42" spans="3:5" ht="18" customHeight="1">
      <c r="C42" s="87"/>
      <c r="D42" s="88"/>
      <c r="E42" s="38"/>
    </row>
    <row r="43" spans="3:5" ht="18" customHeight="1">
      <c r="C43" s="28" t="s">
        <v>10</v>
      </c>
      <c r="D43" s="28"/>
      <c r="E43" s="13"/>
    </row>
    <row r="44" spans="3:5" ht="18" customHeight="1">
      <c r="C44" s="69" t="s">
        <v>19</v>
      </c>
      <c r="D44" s="70"/>
      <c r="E44" s="71"/>
    </row>
    <row r="45" spans="3:5" ht="18" customHeight="1">
      <c r="C45" s="29" t="s">
        <v>8</v>
      </c>
      <c r="D45" s="37" t="s">
        <v>9</v>
      </c>
      <c r="E45" s="30" t="s">
        <v>11</v>
      </c>
    </row>
    <row r="46" spans="3:5" ht="18" customHeight="1">
      <c r="C46" s="31"/>
      <c r="D46" s="37"/>
      <c r="E46" s="32"/>
    </row>
    <row r="47" spans="3:5" ht="18" customHeight="1">
      <c r="C47" s="31"/>
      <c r="D47" s="37"/>
      <c r="E47" s="32"/>
    </row>
    <row r="48" spans="3:5" ht="18" customHeight="1">
      <c r="C48" s="28"/>
      <c r="D48" s="28"/>
      <c r="E48" s="13"/>
    </row>
    <row r="49" spans="3:5" ht="18" customHeight="1">
      <c r="C49" s="69" t="s">
        <v>20</v>
      </c>
      <c r="D49" s="70"/>
      <c r="E49" s="71"/>
    </row>
    <row r="50" spans="3:5" ht="18" customHeight="1">
      <c r="C50" s="69" t="s">
        <v>12</v>
      </c>
      <c r="D50" s="71"/>
      <c r="E50" s="38"/>
    </row>
    <row r="51" spans="3:5" ht="18" customHeight="1">
      <c r="C51" s="84"/>
      <c r="D51" s="84"/>
      <c r="E51" s="38"/>
    </row>
    <row r="52" spans="3:5" ht="34.5" customHeight="1">
      <c r="C52" s="42"/>
      <c r="D52" s="33"/>
      <c r="E52" s="33"/>
    </row>
    <row r="53" spans="3:5" ht="21" customHeight="1">
      <c r="C53" s="85"/>
      <c r="D53" s="86"/>
      <c r="E53" s="86"/>
    </row>
  </sheetData>
  <sheetProtection/>
  <mergeCells count="32">
    <mergeCell ref="C53:E53"/>
    <mergeCell ref="C35:E35"/>
    <mergeCell ref="C38:E38"/>
    <mergeCell ref="C41:D41"/>
    <mergeCell ref="C42:D42"/>
    <mergeCell ref="C36:E36"/>
    <mergeCell ref="C51:D51"/>
    <mergeCell ref="C39:D39"/>
    <mergeCell ref="C40:D40"/>
    <mergeCell ref="C50:D50"/>
    <mergeCell ref="C32:E32"/>
    <mergeCell ref="D6:E6"/>
    <mergeCell ref="D13:E13"/>
    <mergeCell ref="D11:E11"/>
    <mergeCell ref="D14:E14"/>
    <mergeCell ref="D8:E8"/>
    <mergeCell ref="C49:E49"/>
    <mergeCell ref="D16:E16"/>
    <mergeCell ref="C31:E31"/>
    <mergeCell ref="C18:E18"/>
    <mergeCell ref="C24:E24"/>
    <mergeCell ref="C26:E26"/>
    <mergeCell ref="D29:E29"/>
    <mergeCell ref="C25:E25"/>
    <mergeCell ref="C27:E27"/>
    <mergeCell ref="C44:E44"/>
    <mergeCell ref="C34:E34"/>
    <mergeCell ref="D9:E9"/>
    <mergeCell ref="D10:E10"/>
    <mergeCell ref="D12:E12"/>
    <mergeCell ref="D15:E15"/>
    <mergeCell ref="C33:E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65</v>
      </c>
    </row>
    <row r="3" ht="13.5" thickBot="1"/>
    <row r="4" ht="94.5" customHeight="1">
      <c r="A4" s="47" t="s">
        <v>66</v>
      </c>
    </row>
    <row r="5" ht="96.75" customHeight="1">
      <c r="A5" s="45" t="s">
        <v>67</v>
      </c>
    </row>
    <row r="6" ht="95.25" customHeight="1" thickBot="1">
      <c r="A6" s="46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K11" sqref="K11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DFP.271.118.2023.KS</v>
      </c>
      <c r="N1" s="7" t="s">
        <v>60</v>
      </c>
      <c r="S1" s="3"/>
      <c r="T1" s="3"/>
    </row>
    <row r="2" spans="7:9" ht="15">
      <c r="G2" s="80"/>
      <c r="H2" s="80"/>
      <c r="I2" s="80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9">
        <f>SUM(N11:N12)</f>
        <v>0</v>
      </c>
      <c r="I6" s="90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71</v>
      </c>
      <c r="K10" s="5" t="s">
        <v>23</v>
      </c>
      <c r="L10" s="5" t="s">
        <v>24</v>
      </c>
      <c r="M10" s="5" t="s">
        <v>72</v>
      </c>
      <c r="N10" s="5" t="s">
        <v>73</v>
      </c>
    </row>
    <row r="11" spans="1:14" ht="45">
      <c r="A11" s="52" t="s">
        <v>1</v>
      </c>
      <c r="B11" s="56" t="s">
        <v>82</v>
      </c>
      <c r="C11" s="56" t="s">
        <v>83</v>
      </c>
      <c r="D11" s="56" t="s">
        <v>84</v>
      </c>
      <c r="E11" s="57">
        <v>5</v>
      </c>
      <c r="F11" s="61" t="s">
        <v>75</v>
      </c>
      <c r="G11" s="34" t="s">
        <v>46</v>
      </c>
      <c r="H11" s="34"/>
      <c r="I11" s="34"/>
      <c r="J11" s="34" t="s">
        <v>70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2" customFormat="1" ht="43.5" customHeight="1">
      <c r="A12" s="66" t="s">
        <v>2</v>
      </c>
      <c r="B12" s="56" t="s">
        <v>82</v>
      </c>
      <c r="C12" s="56" t="s">
        <v>96</v>
      </c>
      <c r="D12" s="56" t="s">
        <v>85</v>
      </c>
      <c r="E12" s="57">
        <v>2</v>
      </c>
      <c r="F12" s="61" t="s">
        <v>75</v>
      </c>
      <c r="G12" s="34" t="s">
        <v>46</v>
      </c>
      <c r="H12" s="34"/>
      <c r="I12" s="34"/>
      <c r="J12" s="34" t="s">
        <v>70</v>
      </c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0" ht="19.5" customHeight="1">
      <c r="A13" s="78" t="s">
        <v>74</v>
      </c>
      <c r="B13" s="78"/>
      <c r="C13" s="78"/>
      <c r="D13" s="78"/>
      <c r="E13" s="78"/>
      <c r="F13" s="78"/>
      <c r="G13" s="78"/>
      <c r="H13" s="78"/>
      <c r="I13" s="78"/>
      <c r="J13" s="78"/>
    </row>
    <row r="14" s="78" customFormat="1" ht="19.5" customHeight="1">
      <c r="A14" s="78" t="s">
        <v>81</v>
      </c>
    </row>
    <row r="15" s="80" customFormat="1" ht="23.25" customHeight="1">
      <c r="A15" s="80" t="s">
        <v>86</v>
      </c>
    </row>
  </sheetData>
  <sheetProtection/>
  <mergeCells count="5">
    <mergeCell ref="G2:I2"/>
    <mergeCell ref="H6:I6"/>
    <mergeCell ref="A13:J13"/>
    <mergeCell ref="A15:IV1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M13" sqref="M13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DFP.271.118.2023.KS</v>
      </c>
      <c r="N1" s="7" t="s">
        <v>60</v>
      </c>
      <c r="S1" s="3"/>
      <c r="T1" s="3"/>
    </row>
    <row r="2" spans="7:9" ht="15">
      <c r="G2" s="80"/>
      <c r="H2" s="80"/>
      <c r="I2" s="80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9">
        <f>SUM(N11:N13)</f>
        <v>0</v>
      </c>
      <c r="I6" s="90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98</v>
      </c>
      <c r="K10" s="5" t="s">
        <v>23</v>
      </c>
      <c r="L10" s="5" t="s">
        <v>24</v>
      </c>
      <c r="M10" s="5" t="s">
        <v>72</v>
      </c>
      <c r="N10" s="5" t="s">
        <v>73</v>
      </c>
    </row>
    <row r="11" spans="1:14" ht="45">
      <c r="A11" s="52" t="s">
        <v>1</v>
      </c>
      <c r="B11" s="58" t="s">
        <v>87</v>
      </c>
      <c r="C11" s="58" t="s">
        <v>76</v>
      </c>
      <c r="D11" s="58" t="s">
        <v>90</v>
      </c>
      <c r="E11" s="59">
        <v>120</v>
      </c>
      <c r="F11" s="61" t="s">
        <v>47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2" customFormat="1" ht="45.75" customHeight="1">
      <c r="A12" s="66" t="s">
        <v>2</v>
      </c>
      <c r="B12" s="58" t="s">
        <v>87</v>
      </c>
      <c r="C12" s="58" t="s">
        <v>88</v>
      </c>
      <c r="D12" s="58" t="s">
        <v>90</v>
      </c>
      <c r="E12" s="59">
        <v>60</v>
      </c>
      <c r="F12" s="61" t="s">
        <v>47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7" s="62" customFormat="1" ht="45.75" customHeight="1">
      <c r="A13" s="66" t="s">
        <v>3</v>
      </c>
      <c r="B13" s="58" t="s">
        <v>87</v>
      </c>
      <c r="C13" s="58" t="s">
        <v>89</v>
      </c>
      <c r="D13" s="58" t="s">
        <v>90</v>
      </c>
      <c r="E13" s="59">
        <v>300</v>
      </c>
      <c r="F13" s="61" t="s">
        <v>47</v>
      </c>
      <c r="G13" s="34" t="s">
        <v>46</v>
      </c>
      <c r="H13" s="34"/>
      <c r="I13" s="34"/>
      <c r="J13" s="35"/>
      <c r="K13" s="34"/>
      <c r="L13" s="34" t="str">
        <f>IF(K13=0,"0,00",IF(K13&gt;0,ROUND(E13/K13,2)))</f>
        <v>0,00</v>
      </c>
      <c r="M13" s="34"/>
      <c r="N13" s="1">
        <f>ROUND(L13*ROUND(M13,2),2)</f>
        <v>0</v>
      </c>
      <c r="Q13" s="8"/>
    </row>
    <row r="14" s="80" customFormat="1" ht="18" customHeight="1">
      <c r="A14" s="80" t="s">
        <v>77</v>
      </c>
    </row>
    <row r="15" s="80" customFormat="1" ht="15">
      <c r="A15" s="80" t="s">
        <v>86</v>
      </c>
    </row>
  </sheetData>
  <sheetProtection/>
  <mergeCells count="4">
    <mergeCell ref="G2:I2"/>
    <mergeCell ref="H6:I6"/>
    <mergeCell ref="A15:IV1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90" zoomScaleSheetLayoutView="90" zoomScalePageLayoutView="85" workbookViewId="0" topLeftCell="A1">
      <selection activeCell="L16" sqref="L16"/>
    </sheetView>
  </sheetViews>
  <sheetFormatPr defaultColWidth="9.00390625" defaultRowHeight="12.75"/>
  <cols>
    <col min="1" max="1" width="5.375" style="62" customWidth="1"/>
    <col min="2" max="2" width="33.75390625" style="62" customWidth="1"/>
    <col min="3" max="3" width="12.375" style="62" customWidth="1"/>
    <col min="4" max="4" width="38.75390625" style="62" customWidth="1"/>
    <col min="5" max="5" width="8.375" style="4" customWidth="1"/>
    <col min="6" max="6" width="13.75390625" style="62" customWidth="1"/>
    <col min="7" max="7" width="36.125" style="62" customWidth="1"/>
    <col min="8" max="8" width="31.00390625" style="62" customWidth="1"/>
    <col min="9" max="9" width="19.25390625" style="62" customWidth="1"/>
    <col min="10" max="10" width="26.75390625" style="62" customWidth="1"/>
    <col min="11" max="12" width="16.125" style="62" customWidth="1"/>
    <col min="13" max="13" width="17.125" style="62" customWidth="1"/>
    <col min="14" max="14" width="18.625" style="62" customWidth="1"/>
    <col min="15" max="15" width="8.00390625" style="62" customWidth="1"/>
    <col min="16" max="16" width="15.875" style="62" customWidth="1"/>
    <col min="17" max="17" width="15.875" style="8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3" t="str">
        <f>'formularz oferty'!D4</f>
        <v>DFP.271.118.2023.KS</v>
      </c>
      <c r="N1" s="7" t="s">
        <v>60</v>
      </c>
      <c r="S1" s="3"/>
      <c r="T1" s="3"/>
    </row>
    <row r="2" spans="7:9" ht="15">
      <c r="G2" s="80"/>
      <c r="H2" s="80"/>
      <c r="I2" s="80"/>
    </row>
    <row r="3" ht="15">
      <c r="N3" s="7" t="s">
        <v>42</v>
      </c>
    </row>
    <row r="4" spans="2:17" ht="15">
      <c r="B4" s="67" t="s">
        <v>13</v>
      </c>
      <c r="C4" s="65">
        <v>3</v>
      </c>
      <c r="D4" s="9"/>
      <c r="E4" s="10"/>
      <c r="F4" s="63"/>
      <c r="G4" s="11" t="s">
        <v>17</v>
      </c>
      <c r="H4" s="63"/>
      <c r="I4" s="9"/>
      <c r="J4" s="63"/>
      <c r="K4" s="63"/>
      <c r="L4" s="63"/>
      <c r="M4" s="63"/>
      <c r="N4" s="63"/>
      <c r="Q4" s="62"/>
    </row>
    <row r="5" spans="2:17" ht="15">
      <c r="B5" s="67"/>
      <c r="C5" s="9"/>
      <c r="D5" s="9"/>
      <c r="E5" s="10"/>
      <c r="F5" s="63"/>
      <c r="G5" s="11"/>
      <c r="H5" s="63"/>
      <c r="I5" s="9"/>
      <c r="J5" s="63"/>
      <c r="K5" s="63"/>
      <c r="L5" s="63"/>
      <c r="M5" s="63"/>
      <c r="N5" s="63"/>
      <c r="Q5" s="62"/>
    </row>
    <row r="6" spans="1:17" ht="15">
      <c r="A6" s="67"/>
      <c r="B6" s="67"/>
      <c r="C6" s="12"/>
      <c r="D6" s="12"/>
      <c r="E6" s="13"/>
      <c r="F6" s="63"/>
      <c r="G6" s="64" t="s">
        <v>0</v>
      </c>
      <c r="H6" s="89">
        <f>SUM(N11:N11)</f>
        <v>0</v>
      </c>
      <c r="I6" s="90"/>
      <c r="Q6" s="62"/>
    </row>
    <row r="7" spans="1:17" ht="15">
      <c r="A7" s="67"/>
      <c r="C7" s="63"/>
      <c r="D7" s="63"/>
      <c r="E7" s="13"/>
      <c r="F7" s="63"/>
      <c r="G7" s="63"/>
      <c r="H7" s="63"/>
      <c r="I7" s="63"/>
      <c r="J7" s="63"/>
      <c r="K7" s="63"/>
      <c r="L7" s="63"/>
      <c r="Q7" s="62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7"/>
      <c r="E9" s="2"/>
      <c r="Q9" s="62"/>
    </row>
    <row r="10" spans="1:14" s="67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71</v>
      </c>
      <c r="K10" s="5" t="s">
        <v>23</v>
      </c>
      <c r="L10" s="5" t="s">
        <v>24</v>
      </c>
      <c r="M10" s="5" t="s">
        <v>72</v>
      </c>
      <c r="N10" s="5" t="s">
        <v>73</v>
      </c>
    </row>
    <row r="11" spans="1:14" ht="60">
      <c r="A11" s="66" t="s">
        <v>1</v>
      </c>
      <c r="B11" s="58" t="s">
        <v>91</v>
      </c>
      <c r="C11" s="58" t="s">
        <v>92</v>
      </c>
      <c r="D11" s="58" t="s">
        <v>93</v>
      </c>
      <c r="E11" s="59">
        <v>25</v>
      </c>
      <c r="F11" s="61" t="s">
        <v>75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80" customFormat="1" ht="18" customHeight="1">
      <c r="A12" s="80" t="s">
        <v>77</v>
      </c>
    </row>
    <row r="13" s="80" customFormat="1" ht="15"/>
    <row r="14" s="80" customFormat="1" ht="19.5" customHeight="1"/>
  </sheetData>
  <sheetProtection/>
  <mergeCells count="5">
    <mergeCell ref="G2:I2"/>
    <mergeCell ref="H6:I6"/>
    <mergeCell ref="A12:IV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2023-08-03T10:31:54Z</dcterms:modified>
  <cp:category/>
  <cp:version/>
  <cp:contentType/>
  <cp:contentStatus/>
</cp:coreProperties>
</file>