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E8" i="1" l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F22" i="1" l="1"/>
  <c r="F32" i="1"/>
  <c r="F12" i="1"/>
  <c r="E32" i="1"/>
  <c r="E22" i="1"/>
  <c r="E12" i="1"/>
  <c r="E34" i="1" l="1"/>
  <c r="F34" i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<sst xmlns="http://schemas.openxmlformats.org/spreadsheetml/2006/main" count="60" uniqueCount="27">
  <si>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</si>
  <si>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</si>
  <si>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</si>
  <si>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</si>
  <si>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</si>
  <si>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</si>
  <si>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</si>
  <si>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</si>
  <si>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</si>
  <si>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</si>
  <si>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</si>
  <si>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</si>
  <si>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</si>
  <si>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</si>
  <si>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</si>
  <si>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</si>
  <si>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</si>
  <si>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</si>
  <si>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</si>
  <si>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</si>
  <si>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dokument podpisany elektronicznie</t>
  </si>
  <si>
    <t>Formularz cenowy</t>
  </si>
  <si>
    <t xml:space="preserve">Punkt odbioru: PPG27994, ul. Poznańska 59, 64-510 Wronki, ID Punktu Odbioru: PL0031915290
Grupa taryfowa W-5, Moc zamówiona (umowna) 296 kWh. 
Prognozowane zapotrzebowanie na paliwo gazowe wynosi 288.000 kWh. 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</si>
  <si>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80.000 kWh. </t>
    </r>
  </si>
  <si>
    <t xml:space="preserve">Punkt odbioru: PPG27990, Ul. Poznańska 44, 64-510 Wronki, ID Punktu Odbioru: PL0031915285
Grupa taryfowa W-5, Moc zamówiona (umowna) 219 kWh. 
Prognozowane zapotrzebowanie na paliwo gazowe wynosi 255.000 kWh. </t>
  </si>
  <si>
    <t>Ilość
(za okres 
12 miesięcy)</t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</si>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</sst>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\ &quot;zł&quot;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30" zoomScaleNormal="130" workbookViewId="0">
      <selection activeCell="D10" sqref="D10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44" t="s">
        <v>26</v>
      </c>
      <c r="B1" s="44"/>
      <c r="C1" s="44"/>
      <c r="D1" s="5"/>
      <c r="E1" s="5"/>
      <c r="F1" s="22" t="s">
        <v>12</v>
      </c>
    </row>
    <row r="2" spans="1:7" ht="20.25" customHeight="1" x14ac:dyDescent="0.2">
      <c r="A2" s="45" t="s">
        <v>21</v>
      </c>
      <c r="B2" s="45"/>
      <c r="C2" s="45"/>
      <c r="D2" s="45"/>
      <c r="E2" s="45"/>
      <c r="F2" s="45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1" t="s">
        <v>24</v>
      </c>
      <c r="B4" s="42"/>
      <c r="C4" s="42"/>
      <c r="D4" s="42"/>
      <c r="E4" s="42"/>
      <c r="F4" s="43"/>
    </row>
    <row r="5" spans="1:7" ht="55.5" customHeight="1" x14ac:dyDescent="0.2">
      <c r="A5" s="9" t="s">
        <v>0</v>
      </c>
      <c r="B5" s="9" t="s">
        <v>1</v>
      </c>
      <c r="C5" s="9" t="s">
        <v>25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7" ht="13.5" customHeight="1" x14ac:dyDescent="0.2">
      <c r="A7" s="10"/>
      <c r="B7" s="10"/>
      <c r="C7" s="10"/>
      <c r="D7" s="10"/>
      <c r="E7" s="20" t="s">
        <v>6</v>
      </c>
      <c r="F7" s="20" t="s">
        <v>11</v>
      </c>
    </row>
    <row r="8" spans="1:7" ht="33" x14ac:dyDescent="0.2">
      <c r="A8" s="11" t="s">
        <v>5</v>
      </c>
      <c r="B8" s="12" t="s">
        <v>14</v>
      </c>
      <c r="C8" s="13">
        <v>255000</v>
      </c>
      <c r="D8" s="34"/>
      <c r="E8" s="18">
        <f>C8*D8</f>
        <v>0</v>
      </c>
      <c r="F8" s="19">
        <f>(E8*23%)+E8</f>
        <v>0</v>
      </c>
    </row>
    <row r="9" spans="1:7" ht="33" x14ac:dyDescent="0.2">
      <c r="A9" s="11" t="s">
        <v>7</v>
      </c>
      <c r="B9" s="12" t="s">
        <v>15</v>
      </c>
      <c r="C9" s="14">
        <v>12</v>
      </c>
      <c r="D9" s="34"/>
      <c r="E9" s="18">
        <f t="shared" ref="E9:E11" si="0">C9*D9</f>
        <v>0</v>
      </c>
      <c r="F9" s="19">
        <f>(E9*23%)+E9</f>
        <v>0</v>
      </c>
    </row>
    <row r="10" spans="1:7" ht="33" x14ac:dyDescent="0.2">
      <c r="A10" s="11" t="s">
        <v>8</v>
      </c>
      <c r="B10" s="12" t="s">
        <v>14</v>
      </c>
      <c r="C10" s="15">
        <f>C8</f>
        <v>255000</v>
      </c>
      <c r="D10" s="34"/>
      <c r="E10" s="18">
        <f t="shared" si="0"/>
        <v>0</v>
      </c>
      <c r="F10" s="19">
        <f>(E10*23%)+E10</f>
        <v>0</v>
      </c>
    </row>
    <row r="11" spans="1:7" ht="20.25" customHeight="1" x14ac:dyDescent="0.2">
      <c r="A11" s="16" t="s">
        <v>9</v>
      </c>
      <c r="B11" s="17" t="s">
        <v>16</v>
      </c>
      <c r="C11" s="31">
        <v>1918440</v>
      </c>
      <c r="D11" s="35"/>
      <c r="E11" s="18">
        <f t="shared" si="0"/>
        <v>0</v>
      </c>
      <c r="F11" s="19">
        <f>(E11*23%)+E11</f>
        <v>0</v>
      </c>
    </row>
    <row r="12" spans="1:7" ht="16.5" x14ac:dyDescent="0.2">
      <c r="A12" s="40" t="s">
        <v>10</v>
      </c>
      <c r="B12" s="40"/>
      <c r="C12" s="40"/>
      <c r="D12" s="40"/>
      <c r="E12" s="18">
        <f>SUM(E8:E11)</f>
        <v>0</v>
      </c>
      <c r="F12" s="19">
        <f>SUM(F8:F11)</f>
        <v>0</v>
      </c>
    </row>
    <row r="13" spans="1:7" ht="16.5" x14ac:dyDescent="0.25">
      <c r="A13" s="23"/>
      <c r="B13" s="24"/>
      <c r="C13" s="25"/>
      <c r="D13" s="25"/>
      <c r="E13" s="25"/>
      <c r="F13" s="26"/>
    </row>
    <row r="14" spans="1:7" ht="51" customHeight="1" x14ac:dyDescent="0.2">
      <c r="A14" s="41" t="s">
        <v>22</v>
      </c>
      <c r="B14" s="42"/>
      <c r="C14" s="42"/>
      <c r="D14" s="42"/>
      <c r="E14" s="42"/>
      <c r="F14" s="43"/>
    </row>
    <row r="15" spans="1:7" ht="50.25" customHeight="1" x14ac:dyDescent="0.2">
      <c r="A15" s="9" t="s">
        <v>0</v>
      </c>
      <c r="B15" s="9" t="s">
        <v>1</v>
      </c>
      <c r="C15" s="9" t="s">
        <v>25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</row>
    <row r="17" spans="1:6" ht="16.5" x14ac:dyDescent="0.2">
      <c r="A17" s="10"/>
      <c r="B17" s="10"/>
      <c r="C17" s="10"/>
      <c r="D17" s="10"/>
      <c r="E17" s="20" t="s">
        <v>6</v>
      </c>
      <c r="F17" s="20" t="s">
        <v>11</v>
      </c>
    </row>
    <row r="18" spans="1:6" ht="33" x14ac:dyDescent="0.2">
      <c r="A18" s="11" t="s">
        <v>5</v>
      </c>
      <c r="B18" s="12" t="s">
        <v>14</v>
      </c>
      <c r="C18" s="13">
        <v>288000</v>
      </c>
      <c r="D18" s="34"/>
      <c r="E18" s="18">
        <f>C18*D18</f>
        <v>0</v>
      </c>
      <c r="F18" s="19">
        <f>(E18*23%)+E18</f>
        <v>0</v>
      </c>
    </row>
    <row r="19" spans="1:6" ht="33" x14ac:dyDescent="0.2">
      <c r="A19" s="11" t="s">
        <v>7</v>
      </c>
      <c r="B19" s="12" t="s">
        <v>15</v>
      </c>
      <c r="C19" s="14">
        <v>12</v>
      </c>
      <c r="D19" s="34"/>
      <c r="E19" s="18">
        <f>C19*D19</f>
        <v>0</v>
      </c>
      <c r="F19" s="19">
        <f>(E19*23%)+E19</f>
        <v>0</v>
      </c>
    </row>
    <row r="20" spans="1:6" ht="33" x14ac:dyDescent="0.2">
      <c r="A20" s="11" t="s">
        <v>8</v>
      </c>
      <c r="B20" s="12" t="s">
        <v>14</v>
      </c>
      <c r="C20" s="15">
        <f>C18</f>
        <v>288000</v>
      </c>
      <c r="D20" s="34"/>
      <c r="E20" s="18">
        <f>C20*D20</f>
        <v>0</v>
      </c>
      <c r="F20" s="19">
        <f>(E20*23%)+E20</f>
        <v>0</v>
      </c>
    </row>
    <row r="21" spans="1:6" ht="20.25" customHeight="1" x14ac:dyDescent="0.2">
      <c r="A21" s="16" t="s">
        <v>9</v>
      </c>
      <c r="B21" s="17" t="s">
        <v>16</v>
      </c>
      <c r="C21" s="33">
        <v>2592960</v>
      </c>
      <c r="D21" s="35"/>
      <c r="E21" s="18">
        <f>C21*D21</f>
        <v>0</v>
      </c>
      <c r="F21" s="19">
        <f>(E21*23%)+E21</f>
        <v>0</v>
      </c>
    </row>
    <row r="22" spans="1:6" ht="16.5" x14ac:dyDescent="0.2">
      <c r="A22" s="40" t="s">
        <v>10</v>
      </c>
      <c r="B22" s="40"/>
      <c r="C22" s="40"/>
      <c r="D22" s="40"/>
      <c r="E22" s="18">
        <f>SUM(E18:E21)</f>
        <v>0</v>
      </c>
      <c r="F22" s="19">
        <f>SUM(F18:F21)</f>
        <v>0</v>
      </c>
    </row>
    <row r="23" spans="1:6" ht="13.5" x14ac:dyDescent="0.2">
      <c r="A23" s="27"/>
      <c r="B23" s="28"/>
      <c r="C23" s="28"/>
      <c r="D23" s="28"/>
      <c r="E23" s="29"/>
      <c r="F23" s="30"/>
    </row>
    <row r="24" spans="1:6" ht="54" customHeight="1" x14ac:dyDescent="0.2">
      <c r="A24" s="47" t="s">
        <v>23</v>
      </c>
      <c r="B24" s="48"/>
      <c r="C24" s="48"/>
      <c r="D24" s="48"/>
      <c r="E24" s="48"/>
      <c r="F24" s="49"/>
    </row>
    <row r="25" spans="1:6" ht="42.75" x14ac:dyDescent="0.2">
      <c r="A25" s="9" t="s">
        <v>0</v>
      </c>
      <c r="B25" s="9" t="s">
        <v>1</v>
      </c>
      <c r="C25" s="9" t="s">
        <v>25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</row>
    <row r="27" spans="1:6" ht="16.5" x14ac:dyDescent="0.2">
      <c r="A27" s="10"/>
      <c r="B27" s="10"/>
      <c r="C27" s="10"/>
      <c r="D27" s="10"/>
      <c r="E27" s="20" t="s">
        <v>6</v>
      </c>
      <c r="F27" s="20" t="s">
        <v>11</v>
      </c>
    </row>
    <row r="28" spans="1:6" ht="33" x14ac:dyDescent="0.2">
      <c r="A28" s="11" t="s">
        <v>5</v>
      </c>
      <c r="B28" s="12" t="s">
        <v>14</v>
      </c>
      <c r="C28" s="13">
        <v>80000</v>
      </c>
      <c r="D28" s="34"/>
      <c r="E28" s="18">
        <f>C28*D28</f>
        <v>0</v>
      </c>
      <c r="F28" s="19">
        <f>(E28*23%)+E28</f>
        <v>0</v>
      </c>
    </row>
    <row r="29" spans="1:6" ht="33" x14ac:dyDescent="0.2">
      <c r="A29" s="11" t="s">
        <v>7</v>
      </c>
      <c r="B29" s="12" t="s">
        <v>15</v>
      </c>
      <c r="C29" s="14">
        <v>12</v>
      </c>
      <c r="D29" s="34"/>
      <c r="E29" s="18">
        <f>C29*D29</f>
        <v>0</v>
      </c>
      <c r="F29" s="19">
        <f>(E29*23%)+E29</f>
        <v>0</v>
      </c>
    </row>
    <row r="30" spans="1:6" ht="33" x14ac:dyDescent="0.2">
      <c r="A30" s="11" t="s">
        <v>8</v>
      </c>
      <c r="B30" s="12" t="s">
        <v>14</v>
      </c>
      <c r="C30" s="15">
        <f>C28</f>
        <v>80000</v>
      </c>
      <c r="D30" s="34"/>
      <c r="E30" s="18">
        <f>C30*D30</f>
        <v>0</v>
      </c>
      <c r="F30" s="19">
        <f>(E30*23%)+E30</f>
        <v>0</v>
      </c>
    </row>
    <row r="31" spans="1:6" ht="21" customHeight="1" x14ac:dyDescent="0.2">
      <c r="A31" s="16" t="s">
        <v>9</v>
      </c>
      <c r="B31" s="17" t="s">
        <v>19</v>
      </c>
      <c r="C31" s="32">
        <v>12</v>
      </c>
      <c r="D31" s="35"/>
      <c r="E31" s="18">
        <f>C31*D31</f>
        <v>0</v>
      </c>
      <c r="F31" s="19">
        <f>(E31*23%)+E31</f>
        <v>0</v>
      </c>
    </row>
    <row r="32" spans="1:6" ht="16.5" x14ac:dyDescent="0.2">
      <c r="A32" s="40" t="s">
        <v>10</v>
      </c>
      <c r="B32" s="40"/>
      <c r="C32" s="40"/>
      <c r="D32" s="40"/>
      <c r="E32" s="18">
        <f>SUM(E28:E31)</f>
        <v>0</v>
      </c>
      <c r="F32" s="19">
        <f>SUM(F28:F31)</f>
        <v>0</v>
      </c>
    </row>
    <row r="33" spans="1:7" ht="12.75" customHeight="1" x14ac:dyDescent="0.25">
      <c r="A33" s="23"/>
      <c r="B33" s="25"/>
      <c r="C33" s="25"/>
      <c r="D33" s="25"/>
      <c r="E33" s="25"/>
      <c r="F33" s="26"/>
    </row>
    <row r="34" spans="1:7" ht="15" customHeight="1" x14ac:dyDescent="0.2">
      <c r="A34" s="37" t="s">
        <v>18</v>
      </c>
      <c r="B34" s="38"/>
      <c r="C34" s="38"/>
      <c r="D34" s="39"/>
      <c r="E34" s="19">
        <f>E12+E22+E32</f>
        <v>0</v>
      </c>
      <c r="F34" s="19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50" t="s">
        <v>13</v>
      </c>
      <c r="B37" s="50"/>
      <c r="C37" s="50"/>
      <c r="D37" s="46"/>
      <c r="E37" s="46"/>
      <c r="F37" s="46"/>
      <c r="G37" s="2"/>
    </row>
    <row r="38" spans="1:7" ht="45.75" customHeight="1" x14ac:dyDescent="0.25">
      <c r="A38" s="6"/>
      <c r="B38" s="6"/>
      <c r="C38" s="6"/>
      <c r="D38" s="36" t="s">
        <v>20</v>
      </c>
      <c r="E38" s="36"/>
      <c r="F38" s="36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A1:C1"/>
    <mergeCell ref="A2:F2"/>
    <mergeCell ref="D37:F37"/>
    <mergeCell ref="A24:F24"/>
    <mergeCell ref="A32:D32"/>
    <mergeCell ref="A4:F4"/>
    <mergeCell ref="A37:C37"/>
    <mergeCell ref="D38:F38"/>
    <mergeCell ref="A34:D34"/>
    <mergeCell ref="A22:D22"/>
    <mergeCell ref="A12:D12"/>
    <mergeCell ref="A14:F14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2023-11-17T04:18:10Z</dcterms:modified>
</cp:coreProperties>
</file>