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ryczewska\Desktop\"/>
    </mc:Choice>
  </mc:AlternateContent>
  <xr:revisionPtr revIDLastSave="0" documentId="13_ncr:1_{8AC1BE8C-7CDA-43A8-9F90-7D33B1A5BCF2}" xr6:coauthVersionLast="47" xr6:coauthVersionMax="47" xr10:uidLastSave="{00000000-0000-0000-0000-000000000000}"/>
  <bookViews>
    <workbookView xWindow="-120" yWindow="-120" windowWidth="20730" windowHeight="11160" xr2:uid="{B81D275C-9C1A-4A84-9A6E-8578583165D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4" i="1" l="1"/>
  <c r="O63" i="1"/>
  <c r="O62" i="1"/>
  <c r="O61" i="1"/>
  <c r="O60" i="1"/>
  <c r="O59" i="1"/>
  <c r="O58" i="1"/>
  <c r="O57" i="1"/>
  <c r="O56" i="1"/>
  <c r="O54" i="1"/>
  <c r="O53" i="1"/>
  <c r="O52" i="1"/>
  <c r="O51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<sst xmlns="http://schemas.openxmlformats.org/spreadsheetml/2006/main" count="237" uniqueCount="150">
  <si>
    <t>Lp.</t>
  </si>
  <si>
    <t>Nazwa produktu</t>
  </si>
  <si>
    <r>
      <t xml:space="preserve">Wymiary                          </t>
    </r>
    <r>
      <rPr>
        <sz val="9"/>
        <color theme="1"/>
        <rFont val="Calibri"/>
        <family val="2"/>
        <scheme val="minor"/>
      </rPr>
      <t>|  szer x gł x wys |</t>
    </r>
  </si>
  <si>
    <r>
      <t xml:space="preserve">Moc      </t>
    </r>
    <r>
      <rPr>
        <sz val="9"/>
        <color theme="1"/>
        <rFont val="Calibri"/>
        <family val="2"/>
        <scheme val="minor"/>
      </rPr>
      <t>| kW |</t>
    </r>
  </si>
  <si>
    <r>
      <t xml:space="preserve">Zasilanie             </t>
    </r>
    <r>
      <rPr>
        <sz val="9"/>
        <color theme="1"/>
        <rFont val="Calibri"/>
        <family val="2"/>
        <scheme val="minor"/>
      </rPr>
      <t xml:space="preserve">|230/400V | gaz </t>
    </r>
  </si>
  <si>
    <t>Ilość</t>
  </si>
  <si>
    <t>Cena jednostkowa</t>
  </si>
  <si>
    <t>Specyfikacja</t>
  </si>
  <si>
    <t>Wartość</t>
  </si>
  <si>
    <t>1. KUCHNIA I</t>
  </si>
  <si>
    <t>1.</t>
  </si>
  <si>
    <t>Stół z półką, rant lewy</t>
  </si>
  <si>
    <t>Wykonanie ze stali nierdzewnej AISI 304 (ziarno 320) - według opisu grupy mebli podstawowych</t>
  </si>
  <si>
    <t>2.</t>
  </si>
  <si>
    <t>Nadstawka 2-poziomowa grzewczo-neutralna</t>
  </si>
  <si>
    <t>Wykonanie ze stali nierdzewnej AISI 304 (ziarno 320) - według opisu grupy urządzenia grzewcze</t>
  </si>
  <si>
    <t>3.</t>
  </si>
  <si>
    <t>Stół z półką</t>
  </si>
  <si>
    <t>1400x700x850</t>
  </si>
  <si>
    <t>4.</t>
  </si>
  <si>
    <t>1400x400x700</t>
  </si>
  <si>
    <t>5.</t>
  </si>
  <si>
    <t>Szafka z drzwiami skrzydłowymi i blokiem 3-szuflad (P)</t>
  </si>
  <si>
    <t>800x700x850</t>
  </si>
  <si>
    <t>6.</t>
  </si>
  <si>
    <t>Basen 2-komorowy h=350</t>
  </si>
  <si>
    <t>1200x700x850</t>
  </si>
  <si>
    <t>Wykonanie ze stali nierdzewnej AISI 304 (ziarno 320) - według opisu grupy mebli do zmywania</t>
  </si>
  <si>
    <t>6.1</t>
  </si>
  <si>
    <t>Bateria prysznicowa z wylewką</t>
  </si>
  <si>
    <t>• Sztorcowa, jednootworowa, ze spryskiwaczem i wylewką, 2 rodzaje wody • Posiada elastyczną sprężynę ze stali nierdzewnej • Szczególnie odporna na wysoką temperaturę i ciśnienie wody • Ergonomiczny prysznic zawiera dźwignię sterującą przepływem wody, zawór zwrotny oraz pierścień do ustawienia pracy ciągłej • Wysoka gęstość chromowania wszystkich części • W standardowym wyposażeniu znajdują się elastyczne węże do podłączenia do sieci oraz akcesoria niezbędne do montażu</t>
  </si>
  <si>
    <t>7.</t>
  </si>
  <si>
    <t>Regał ociekowy 4-półkowy z wanienką ociekową, półki przestawne</t>
  </si>
  <si>
    <t>1000x700x1800</t>
  </si>
  <si>
    <t>Wykonanie ze stali nierdzewnej AISI 304 (ziarno 320) - według opisu grupy regały</t>
  </si>
  <si>
    <t>8.</t>
  </si>
  <si>
    <t>Piec konwekcyjno-parowy 10xGN 1/1 elektryczny, sterowanie dotykowe, automatyczne mycie: 9 programów</t>
  </si>
  <si>
    <t>850x842x1014</t>
  </si>
  <si>
    <t>• Inteligentne zarządzanie klimatem z pomiarami, regulacją i kontrolą wilgotności dokładnymi co do procenta • Rzeczywistą zmierzoną wilgotność w komorze do gotowania można regulować i wyświetlać • Inteligentnie sterowana i ręcznie programowalna dynamiczna cyrkulacja powietrza w komorze do gotowania dzięki 2 wysokowydajnym wirnikom obracającym się w dwóch kierunkach z 5 prędkościami • Inteligentne sterowanie ścieżkami przyrządzania z automatycznym dostosowaniem kroków gotowania do określonego pożądanego rezultatu, np. przybrązowienia i stopnia ugotowania, jest bezpieczne, i skuteczne. Niezależnie od operatora, wielkości potrawy i ilości żywności • Precyzyjne co do sekundy monitorowanie i obliczanie brązowienia na podstawie reakcji Maillarda w celu odtworzenia optymalnych rezultatów gotowania • Indywidualne, intuicyjne programowanie nawet 1200 procesów gotowania zawierających maks. 12 kroków poprzez przeciąganie i upuszczanie • Optyczna sygnalizacja żądań załadunku i wyładunku poprzez energooszczędne oświetlenie LED • Wydajny generator pary gwarantuje optymalną wydajność nawet przy niskich temperaturach poniżej 100°C • Funkcja Cool-Down do szybkiego chłodzenia komory do gotowania z możliwością wyboru dodatkowego szybkiego chłodzenia przez wtrysk wody • Czujnik temperatury rdzenia z 6 punktami pomiarowymi oraz automatyczną korektą błędów w przypadku wykrycia błędnego wkłucia • Automatyczny system czyszczenia i pielęgnacji komory i generatora pary niezależny od ciśnienia sieciowego • 9 programów myjących do czyszczenia bez nadzoru, nawet przez noc, z automatycznym myciem i usuwaniem kamienia z generatora pary • Ultraszybkie czyszczenie w zaledwie 12 minut zapewnia prawie nieprzerwaną, higieniczną produkcję • Czyszczenie ułatwiają drzwiczki komory do gotowania z 3 szybkami i wentylowaną przestrzenią między szybkami, ze specjalną powłoką odbijającą ciepło i odchylanymi szybkami ze szkła • Kolorowy wyświetlacz TFT o przekątnej 10,1 cala i wysokiej rozdzielczości oraz pojemnościowy ekran dotykowy z łatwymi do zinterpretowania symbolami umożliwiają prostą, intuicyjną obsługę oraz sterowanie poprzez przesuwanie i przeciąganie • Sygnał akustyczny i wizualny w razie konieczności podjęcia działania • Praca bez układu zmiękczania wody i bez konieczności dodatkowego ręcznego usuwania kamienia</t>
  </si>
  <si>
    <t>8.1</t>
  </si>
  <si>
    <t>Podstawa pod piec z półką, 2 rzędy prowadnic</t>
  </si>
  <si>
    <t>pod wymiar pieca - z bolcami h=700</t>
  </si>
  <si>
    <t>Wykonanie ze stali nierdzewnej AISI 304 (ziarno 320) - według opisu grupy podstawy, wózki</t>
  </si>
  <si>
    <t>9.</t>
  </si>
  <si>
    <t>Kuchnia gazowa 6-palnikowa z piekarnikiem elektrycznym statycznym o wymiarze 1070x550x340</t>
  </si>
  <si>
    <t>1200x700x900</t>
  </si>
  <si>
    <t>35/6,9</t>
  </si>
  <si>
    <t>gaz/400</t>
  </si>
  <si>
    <t xml:space="preserve"> • Nierdzewny ruszt - umożliwia pracę na małych naczyniach bez stosowania redukcji • Palniki dwukoronowe • System zabezpieczający palniki i wnętrze urządzenia przed zalaniem • Stała świeczka • 1x ruszt w piekarniku • Osobne sterowanie • Nierdzewne drzwi piekarnika • Podwójny żeliwny kominek • Ciąg grzewczy z tej samej linii • Łączenie na włos</t>
  </si>
  <si>
    <t>10.</t>
  </si>
  <si>
    <t xml:space="preserve"> Stół z półką, rant prawy, wycięcie w blacie na przewody elektryczne</t>
  </si>
  <si>
    <t>500x700x900</t>
  </si>
  <si>
    <t>11.</t>
  </si>
  <si>
    <t>Frytkownia elektryczna 1-komorowa, poj. 8 litrów, z kranem spustowym</t>
  </si>
  <si>
    <t>270x420x370</t>
  </si>
  <si>
    <t>• „Zimna strefa” - system zapobiegający przypalaniu się resztek żywności • Wykonanie nierdzewne • Wzmocnione nierdzewne grzałki • Kontrolka pracy i grzania • Wyłącznik główny • Bezpieczny, silikonowany przewód zasilający - odporny na olej i tłuszcz • Podwyższona moc • Regulacja temperatury 50 - 190°C • Uchwyty na obudowie i na pojemniku na olej • Wymiar kosza: 21 x 23,5 x 10 cm • Kran spustowy z zabezpieczeniem</t>
  </si>
  <si>
    <t>12.</t>
  </si>
  <si>
    <t>Okap przyścienny z łapaczami tłuszczu i oświetleniem zintegrowanym</t>
  </si>
  <si>
    <t>2650x1100x400</t>
  </si>
  <si>
    <t>Wykonanie ze stali nierdzewnej AISI 304 (ziarno 320) - według opisu grupy okapy</t>
  </si>
  <si>
    <t>13.</t>
  </si>
  <si>
    <t>Stół centralny z 2-półkami</t>
  </si>
  <si>
    <t>1400x600x850</t>
  </si>
  <si>
    <t>14.</t>
  </si>
  <si>
    <t>Umywalka do rąk z osłoną</t>
  </si>
  <si>
    <t>450x320x180</t>
  </si>
  <si>
    <t>14.1</t>
  </si>
  <si>
    <t>Bateria umywalkowa</t>
  </si>
  <si>
    <t>• Stojąca, jednootworowa, 2 rodzaje wody • Chromowana • Przepływ 12 l/min. • Wylewka stała</t>
  </si>
  <si>
    <t>15.</t>
  </si>
  <si>
    <t>Stół centralny z półką, jezdny</t>
  </si>
  <si>
    <t>1500x700x850</t>
  </si>
  <si>
    <t>16.</t>
  </si>
  <si>
    <t>Pojemnik na odpadki jezdny, poj. 50 litrów</t>
  </si>
  <si>
    <t>Ø380 h=575</t>
  </si>
  <si>
    <t>2. KUCHNIA II</t>
  </si>
  <si>
    <t xml:space="preserve">1. </t>
  </si>
  <si>
    <t>Taboret indukcyjny</t>
  </si>
  <si>
    <t>600x600x380</t>
  </si>
  <si>
    <t>• Ergonomiczne pokrętła • Pole indukcyjne o średnicy 400 mm • 9 poziomów mocy regulowanych pokrętłem • Wydajny system chłodzenia • System wykrywania garnków • Bardzo wytrzymała płyta ceramiczna • Wyświetlacz parametrów pracy • Dedykowany do dużych garnków od 50 do 100 l • Regulowane nóżki ~ 20 mm</t>
  </si>
  <si>
    <t>800x700x900</t>
  </si>
  <si>
    <t>• Łatwe utrzymanie w czystości • Specjalnie tłoczona górna płyta ze stali nierdzewnej o grubości 2 mm • Płyty szybkogrzejne o mocy 2,5kW • Wymiar płyty ceramicznej: 750 x 570 mm • Podwójny żeliwny kominek • Ciąg grzewczy z tej samej linii • Łączenie na włos</t>
  </si>
  <si>
    <t>Patelnia elektryczna uchylna, poj. 50 litrów, automatyczny przechył misy, dno ze stali nierdzewnej</t>
  </si>
  <si>
    <t>• Nierdzewna wanna - nierdzewne dno patelni o grubości 12 mm • Przeznaczona do smażenia, duszenia, gotowania • Idealne, równomierne rozprowadzanie ciepła • Udoskonalony kształt leja - szybsze i wygodniejsze opróżnianie patelni • Nierdzewna uchylna pokrywa • Automatyczne uchylanie wanny • Zawór do napuszczania wody • Podwójny żeliwny kominek • Ciąg grzewczy z tej samej linii  • Łączenie na włos</t>
  </si>
  <si>
    <t>350x700x900</t>
  </si>
  <si>
    <t>Okap przyścienny z łapaczami tłuszczu i oświetleniem zintegrowanym, 2-częściowy</t>
  </si>
  <si>
    <t>Szafka ze zlewem 1-komorowym (L) z drzwiami suwnymi</t>
  </si>
  <si>
    <t>7.1</t>
  </si>
  <si>
    <t>Zmiękczacz wody automatyczny</t>
  </si>
  <si>
    <t>280x520x535</t>
  </si>
  <si>
    <r>
      <t>• Ilość uzdatnionej wody pomiędzy regeneracjami przy 10</t>
    </r>
    <r>
      <rPr>
        <sz val="9"/>
        <rFont val="Calibri"/>
        <family val="2"/>
        <charset val="238"/>
      </rPr>
      <t>°</t>
    </r>
    <r>
      <rPr>
        <sz val="9"/>
        <rFont val="Calibri"/>
        <family val="2"/>
        <charset val="238"/>
        <scheme val="minor"/>
      </rPr>
      <t>dh - 2 400 litrów • Ilość złoża - 8 litrów • Zbiornik soli - 24 kg • Maksymalna temperatura wody &lt;40</t>
    </r>
    <r>
      <rPr>
        <sz val="9"/>
        <rFont val="Calibri"/>
        <family val="2"/>
        <charset val="238"/>
      </rPr>
      <t>°C</t>
    </r>
    <r>
      <rPr>
        <sz val="9"/>
        <rFont val="Calibri"/>
        <family val="2"/>
        <charset val="238"/>
        <scheme val="minor"/>
      </rPr>
      <t xml:space="preserve"> • Elektro-mechaniczana głowica • Podczas regeneracji dostępna jest twarda woda</t>
    </r>
  </si>
  <si>
    <t>Zmywarka podblatowa z funkcją wyparzania, dozownikami oraz pompą spustową, sterowanie elektroniczne, 4 cykle mycia</t>
  </si>
  <si>
    <t>575x605x820</t>
  </si>
  <si>
    <t>• Wydajność: 60/30/24/6 koszy/h • 4 programy standardowe (cykle: 60”, 120”, 150”,600”) • Program samoczyszczenia (w modelach P) • Wymiary kosza: 500 x 500 mm • Wysokość otworu drzwi - 365 mm • Jednopłaszczowa obudowa / dwupłaszczowe drzwi • Zużycie wody: 2,1 l/cykl • Bojler ciśnieniowy o pojemności 6 l / 3 kW • Tłoczona wanna o pojemność 20 l / 2,1 kW • Górne i dolne ramiona myjąco - płuczące • Sterowanie elektroniczne • Podgląd temperatury mycia i płukania na wyświetlaczu • Licznik cykli mycia • Termostop - gwarantowana temperatura płukania wg. HACCP • Automatyczny start po zamknięciu drzwi • Autodiagnostyczny system wykrywania usterek z komunikatorem błędów</t>
  </si>
  <si>
    <t>9.1</t>
  </si>
  <si>
    <t>Podstawa pod zmywarkę</t>
  </si>
  <si>
    <t>574x573x455</t>
  </si>
  <si>
    <t>• Wykonanie ze stali nierdzewnej AISI 304 • Nóżki z tworzywa sztucznego o regulowanej wysokości • 2 rzędy prowadnic na kosze</t>
  </si>
  <si>
    <t>Stół ze zlewem 1-komorowym (P) i półką, rant lewy</t>
  </si>
  <si>
    <t>10.1</t>
  </si>
  <si>
    <t>Półka na kosze z prętami ograniczającymi po bokach</t>
  </si>
  <si>
    <t>550x450</t>
  </si>
  <si>
    <t>Szafka ze zlewem 1-komorowym (C) z drzwiami suwnymi</t>
  </si>
  <si>
    <t>Bateria zlewozmywakowa</t>
  </si>
  <si>
    <t>• Stojąca, jednootworowa, 2 rodzaje wody • Chromowana • Przepływ 12 l/min. • Wylewka obrotowa o długości 210mm</t>
  </si>
  <si>
    <t>Półka 2-poziomowa</t>
  </si>
  <si>
    <t>1500x300x600</t>
  </si>
  <si>
    <t>Stół z półką, rant prawy</t>
  </si>
  <si>
    <t>17.</t>
  </si>
  <si>
    <t>Stół ze zlewem 1-komorowym (P) i półką oraz blokiem 3-szuflad (L)</t>
  </si>
  <si>
    <t>17.1</t>
  </si>
  <si>
    <t>18.</t>
  </si>
  <si>
    <t>Regał 4-półkowy, półki gładkie przestawne</t>
  </si>
  <si>
    <t>19.</t>
  </si>
  <si>
    <t>20.</t>
  </si>
  <si>
    <t>20.1</t>
  </si>
  <si>
    <t>21.</t>
  </si>
  <si>
    <t>Wózek transportowy 3-poziomowy z uchwytami z boku</t>
  </si>
  <si>
    <t>900x600x850</t>
  </si>
  <si>
    <t>3. MAGAZYN PODRĘCZNY</t>
  </si>
  <si>
    <t>Regał magazynowy 5-poziomowy, 3 półki gładkie przestawne</t>
  </si>
  <si>
    <t>1300x500x2000</t>
  </si>
  <si>
    <t>1100x500x2000</t>
  </si>
  <si>
    <t>4. DODATKOWO</t>
  </si>
  <si>
    <t>Witryna chłodnicza na napoje srebrna, drzwi przeszklone, oświetlenie LED, poj. 400 litrów</t>
  </si>
  <si>
    <t>597x654x1884</t>
  </si>
  <si>
    <t>• Sterowanie mechaniczne • Wskaźnik temperatury w komorze chłodniczej - zewnętrzny cyfrowy • 6 półek o obciążalności 45 kg • Oświetlenie wewnętrzne - słupek świetlny LED lewy • Drzwi ze szkła izolacyjnego • Zamek • Rozmrażanie automatyczne • Klasa efektywności energetycznej C • Zużycie energii w ciągu roku 473 kWh/a</t>
  </si>
  <si>
    <t>Miesiarka planetarna, poj. 10 litrów, 3 końcówki w komplecie</t>
  </si>
  <si>
    <t>435x460x725</t>
  </si>
  <si>
    <t>• W komplecie dzieża o pojemności 10 l oraz zestaw trzech końcówek
• Części mające bezpośredni kontakt z żywnością wykonane są ze stali nierdzewnej • Dzieża wyjmowana zawieszona na ruchomych ramionach • Osłona bezpieczeńswa • Średnica dzieży 270 mm • Podstawa stalowa malowana proszkowo • Nie rekomendujemy do wyrobu ciężkich ciast</t>
  </si>
  <si>
    <t>Maszynka do mielenia mięsa, wydajność do 160 kg/h</t>
  </si>
  <si>
    <t>499x270x550</t>
  </si>
  <si>
    <t>• Podstawa wykonana z anodowanego aluminium i stali nierdzewnej • Ślimak i taca wykonane ze stali nierdzewnej • Rewers w celu łatwiejszego odkręcania sitka • Praca ciągła do 8 godzin • W komplecie sitka: 5 i 8 mm • Średnica sitka - 68 mm • Zdejmowana głowica ułatwiająca czyszczenie • Antypoślizgowe nóżki • Zabezpieczenie przeciwprzeciążeniowe</t>
  </si>
  <si>
    <t>Kuchenka mikrofalowa, sterowanie elektroniczne, poj. 26 litrów</t>
  </si>
  <si>
    <t>527x412x297</t>
  </si>
  <si>
    <t>• Sterowanie elektroniczne • Komora oraz obudowa urządzenia wykonane ze stali nierdzewnej • Pojemność komory 26 litrów • 4 poziomy mocy, możliwość zapamiętania 20 programów • Wymiary wewnętrzne komory: 336x349x225 mm • Wyświetlacz LED • 2 etapy gotowania, max czas 30 min. • Alarm końca cyklu gotowania • Przycisk + 30 sek. • Przycisk defrost • Moc wyjściowa urządzenia 1050 W</t>
  </si>
  <si>
    <t>Blacha do pieczenia i smażenia</t>
  </si>
  <si>
    <t>GN 1/1</t>
  </si>
  <si>
    <t>Blacha do pieczenia o wysokim przewodnictwie cieplnym z powłoką zapobiegającą przywieraniu TriLax, gwarantująca perfekcyjne rezultaty gotowania i pieczenia w temperaturach do 300 °C.</t>
  </si>
  <si>
    <t>Pojemnik ze stali nierdzewnej perforowany h=65</t>
  </si>
  <si>
    <t>• Polecany do gotowania na parze w piecach konwekcyjno-parowych • Średnica oczka ok. 2.8 mm • Piętrowalne • Można myć w zmywarkach</t>
  </si>
  <si>
    <t>Pojemnik ze stali nierdzewnej h=65</t>
  </si>
  <si>
    <t>• Polecany do wszystkich zastosowań w temperaturze od -40°C do 300°C
• Zastosowanie: witryny i lady chłodnicze, piece konwekcyjno-parowe, bemary, termosy transportowe, przechowywanie żywności w chłodniach • Piętrowalne • Można myć w zmywarkach</t>
  </si>
  <si>
    <t>Pojemnik ze stali nierdzewnej h=100</t>
  </si>
  <si>
    <t xml:space="preserve">Stół z półką </t>
  </si>
  <si>
    <t xml:space="preserve">Kuchnia elektryczna ceramiczna 4-polowa na szafce </t>
  </si>
  <si>
    <t>Stół  z półką</t>
  </si>
  <si>
    <t>RAZEM:</t>
  </si>
  <si>
    <t>1200x500x2000</t>
  </si>
  <si>
    <t>3100x1000x400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</si>
</sst>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4" fontId="8" fillId="3" borderId="8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/>
    </xf>
  </cellXfs>
  <cellStyles count="2">
    <cellStyle name="Excel Built-in Normal" xfId="1" xr:uid="{078BC8C7-43AB-4902-A144-0D4ACE8A5483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35BD-3D86-4DD1-9352-302491190F43}">
  <dimension ref="B1:O65"/>
  <sheetViews>
    <sheetView tabSelected="1" topLeftCell="B1" workbookViewId="0">
      <selection activeCell="I2" sqref="I2:N2"/>
    </sheetView>
  </sheetViews>
  <sheetFormatPr defaultRowHeight="15"/>
  <cols>
    <col min="2" max="2" width="5" customWidth="1"/>
    <col min="3" max="3" width="20.140625" customWidth="1"/>
    <col min="4" max="4" width="15.5703125" customWidth="1"/>
    <col min="5" max="5" width="6.85546875" customWidth="1"/>
    <col min="8" max="8" width="12.7109375" customWidth="1"/>
    <col min="14" max="14" width="16.140625" customWidth="1"/>
    <col min="15" max="15" width="17.28515625" customWidth="1"/>
  </cols>
  <sheetData>
    <row r="1" spans="2:15" ht="15.75" thickBot="1"/>
    <row r="2" spans="2:15" ht="51" customHeight="1" thickBot="1">
      <c r="B2" s="28" t="s">
        <v>0</v>
      </c>
      <c r="C2" s="29" t="s">
        <v>1</v>
      </c>
      <c r="D2" s="30" t="s">
        <v>2</v>
      </c>
      <c r="E2" s="31" t="s">
        <v>3</v>
      </c>
      <c r="F2" s="31" t="s">
        <v>4</v>
      </c>
      <c r="G2" s="29" t="s">
        <v>5</v>
      </c>
      <c r="H2" s="30" t="s">
        <v>6</v>
      </c>
      <c r="I2" s="61" t="s">
        <v>7</v>
      </c>
      <c r="J2" s="62"/>
      <c r="K2" s="62"/>
      <c r="L2" s="62"/>
      <c r="M2" s="62"/>
      <c r="N2" s="63"/>
      <c r="O2" s="32" t="s">
        <v>8</v>
      </c>
    </row>
    <row r="3" spans="2:15" ht="16.5" thickBot="1">
      <c r="B3" s="55" t="s">
        <v>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2:15" ht="30.75" customHeight="1" thickBot="1">
      <c r="B4" s="1" t="s">
        <v>10</v>
      </c>
      <c r="C4" s="2" t="s">
        <v>11</v>
      </c>
      <c r="D4" s="3" t="s">
        <v>18</v>
      </c>
      <c r="E4" s="4"/>
      <c r="F4" s="4"/>
      <c r="G4" s="5">
        <v>1</v>
      </c>
      <c r="H4" s="6"/>
      <c r="I4" s="58" t="s">
        <v>12</v>
      </c>
      <c r="J4" s="59"/>
      <c r="K4" s="59"/>
      <c r="L4" s="59"/>
      <c r="M4" s="59"/>
      <c r="N4" s="59"/>
      <c r="O4" s="33">
        <f>G4*H4</f>
        <v>0</v>
      </c>
    </row>
    <row r="5" spans="2:15" ht="57.75" customHeight="1" thickBot="1">
      <c r="B5" s="1" t="s">
        <v>13</v>
      </c>
      <c r="C5" s="2" t="s">
        <v>14</v>
      </c>
      <c r="D5" s="3" t="s">
        <v>20</v>
      </c>
      <c r="E5" s="4">
        <v>1.25</v>
      </c>
      <c r="F5" s="4">
        <v>230</v>
      </c>
      <c r="G5" s="5">
        <v>1</v>
      </c>
      <c r="H5" s="6"/>
      <c r="I5" s="46" t="s">
        <v>15</v>
      </c>
      <c r="J5" s="53"/>
      <c r="K5" s="53"/>
      <c r="L5" s="53"/>
      <c r="M5" s="53"/>
      <c r="N5" s="53"/>
      <c r="O5" s="34">
        <f t="shared" ref="O5:O13" si="0">G5*H5</f>
        <v>0</v>
      </c>
    </row>
    <row r="6" spans="2:15" ht="30.75" customHeight="1" thickBot="1">
      <c r="B6" s="1" t="s">
        <v>16</v>
      </c>
      <c r="C6" s="2" t="s">
        <v>17</v>
      </c>
      <c r="D6" s="3" t="s">
        <v>18</v>
      </c>
      <c r="E6" s="4"/>
      <c r="F6" s="4"/>
      <c r="G6" s="5">
        <v>1</v>
      </c>
      <c r="H6" s="6"/>
      <c r="I6" s="48" t="s">
        <v>12</v>
      </c>
      <c r="J6" s="48"/>
      <c r="K6" s="48"/>
      <c r="L6" s="48"/>
      <c r="M6" s="48"/>
      <c r="N6" s="48"/>
      <c r="O6" s="34">
        <f t="shared" si="0"/>
        <v>0</v>
      </c>
    </row>
    <row r="7" spans="2:15" ht="45" customHeight="1" thickBot="1">
      <c r="B7" s="1" t="s">
        <v>19</v>
      </c>
      <c r="C7" s="2" t="s">
        <v>14</v>
      </c>
      <c r="D7" s="3" t="s">
        <v>20</v>
      </c>
      <c r="E7" s="4">
        <v>1.25</v>
      </c>
      <c r="F7" s="4">
        <v>230</v>
      </c>
      <c r="G7" s="5">
        <v>1</v>
      </c>
      <c r="H7" s="6"/>
      <c r="I7" s="46" t="s">
        <v>15</v>
      </c>
      <c r="J7" s="53"/>
      <c r="K7" s="53"/>
      <c r="L7" s="53"/>
      <c r="M7" s="53"/>
      <c r="N7" s="53"/>
      <c r="O7" s="34">
        <f t="shared" si="0"/>
        <v>0</v>
      </c>
    </row>
    <row r="8" spans="2:15" ht="48.75" customHeight="1" thickBot="1">
      <c r="B8" s="1" t="s">
        <v>21</v>
      </c>
      <c r="C8" s="2" t="s">
        <v>22</v>
      </c>
      <c r="D8" s="3" t="s">
        <v>23</v>
      </c>
      <c r="E8" s="4"/>
      <c r="F8" s="4"/>
      <c r="G8" s="5">
        <v>1</v>
      </c>
      <c r="H8" s="6"/>
      <c r="I8" s="48" t="s">
        <v>12</v>
      </c>
      <c r="J8" s="48"/>
      <c r="K8" s="48"/>
      <c r="L8" s="48"/>
      <c r="M8" s="48"/>
      <c r="N8" s="48"/>
      <c r="O8" s="34">
        <f t="shared" si="0"/>
        <v>0</v>
      </c>
    </row>
    <row r="9" spans="2:15" ht="30" customHeight="1" thickBot="1">
      <c r="B9" s="1" t="s">
        <v>24</v>
      </c>
      <c r="C9" s="2" t="s">
        <v>25</v>
      </c>
      <c r="D9" s="7" t="s">
        <v>26</v>
      </c>
      <c r="E9" s="4"/>
      <c r="F9" s="4"/>
      <c r="G9" s="5">
        <v>1</v>
      </c>
      <c r="H9" s="6"/>
      <c r="I9" s="46" t="s">
        <v>27</v>
      </c>
      <c r="J9" s="53"/>
      <c r="K9" s="53"/>
      <c r="L9" s="53"/>
      <c r="M9" s="53"/>
      <c r="N9" s="53"/>
      <c r="O9" s="34">
        <f t="shared" si="0"/>
        <v>0</v>
      </c>
    </row>
    <row r="10" spans="2:15" ht="99.75" customHeight="1" thickBot="1">
      <c r="B10" s="1" t="s">
        <v>28</v>
      </c>
      <c r="C10" s="2" t="s">
        <v>29</v>
      </c>
      <c r="D10" s="3"/>
      <c r="E10" s="4"/>
      <c r="F10" s="4"/>
      <c r="G10" s="5">
        <v>1</v>
      </c>
      <c r="H10" s="6"/>
      <c r="I10" s="48" t="s">
        <v>30</v>
      </c>
      <c r="J10" s="49"/>
      <c r="K10" s="49"/>
      <c r="L10" s="49"/>
      <c r="M10" s="49"/>
      <c r="N10" s="49"/>
      <c r="O10" s="34">
        <f t="shared" si="0"/>
        <v>0</v>
      </c>
    </row>
    <row r="11" spans="2:15" ht="48.75" thickBot="1">
      <c r="B11" s="8" t="s">
        <v>31</v>
      </c>
      <c r="C11" s="9" t="s">
        <v>32</v>
      </c>
      <c r="D11" s="10" t="s">
        <v>33</v>
      </c>
      <c r="E11" s="11"/>
      <c r="F11" s="11"/>
      <c r="G11" s="12">
        <v>1</v>
      </c>
      <c r="H11" s="6"/>
      <c r="I11" s="46" t="s">
        <v>34</v>
      </c>
      <c r="J11" s="53"/>
      <c r="K11" s="53"/>
      <c r="L11" s="53"/>
      <c r="M11" s="53"/>
      <c r="N11" s="53"/>
      <c r="O11" s="34">
        <f t="shared" si="0"/>
        <v>0</v>
      </c>
    </row>
    <row r="12" spans="2:15" ht="409.5" customHeight="1" thickBot="1">
      <c r="B12" s="1" t="s">
        <v>35</v>
      </c>
      <c r="C12" s="2" t="s">
        <v>36</v>
      </c>
      <c r="D12" s="3" t="s">
        <v>37</v>
      </c>
      <c r="E12" s="4">
        <v>18.899999999999999</v>
      </c>
      <c r="F12" s="4">
        <v>400</v>
      </c>
      <c r="G12" s="5">
        <v>1</v>
      </c>
      <c r="H12" s="6"/>
      <c r="I12" s="48" t="s">
        <v>38</v>
      </c>
      <c r="J12" s="48"/>
      <c r="K12" s="48"/>
      <c r="L12" s="48"/>
      <c r="M12" s="48"/>
      <c r="N12" s="48"/>
      <c r="O12" s="34">
        <f t="shared" si="0"/>
        <v>0</v>
      </c>
    </row>
    <row r="13" spans="2:15" ht="38.25" customHeight="1" thickBot="1">
      <c r="B13" s="8" t="s">
        <v>39</v>
      </c>
      <c r="C13" s="9" t="s">
        <v>40</v>
      </c>
      <c r="D13" s="13" t="s">
        <v>41</v>
      </c>
      <c r="E13" s="11"/>
      <c r="F13" s="11"/>
      <c r="G13" s="12">
        <v>1</v>
      </c>
      <c r="H13" s="6"/>
      <c r="I13" s="46" t="s">
        <v>42</v>
      </c>
      <c r="J13" s="53"/>
      <c r="K13" s="53"/>
      <c r="L13" s="53"/>
      <c r="M13" s="53"/>
      <c r="N13" s="53"/>
      <c r="O13" s="34">
        <f t="shared" si="0"/>
        <v>0</v>
      </c>
    </row>
    <row r="14" spans="2:15" ht="96.75" customHeight="1" thickBot="1">
      <c r="B14" s="8" t="s">
        <v>43</v>
      </c>
      <c r="C14" s="9" t="s">
        <v>44</v>
      </c>
      <c r="D14" s="13" t="s">
        <v>45</v>
      </c>
      <c r="E14" s="11" t="s">
        <v>46</v>
      </c>
      <c r="F14" s="11" t="s">
        <v>47</v>
      </c>
      <c r="G14" s="12">
        <v>1</v>
      </c>
      <c r="H14" s="6"/>
      <c r="I14" s="46" t="s">
        <v>48</v>
      </c>
      <c r="J14" s="53"/>
      <c r="K14" s="53"/>
      <c r="L14" s="53"/>
      <c r="M14" s="53"/>
      <c r="N14" s="53"/>
      <c r="O14" s="34">
        <f>G14*H14</f>
        <v>0</v>
      </c>
    </row>
    <row r="15" spans="2:15" ht="69.75" customHeight="1" thickBot="1">
      <c r="B15" s="1" t="s">
        <v>49</v>
      </c>
      <c r="C15" s="2" t="s">
        <v>50</v>
      </c>
      <c r="D15" s="3" t="s">
        <v>51</v>
      </c>
      <c r="E15" s="4"/>
      <c r="F15" s="4"/>
      <c r="G15" s="5">
        <v>1</v>
      </c>
      <c r="H15" s="6"/>
      <c r="I15" s="46" t="s">
        <v>12</v>
      </c>
      <c r="J15" s="53"/>
      <c r="K15" s="53"/>
      <c r="L15" s="53"/>
      <c r="M15" s="53"/>
      <c r="N15" s="53"/>
      <c r="O15" s="34">
        <f>G15*H15</f>
        <v>0</v>
      </c>
    </row>
    <row r="16" spans="2:15" ht="107.25" customHeight="1" thickBot="1">
      <c r="B16" s="1" t="s">
        <v>52</v>
      </c>
      <c r="C16" s="2" t="s">
        <v>53</v>
      </c>
      <c r="D16" s="3" t="s">
        <v>54</v>
      </c>
      <c r="E16" s="4">
        <v>6</v>
      </c>
      <c r="F16" s="4">
        <v>400</v>
      </c>
      <c r="G16" s="5">
        <v>2</v>
      </c>
      <c r="H16" s="6"/>
      <c r="I16" s="48" t="s">
        <v>55</v>
      </c>
      <c r="J16" s="48"/>
      <c r="K16" s="48"/>
      <c r="L16" s="48"/>
      <c r="M16" s="48"/>
      <c r="N16" s="48"/>
      <c r="O16" s="35">
        <f>G16*H16</f>
        <v>0</v>
      </c>
    </row>
    <row r="17" spans="2:15" ht="56.25" customHeight="1" thickBot="1">
      <c r="B17" s="1" t="s">
        <v>56</v>
      </c>
      <c r="C17" s="2" t="s">
        <v>57</v>
      </c>
      <c r="D17" s="3" t="s">
        <v>58</v>
      </c>
      <c r="E17" s="4">
        <v>0.1</v>
      </c>
      <c r="F17" s="4">
        <v>230</v>
      </c>
      <c r="G17" s="5">
        <v>1</v>
      </c>
      <c r="H17" s="6"/>
      <c r="I17" s="46" t="s">
        <v>59</v>
      </c>
      <c r="J17" s="53"/>
      <c r="K17" s="53"/>
      <c r="L17" s="53"/>
      <c r="M17" s="53"/>
      <c r="N17" s="53"/>
      <c r="O17" s="34">
        <f t="shared" ref="O17:O22" si="1">G17*H17</f>
        <v>0</v>
      </c>
    </row>
    <row r="18" spans="2:15" ht="29.25" customHeight="1" thickBot="1">
      <c r="B18" s="1" t="s">
        <v>60</v>
      </c>
      <c r="C18" s="2" t="s">
        <v>61</v>
      </c>
      <c r="D18" s="3" t="s">
        <v>62</v>
      </c>
      <c r="E18" s="4"/>
      <c r="F18" s="4"/>
      <c r="G18" s="5">
        <v>1</v>
      </c>
      <c r="H18" s="6"/>
      <c r="I18" s="48" t="s">
        <v>12</v>
      </c>
      <c r="J18" s="48"/>
      <c r="K18" s="48"/>
      <c r="L18" s="48"/>
      <c r="M18" s="48"/>
      <c r="N18" s="48"/>
      <c r="O18" s="35">
        <f t="shared" si="1"/>
        <v>0</v>
      </c>
    </row>
    <row r="19" spans="2:15" ht="24.75" thickBot="1">
      <c r="B19" s="1" t="s">
        <v>63</v>
      </c>
      <c r="C19" s="2" t="s">
        <v>64</v>
      </c>
      <c r="D19" s="3" t="s">
        <v>65</v>
      </c>
      <c r="E19" s="4"/>
      <c r="F19" s="4"/>
      <c r="G19" s="5">
        <v>1</v>
      </c>
      <c r="H19" s="6"/>
      <c r="I19" s="46" t="s">
        <v>27</v>
      </c>
      <c r="J19" s="53"/>
      <c r="K19" s="53"/>
      <c r="L19" s="53"/>
      <c r="M19" s="53"/>
      <c r="N19" s="53"/>
      <c r="O19" s="34">
        <f t="shared" si="1"/>
        <v>0</v>
      </c>
    </row>
    <row r="20" spans="2:15" ht="34.5" customHeight="1" thickBot="1">
      <c r="B20" s="1" t="s">
        <v>66</v>
      </c>
      <c r="C20" s="2" t="s">
        <v>67</v>
      </c>
      <c r="D20" s="3"/>
      <c r="E20" s="4"/>
      <c r="F20" s="4"/>
      <c r="G20" s="5">
        <v>1</v>
      </c>
      <c r="H20" s="6"/>
      <c r="I20" s="48" t="s">
        <v>68</v>
      </c>
      <c r="J20" s="48"/>
      <c r="K20" s="48"/>
      <c r="L20" s="48"/>
      <c r="M20" s="48"/>
      <c r="N20" s="48"/>
      <c r="O20" s="35">
        <f t="shared" si="1"/>
        <v>0</v>
      </c>
    </row>
    <row r="21" spans="2:15" ht="40.5" customHeight="1" thickBot="1">
      <c r="B21" s="1" t="s">
        <v>69</v>
      </c>
      <c r="C21" s="2" t="s">
        <v>70</v>
      </c>
      <c r="D21" s="3" t="s">
        <v>71</v>
      </c>
      <c r="E21" s="4"/>
      <c r="F21" s="4"/>
      <c r="G21" s="5">
        <v>1</v>
      </c>
      <c r="H21" s="6"/>
      <c r="I21" s="46" t="s">
        <v>12</v>
      </c>
      <c r="J21" s="53"/>
      <c r="K21" s="53"/>
      <c r="L21" s="53"/>
      <c r="M21" s="53"/>
      <c r="N21" s="53"/>
      <c r="O21" s="34">
        <f t="shared" si="1"/>
        <v>0</v>
      </c>
    </row>
    <row r="22" spans="2:15" ht="42.75" customHeight="1" thickBot="1">
      <c r="B22" s="1" t="s">
        <v>72</v>
      </c>
      <c r="C22" s="2" t="s">
        <v>73</v>
      </c>
      <c r="D22" s="7" t="s">
        <v>74</v>
      </c>
      <c r="E22" s="4"/>
      <c r="F22" s="4"/>
      <c r="G22" s="5">
        <v>2</v>
      </c>
      <c r="H22" s="6"/>
      <c r="I22" s="59" t="s">
        <v>42</v>
      </c>
      <c r="J22" s="59"/>
      <c r="K22" s="59"/>
      <c r="L22" s="59"/>
      <c r="M22" s="59"/>
      <c r="N22" s="59"/>
      <c r="O22" s="34">
        <f t="shared" si="1"/>
        <v>0</v>
      </c>
    </row>
    <row r="23" spans="2:15" ht="16.5" thickBot="1">
      <c r="B23" s="55" t="s">
        <v>75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2:15" ht="66.75" customHeight="1" thickBot="1">
      <c r="B24" s="8" t="s">
        <v>76</v>
      </c>
      <c r="C24" s="9" t="s">
        <v>77</v>
      </c>
      <c r="D24" s="13" t="s">
        <v>78</v>
      </c>
      <c r="E24" s="11">
        <v>8</v>
      </c>
      <c r="F24" s="11">
        <v>400</v>
      </c>
      <c r="G24" s="12">
        <v>1</v>
      </c>
      <c r="H24" s="27"/>
      <c r="I24" s="46" t="s">
        <v>79</v>
      </c>
      <c r="J24" s="53"/>
      <c r="K24" s="53"/>
      <c r="L24" s="53"/>
      <c r="M24" s="53"/>
      <c r="N24" s="53"/>
      <c r="O24" s="34">
        <f>G24*H24</f>
        <v>0</v>
      </c>
    </row>
    <row r="25" spans="2:15" ht="31.5" customHeight="1" thickBot="1">
      <c r="B25" s="1" t="s">
        <v>13</v>
      </c>
      <c r="C25" s="2" t="s">
        <v>146</v>
      </c>
      <c r="D25" s="3" t="s">
        <v>51</v>
      </c>
      <c r="E25" s="4"/>
      <c r="F25" s="4"/>
      <c r="G25" s="5">
        <v>1</v>
      </c>
      <c r="H25" s="6"/>
      <c r="I25" s="48" t="s">
        <v>12</v>
      </c>
      <c r="J25" s="48"/>
      <c r="K25" s="48"/>
      <c r="L25" s="48"/>
      <c r="M25" s="48"/>
      <c r="N25" s="48"/>
      <c r="O25" s="34">
        <f t="shared" ref="O25:O27" si="2">G25*H25</f>
        <v>0</v>
      </c>
    </row>
    <row r="26" spans="2:15" ht="58.5" customHeight="1" thickBot="1">
      <c r="B26" s="8" t="s">
        <v>16</v>
      </c>
      <c r="C26" s="9" t="s">
        <v>145</v>
      </c>
      <c r="D26" s="13" t="s">
        <v>80</v>
      </c>
      <c r="E26" s="11">
        <v>10</v>
      </c>
      <c r="F26" s="11">
        <v>400</v>
      </c>
      <c r="G26" s="12">
        <v>1</v>
      </c>
      <c r="H26" s="6"/>
      <c r="I26" s="46" t="s">
        <v>81</v>
      </c>
      <c r="J26" s="53"/>
      <c r="K26" s="53"/>
      <c r="L26" s="53"/>
      <c r="M26" s="53"/>
      <c r="N26" s="53"/>
      <c r="O26" s="34">
        <f t="shared" si="2"/>
        <v>0</v>
      </c>
    </row>
    <row r="27" spans="2:15" ht="96" customHeight="1" thickBot="1">
      <c r="B27" s="8" t="s">
        <v>19</v>
      </c>
      <c r="C27" s="9" t="s">
        <v>82</v>
      </c>
      <c r="D27" s="13" t="s">
        <v>80</v>
      </c>
      <c r="E27" s="11">
        <v>10.5</v>
      </c>
      <c r="F27" s="11">
        <v>400</v>
      </c>
      <c r="G27" s="12">
        <v>1</v>
      </c>
      <c r="H27" s="6"/>
      <c r="I27" s="53" t="s">
        <v>83</v>
      </c>
      <c r="J27" s="53"/>
      <c r="K27" s="53"/>
      <c r="L27" s="53"/>
      <c r="M27" s="53"/>
      <c r="N27" s="53"/>
      <c r="O27" s="34">
        <f t="shared" si="2"/>
        <v>0</v>
      </c>
    </row>
    <row r="28" spans="2:15" ht="29.25" customHeight="1" thickBot="1">
      <c r="B28" s="1" t="s">
        <v>21</v>
      </c>
      <c r="C28" s="2" t="s">
        <v>144</v>
      </c>
      <c r="D28" s="3" t="s">
        <v>84</v>
      </c>
      <c r="E28" s="4"/>
      <c r="F28" s="4"/>
      <c r="G28" s="5">
        <v>1</v>
      </c>
      <c r="H28" s="6"/>
      <c r="I28" s="48" t="s">
        <v>12</v>
      </c>
      <c r="J28" s="48"/>
      <c r="K28" s="48"/>
      <c r="L28" s="48"/>
      <c r="M28" s="48"/>
      <c r="N28" s="48"/>
      <c r="O28" s="35">
        <f>G28*H28</f>
        <v>0</v>
      </c>
    </row>
    <row r="29" spans="2:15" ht="66.75" customHeight="1" thickBot="1">
      <c r="B29" s="1" t="s">
        <v>24</v>
      </c>
      <c r="C29" s="2" t="s">
        <v>85</v>
      </c>
      <c r="D29" s="3" t="s">
        <v>149</v>
      </c>
      <c r="E29" s="4">
        <v>0.1</v>
      </c>
      <c r="F29" s="4">
        <v>230</v>
      </c>
      <c r="G29" s="5">
        <v>1</v>
      </c>
      <c r="H29" s="6"/>
      <c r="I29" s="46" t="s">
        <v>59</v>
      </c>
      <c r="J29" s="53"/>
      <c r="K29" s="53"/>
      <c r="L29" s="53"/>
      <c r="M29" s="53"/>
      <c r="N29" s="53"/>
      <c r="O29" s="34">
        <f t="shared" ref="O29:O34" si="3">G29*H29</f>
        <v>0</v>
      </c>
    </row>
    <row r="30" spans="2:15" ht="49.5" customHeight="1" thickBot="1">
      <c r="B30" s="8" t="s">
        <v>31</v>
      </c>
      <c r="C30" s="9" t="s">
        <v>86</v>
      </c>
      <c r="D30" s="13" t="s">
        <v>23</v>
      </c>
      <c r="E30" s="11"/>
      <c r="F30" s="11"/>
      <c r="G30" s="12">
        <v>1</v>
      </c>
      <c r="H30" s="6"/>
      <c r="I30" s="48" t="s">
        <v>27</v>
      </c>
      <c r="J30" s="48"/>
      <c r="K30" s="48"/>
      <c r="L30" s="48"/>
      <c r="M30" s="48"/>
      <c r="N30" s="48"/>
      <c r="O30" s="34">
        <f t="shared" si="3"/>
        <v>0</v>
      </c>
    </row>
    <row r="31" spans="2:15" ht="99.75" customHeight="1" thickBot="1">
      <c r="B31" s="1" t="s">
        <v>87</v>
      </c>
      <c r="C31" s="2" t="s">
        <v>29</v>
      </c>
      <c r="D31" s="3"/>
      <c r="E31" s="4"/>
      <c r="F31" s="4"/>
      <c r="G31" s="5">
        <v>1</v>
      </c>
      <c r="H31" s="6"/>
      <c r="I31" s="46" t="s">
        <v>30</v>
      </c>
      <c r="J31" s="47"/>
      <c r="K31" s="47"/>
      <c r="L31" s="47"/>
      <c r="M31" s="47"/>
      <c r="N31" s="47"/>
      <c r="O31" s="35">
        <f t="shared" si="3"/>
        <v>0</v>
      </c>
    </row>
    <row r="32" spans="2:15" ht="61.5" customHeight="1" thickBot="1">
      <c r="B32" s="8" t="s">
        <v>35</v>
      </c>
      <c r="C32" s="9" t="s">
        <v>88</v>
      </c>
      <c r="D32" s="13" t="s">
        <v>89</v>
      </c>
      <c r="E32" s="11">
        <v>0.01</v>
      </c>
      <c r="F32" s="11">
        <v>230</v>
      </c>
      <c r="G32" s="12">
        <v>1</v>
      </c>
      <c r="H32" s="6"/>
      <c r="I32" s="48" t="s">
        <v>90</v>
      </c>
      <c r="J32" s="49"/>
      <c r="K32" s="49"/>
      <c r="L32" s="49"/>
      <c r="M32" s="49"/>
      <c r="N32" s="49"/>
      <c r="O32" s="34">
        <f t="shared" si="3"/>
        <v>0</v>
      </c>
    </row>
    <row r="33" spans="2:15" ht="154.5" customHeight="1" thickBot="1">
      <c r="B33" s="1" t="s">
        <v>43</v>
      </c>
      <c r="C33" s="2" t="s">
        <v>91</v>
      </c>
      <c r="D33" s="3" t="s">
        <v>92</v>
      </c>
      <c r="E33" s="4">
        <v>5.4</v>
      </c>
      <c r="F33" s="4">
        <v>400</v>
      </c>
      <c r="G33" s="5">
        <v>1</v>
      </c>
      <c r="H33" s="6"/>
      <c r="I33" s="46" t="s">
        <v>93</v>
      </c>
      <c r="J33" s="53"/>
      <c r="K33" s="53"/>
      <c r="L33" s="53"/>
      <c r="M33" s="53"/>
      <c r="N33" s="53"/>
      <c r="O33" s="34">
        <f t="shared" si="3"/>
        <v>0</v>
      </c>
    </row>
    <row r="34" spans="2:15" ht="33.75" customHeight="1" thickBot="1">
      <c r="B34" s="1" t="s">
        <v>94</v>
      </c>
      <c r="C34" s="2" t="s">
        <v>95</v>
      </c>
      <c r="D34" s="3" t="s">
        <v>96</v>
      </c>
      <c r="E34" s="4"/>
      <c r="F34" s="4"/>
      <c r="G34" s="5">
        <v>1</v>
      </c>
      <c r="H34" s="6"/>
      <c r="I34" s="46" t="s">
        <v>97</v>
      </c>
      <c r="J34" s="47"/>
      <c r="K34" s="47"/>
      <c r="L34" s="47"/>
      <c r="M34" s="47"/>
      <c r="N34" s="47"/>
      <c r="O34" s="34">
        <f t="shared" si="3"/>
        <v>0</v>
      </c>
    </row>
    <row r="35" spans="2:15" ht="48.75" customHeight="1" thickBot="1">
      <c r="B35" s="8" t="s">
        <v>49</v>
      </c>
      <c r="C35" s="9" t="s">
        <v>98</v>
      </c>
      <c r="D35" s="13" t="s">
        <v>23</v>
      </c>
      <c r="E35" s="11"/>
      <c r="F35" s="11"/>
      <c r="G35" s="12">
        <v>1</v>
      </c>
      <c r="H35" s="6"/>
      <c r="I35" s="48" t="s">
        <v>27</v>
      </c>
      <c r="J35" s="48"/>
      <c r="K35" s="48"/>
      <c r="L35" s="48"/>
      <c r="M35" s="48"/>
      <c r="N35" s="48"/>
      <c r="O35" s="35">
        <f>G35*H35</f>
        <v>0</v>
      </c>
    </row>
    <row r="36" spans="2:15" ht="100.5" customHeight="1" thickBot="1">
      <c r="B36" s="1" t="s">
        <v>99</v>
      </c>
      <c r="C36" s="2" t="s">
        <v>29</v>
      </c>
      <c r="D36" s="3"/>
      <c r="E36" s="4"/>
      <c r="F36" s="4"/>
      <c r="G36" s="5">
        <v>1</v>
      </c>
      <c r="H36" s="6"/>
      <c r="I36" s="46" t="s">
        <v>30</v>
      </c>
      <c r="J36" s="47"/>
      <c r="K36" s="47"/>
      <c r="L36" s="47"/>
      <c r="M36" s="47"/>
      <c r="N36" s="47"/>
      <c r="O36" s="34">
        <f>G36*H36</f>
        <v>0</v>
      </c>
    </row>
    <row r="37" spans="2:15" ht="57" customHeight="1" thickBot="1">
      <c r="B37" s="1" t="s">
        <v>56</v>
      </c>
      <c r="C37" s="2" t="s">
        <v>100</v>
      </c>
      <c r="D37" s="3" t="s">
        <v>101</v>
      </c>
      <c r="E37" s="4"/>
      <c r="F37" s="4"/>
      <c r="G37" s="5">
        <v>1</v>
      </c>
      <c r="H37" s="6"/>
      <c r="I37" s="46" t="s">
        <v>27</v>
      </c>
      <c r="J37" s="53"/>
      <c r="K37" s="53"/>
      <c r="L37" s="53"/>
      <c r="M37" s="53"/>
      <c r="N37" s="53"/>
      <c r="O37" s="34">
        <f t="shared" ref="O37:O48" si="4">G37*H37</f>
        <v>0</v>
      </c>
    </row>
    <row r="38" spans="2:15" ht="51.75" customHeight="1" thickBot="1">
      <c r="B38" s="8" t="s">
        <v>60</v>
      </c>
      <c r="C38" s="9" t="s">
        <v>73</v>
      </c>
      <c r="D38" s="10" t="s">
        <v>74</v>
      </c>
      <c r="E38" s="11"/>
      <c r="F38" s="11"/>
      <c r="G38" s="12">
        <v>2</v>
      </c>
      <c r="H38" s="6"/>
      <c r="I38" s="48" t="s">
        <v>42</v>
      </c>
      <c r="J38" s="48"/>
      <c r="K38" s="48"/>
      <c r="L38" s="48"/>
      <c r="M38" s="48"/>
      <c r="N38" s="48"/>
      <c r="O38" s="34">
        <f t="shared" si="4"/>
        <v>0</v>
      </c>
    </row>
    <row r="39" spans="2:15" ht="57" customHeight="1" thickBot="1">
      <c r="B39" s="1" t="s">
        <v>63</v>
      </c>
      <c r="C39" s="2" t="s">
        <v>102</v>
      </c>
      <c r="D39" s="3" t="s">
        <v>71</v>
      </c>
      <c r="E39" s="4"/>
      <c r="F39" s="4"/>
      <c r="G39" s="5">
        <v>1</v>
      </c>
      <c r="H39" s="6"/>
      <c r="I39" s="51" t="s">
        <v>27</v>
      </c>
      <c r="J39" s="52"/>
      <c r="K39" s="52"/>
      <c r="L39" s="52"/>
      <c r="M39" s="52"/>
      <c r="N39" s="52"/>
      <c r="O39" s="35">
        <f t="shared" si="4"/>
        <v>0</v>
      </c>
    </row>
    <row r="40" spans="2:15" ht="36" customHeight="1" thickBot="1">
      <c r="B40" s="1" t="s">
        <v>66</v>
      </c>
      <c r="C40" s="2" t="s">
        <v>103</v>
      </c>
      <c r="D40" s="3"/>
      <c r="E40" s="4"/>
      <c r="F40" s="4"/>
      <c r="G40" s="5">
        <v>1</v>
      </c>
      <c r="H40" s="6"/>
      <c r="I40" s="46" t="s">
        <v>104</v>
      </c>
      <c r="J40" s="53"/>
      <c r="K40" s="53"/>
      <c r="L40" s="53"/>
      <c r="M40" s="53"/>
      <c r="N40" s="53"/>
      <c r="O40" s="34">
        <f t="shared" si="4"/>
        <v>0</v>
      </c>
    </row>
    <row r="41" spans="2:15" ht="33.75" customHeight="1" thickBot="1">
      <c r="B41" s="1" t="s">
        <v>69</v>
      </c>
      <c r="C41" s="2" t="s">
        <v>105</v>
      </c>
      <c r="D41" s="3" t="s">
        <v>106</v>
      </c>
      <c r="E41" s="4"/>
      <c r="F41" s="4"/>
      <c r="G41" s="5">
        <v>1</v>
      </c>
      <c r="H41" s="6"/>
      <c r="I41" s="60" t="s">
        <v>12</v>
      </c>
      <c r="J41" s="48"/>
      <c r="K41" s="48"/>
      <c r="L41" s="48"/>
      <c r="M41" s="48"/>
      <c r="N41" s="48"/>
      <c r="O41" s="35">
        <f t="shared" si="4"/>
        <v>0</v>
      </c>
    </row>
    <row r="42" spans="2:15" ht="25.5" customHeight="1" thickBot="1">
      <c r="B42" s="1" t="s">
        <v>72</v>
      </c>
      <c r="C42" s="2" t="s">
        <v>107</v>
      </c>
      <c r="D42" s="3" t="s">
        <v>26</v>
      </c>
      <c r="E42" s="4"/>
      <c r="F42" s="4"/>
      <c r="G42" s="5">
        <v>1</v>
      </c>
      <c r="H42" s="6"/>
      <c r="I42" s="46" t="s">
        <v>12</v>
      </c>
      <c r="J42" s="53"/>
      <c r="K42" s="53"/>
      <c r="L42" s="53"/>
      <c r="M42" s="53"/>
      <c r="N42" s="53"/>
      <c r="O42" s="34">
        <f t="shared" si="4"/>
        <v>0</v>
      </c>
    </row>
    <row r="43" spans="2:15" ht="57.75" customHeight="1" thickBot="1">
      <c r="B43" s="1" t="s">
        <v>108</v>
      </c>
      <c r="C43" s="2" t="s">
        <v>109</v>
      </c>
      <c r="D43" s="3" t="s">
        <v>18</v>
      </c>
      <c r="E43" s="4"/>
      <c r="F43" s="4"/>
      <c r="G43" s="5">
        <v>1</v>
      </c>
      <c r="H43" s="6"/>
      <c r="I43" s="58" t="s">
        <v>27</v>
      </c>
      <c r="J43" s="59"/>
      <c r="K43" s="59"/>
      <c r="L43" s="59"/>
      <c r="M43" s="59"/>
      <c r="N43" s="59"/>
      <c r="O43" s="35">
        <f t="shared" si="4"/>
        <v>0</v>
      </c>
    </row>
    <row r="44" spans="2:15" ht="30" customHeight="1" thickBot="1">
      <c r="B44" s="1" t="s">
        <v>110</v>
      </c>
      <c r="C44" s="2" t="s">
        <v>103</v>
      </c>
      <c r="D44" s="3"/>
      <c r="E44" s="4"/>
      <c r="F44" s="4"/>
      <c r="G44" s="5">
        <v>1</v>
      </c>
      <c r="H44" s="6"/>
      <c r="I44" s="48" t="s">
        <v>104</v>
      </c>
      <c r="J44" s="48"/>
      <c r="K44" s="48"/>
      <c r="L44" s="48"/>
      <c r="M44" s="48"/>
      <c r="N44" s="48"/>
      <c r="O44" s="34">
        <f t="shared" si="4"/>
        <v>0</v>
      </c>
    </row>
    <row r="45" spans="2:15" ht="51" customHeight="1" thickBot="1">
      <c r="B45" s="1" t="s">
        <v>111</v>
      </c>
      <c r="C45" s="2" t="s">
        <v>112</v>
      </c>
      <c r="D45" s="3" t="s">
        <v>33</v>
      </c>
      <c r="E45" s="4"/>
      <c r="F45" s="4"/>
      <c r="G45" s="5">
        <v>1</v>
      </c>
      <c r="H45" s="6"/>
      <c r="I45" s="51" t="s">
        <v>34</v>
      </c>
      <c r="J45" s="52"/>
      <c r="K45" s="52"/>
      <c r="L45" s="52"/>
      <c r="M45" s="52"/>
      <c r="N45" s="52"/>
      <c r="O45" s="35">
        <f t="shared" si="4"/>
        <v>0</v>
      </c>
    </row>
    <row r="46" spans="2:15" ht="24.75" thickBot="1">
      <c r="B46" s="1" t="s">
        <v>113</v>
      </c>
      <c r="C46" s="2" t="s">
        <v>70</v>
      </c>
      <c r="D46" s="3" t="s">
        <v>71</v>
      </c>
      <c r="E46" s="4"/>
      <c r="F46" s="4"/>
      <c r="G46" s="5">
        <v>1</v>
      </c>
      <c r="H46" s="6"/>
      <c r="I46" s="46" t="s">
        <v>12</v>
      </c>
      <c r="J46" s="53"/>
      <c r="K46" s="53"/>
      <c r="L46" s="53"/>
      <c r="M46" s="53"/>
      <c r="N46" s="53"/>
      <c r="O46" s="34">
        <f t="shared" si="4"/>
        <v>0</v>
      </c>
    </row>
    <row r="47" spans="2:15" ht="24.75" thickBot="1">
      <c r="B47" s="1" t="s">
        <v>114</v>
      </c>
      <c r="C47" s="2" t="s">
        <v>64</v>
      </c>
      <c r="D47" s="3" t="s">
        <v>65</v>
      </c>
      <c r="E47" s="4"/>
      <c r="F47" s="4"/>
      <c r="G47" s="5">
        <v>1</v>
      </c>
      <c r="H47" s="6"/>
      <c r="I47" s="46" t="s">
        <v>27</v>
      </c>
      <c r="J47" s="53"/>
      <c r="K47" s="53"/>
      <c r="L47" s="53"/>
      <c r="M47" s="53"/>
      <c r="N47" s="53"/>
      <c r="O47" s="34">
        <f t="shared" si="4"/>
        <v>0</v>
      </c>
    </row>
    <row r="48" spans="2:15" ht="31.5" customHeight="1" thickBot="1">
      <c r="B48" s="1" t="s">
        <v>115</v>
      </c>
      <c r="C48" s="2" t="s">
        <v>67</v>
      </c>
      <c r="D48" s="3"/>
      <c r="E48" s="4"/>
      <c r="F48" s="4"/>
      <c r="G48" s="5">
        <v>1</v>
      </c>
      <c r="H48" s="6"/>
      <c r="I48" s="46" t="s">
        <v>68</v>
      </c>
      <c r="J48" s="53"/>
      <c r="K48" s="53"/>
      <c r="L48" s="53"/>
      <c r="M48" s="53"/>
      <c r="N48" s="54"/>
      <c r="O48" s="34">
        <f t="shared" si="4"/>
        <v>0</v>
      </c>
    </row>
    <row r="49" spans="2:15" ht="46.5" customHeight="1" thickBot="1">
      <c r="B49" s="1" t="s">
        <v>116</v>
      </c>
      <c r="C49" s="2" t="s">
        <v>117</v>
      </c>
      <c r="D49" s="7" t="s">
        <v>118</v>
      </c>
      <c r="E49" s="4"/>
      <c r="F49" s="4"/>
      <c r="G49" s="5">
        <v>2</v>
      </c>
      <c r="H49" s="6"/>
      <c r="I49" s="46" t="s">
        <v>42</v>
      </c>
      <c r="J49" s="53"/>
      <c r="K49" s="53"/>
      <c r="L49" s="53"/>
      <c r="M49" s="53"/>
      <c r="N49" s="53"/>
      <c r="O49" s="34">
        <f>G49*H49</f>
        <v>0</v>
      </c>
    </row>
    <row r="50" spans="2:15" ht="16.5" thickBot="1">
      <c r="B50" s="55" t="s">
        <v>119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2:15" ht="56.25" customHeight="1" thickBot="1">
      <c r="B51" s="8" t="s">
        <v>10</v>
      </c>
      <c r="C51" s="9" t="s">
        <v>120</v>
      </c>
      <c r="D51" s="13" t="s">
        <v>121</v>
      </c>
      <c r="E51" s="11"/>
      <c r="F51" s="11"/>
      <c r="G51" s="12">
        <v>1</v>
      </c>
      <c r="H51" s="27"/>
      <c r="I51" s="46" t="s">
        <v>34</v>
      </c>
      <c r="J51" s="53"/>
      <c r="K51" s="53"/>
      <c r="L51" s="53"/>
      <c r="M51" s="53"/>
      <c r="N51" s="53"/>
      <c r="O51" s="34">
        <f>G51*H51</f>
        <v>0</v>
      </c>
    </row>
    <row r="52" spans="2:15" ht="57" customHeight="1" thickBot="1">
      <c r="B52" s="8" t="s">
        <v>13</v>
      </c>
      <c r="C52" s="9" t="s">
        <v>120</v>
      </c>
      <c r="D52" s="13" t="s">
        <v>148</v>
      </c>
      <c r="E52" s="11"/>
      <c r="F52" s="11"/>
      <c r="G52" s="12">
        <v>2</v>
      </c>
      <c r="H52" s="27"/>
      <c r="I52" s="46" t="s">
        <v>34</v>
      </c>
      <c r="J52" s="53"/>
      <c r="K52" s="53"/>
      <c r="L52" s="53"/>
      <c r="M52" s="53"/>
      <c r="N52" s="53"/>
      <c r="O52" s="34">
        <f t="shared" ref="O52:O54" si="5">G52*H52</f>
        <v>0</v>
      </c>
    </row>
    <row r="53" spans="2:15" ht="59.25" customHeight="1" thickBot="1">
      <c r="B53" s="1" t="s">
        <v>16</v>
      </c>
      <c r="C53" s="2" t="s">
        <v>120</v>
      </c>
      <c r="D53" s="3" t="s">
        <v>122</v>
      </c>
      <c r="E53" s="4"/>
      <c r="F53" s="4"/>
      <c r="G53" s="5">
        <v>1</v>
      </c>
      <c r="H53" s="27"/>
      <c r="I53" s="48" t="s">
        <v>34</v>
      </c>
      <c r="J53" s="48"/>
      <c r="K53" s="48"/>
      <c r="L53" s="48"/>
      <c r="M53" s="48"/>
      <c r="N53" s="48"/>
      <c r="O53" s="34">
        <f t="shared" si="5"/>
        <v>0</v>
      </c>
    </row>
    <row r="54" spans="2:15" ht="49.5" customHeight="1" thickBot="1">
      <c r="B54" s="1" t="s">
        <v>19</v>
      </c>
      <c r="C54" s="2" t="s">
        <v>120</v>
      </c>
      <c r="D54" s="3" t="s">
        <v>122</v>
      </c>
      <c r="E54" s="4"/>
      <c r="F54" s="4"/>
      <c r="G54" s="5">
        <v>2</v>
      </c>
      <c r="H54" s="27"/>
      <c r="I54" s="46" t="s">
        <v>34</v>
      </c>
      <c r="J54" s="53"/>
      <c r="K54" s="53"/>
      <c r="L54" s="53"/>
      <c r="M54" s="53"/>
      <c r="N54" s="53"/>
      <c r="O54" s="34">
        <f t="shared" si="5"/>
        <v>0</v>
      </c>
    </row>
    <row r="55" spans="2:15" ht="16.5" thickBot="1">
      <c r="B55" s="55" t="s">
        <v>123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  <row r="56" spans="2:15" ht="87.75" customHeight="1" thickBot="1">
      <c r="B56" s="1" t="s">
        <v>10</v>
      </c>
      <c r="C56" s="2" t="s">
        <v>124</v>
      </c>
      <c r="D56" s="7" t="s">
        <v>125</v>
      </c>
      <c r="E56" s="4">
        <v>0.12</v>
      </c>
      <c r="F56" s="4">
        <v>230</v>
      </c>
      <c r="G56" s="5">
        <v>1</v>
      </c>
      <c r="H56" s="6"/>
      <c r="I56" s="58" t="s">
        <v>126</v>
      </c>
      <c r="J56" s="64"/>
      <c r="K56" s="64"/>
      <c r="L56" s="64"/>
      <c r="M56" s="64"/>
      <c r="N56" s="64"/>
      <c r="O56" s="33">
        <f>G56*H56</f>
        <v>0</v>
      </c>
    </row>
    <row r="57" spans="2:15" ht="78" customHeight="1" thickBot="1">
      <c r="B57" s="8" t="s">
        <v>13</v>
      </c>
      <c r="C57" s="9" t="s">
        <v>127</v>
      </c>
      <c r="D57" s="13" t="s">
        <v>128</v>
      </c>
      <c r="E57" s="11">
        <v>0.6</v>
      </c>
      <c r="F57" s="11">
        <v>230</v>
      </c>
      <c r="G57" s="12">
        <v>1</v>
      </c>
      <c r="H57" s="6"/>
      <c r="I57" s="48" t="s">
        <v>129</v>
      </c>
      <c r="J57" s="49"/>
      <c r="K57" s="49"/>
      <c r="L57" s="49"/>
      <c r="M57" s="49"/>
      <c r="N57" s="49"/>
      <c r="O57" s="34">
        <f t="shared" ref="O57:O63" si="6">G57*H57</f>
        <v>0</v>
      </c>
    </row>
    <row r="58" spans="2:15" ht="67.5" customHeight="1" thickBot="1">
      <c r="B58" s="1" t="s">
        <v>16</v>
      </c>
      <c r="C58" s="2" t="s">
        <v>130</v>
      </c>
      <c r="D58" s="3" t="s">
        <v>131</v>
      </c>
      <c r="E58" s="4">
        <v>0.8</v>
      </c>
      <c r="F58" s="4">
        <v>230</v>
      </c>
      <c r="G58" s="5">
        <v>1</v>
      </c>
      <c r="H58" s="6"/>
      <c r="I58" s="46" t="s">
        <v>132</v>
      </c>
      <c r="J58" s="47"/>
      <c r="K58" s="47"/>
      <c r="L58" s="47"/>
      <c r="M58" s="47"/>
      <c r="N58" s="47"/>
      <c r="O58" s="34">
        <f t="shared" si="6"/>
        <v>0</v>
      </c>
    </row>
    <row r="59" spans="2:15" ht="75.75" customHeight="1" thickBot="1">
      <c r="B59" s="14" t="s">
        <v>19</v>
      </c>
      <c r="C59" s="15" t="s">
        <v>133</v>
      </c>
      <c r="D59" s="16" t="s">
        <v>134</v>
      </c>
      <c r="E59" s="17">
        <v>1.1000000000000001</v>
      </c>
      <c r="F59" s="17">
        <v>230</v>
      </c>
      <c r="G59" s="18">
        <v>1</v>
      </c>
      <c r="H59" s="6"/>
      <c r="I59" s="48" t="s">
        <v>135</v>
      </c>
      <c r="J59" s="49"/>
      <c r="K59" s="49"/>
      <c r="L59" s="49"/>
      <c r="M59" s="49"/>
      <c r="N59" s="49"/>
      <c r="O59" s="34">
        <f t="shared" si="6"/>
        <v>0</v>
      </c>
    </row>
    <row r="60" spans="2:15" ht="45.75" customHeight="1" thickBot="1">
      <c r="B60" s="8" t="s">
        <v>21</v>
      </c>
      <c r="C60" s="19" t="s">
        <v>136</v>
      </c>
      <c r="D60" s="20" t="s">
        <v>137</v>
      </c>
      <c r="E60" s="21"/>
      <c r="F60" s="21"/>
      <c r="G60" s="22">
        <v>10</v>
      </c>
      <c r="H60" s="6"/>
      <c r="I60" s="50" t="s">
        <v>138</v>
      </c>
      <c r="J60" s="37"/>
      <c r="K60" s="37"/>
      <c r="L60" s="37"/>
      <c r="M60" s="37"/>
      <c r="N60" s="37"/>
      <c r="O60" s="34">
        <f t="shared" si="6"/>
        <v>0</v>
      </c>
    </row>
    <row r="61" spans="2:15" ht="36.75" thickBot="1">
      <c r="B61" s="8" t="s">
        <v>24</v>
      </c>
      <c r="C61" s="19" t="s">
        <v>139</v>
      </c>
      <c r="D61" s="20" t="s">
        <v>137</v>
      </c>
      <c r="E61" s="21"/>
      <c r="F61" s="21"/>
      <c r="G61" s="22">
        <v>5</v>
      </c>
      <c r="H61" s="6"/>
      <c r="I61" s="50" t="s">
        <v>140</v>
      </c>
      <c r="J61" s="37"/>
      <c r="K61" s="37"/>
      <c r="L61" s="37"/>
      <c r="M61" s="37"/>
      <c r="N61" s="37"/>
      <c r="O61" s="34">
        <f t="shared" si="6"/>
        <v>0</v>
      </c>
    </row>
    <row r="62" spans="2:15" ht="60" customHeight="1" thickBot="1">
      <c r="B62" s="1" t="s">
        <v>31</v>
      </c>
      <c r="C62" s="23" t="s">
        <v>141</v>
      </c>
      <c r="D62" s="24" t="s">
        <v>137</v>
      </c>
      <c r="E62" s="25"/>
      <c r="F62" s="25"/>
      <c r="G62" s="26">
        <v>10</v>
      </c>
      <c r="H62" s="6"/>
      <c r="I62" s="36" t="s">
        <v>142</v>
      </c>
      <c r="J62" s="37"/>
      <c r="K62" s="37"/>
      <c r="L62" s="37"/>
      <c r="M62" s="37"/>
      <c r="N62" s="37"/>
      <c r="O62" s="34">
        <f t="shared" si="6"/>
        <v>0</v>
      </c>
    </row>
    <row r="63" spans="2:15" ht="60.75" customHeight="1" thickBot="1">
      <c r="B63" s="1" t="s">
        <v>35</v>
      </c>
      <c r="C63" s="19" t="s">
        <v>143</v>
      </c>
      <c r="D63" s="20" t="s">
        <v>137</v>
      </c>
      <c r="E63" s="21"/>
      <c r="F63" s="21"/>
      <c r="G63" s="22">
        <v>5</v>
      </c>
      <c r="H63" s="6"/>
      <c r="I63" s="36" t="s">
        <v>142</v>
      </c>
      <c r="J63" s="37"/>
      <c r="K63" s="37"/>
      <c r="L63" s="37"/>
      <c r="M63" s="37"/>
      <c r="N63" s="37"/>
      <c r="O63" s="34">
        <f t="shared" si="6"/>
        <v>0</v>
      </c>
    </row>
    <row r="64" spans="2:15">
      <c r="I64" s="40" t="s">
        <v>147</v>
      </c>
      <c r="J64" s="41"/>
      <c r="K64" s="41"/>
      <c r="L64" s="41"/>
      <c r="M64" s="41"/>
      <c r="N64" s="42"/>
      <c r="O64" s="38">
        <f>SUM(O4+O5+O6+O7+O8++O9+O10+O11++O12+O13+O14+O15++O16+O17+O18+O19+O20+O21+O22+O24+O25+O26+O27+O28+O29+O30+O31+O32+O33+O34+O35+O36+O37+O38+O39+O40+O41+O42+O43+O44+O45+O46+O47+O48+O49+O51+O52+O53+O54+O56+O57+O58+O59+O60+O61+O62+O63)</f>
        <v>0</v>
      </c>
    </row>
    <row r="65" spans="9:15" ht="15.75" thickBot="1">
      <c r="I65" s="43"/>
      <c r="J65" s="44"/>
      <c r="K65" s="44"/>
      <c r="L65" s="44"/>
      <c r="M65" s="44"/>
      <c r="N65" s="45"/>
      <c r="O65" s="39"/>
    </row>
  </sheetData>
  <mergeCells count="64">
    <mergeCell ref="I7:N7"/>
    <mergeCell ref="I2:N2"/>
    <mergeCell ref="B3:O3"/>
    <mergeCell ref="I4:N4"/>
    <mergeCell ref="I5:N5"/>
    <mergeCell ref="I6:N6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1:N31"/>
    <mergeCell ref="I20:N20"/>
    <mergeCell ref="I21:N21"/>
    <mergeCell ref="I22:N22"/>
    <mergeCell ref="B23:O23"/>
    <mergeCell ref="I24:N24"/>
    <mergeCell ref="I25:N25"/>
    <mergeCell ref="I26:N26"/>
    <mergeCell ref="I27:N27"/>
    <mergeCell ref="I28:N28"/>
    <mergeCell ref="I29:N29"/>
    <mergeCell ref="I30:N30"/>
    <mergeCell ref="I43:N43"/>
    <mergeCell ref="I32:N32"/>
    <mergeCell ref="I33:N33"/>
    <mergeCell ref="I34:N34"/>
    <mergeCell ref="I35:N35"/>
    <mergeCell ref="I36:N36"/>
    <mergeCell ref="I37:N37"/>
    <mergeCell ref="I38:N38"/>
    <mergeCell ref="I39:N39"/>
    <mergeCell ref="I40:N40"/>
    <mergeCell ref="I41:N41"/>
    <mergeCell ref="I42:N42"/>
    <mergeCell ref="B55:O55"/>
    <mergeCell ref="I44:N44"/>
    <mergeCell ref="I45:N45"/>
    <mergeCell ref="I46:N46"/>
    <mergeCell ref="I47:N47"/>
    <mergeCell ref="I48:N48"/>
    <mergeCell ref="I49:N49"/>
    <mergeCell ref="B50:O50"/>
    <mergeCell ref="I51:N51"/>
    <mergeCell ref="I52:N52"/>
    <mergeCell ref="I53:N53"/>
    <mergeCell ref="I54:N54"/>
    <mergeCell ref="I62:N62"/>
    <mergeCell ref="I63:N63"/>
    <mergeCell ref="O64:O65"/>
    <mergeCell ref="I64:N65"/>
    <mergeCell ref="I56:N56"/>
    <mergeCell ref="I57:N57"/>
    <mergeCell ref="I58:N58"/>
    <mergeCell ref="I59:N59"/>
    <mergeCell ref="I60:N60"/>
    <mergeCell ref="I61:N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Gryczewska</dc:creator>
  <cp:lastModifiedBy>Dominika Gryczewska</cp:lastModifiedBy>
  <dcterms:created xsi:type="dcterms:W3CDTF">2023-11-03T08:22:22Z</dcterms:created>
  <dcterms:modified xsi:type="dcterms:W3CDTF">2023-11-06T13:13:00Z</dcterms:modified>
</cp:coreProperties>
</file>