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6.2024_jednorazówka\3. SWZ\"/>
    </mc:Choice>
  </mc:AlternateContent>
  <xr:revisionPtr revIDLastSave="0" documentId="13_ncr:1_{F11CE93A-8E0B-4E4D-A02F-53E504E952F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7" i="1" l="1"/>
  <c r="H17" i="1" s="1"/>
  <c r="I17" i="1" s="1"/>
  <c r="F15" i="1"/>
  <c r="H15" i="1" s="1"/>
  <c r="I15" i="1" s="1"/>
  <c r="F16" i="1"/>
  <c r="H16" i="1" s="1"/>
  <c r="I16" i="1" s="1"/>
  <c r="F13" i="1"/>
  <c r="H13" i="1" s="1"/>
  <c r="I13" i="1" s="1"/>
  <c r="F14" i="1"/>
  <c r="H14" i="1" s="1"/>
  <c r="I14" i="1" s="1"/>
  <c r="F12" i="1"/>
  <c r="H12" i="1" s="1"/>
  <c r="I12" i="1" s="1"/>
  <c r="F11" i="1"/>
  <c r="H11" i="1" s="1"/>
  <c r="I11" i="1" s="1"/>
  <c r="F18" i="1" l="1"/>
  <c r="H18" i="1" s="1"/>
</calcChain>
</file>

<file path=xl/sharedStrings.xml><?xml version="1.0" encoding="utf-8"?>
<sst xmlns="http://schemas.openxmlformats.org/spreadsheetml/2006/main" count="38" uniqueCount="32">
  <si>
    <t>Lp.</t>
  </si>
  <si>
    <t>Przedmiot  zamówienia</t>
  </si>
  <si>
    <t>Jednostka miary</t>
  </si>
  <si>
    <t>Ilość - 24 m-ce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</si>
  <si>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</si>
  <si>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</si>
  <si>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</si>
  <si>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</si>
  <si>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</si>
  <si>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</si>
  <si>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</si>
  <si>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2.</t>
  </si>
  <si>
    <t>1.1</t>
  </si>
  <si>
    <t>1.2</t>
  </si>
  <si>
    <t>1.3</t>
  </si>
  <si>
    <t>1.4</t>
  </si>
  <si>
    <t>1.5</t>
  </si>
  <si>
    <t>1.6</t>
  </si>
  <si>
    <t>Pojemniki 1/3/5/10 litrów nietransparentny
- Pokrywy pojemników 1/3/5/10 litrów wyposażone w zawór jednokierunkowy ze zintegrowanym zamknięciem uszczelniającym służący do napełnienia pojemników formaliną
- Pokrywy pojemników 1/3/5/10 litrów oznaczone kodem kreskowym 2D do rozpoznawania pojemności i śledzenia próbek
-  Pokrywy pojemników 1/3/5/10 litrów wyposażone w kod, zawierający m. in. następujące informacje:
* numer pozycji w handlu globalnym,
* partia do której należy pojemnik,
* kod katalogowy
* typ pojemnika
* identyfikator wiadra, niepowtarzalna wartość dla każdego wygenerowanego kodu
- wymaga się aby substancja utrwalająca w pojemnikach w pozycji 1.1 i 1.2 miała pH zgodne z wymogami standardów akredytacyjnych dla Jednostek Diagnostyki Patomorfologicznej, mieszczące się w zakresie 7.2-7.4</t>
  </si>
  <si>
    <t>Pojemnik 60 ml</t>
  </si>
  <si>
    <t>Pojemnik 1 l</t>
  </si>
  <si>
    <t>Pojemnik 3 l</t>
  </si>
  <si>
    <t>Pojemnik 5 l</t>
  </si>
  <si>
    <t>Pojemnik 10 l</t>
  </si>
  <si>
    <t>Rolka z etykietami bez podkładu dedykowane do wbudowanej drukarki urządzenia</t>
  </si>
  <si>
    <t xml:space="preserve">Pojemnik 20 ml	</t>
  </si>
  <si>
    <t>PRODUCENT,
Nazwa własna lub inne określenie identyfikujące wyrób w sposób jednoznaczny, np. numer katalogowy. Wielkość opakowania.</t>
  </si>
  <si>
    <t xml:space="preserve">   Cena 
jednostkowa netto 
</t>
  </si>
  <si>
    <t>Formularz cenowo-techniczny – ZADANIE NR 5</t>
  </si>
  <si>
    <t>Załącznik nr 1 do umowy nr NZ.261.6.5.2024</t>
  </si>
  <si>
    <r>
      <rPr>
        <sz val="12"/>
        <rFont val="Calibri"/>
        <family val="2"/>
        <charset val="238"/>
        <scheme val="minor"/>
      </rPr>
      <t xml:space="preserve">        </t>
    </r>
    <r>
      <rPr>
        <b/>
        <sz val="12"/>
        <rFont val="Calibri"/>
        <family val="2"/>
        <charset val="238"/>
        <scheme val="minor"/>
      </rPr>
      <t xml:space="preserve"> 
1. </t>
    </r>
    <r>
      <rPr>
        <sz val="12"/>
        <rFont val="Calibri"/>
        <family val="2"/>
        <charset val="238"/>
        <scheme val="minor"/>
      </rPr>
      <t xml:space="preserve">Przedmiotem zamówienia są </t>
    </r>
    <r>
      <rPr>
        <b/>
        <sz val="12"/>
        <rFont val="Calibri"/>
        <family val="2"/>
        <charset val="238"/>
        <scheme val="minor"/>
      </rPr>
      <t xml:space="preserve">sukcesywne dostawy pojemników dla próbek biologicznych oraz rolek z etykietami kompatybilnych z posiadanym przez Zamawiającego urządzeniem Ultrasafe, </t>
    </r>
    <r>
      <rPr>
        <sz val="12"/>
        <rFont val="Calibri"/>
        <family val="2"/>
        <charset val="238"/>
        <scheme val="minor"/>
      </rPr>
      <t xml:space="preserve">zwanych dalej wyrobami.
</t>
    </r>
    <r>
      <rPr>
        <b/>
        <sz val="12"/>
        <rFont val="Calibri"/>
        <family val="2"/>
        <charset val="238"/>
        <scheme val="minor"/>
      </rPr>
      <t xml:space="preserve">2. </t>
    </r>
    <r>
      <rPr>
        <sz val="12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2"/>
        <rFont val="Calibri"/>
        <family val="2"/>
        <charset val="238"/>
        <scheme val="minor"/>
      </rPr>
      <t xml:space="preserve">3. </t>
    </r>
    <r>
      <rPr>
        <sz val="12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2"/>
        <rFont val="Calibri"/>
        <family val="2"/>
        <charset val="238"/>
        <scheme val="minor"/>
      </rPr>
      <t>Uwaga: Okres ważności wyrobów powinien wynosić minimum 12 miesiące od dnia dostawy do siedziby zamawiającego.
4.</t>
    </r>
    <r>
      <rPr>
        <sz val="12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2"/>
        <rFont val="Calibri"/>
        <family val="2"/>
        <charset val="238"/>
        <scheme val="minor"/>
      </rPr>
      <t>5.</t>
    </r>
    <r>
      <rPr>
        <sz val="12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2"/>
        <rFont val="Calibri"/>
        <family val="2"/>
        <charset val="238"/>
        <scheme val="minor"/>
      </rPr>
      <t>6.</t>
    </r>
    <r>
      <rPr>
        <sz val="12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………......…………… . 
</t>
    </r>
    <r>
      <rPr>
        <b/>
        <sz val="12"/>
        <rFont val="Calibri"/>
        <family val="2"/>
        <charset val="238"/>
        <scheme val="minor"/>
      </rPr>
      <t>7.</t>
    </r>
    <r>
      <rPr>
        <sz val="12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2"/>
        <rFont val="Calibri"/>
        <family val="2"/>
        <charset val="238"/>
        <scheme val="minor"/>
      </rPr>
      <t>8.</t>
    </r>
    <r>
      <rPr>
        <sz val="12"/>
        <rFont val="Calibri"/>
        <family val="2"/>
        <charset val="238"/>
        <scheme val="minor"/>
      </rPr>
      <t xml:space="preserve"> Wykonawca oferuje realizację niniejszego zadania zgodnie z następującą kalkulacją:   </t>
    </r>
    <r>
      <rPr>
        <sz val="10"/>
        <rFont val="Calibri"/>
        <family val="2"/>
        <charset val="238"/>
        <scheme val="minor"/>
      </rPr>
      <t xml:space="preserve">                            </t>
    </r>
  </si>
  <si>
    <t>Załącznik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</si>
</sst>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3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  <font>
      <sz val="8"/>
      <name val="Calibri"/>
      <family val="2"/>
      <charset val="1"/>
    </font>
    <font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top"/>
    </xf>
    <xf numFmtId="0" fontId="19" fillId="0" borderId="0" xfId="0" applyFont="1">
      <alignment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3" fillId="0" borderId="0" xfId="0" applyFo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6"/>
  <sheetViews>
    <sheetView tabSelected="1" view="pageBreakPreview" zoomScale="90" zoomScaleNormal="90" zoomScaleSheetLayoutView="90" zoomScalePageLayoutView="85" workbookViewId="0">
      <selection activeCell="A4" sqref="A4:J7"/>
    </sheetView>
  </sheetViews>
  <sheetFormatPr defaultColWidth="6.140625" defaultRowHeight="15" x14ac:dyDescent="0.15"/>
  <cols>
    <col min="1" max="1" width="7" style="2" bestFit="1" customWidth="1"/>
    <col min="2" max="2" width="96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3" style="7" customWidth="1"/>
    <col min="9" max="9" width="12.140625" style="5" customWidth="1"/>
    <col min="10" max="10" width="32.1406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51" t="s">
        <v>31</v>
      </c>
      <c r="B1" s="51"/>
      <c r="C1" s="51"/>
      <c r="D1" s="51"/>
      <c r="E1" s="51"/>
      <c r="F1" s="51"/>
      <c r="G1" s="51"/>
      <c r="H1" s="51"/>
      <c r="I1" s="51"/>
      <c r="J1" s="51"/>
    </row>
    <row r="2" spans="1:1008" x14ac:dyDescent="0.15">
      <c r="A2" s="50" t="s">
        <v>29</v>
      </c>
      <c r="B2" s="50"/>
      <c r="C2" s="50"/>
      <c r="D2" s="50"/>
      <c r="E2" s="50"/>
      <c r="F2" s="50"/>
      <c r="G2" s="50"/>
      <c r="H2" s="50"/>
      <c r="I2" s="50"/>
      <c r="J2" s="50"/>
    </row>
    <row r="3" spans="1:1008" x14ac:dyDescent="0.15">
      <c r="A3" s="49" t="s">
        <v>28</v>
      </c>
      <c r="B3" s="49"/>
      <c r="C3" s="49"/>
      <c r="D3" s="49"/>
      <c r="E3" s="49"/>
      <c r="F3" s="49"/>
      <c r="G3" s="49"/>
      <c r="H3" s="49"/>
      <c r="I3" s="49"/>
      <c r="J3" s="49"/>
    </row>
    <row r="4" spans="1:1008" s="9" customFormat="1" ht="230.25" customHeight="1" x14ac:dyDescent="0.25">
      <c r="A4" s="48" t="s">
        <v>30</v>
      </c>
      <c r="B4" s="48"/>
      <c r="C4" s="48"/>
      <c r="D4" s="48"/>
      <c r="E4" s="48"/>
      <c r="F4" s="48"/>
      <c r="G4" s="48"/>
      <c r="H4" s="48"/>
      <c r="I4" s="48"/>
      <c r="J4" s="48"/>
    </row>
    <row r="5" spans="1:1008" s="9" customFormat="1" ht="12.7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08" s="9" customFormat="1" ht="12.7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008" s="9" customFormat="1" ht="68.2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</row>
    <row r="8" spans="1:1008" s="25" customFormat="1" ht="84.75" customHeight="1" x14ac:dyDescent="0.25">
      <c r="A8" s="23" t="s">
        <v>0</v>
      </c>
      <c r="B8" s="23" t="s">
        <v>1</v>
      </c>
      <c r="C8" s="24" t="s">
        <v>2</v>
      </c>
      <c r="D8" s="24" t="s">
        <v>3</v>
      </c>
      <c r="E8" s="24" t="s">
        <v>27</v>
      </c>
      <c r="F8" s="24" t="s">
        <v>4</v>
      </c>
      <c r="G8" s="24" t="s">
        <v>5</v>
      </c>
      <c r="H8" s="24" t="s">
        <v>6</v>
      </c>
      <c r="I8" s="24" t="s">
        <v>7</v>
      </c>
      <c r="J8" s="24" t="s">
        <v>26</v>
      </c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</row>
    <row r="9" spans="1:1008" x14ac:dyDescent="0.25">
      <c r="A9" s="11">
        <v>1</v>
      </c>
      <c r="B9" s="10">
        <v>2</v>
      </c>
      <c r="C9" s="10">
        <v>3</v>
      </c>
      <c r="D9" s="10">
        <v>4</v>
      </c>
      <c r="E9" s="42">
        <v>5</v>
      </c>
      <c r="F9" s="10">
        <v>6</v>
      </c>
      <c r="G9" s="42">
        <v>7</v>
      </c>
      <c r="H9" s="10">
        <v>8</v>
      </c>
      <c r="I9" s="10">
        <v>9</v>
      </c>
      <c r="J9" s="10">
        <v>10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ALJ9" s="22"/>
      <c r="ALK9" s="22"/>
      <c r="ALL9" s="22"/>
      <c r="ALM9" s="22"/>
      <c r="ALN9" s="22"/>
      <c r="ALO9" s="22"/>
      <c r="ALP9" s="22"/>
      <c r="ALQ9" s="22"/>
      <c r="ALR9" s="22"/>
      <c r="ALS9" s="22"/>
      <c r="ALT9" s="22"/>
    </row>
    <row r="10" spans="1:1008" s="31" customFormat="1" ht="135.75" customHeight="1" x14ac:dyDescent="0.2">
      <c r="A10" s="27">
        <v>1</v>
      </c>
      <c r="B10" s="45" t="s">
        <v>18</v>
      </c>
      <c r="C10" s="46"/>
      <c r="D10" s="46"/>
      <c r="E10" s="46"/>
      <c r="F10" s="46"/>
      <c r="G10" s="46"/>
      <c r="H10" s="46"/>
      <c r="I10" s="46"/>
      <c r="J10" s="47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</row>
    <row r="11" spans="1:1008" s="31" customFormat="1" ht="24.75" customHeight="1" x14ac:dyDescent="0.25">
      <c r="A11" s="32" t="s">
        <v>12</v>
      </c>
      <c r="B11" s="33" t="s">
        <v>25</v>
      </c>
      <c r="C11" s="27" t="s">
        <v>8</v>
      </c>
      <c r="D11" s="34">
        <v>5040</v>
      </c>
      <c r="E11" s="35"/>
      <c r="F11" s="36">
        <f t="shared" ref="F11" si="0">ROUND(D11*E11,2)</f>
        <v>0</v>
      </c>
      <c r="G11" s="37"/>
      <c r="H11" s="38">
        <f t="shared" ref="H11" si="1">ROUND(F11*(1+G11),2)</f>
        <v>0</v>
      </c>
      <c r="I11" s="36">
        <f t="shared" ref="I11:I16" si="2">ROUND(H11/D11,2)</f>
        <v>0</v>
      </c>
      <c r="J11" s="39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</row>
    <row r="12" spans="1:1008" s="31" customFormat="1" ht="23.25" customHeight="1" x14ac:dyDescent="0.25">
      <c r="A12" s="32" t="s">
        <v>13</v>
      </c>
      <c r="B12" s="33" t="s">
        <v>19</v>
      </c>
      <c r="C12" s="27" t="s">
        <v>8</v>
      </c>
      <c r="D12" s="34">
        <v>2376</v>
      </c>
      <c r="E12" s="35"/>
      <c r="F12" s="36">
        <f t="shared" ref="F12" si="3">ROUND(D12*E12,2)</f>
        <v>0</v>
      </c>
      <c r="G12" s="37"/>
      <c r="H12" s="38">
        <f t="shared" ref="H12" si="4">ROUND(F12*(1+G12),2)</f>
        <v>0</v>
      </c>
      <c r="I12" s="36">
        <f t="shared" si="2"/>
        <v>0</v>
      </c>
      <c r="J12" s="39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</row>
    <row r="13" spans="1:1008" s="31" customFormat="1" ht="24" customHeight="1" x14ac:dyDescent="0.25">
      <c r="A13" s="32" t="s">
        <v>14</v>
      </c>
      <c r="B13" s="33" t="s">
        <v>20</v>
      </c>
      <c r="C13" s="27" t="s">
        <v>8</v>
      </c>
      <c r="D13" s="34">
        <v>2160</v>
      </c>
      <c r="E13" s="35"/>
      <c r="F13" s="36">
        <f t="shared" ref="F13:F15" si="5">ROUND(D13*E13,2)</f>
        <v>0</v>
      </c>
      <c r="G13" s="37"/>
      <c r="H13" s="38">
        <f t="shared" ref="H13:H15" si="6">ROUND(F13*(1+G13),2)</f>
        <v>0</v>
      </c>
      <c r="I13" s="36">
        <f t="shared" si="2"/>
        <v>0</v>
      </c>
      <c r="J13" s="39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</row>
    <row r="14" spans="1:1008" s="31" customFormat="1" ht="21.75" customHeight="1" x14ac:dyDescent="0.25">
      <c r="A14" s="32" t="s">
        <v>15</v>
      </c>
      <c r="B14" s="33" t="s">
        <v>21</v>
      </c>
      <c r="C14" s="27" t="s">
        <v>8</v>
      </c>
      <c r="D14" s="34">
        <v>720</v>
      </c>
      <c r="E14" s="35"/>
      <c r="F14" s="36">
        <f t="shared" si="5"/>
        <v>0</v>
      </c>
      <c r="G14" s="37"/>
      <c r="H14" s="38">
        <f t="shared" si="6"/>
        <v>0</v>
      </c>
      <c r="I14" s="36">
        <f t="shared" si="2"/>
        <v>0</v>
      </c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41"/>
      <c r="ALK14" s="41"/>
      <c r="ALL14" s="41"/>
      <c r="ALM14" s="41"/>
      <c r="ALN14" s="41"/>
      <c r="ALO14" s="41"/>
      <c r="ALP14" s="41"/>
      <c r="ALQ14" s="41"/>
      <c r="ALR14" s="41"/>
      <c r="ALS14" s="41"/>
      <c r="ALT14" s="41"/>
    </row>
    <row r="15" spans="1:1008" s="31" customFormat="1" ht="21.75" customHeight="1" x14ac:dyDescent="0.25">
      <c r="A15" s="32" t="s">
        <v>16</v>
      </c>
      <c r="B15" s="33" t="s">
        <v>22</v>
      </c>
      <c r="C15" s="27" t="s">
        <v>8</v>
      </c>
      <c r="D15" s="34">
        <v>425</v>
      </c>
      <c r="E15" s="35"/>
      <c r="F15" s="36">
        <f t="shared" si="5"/>
        <v>0</v>
      </c>
      <c r="G15" s="37"/>
      <c r="H15" s="38">
        <f t="shared" si="6"/>
        <v>0</v>
      </c>
      <c r="I15" s="36">
        <f t="shared" si="2"/>
        <v>0</v>
      </c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</row>
    <row r="16" spans="1:1008" s="31" customFormat="1" ht="22.5" customHeight="1" x14ac:dyDescent="0.25">
      <c r="A16" s="32" t="s">
        <v>17</v>
      </c>
      <c r="B16" s="33" t="s">
        <v>23</v>
      </c>
      <c r="C16" s="27" t="s">
        <v>8</v>
      </c>
      <c r="D16" s="34">
        <v>144</v>
      </c>
      <c r="E16" s="35"/>
      <c r="F16" s="36">
        <f t="shared" ref="F16" si="7">ROUND(D16*E16,2)</f>
        <v>0</v>
      </c>
      <c r="G16" s="37"/>
      <c r="H16" s="38">
        <f t="shared" ref="H16" si="8">ROUND(F16*(1+G16),2)</f>
        <v>0</v>
      </c>
      <c r="I16" s="36">
        <f t="shared" si="2"/>
        <v>0</v>
      </c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</row>
    <row r="17" spans="1:1008" s="31" customFormat="1" ht="24" customHeight="1" x14ac:dyDescent="0.25">
      <c r="A17" s="32" t="s">
        <v>11</v>
      </c>
      <c r="B17" s="33" t="s">
        <v>24</v>
      </c>
      <c r="C17" s="27" t="s">
        <v>8</v>
      </c>
      <c r="D17" s="34">
        <v>20</v>
      </c>
      <c r="E17" s="35"/>
      <c r="F17" s="36">
        <f t="shared" ref="F17" si="9">ROUND(D17*E17,2)</f>
        <v>0</v>
      </c>
      <c r="G17" s="37"/>
      <c r="H17" s="38">
        <f t="shared" ref="H17" si="10">ROUND(F17*(1+G17),2)</f>
        <v>0</v>
      </c>
      <c r="I17" s="36">
        <f t="shared" ref="I17" si="11">ROUND(H17/D17,2)</f>
        <v>0</v>
      </c>
      <c r="J17" s="39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</row>
    <row r="18" spans="1:1008" ht="30.75" customHeight="1" x14ac:dyDescent="0.15">
      <c r="E18" s="20" t="s">
        <v>9</v>
      </c>
      <c r="F18" s="20">
        <f>SUM(F11:F17)</f>
        <v>0</v>
      </c>
      <c r="G18" s="20" t="s">
        <v>10</v>
      </c>
      <c r="H18" s="20">
        <f>F18+(F18*G11)</f>
        <v>0</v>
      </c>
      <c r="ID18" s="9"/>
    </row>
    <row r="20" spans="1:1008" ht="18.75" x14ac:dyDescent="0.15">
      <c r="B20" s="21"/>
    </row>
    <row r="21" spans="1:1008" ht="16.5" customHeight="1" x14ac:dyDescent="0.15">
      <c r="B21" s="21"/>
    </row>
    <row r="22" spans="1:1008" ht="16.5" customHeight="1" x14ac:dyDescent="0.15">
      <c r="B22" s="21"/>
    </row>
    <row r="23" spans="1:1008" ht="16.5" customHeight="1" x14ac:dyDescent="0.15"/>
    <row r="24" spans="1:1008" ht="72.75" customHeight="1" x14ac:dyDescent="0.2">
      <c r="B24" s="12"/>
      <c r="C24" s="13"/>
      <c r="D24" s="13"/>
      <c r="E24" s="13"/>
      <c r="F24" s="43"/>
      <c r="G24" s="43"/>
      <c r="H24" s="43"/>
      <c r="I24" s="43"/>
      <c r="J24" s="43"/>
    </row>
    <row r="25" spans="1:1008" x14ac:dyDescent="0.2">
      <c r="B25" s="14"/>
      <c r="E25" s="15"/>
      <c r="F25" s="16"/>
      <c r="G25" s="17"/>
      <c r="H25" s="18"/>
      <c r="I25" s="16"/>
      <c r="J25" s="19"/>
    </row>
    <row r="26" spans="1:1008" ht="13.5" customHeight="1" x14ac:dyDescent="0.15">
      <c r="B26" s="1"/>
      <c r="E26" s="15"/>
      <c r="F26" s="44"/>
      <c r="G26" s="44"/>
      <c r="H26" s="44"/>
      <c r="I26" s="44"/>
      <c r="J26" s="44"/>
    </row>
  </sheetData>
  <mergeCells count="7">
    <mergeCell ref="A2:J2"/>
    <mergeCell ref="A1:J1"/>
    <mergeCell ref="F24:J24"/>
    <mergeCell ref="F26:J26"/>
    <mergeCell ref="B10:J10"/>
    <mergeCell ref="A4:J7"/>
    <mergeCell ref="A3:J3"/>
  </mergeCells>
  <phoneticPr fontId="11" type="noConversion"/>
  <printOptions horizontalCentered="1"/>
  <pageMargins left="0.25" right="0.25" top="0.75" bottom="0.75" header="0.511811023622047" footer="0.511811023622047"/>
  <pageSetup paperSize="9" scale="67" fitToHeight="0" orientation="landscape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2024-02-28T12:11:19Z</cp:lastPrinted>
  <dcterms:created xsi:type="dcterms:W3CDTF">2019-02-04T11:59:38Z</dcterms:created>
  <dcterms:modified xsi:type="dcterms:W3CDTF">2024-02-29T10:29:29Z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