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760" windowWidth="29400" windowHeight="16840" tabRatio="845" activeTab="0"/>
  </bookViews>
  <sheets>
    <sheet name="Pakiet nr 1" sheetId="1" r:id="rId1"/>
    <sheet name="Pakiet nr 2" sheetId="2" r:id="rId2"/>
    <sheet name="Pakiet  nr 3" sheetId="3" r:id="rId3"/>
    <sheet name="Pakiet nr 4" sheetId="4" r:id="rId4"/>
    <sheet name="Pakiet nr 5" sheetId="5" r:id="rId5"/>
    <sheet name="Pakiet nr 6" sheetId="6" r:id="rId6"/>
    <sheet name="Pakiet nr 7" sheetId="7" r:id="rId7"/>
    <sheet name="Pakiet nr 8" sheetId="8" r:id="rId8"/>
    <sheet name="Pakiet nr 9" sheetId="9" r:id="rId9"/>
    <sheet name="Pakiet nr 10" sheetId="10" r:id="rId10"/>
    <sheet name="Pakiet nr 11" sheetId="11" r:id="rId11"/>
    <sheet name="Pakiet nr 12" sheetId="12" r:id="rId12"/>
    <sheet name="Pakiet nr 13" sheetId="13" r:id="rId13"/>
  </sheets>
  <definedNames>
    <definedName name="_xlfn_SINGLE">NA()</definedName>
    <definedName name="Excel_BuiltIn_Print_Area" localSheetId="7">'Pakiet nr 8'!$A$1:$M$39</definedName>
    <definedName name="Excel_BuiltIn_Print_Area" localSheetId="8">'Pakiet nr 9'!$A$1:$K$33</definedName>
    <definedName name="_xlnm.Print_Area" localSheetId="0">'Pakiet nr 1'!$A$1:$J$100</definedName>
    <definedName name="_xlnm.Print_Area" localSheetId="4">'Pakiet nr 5'!$A$1:$K$15</definedName>
    <definedName name="_xlnm.Print_Area" localSheetId="7">'Pakiet nr 8'!$A$1:$M$39</definedName>
    <definedName name="_xlnm.Print_Area" localSheetId="8">'Pakiet nr 9'!$A$1:$K$33</definedName>
  </definedNames>
  <calcPr fullCalcOnLoad="1"/>
</workbook>
</file>

<file path=xl/sharedStrings.xml><?xml version="1.0" encoding="utf-8"?>
<sst xmlns="http://schemas.openxmlformats.org/spreadsheetml/2006/main" count="987" uniqueCount="473">
  <si>
    <t>Lp.</t>
  </si>
  <si>
    <t>Przedmiot zamówienia</t>
  </si>
  <si>
    <t>Wymiar</t>
  </si>
  <si>
    <t>Ilość sztuk w opakowaniu</t>
  </si>
  <si>
    <t>Ilość (op.)</t>
  </si>
  <si>
    <t>Cena jedn. netto</t>
  </si>
  <si>
    <t>Stawka
podatku
 % VAT</t>
  </si>
  <si>
    <t>Wartość netto</t>
  </si>
  <si>
    <t xml:space="preserve">Wartość brutto </t>
  </si>
  <si>
    <t xml:space="preserve">Kompres jałowy, wysokochłonny do silnie sączących się ran, warstwa przylegająca do rany wykonana z włókien polipropylenowych, zapobiegających przywieraniu do rany. </t>
  </si>
  <si>
    <t>10cm x 10cm</t>
  </si>
  <si>
    <t>25szt.</t>
  </si>
  <si>
    <t>10cm x 20cm</t>
  </si>
  <si>
    <t>15cmx25cm</t>
  </si>
  <si>
    <t>10szt.</t>
  </si>
  <si>
    <t>20cm x 20cm</t>
  </si>
  <si>
    <t>15szt.</t>
  </si>
  <si>
    <t>10sz.</t>
  </si>
  <si>
    <t xml:space="preserve">Wacik nasączony alkoholem izopropylowym  </t>
  </si>
  <si>
    <t>60 mm x 30 mm</t>
  </si>
  <si>
    <t>100szt</t>
  </si>
  <si>
    <t>Jałowy opatrunek samoprzylepny do zabezpieczenia kaniul.</t>
  </si>
  <si>
    <t>8x6cm i.v.</t>
  </si>
  <si>
    <t>50szt op.</t>
  </si>
  <si>
    <t>Plaster jałowy do ran pooperacyjnych.</t>
  </si>
  <si>
    <t>10 x 6cm</t>
  </si>
  <si>
    <t>25 szt</t>
  </si>
  <si>
    <t>10 x 8 cm</t>
  </si>
  <si>
    <t>20 x 10 cm</t>
  </si>
  <si>
    <t>25 x 10 cm</t>
  </si>
  <si>
    <t xml:space="preserve">35 x 10 cm </t>
  </si>
  <si>
    <t>Hypoalergiczny przylepiec chirurgiczny.</t>
  </si>
  <si>
    <t>5cm x 10m</t>
  </si>
  <si>
    <t>szt.</t>
  </si>
  <si>
    <t>15cmx10m</t>
  </si>
  <si>
    <t>20cmx10m</t>
  </si>
  <si>
    <t>Opaska podtrzymująca z krepowanej tkaniny samoprzylepnej, nie przegrzewająca skóry.</t>
  </si>
  <si>
    <t>4cmx4m</t>
  </si>
  <si>
    <t xml:space="preserve">Opaski gipsowe szybkowiążące
 ( czas wiązania do 4 minut). </t>
  </si>
  <si>
    <t>12cm x 3 m</t>
  </si>
  <si>
    <t>2szt.</t>
  </si>
  <si>
    <t>10cm x 3m</t>
  </si>
  <si>
    <t>8cm x 3m</t>
  </si>
  <si>
    <t>14cm x 3m</t>
  </si>
  <si>
    <t>45cm x 45cm</t>
  </si>
  <si>
    <t>2 szt.</t>
  </si>
  <si>
    <t>Wata opatrunkowa 500g w opakowaniu.</t>
  </si>
  <si>
    <t>500g w op.</t>
  </si>
  <si>
    <t xml:space="preserve">Kompresy niejałowe z gazy 17 nitkowej 8w, cm (100 szt.  w op.). Kompresy wykonane z hydrofilowej gazy bawełnianej bielonej metodą bezchlorową. Dla zapewnienia pełnego bezpieczeństwa brzegi kompresów składane są do wewnątrz, co wykluczy ryzyko wysnucia się luźnych nitek. </t>
  </si>
  <si>
    <t>5x5cm</t>
  </si>
  <si>
    <t>7,5x7,5</t>
  </si>
  <si>
    <t>10x10cm</t>
  </si>
  <si>
    <t>Serweta włókninowa jałowa, foliowana z przylepcem.</t>
  </si>
  <si>
    <t>90x75cm</t>
  </si>
  <si>
    <t>Tampony z gazy 24 nitkowej w kształcie tupfera, mocno zwinięte z jednego kawałka gazy, jałowe - posiadające element kontrastujący w promieniach RTG.</t>
  </si>
  <si>
    <t xml:space="preserve"> 6x6cm</t>
  </si>
  <si>
    <t>30x10</t>
  </si>
  <si>
    <t xml:space="preserve"> 8x8cm</t>
  </si>
  <si>
    <t>12x12 cm</t>
  </si>
  <si>
    <t>16x10</t>
  </si>
  <si>
    <t>30 szt.</t>
  </si>
  <si>
    <t>Piana do czyszczenia skóry przy dolegliwościach związanych z nietrzymaniem moczu i stolca. Zawierająca kreatynę pochłaniającą zapach.</t>
  </si>
  <si>
    <t xml:space="preserve">
 400 ml</t>
  </si>
  <si>
    <t>Krem ochronny do skóry, zalecany do ochrony miejsc intymnych przed działaniem szkodliwych substancji. Zawierający w składzie kreatynę.</t>
  </si>
  <si>
    <t xml:space="preserve">
200 ml</t>
  </si>
  <si>
    <t>Jałowe błony półprzepuszczalne, przezroczyste, cienkie i elastyczne. Przepuszczalne dla gazów i pary wodnej, nieprzepuszczalne dla wody, bakterii i innych zanieczyszczeń, nie posiadające właściwości pochłaniających. Samoprzylepne, pozwalające na obserwację i nadzór gojącej się rany. Pobudzają tworzenie się naskórka. Może pozostawać na ranie od 1 do 7 dni.</t>
  </si>
  <si>
    <t xml:space="preserve">listki - rozmiar
10 cmx15cm
</t>
  </si>
  <si>
    <t>10szt</t>
  </si>
  <si>
    <t xml:space="preserve">listki - rozmiar
12 cm x 25 cm
</t>
  </si>
  <si>
    <t xml:space="preserve">Opatrunki poliuretynowe-gąbki posiadające zdolność pochłaniania dużej ilości wysięku, zbudowane z dwóch warstw:
1) wewnętrznej chłonącej i utrzymującej wilgotne środowisko,
2) zewnętrznej wodoodpornej, stanowiącej barierę antybakteryjną, termiczną izolację. Przepuszczalne dla powietrza, utrzymujące wysoką wilgotność, nie zawierające toksycznych cząsteczek i włókien. Nie powodujące bólu i uszkodzeń nowo utworzonych tkanek, ułatwiające procesy autolizy, posiadające włościwości oczyszczające, utrzymujące się w ranie od 1 do 5 dni.
</t>
  </si>
  <si>
    <t xml:space="preserve">listek - 10cmx10cm 
</t>
  </si>
  <si>
    <t>listek - 15cmx15cm</t>
  </si>
  <si>
    <t xml:space="preserve">
10 szt </t>
  </si>
  <si>
    <t>płytka 20cmx20cm</t>
  </si>
  <si>
    <t xml:space="preserve"> 10 szt.</t>
  </si>
  <si>
    <t>Opatrunki poliuretynowe-gąbki posiadające zdolność pochłaniania dużej ilości wysięku, zbudowane z dwóch warstw:
1) wewnętrznej chłonącej i utrzymującej wilgotne środowisko,
2) zewnętrznej wodoodpornej, stanowiącej barierę antybakteryjną, termiczną izolację. Przepuszczalne dla powietrza, utrzymujące wysoką wilgotność, nie zawierające toksycznych cząsteczek i włókien. Nie powodujące bólu i uszkodzeń nowo utworzonych tkanek, ułatwiające procesy autolizy, posiadające włościwości oczyszczające, utrzymujące się w ranie od 1 do 5 dni, samoprzylepne.</t>
  </si>
  <si>
    <t xml:space="preserve">listek - 10cm x 10cm
</t>
  </si>
  <si>
    <t>listek - 15cm x 15cm</t>
  </si>
  <si>
    <t xml:space="preserve">płytka 10cm x 30cm
</t>
  </si>
  <si>
    <t>pięta 16,5cm x 18cm</t>
  </si>
  <si>
    <t xml:space="preserve">na kość ogonową 22,5cm x 22,5 cm
</t>
  </si>
  <si>
    <t>listek - kość ogonową
18cmx18cm</t>
  </si>
  <si>
    <t>listek - 10cmx10cm</t>
  </si>
  <si>
    <t>Antybakteryjny, jałowy opatrunek z maścią, zawierający srebro metaliczne, impregnowane na siateczce tiulowej.</t>
  </si>
  <si>
    <t>listek - 
5cmx5cm</t>
  </si>
  <si>
    <t>listek -
10cmx10cm</t>
  </si>
  <si>
    <t xml:space="preserve">Opatrunki zawierające włókna alginianu wapna i  alginianu sodu pozyskiwane z alg morskich w postaci kompresów do wypełniania ran głębokich, zdolność utrzymywania się w ranie od 1 do 7 dni. </t>
  </si>
  <si>
    <t>listek - 10cmx20cm</t>
  </si>
  <si>
    <t>5szt</t>
  </si>
  <si>
    <t>3 szt</t>
  </si>
  <si>
    <t>listek- 
10cmx10cm</t>
  </si>
  <si>
    <t>listek-
15cmx15cm</t>
  </si>
  <si>
    <t>5szt.</t>
  </si>
  <si>
    <t>listek -
5cmx5cm</t>
  </si>
  <si>
    <t>na kość ogonową 12cmx18cm</t>
  </si>
  <si>
    <t>pięta -
8cmx12cm</t>
  </si>
  <si>
    <t>Środek do wysuszania tkanki martwiczej w postaci płytki. Opatrunek winien zawierać polimery o dużej zawartości wody, z ograniczoną zdolnością pochłaniania wysięku, uwadniający tkanki martwicze przyśpieszając autolityczne oczyszczenie rany. Opatrunek pozwalający na niezakłócony wzrost i migrację komórek oraz leczenie komórek.</t>
  </si>
  <si>
    <t>listek-
5cmx7,5cm</t>
  </si>
  <si>
    <t>listek-
10cmx10cm</t>
  </si>
  <si>
    <t>Środek do wysuszania tkanki martwiczej w postaci płytki, opatrunek zawierający polimery o dużej zawartości wody z ograniczoną zdolnością pochłaniania wysięku, uwadniający tkanki martwicze przyśpieszając autolityczne oczyszczenie rany. Opatrunek pozwalający na niezakłócony wzrost i migrację komórek oraz leczenie komórek, samoprzylepny.</t>
  </si>
  <si>
    <t>listek-12,5cmx12,5cm</t>
  </si>
  <si>
    <t xml:space="preserve">listek-6,5cm x 10cm
</t>
  </si>
  <si>
    <t>Opaska z waty syntetycznej.</t>
  </si>
  <si>
    <t>10cmx3m</t>
  </si>
  <si>
    <t>30szt</t>
  </si>
  <si>
    <t>15cmx3m</t>
  </si>
  <si>
    <t>20szt</t>
  </si>
  <si>
    <t>Opaska elastyczna z zapinką.</t>
  </si>
  <si>
    <t>10cmx5m</t>
  </si>
  <si>
    <t>1szt</t>
  </si>
  <si>
    <t>12cmx5m</t>
  </si>
  <si>
    <t>15cmx5m</t>
  </si>
  <si>
    <t>Tampony z gazy 20-nitkowej w kształcie kuli, posiadające element kontrastujący w promieniach rtg (nr 3 wielkości śliwki, nr 4 wielkości jajka).</t>
  </si>
  <si>
    <t>20cmx20cm</t>
  </si>
  <si>
    <t>20x10</t>
  </si>
  <si>
    <t>24cmx24cm</t>
  </si>
  <si>
    <t>18x10</t>
  </si>
  <si>
    <t>Opatrunek piankowy, jałowy do zaopatrywania sztucznych przetok, głównie tchawiczej.</t>
  </si>
  <si>
    <t>8cmx8cm</t>
  </si>
  <si>
    <t>10 szt.</t>
  </si>
  <si>
    <t xml:space="preserve">Amorficzny, przezroczysty hydrożel, który po wprowadzeniu do rany, tworzy w niej wilgotne środowisko. Rozmiękczający suchą tkankę martwiczą i ułatwiający jej usunięcie. Pakowane w jałowych dozownikach w formie tubki. </t>
  </si>
  <si>
    <t>15g</t>
  </si>
  <si>
    <t xml:space="preserve">8 cm x 4m </t>
  </si>
  <si>
    <t xml:space="preserve">10 cm x 4m </t>
  </si>
  <si>
    <t xml:space="preserve">12 cm x 4m </t>
  </si>
  <si>
    <t>90cm x 8cm</t>
  </si>
  <si>
    <t xml:space="preserve">Elastyczny siatkowy rękaw z  bawełny 68%, poliamidu 24% i elastanu 8%, do podtrzymywania wszelkiego rodzaju opatrunków, bardzo wysoka elastyczność zapewniająca równomierny rozkład naprężeń materiału, niewywołujący nadmiernego ucisku i zapewniający swobodną wymianę gazową, co zapobiega odparzeniom. Zaoferowany rękaw nie strzępi sie podczas użytkowania, zachowuje sprężystość, nie zmienia struktury, nie zwija się na brzegach. . 1 szt - 25 m - 1 op. </t>
  </si>
  <si>
    <t>3 cm x 25 m</t>
  </si>
  <si>
    <t>1 szt</t>
  </si>
  <si>
    <t>4-5 cm x 25 m</t>
  </si>
  <si>
    <t>6-7 cm x 25 m</t>
  </si>
  <si>
    <t>8-10 cm x 25 m</t>
  </si>
  <si>
    <t>Opaska podtrzymująca dziana</t>
  </si>
  <si>
    <t>5 cm x 4 m</t>
  </si>
  <si>
    <t xml:space="preserve">10 cm x 4 </t>
  </si>
  <si>
    <t>15 cm x 4m</t>
  </si>
  <si>
    <t xml:space="preserve">Opatrunek jałowy z siatki bawełnianej, impregnowanej neutralną maścią, niezawierającą składników czynnych i uczulających </t>
  </si>
  <si>
    <t>5cmx5cm</t>
  </si>
  <si>
    <t>Opatrunek jałowy z siatki bawełnianej, impregnowanej neutralną maścią, niezawierającą składników czynnych i uczulających</t>
  </si>
  <si>
    <t>10cmx7,5cm</t>
  </si>
  <si>
    <t>10cmx10cm</t>
  </si>
  <si>
    <t xml:space="preserve">
20cm x 20cm</t>
  </si>
  <si>
    <t>Kompresy włókninowe niejałowe, 4 warstwowe 30g/m2, 5cm x 5cm, pakowane po 100 szt.</t>
  </si>
  <si>
    <t>5 cm x 5 cm</t>
  </si>
  <si>
    <t>1op</t>
  </si>
  <si>
    <t>Kompresy włókninowe niejałowe, 4 warstwowe 30g/m2, 7,5cm x 7,5cm, pakowane po 100 szt.</t>
  </si>
  <si>
    <t>7,5 cm x 7,5 cm</t>
  </si>
  <si>
    <t>Kompresy włókninowe niejałowe, 4 warstwowe 30g/m2, 10cm x 10cm, pakowane po 100 szt.</t>
  </si>
  <si>
    <t>10 cm x 10 cm</t>
  </si>
  <si>
    <t xml:space="preserve">Kompresy gazowe, niejałowe, z nitką RTG, 7,5 cm x 7,5 cm, 16W17N, pakowane po 100 szt. Opakowanie jednostkowe papier. </t>
  </si>
  <si>
    <t>7,5cm x 7,5cm</t>
  </si>
  <si>
    <t xml:space="preserve">Kompresy gazowe, niejałowe, z nitką RTG, 10 cm x 10 cm, 16W17N, pakowane po 100 szt. Opakowanie jednostkowe papier. </t>
  </si>
  <si>
    <t>Kompresy włókninowe jałowe, 4 warstwowe 30g/m2, 5cm x 5cm, pakowane 25 x 2 szt.</t>
  </si>
  <si>
    <t>5cm x 5cm</t>
  </si>
  <si>
    <t>Kompresy włókninowe jałowe, 4 warstwowe 30g/m2, 
7,5 cm x 7,5cm, pakowane 25 x 2 szt.</t>
  </si>
  <si>
    <t>Kompresy włókninowe jałowe, 4 warstwowe 30g/m2, 10cm x 10cm, pakowane 25 x 2 szt.</t>
  </si>
  <si>
    <t>Kompresy włókninowe jałowe, 4 warstwowe 30g/m2, 10cm x 20cm, pakowane 25 x 2 szt.</t>
  </si>
  <si>
    <t>10cmx20cm</t>
  </si>
  <si>
    <t>Pakiet 2</t>
  </si>
  <si>
    <t>Nazwa producenta</t>
  </si>
  <si>
    <t>1.</t>
  </si>
  <si>
    <t xml:space="preserve">Przylepiec mocujący do drenów , donosowych , włókninowy, samoprzylepny , niejałowy </t>
  </si>
  <si>
    <t xml:space="preserve">7 cm x 7,1 cm </t>
  </si>
  <si>
    <t xml:space="preserve">Kolorowe plastry dla dzieci z folii polietylenowej posiadające centralnie umieszczony wkład chłonny powleczony siateczką z polietylenu; hipoalergiczny klej akrylowy; rozmiar 7,2 cm x 1,9 cm; każdy plaster indywidualnie zabezpieczony opakowaniem typu papier-papier; opakowanie kartonik 100szt. </t>
  </si>
  <si>
    <t xml:space="preserve">7,2 cm x 1,9 cm </t>
  </si>
  <si>
    <t>Opatrunek samoprzylepny do zabezpieczania kaniul obwodowych,  wykonany z hydrofobowej włókniny z kolorowym nadrukiem na całej powierzchni, z mikroperforacjami umożliwiającymi wymianę gazową między skórą, a środowiskiem zewnętrznym, posiadający mini wkład chłonny powleczony siateczką z polietylenu, nacięcie na port pionowy oraz dodatkową podkładkę włókninową pod skrzydełka kaniuli. 
Opatrunek posiada tylne zabezpieczenie z papieru silikonowanego.
Opakowanie papier-papier. Sterylizowany tlenkiem etylenu. Obrazkowa instrukcja użycia na opakowaniu jednostkowym i zbiorczym. rozmiar 7,6 cm x 5,1 cm op a100</t>
  </si>
  <si>
    <t xml:space="preserve">5,1 cm x 7,6 cm </t>
  </si>
  <si>
    <t>Dwuczęściowy stabilizator złożony z części mocowanej do skóry i części mocującej dren do stabilizacji  różnego rodzaju drenów i cewników. Część stabilizatora mocowana do skóry pacjenta wykonana z włókniny z kolorowym nadrukiem. Część mocująca dren jest zintegrowana z częścią przyklejaną do skóry pacjenta i posiada dodatkowy przylepiec – niebieski rzep oraz przylepne pole dla lepszej stabilizacji rurki medycznej. Pokryty hypoalergicznym klejem. Przylepiec niejałowy, rozmiar 9 cm x 4 cm  (op 50)</t>
  </si>
  <si>
    <t xml:space="preserve">9 cm x 4 cm </t>
  </si>
  <si>
    <t>op</t>
  </si>
  <si>
    <t>Wartość pakietu nr 2:</t>
  </si>
  <si>
    <t>Pakiet 3</t>
  </si>
  <si>
    <t>Przylepiec chirurgiczny z włókniny poliestrowej bez zawartości wiskozy i celulozy, hypoalergiczny, perferowany na całej powierzchni umożliwiającej dzielenie bez nożyczek wzdłuż i w poprzek, oddychający, z klejem akrylowym bez zawartości uczulającego tlenku cynku.</t>
  </si>
  <si>
    <t>2,5cm x 9,1-9,2 m</t>
  </si>
  <si>
    <t xml:space="preserve"> szt</t>
  </si>
  <si>
    <t>5cm x 9,1-9,2 m</t>
  </si>
  <si>
    <t xml:space="preserve">Włókninowy opatrunek wyspowy z włókniny poliestrowej, rozciągliwy, oddychający,
sterylny. Włókninowy opatrunek wyspowy z włókniny poliestrowej, rozciągliwy, oddychający,
sterylny. </t>
  </si>
  <si>
    <t>5cmx7,2cm</t>
  </si>
  <si>
    <t>50szt.</t>
  </si>
  <si>
    <t>25szt</t>
  </si>
  <si>
    <t>10cmx15cm</t>
  </si>
  <si>
    <t>10cmx25cm</t>
  </si>
  <si>
    <t>100szt.</t>
  </si>
  <si>
    <t>szt</t>
  </si>
  <si>
    <t>Sterylny, przezroczysty, półprzepuszczalny opatrunek do mocowania kaniul obwodowych, o wysokiej przylepności i przepuszczalności dla pary wodnej, podwójny klej na części włókninowej i foliowej, klej  o wysokiej przepuszczalności dla pary wodnej, wzmocnienie włókniną obrzeża opatrunku z 3 stron, ramka ułatwiająca aplikację 1 ręką, proste wycięcie na port pionowy, zaokrąglone brzegi, 2 włókninowe paski mocujące łatwo odklejane od opatrunku i kaniuli, metka do oznaczania,rozmiar 7x8cm, przezroczyste okno 4,3x3-4cm, odporny na działanie środków dezynfekcyjnych zawierających alkohol,wyrób medyczny klasy IIA, niepylące, nierwące się w kierunku otwarcia opakowania typu folia-folia z [polietylenu o wysokiej gęstości, zapewniające sterylną powierzchnię dla odłożenia opatrunku po otwarciu opakowania. Potwierdzenie bariery folii  dla wirusów - 27nm.</t>
  </si>
  <si>
    <t>7x8cm</t>
  </si>
  <si>
    <t>Środek ochrony skóry w kremie, nie zawierający alkoholu, stanowiący przezroczystą, ochronną błonę na skórze, nawilżający i utrzymujący wilgotne środowisko dla skóry.Odporny na zmywanie (wodoodporny) oraz aktywny do 24h.Możliwość zastosowania u niemowląt powyżej 1 m-ca życia, sterylny, hypoalergiczny, nie zmniejszający adhezji przylepców.</t>
  </si>
  <si>
    <t>tubka</t>
  </si>
  <si>
    <t>92g</t>
  </si>
  <si>
    <t>Środek ochronny skóry w płynie, nie zawierający alkoholu, stanowiący przezroczystą, ochronną błonę na skórze, aktywny do 72h, stosowany u niemowląt powyżej 1 m-ca życia, sterylny, hypoalergiczny, zawierający plastycyzer.</t>
  </si>
  <si>
    <t>atemizer</t>
  </si>
  <si>
    <t>28ml</t>
  </si>
  <si>
    <t xml:space="preserve">Opatrunek półprzepuszczalny, przeźroczysty z poliuretanu na rolce. Klej akrylowy równomiernie naniesiony na całą powierzchnię przylepną. 2 warstwy zabezpieczające. Górny aplikator z miarką metryczną dzielony na 2 równe części. Odporny na działanie środków dezynfekcyjnych zawierających alkohol. </t>
  </si>
  <si>
    <t>15cmx 10m</t>
  </si>
  <si>
    <t>Wartośc pakietu nr 3:</t>
  </si>
  <si>
    <t>……………………………………………..
Data i podpis Wykonawcy</t>
  </si>
  <si>
    <t>Pakiet  4</t>
  </si>
  <si>
    <t>Kompresy z gazy jałowe 17 nitkowe, 8 warstwowe.</t>
  </si>
  <si>
    <t>7,5cmx7,5cm</t>
  </si>
  <si>
    <t>25x2szt.</t>
  </si>
  <si>
    <t>100 szt.</t>
  </si>
  <si>
    <t>4x5cm</t>
  </si>
  <si>
    <t>2mx2cm</t>
  </si>
  <si>
    <t>2mx5cm</t>
  </si>
  <si>
    <t>Setony z gazy, 17 nitkowe, jałowe z nitką RTG.</t>
  </si>
  <si>
    <t>2mx7,5cm</t>
  </si>
  <si>
    <t>2mx10cm</t>
  </si>
  <si>
    <t>Siatka elastyczna opatrunkowa.</t>
  </si>
  <si>
    <t>4x1m</t>
  </si>
  <si>
    <t>6x1m</t>
  </si>
  <si>
    <t>8x1m</t>
  </si>
  <si>
    <t>10x1m</t>
  </si>
  <si>
    <t>14x1m</t>
  </si>
  <si>
    <t>45x75cm</t>
  </si>
  <si>
    <t>Kompresy gazowe  10cmx10cm,
8 warstwowe z gazy 17 nitkowej, jałowe.</t>
  </si>
  <si>
    <t>blister lub torebka papierowo-foliowa</t>
  </si>
  <si>
    <t>5 szt.</t>
  </si>
  <si>
    <t>Kompresy gazowe  7,5cmx7,5cm, 8 warstwowe z gazy 17 nitkowej jałowe.</t>
  </si>
  <si>
    <t xml:space="preserve">Kompresy z włókniny  jałowe, 5cm x 5cm. 30g/m2, 4 warstwowe a 2 szt. </t>
  </si>
  <si>
    <t xml:space="preserve">1 x 2 szt. </t>
  </si>
  <si>
    <t>Kompresy tracheotomijne włókninowe 40g/m2, jałowe z nacięciem w kształcie  "O" w rozmiarze 10cm x 10cm</t>
  </si>
  <si>
    <t>Wartość pakietu nr 4:</t>
  </si>
  <si>
    <t>Minimalne wymagania dotyczące wyrobów</t>
  </si>
  <si>
    <t>Wszystkie wyroby gazowe muszą być bielone metodą bezchlorową.</t>
  </si>
  <si>
    <t>TAK</t>
  </si>
  <si>
    <t>Kompresy gazowe jałowe oraz niejałowe muszą spełniać minimalne wymagania masy dla poszczególnych rozmiarów :</t>
  </si>
  <si>
    <t>Kompresy gazowe wykonane z gazy 17N, 8W w rozm. 5x5 - 0,64g , 7,5x7,5 - 1,31 g, 10x10 - 2,08 g</t>
  </si>
  <si>
    <t>Kompresy gazowe wykonane z gazy 17N, 16W w rozm. 5x5 - 0,920g, 7,5x7,5 - 2,070g, 10x10 - 3,680g.</t>
  </si>
  <si>
    <t>Kompresy oraz serwety gazowe muszą być pakowane w opakowania foliowo-papierowe z widoczną zawartością, napisy testów wykonane w j. polskim.</t>
  </si>
  <si>
    <t>Pakiet  5</t>
  </si>
  <si>
    <t>Cienki opatrunek hydrokoloidowy wykonany z masy hydrokoloidowej, karboksymetylocelulozy sodowej, pektyny i żelatyny, posiadający poliuretanową błonę pokrywającą, półprzezroczysty, elastyczny, samoprzylepny. Opatrunek można utrzymywać na ranie do 7 dni.</t>
  </si>
  <si>
    <t xml:space="preserve">7,5x7,5 </t>
  </si>
  <si>
    <t>5</t>
  </si>
  <si>
    <t>10x10</t>
  </si>
  <si>
    <t>Opatrunek hydrożelowy w postaci żelu składający się w 80% z wody, 15% glikolu propylenowego, 5% pektyny i karboksymetylocelulozy sodu, silnie nawadniający, utrzymujący wilgoć i wchłaniający płyny, sprzyja autolitycznemu rozpadowi tkanki. Opatrunek z możliwością utrzymywania na ranie do 7 dni, w ranach zakażonych do 3 dni .</t>
  </si>
  <si>
    <t xml:space="preserve">10 </t>
  </si>
  <si>
    <t>Pakiet  6</t>
  </si>
  <si>
    <t>2x10 szt.</t>
  </si>
  <si>
    <t>4x10 szt.</t>
  </si>
  <si>
    <t xml:space="preserve">Kompresy bawełniane jałowe 5 cm x 5cm , 17 nitkowe , 16 warstwowe z nitką RTG  a 20 sztuk . </t>
  </si>
  <si>
    <t>Wartość pakietu nr 6:</t>
  </si>
  <si>
    <t>Materiały opatrunkowe i opatrunki specjalistyczne Pakiet 8</t>
  </si>
  <si>
    <t>W obrębie pakietu produkty od jednego producenta</t>
  </si>
  <si>
    <t>Kompresy z gazy wykonane z wysokiej jakości gazy bielonej metodą bezchlorowa o chłonności nie mniejszej niż 11g wody/1 g gazy oraz grubości nitki nie mniejszej niż 15tex.</t>
  </si>
  <si>
    <t>Kompresy gazowe jałowe muszą spełniać minimalne wymagania masy dla poszczególnych rozmiarów :Kompresy gazowe wykonane z gazy 17N, 16W w rozm. 5x5 - 0,920g, 7,5x7,5 - 2,070g, 10x10 – 3,680g.</t>
  </si>
  <si>
    <t>Kompresy muszą być pakowane w opakowania foliowo-papierowe z widoczną zawartością, napisy testów wykonane w j. polskim.  Opakowanie ze wskźnikiem sterylizacji potwierdzającym przejście procesu sterylizacji.</t>
  </si>
  <si>
    <t xml:space="preserve">Karta danych technicznych wyrobu medycznego </t>
  </si>
  <si>
    <t>TAK- na potwierdzenie załączyć do oferty</t>
  </si>
  <si>
    <t xml:space="preserve">Etykiety w postaci tzw. TAG-ów z 2 naklejkami </t>
  </si>
  <si>
    <t>Pakiet 7</t>
  </si>
  <si>
    <t>Wodny roztwór ponadtlenkowy na bazie kwasu podchlorawego (HOCl) oraz podchlorynu sodu (NaOCl) w stężeniach po 40 ppm do płukania ran ostrych oraz przewlekłych.</t>
  </si>
  <si>
    <t>250ml</t>
  </si>
  <si>
    <t>500ml</t>
  </si>
  <si>
    <t>Żel ponadtlenkowy na bazie kwasu podchlorawego (HOCl) oraz podchlorynu sodu (NaOCl) w stężeniach po 60 ppm do płukania ran ostrych oraz przewlekłych.</t>
  </si>
  <si>
    <t>120g</t>
  </si>
  <si>
    <t>250g</t>
  </si>
  <si>
    <t>Leczniczy miód Manuka w tubce o działaniu  osmotycznym, antyseptycznym, antybakteryjnym na rany.</t>
  </si>
  <si>
    <t>25g</t>
  </si>
  <si>
    <t xml:space="preserve">Preparat w postaci spray do leczenia ran. Zawiera srebro koloidalne oraz sól sodową kwasu hialuronowego. Srebro oraz kwas hialuronowy w preparacie są wzbogacone o lekki kaolin i dwutlenek krzemu posiadające właściwości absorpcyjne zatrzymujące wysięk w swojej strukturze, co zapewnia odpowiednie środowisko gojenia rany. </t>
  </si>
  <si>
    <t>125ml</t>
  </si>
  <si>
    <t xml:space="preserve">Opatrunek z gazy wiskozowej nasączony 100% miodem Manuka </t>
  </si>
  <si>
    <t>Opatrunek siatkowy nasączony miodem i olejkiem Manuka.</t>
  </si>
  <si>
    <t>10cm x 12cm</t>
  </si>
  <si>
    <t>22cm x 28cm</t>
  </si>
  <si>
    <t>25cm x 25cm</t>
  </si>
  <si>
    <t>30cm x 40cm</t>
  </si>
  <si>
    <t>Opatrunek ratunkowy w formie płatu stanowiący wodną kompozycję naturalnych i syntetycznych polimerów wzmocniony włókniną na całej swojej płaszczyźnie.</t>
  </si>
  <si>
    <t xml:space="preserve">Naturalna matryca skóry z czystego kolagenu, zawierające białka adhezyjne , fibronektynę, glikozoaminogliklany oraz laminę . Redukuję ilość proteazy w ranie , tworzy trwałą macierz pozakomórkową i ułatwia rewaskularyzację tkanki . </t>
  </si>
  <si>
    <t xml:space="preserve">5 cm x 10 cm </t>
  </si>
  <si>
    <t>10cm x 40cm</t>
  </si>
  <si>
    <t xml:space="preserve">Przeciwbakteryjny, specjalistyczny opatrunek w formie tkaniny nylonowej  powlekanej srebrem  ( 546 mg/ 100 cm 3 ) , wzmocniony warstwą poliestrową, stosowany do zabezpieczania cewnika lub drenu, aktywny przez 7 dni . </t>
  </si>
  <si>
    <t>2,5 cm z otworem 4,0 mm</t>
  </si>
  <si>
    <t>2,5 cm z otworem  7,0 mm</t>
  </si>
  <si>
    <t>20cm x 40cm</t>
  </si>
  <si>
    <t>Wartość pakietu nr 7:</t>
  </si>
  <si>
    <t>PAKIET NR  8</t>
  </si>
  <si>
    <t>Grubość nici</t>
  </si>
  <si>
    <t>Długość nici 
cm</t>
  </si>
  <si>
    <t>Opis igły</t>
  </si>
  <si>
    <t>j.m.</t>
  </si>
  <si>
    <t>Stawka podatku
  VAT%</t>
  </si>
  <si>
    <r>
      <rPr>
        <b/>
        <sz val="9"/>
        <color indexed="8"/>
        <rFont val="Arial"/>
        <family val="2"/>
      </rPr>
      <t xml:space="preserve">Nazwa handlowa/ kod katalogowy </t>
    </r>
    <r>
      <rPr>
        <sz val="9"/>
        <color indexed="8"/>
        <rFont val="Arial"/>
        <family val="2"/>
      </rPr>
      <t>(</t>
    </r>
    <r>
      <rPr>
        <i/>
        <sz val="9"/>
        <color indexed="8"/>
        <rFont val="Arial"/>
        <family val="2"/>
      </rPr>
      <t>jeśli dotyczy)</t>
    </r>
  </si>
  <si>
    <r>
      <rPr>
        <sz val="9"/>
        <color indexed="8"/>
        <rFont val="Arial"/>
        <family val="2"/>
      </rPr>
      <t>Szew chirurgiczny wchłanialny, pleciony, syntetyczny, wykonany z kopolimeru składającego się w</t>
    </r>
    <r>
      <rPr>
        <sz val="9"/>
        <color indexed="53"/>
        <rFont val="Arial"/>
        <family val="2"/>
      </rPr>
      <t xml:space="preserve"> </t>
    </r>
    <r>
      <rPr>
        <sz val="9"/>
        <color indexed="8"/>
        <rFont val="Arial"/>
        <family val="2"/>
      </rPr>
      <t>90% z glikolidu i w 10% z L-laktydu, powlekany mieszaniną równych części, składających się w 50% z kopolimeru glikolidu i L-laktydu(30/70) oraz w 50% ze stearynianu wapnia,</t>
    </r>
    <r>
      <rPr>
        <sz val="9"/>
        <color indexed="53"/>
        <rFont val="Arial"/>
        <family val="2"/>
      </rPr>
      <t xml:space="preserve"> </t>
    </r>
    <r>
      <rPr>
        <sz val="9"/>
        <color indexed="8"/>
        <rFont val="Arial"/>
        <family val="2"/>
      </rPr>
      <t>o czasie wchłaniania 56-70 dni, podtrzymanie tkankowe: 75% początkowej zdolności podtrzymywania po 14 dniach, 40%-50% po 21 dniach od zaimplantowania, 25% początkowej zdolności podtrzymywania po 28 dniach</t>
    </r>
  </si>
  <si>
    <t>2</t>
  </si>
  <si>
    <t>70-75</t>
  </si>
  <si>
    <t>saszetka</t>
  </si>
  <si>
    <t xml:space="preserve"> 43 lub 45 mm 1/2 koła, okrągła</t>
  </si>
  <si>
    <t>1</t>
  </si>
  <si>
    <t>70-90</t>
  </si>
  <si>
    <r>
      <rPr>
        <sz val="9"/>
        <color indexed="8"/>
        <rFont val="Arial"/>
        <family val="2"/>
      </rPr>
      <t xml:space="preserve">40mm, 1/2 koła,
</t>
    </r>
    <r>
      <rPr>
        <b/>
        <sz val="9"/>
        <color indexed="8"/>
        <rFont val="Arial"/>
        <family val="2"/>
      </rPr>
      <t>a)</t>
    </r>
    <r>
      <rPr>
        <sz val="9"/>
        <color indexed="8"/>
        <rFont val="Arial"/>
        <family val="2"/>
      </rPr>
      <t xml:space="preserve"> okrągłotnąca lub
</t>
    </r>
    <r>
      <rPr>
        <b/>
        <sz val="9"/>
        <color indexed="8"/>
        <rFont val="Arial"/>
        <family val="2"/>
      </rPr>
      <t>b)</t>
    </r>
    <r>
      <rPr>
        <sz val="9"/>
        <color indexed="8"/>
        <rFont val="Arial"/>
        <family val="2"/>
      </rPr>
      <t xml:space="preserve"> okrągła wzmocniona, o zakończeniu krótkim tnącym
</t>
    </r>
    <r>
      <rPr>
        <b/>
        <sz val="9"/>
        <color indexed="12"/>
        <rFont val="Arial"/>
        <family val="2"/>
      </rPr>
      <t xml:space="preserve">Podać oferowany wariant: </t>
    </r>
  </si>
  <si>
    <t>70 lub 75</t>
  </si>
  <si>
    <r>
      <rPr>
        <sz val="9"/>
        <color indexed="8"/>
        <rFont val="Arial"/>
        <family val="2"/>
      </rPr>
      <t xml:space="preserve">30-31 mm
</t>
    </r>
    <r>
      <rPr>
        <b/>
        <sz val="9"/>
        <color indexed="8"/>
        <rFont val="Arial"/>
        <family val="2"/>
      </rPr>
      <t xml:space="preserve">a) </t>
    </r>
    <r>
      <rPr>
        <sz val="9"/>
        <color indexed="8"/>
        <rFont val="Arial"/>
        <family val="2"/>
      </rPr>
      <t xml:space="preserve">haczykowata okrągło tnąca lub  
</t>
    </r>
    <r>
      <rPr>
        <b/>
        <sz val="9"/>
        <color indexed="8"/>
        <rFont val="Arial"/>
        <family val="2"/>
      </rPr>
      <t>b)</t>
    </r>
    <r>
      <rPr>
        <sz val="9"/>
        <color indexed="8"/>
        <rFont val="Arial"/>
        <family val="2"/>
      </rPr>
      <t xml:space="preserve"> haczykowata z krótkim tnącym końcem lub
</t>
    </r>
    <r>
      <rPr>
        <b/>
        <sz val="9"/>
        <color indexed="8"/>
        <rFont val="Arial"/>
        <family val="2"/>
      </rPr>
      <t>c)</t>
    </r>
    <r>
      <rPr>
        <sz val="9"/>
        <color indexed="8"/>
        <rFont val="Arial"/>
        <family val="2"/>
      </rPr>
      <t xml:space="preserve"> okrągła, haczykowata z krótkim tnącym końcem, wzmocniona
</t>
    </r>
    <r>
      <rPr>
        <sz val="9"/>
        <color indexed="12"/>
        <rFont val="Arial"/>
        <family val="2"/>
      </rPr>
      <t xml:space="preserve">
</t>
    </r>
    <r>
      <rPr>
        <b/>
        <sz val="9"/>
        <color indexed="12"/>
        <rFont val="Arial"/>
        <family val="2"/>
      </rPr>
      <t xml:space="preserve">Podać oferowany wariant: 
</t>
    </r>
  </si>
  <si>
    <t>40 mm 1/2 koła,okrągła, wzmocniona</t>
  </si>
  <si>
    <t>30-31 mm 1/2 koła,okrągła wzmocniona</t>
  </si>
  <si>
    <r>
      <rPr>
        <strike/>
        <sz val="9"/>
        <color indexed="8"/>
        <rFont val="Arial"/>
        <family val="2"/>
      </rPr>
      <t xml:space="preserve">
</t>
    </r>
    <r>
      <rPr>
        <sz val="9"/>
        <color indexed="8"/>
        <rFont val="Arial"/>
        <family val="2"/>
      </rPr>
      <t xml:space="preserve">70 - 90
</t>
    </r>
  </si>
  <si>
    <r>
      <rPr>
        <sz val="9"/>
        <color indexed="8"/>
        <rFont val="Arial"/>
        <family val="2"/>
      </rPr>
      <t xml:space="preserve">40mm, 1/2 koła,
</t>
    </r>
    <r>
      <rPr>
        <b/>
        <sz val="9"/>
        <color indexed="8"/>
        <rFont val="Arial"/>
        <family val="2"/>
      </rPr>
      <t>a)</t>
    </r>
    <r>
      <rPr>
        <sz val="9"/>
        <color indexed="8"/>
        <rFont val="Arial"/>
        <family val="2"/>
      </rPr>
      <t xml:space="preserve"> okrągło tnąca lub
</t>
    </r>
    <r>
      <rPr>
        <b/>
        <sz val="9"/>
        <color indexed="8"/>
        <rFont val="Arial"/>
        <family val="2"/>
      </rPr>
      <t>b)</t>
    </r>
    <r>
      <rPr>
        <sz val="9"/>
        <color indexed="8"/>
        <rFont val="Arial"/>
        <family val="2"/>
      </rPr>
      <t xml:space="preserve"> okrągła wzmocniona,o zakończeniu krótkim tnącym
</t>
    </r>
    <r>
      <rPr>
        <b/>
        <sz val="9"/>
        <color indexed="12"/>
        <rFont val="Arial"/>
        <family val="2"/>
      </rPr>
      <t xml:space="preserve">Podać oferowany wariant: </t>
    </r>
  </si>
  <si>
    <r>
      <rPr>
        <sz val="9"/>
        <color indexed="8"/>
        <rFont val="Arial"/>
        <family val="2"/>
      </rPr>
      <t xml:space="preserve">36-37 mm 1/2 koła,
</t>
    </r>
    <r>
      <rPr>
        <b/>
        <sz val="9"/>
        <color indexed="8"/>
        <rFont val="Arial"/>
        <family val="2"/>
      </rPr>
      <t>a)</t>
    </r>
    <r>
      <rPr>
        <sz val="9"/>
        <color indexed="8"/>
        <rFont val="Arial"/>
        <family val="2"/>
      </rPr>
      <t xml:space="preserve"> okrągła, wzmocniona lub
</t>
    </r>
    <r>
      <rPr>
        <b/>
        <sz val="9"/>
        <color indexed="8"/>
        <rFont val="Arial"/>
        <family val="2"/>
      </rPr>
      <t>b)</t>
    </r>
    <r>
      <rPr>
        <sz val="9"/>
        <color indexed="8"/>
        <rFont val="Arial"/>
        <family val="2"/>
      </rPr>
      <t xml:space="preserve"> okrągła, wzmocniona, rozwarstwiająca
</t>
    </r>
    <r>
      <rPr>
        <b/>
        <sz val="9"/>
        <color indexed="12"/>
        <rFont val="Arial"/>
        <family val="2"/>
      </rPr>
      <t xml:space="preserve">Podać oferowany wariant: </t>
    </r>
  </si>
  <si>
    <r>
      <rPr>
        <sz val="9"/>
        <color indexed="8"/>
        <rFont val="Arial"/>
        <family val="2"/>
      </rPr>
      <t xml:space="preserve">30-31 mm 1/2 koła,
</t>
    </r>
    <r>
      <rPr>
        <b/>
        <sz val="9"/>
        <color indexed="8"/>
        <rFont val="Arial"/>
        <family val="2"/>
      </rPr>
      <t>a)</t>
    </r>
    <r>
      <rPr>
        <sz val="9"/>
        <color indexed="8"/>
        <rFont val="Arial"/>
        <family val="2"/>
      </rPr>
      <t xml:space="preserve"> okrągła lub
</t>
    </r>
    <r>
      <rPr>
        <b/>
        <sz val="9"/>
        <color indexed="8"/>
        <rFont val="Arial"/>
        <family val="2"/>
      </rPr>
      <t>b)</t>
    </r>
    <r>
      <rPr>
        <sz val="9"/>
        <color indexed="8"/>
        <rFont val="Arial"/>
        <family val="2"/>
      </rPr>
      <t xml:space="preserve"> okrągła rozwarstwiająca
</t>
    </r>
    <r>
      <rPr>
        <b/>
        <sz val="9"/>
        <color indexed="12"/>
        <rFont val="Arial"/>
        <family val="2"/>
      </rPr>
      <t xml:space="preserve">Podać oferowany wariant: </t>
    </r>
  </si>
  <si>
    <t>150</t>
  </si>
  <si>
    <t>Brak</t>
  </si>
  <si>
    <t>2/0</t>
  </si>
  <si>
    <r>
      <rPr>
        <b/>
        <sz val="9"/>
        <color indexed="8"/>
        <rFont val="Arial"/>
        <family val="2"/>
      </rPr>
      <t>a)</t>
    </r>
    <r>
      <rPr>
        <sz val="9"/>
        <color indexed="8"/>
        <rFont val="Arial"/>
        <family val="2"/>
      </rPr>
      <t xml:space="preserve"> 140 lub
</t>
    </r>
    <r>
      <rPr>
        <b/>
        <sz val="9"/>
        <color indexed="8"/>
        <rFont val="Arial"/>
        <family val="2"/>
      </rPr>
      <t>b)</t>
    </r>
    <r>
      <rPr>
        <sz val="9"/>
        <color indexed="8"/>
        <rFont val="Arial"/>
        <family val="2"/>
      </rPr>
      <t xml:space="preserve"> 150
</t>
    </r>
    <r>
      <rPr>
        <b/>
        <sz val="9"/>
        <color indexed="12"/>
        <rFont val="Arial"/>
        <family val="2"/>
      </rPr>
      <t xml:space="preserve">Podać oferowany wariant: </t>
    </r>
  </si>
  <si>
    <t>3/0</t>
  </si>
  <si>
    <r>
      <rPr>
        <b/>
        <sz val="9"/>
        <color indexed="8"/>
        <rFont val="Arial"/>
        <family val="2"/>
      </rPr>
      <t>a)</t>
    </r>
    <r>
      <rPr>
        <sz val="9"/>
        <color indexed="8"/>
        <rFont val="Arial"/>
        <family val="2"/>
      </rPr>
      <t xml:space="preserve"> 10x45
</t>
    </r>
    <r>
      <rPr>
        <b/>
        <sz val="9"/>
        <color indexed="8"/>
        <rFont val="Arial"/>
        <family val="2"/>
      </rPr>
      <t>b)</t>
    </r>
    <r>
      <rPr>
        <sz val="9"/>
        <color indexed="8"/>
        <rFont val="Arial"/>
        <family val="2"/>
      </rPr>
      <t xml:space="preserve"> 12x45
</t>
    </r>
    <r>
      <rPr>
        <b/>
        <sz val="9"/>
        <color indexed="12"/>
        <rFont val="Arial"/>
        <family val="2"/>
      </rPr>
      <t xml:space="preserve">Podać oferowany wariant: </t>
    </r>
  </si>
  <si>
    <t>3x45</t>
  </si>
  <si>
    <t>6x45</t>
  </si>
  <si>
    <r>
      <rPr>
        <sz val="9"/>
        <color indexed="8"/>
        <rFont val="Arial"/>
        <family val="2"/>
      </rPr>
      <t xml:space="preserve"> 30 mm - 31mm,
1/2 koła,
</t>
    </r>
    <r>
      <rPr>
        <b/>
        <sz val="9"/>
        <color indexed="8"/>
        <rFont val="Arial"/>
        <family val="2"/>
      </rPr>
      <t>a)</t>
    </r>
    <r>
      <rPr>
        <sz val="9"/>
        <color indexed="8"/>
        <rFont val="Arial"/>
        <family val="2"/>
      </rPr>
      <t xml:space="preserve"> okrągła lub
</t>
    </r>
    <r>
      <rPr>
        <b/>
        <sz val="9"/>
        <color indexed="8"/>
        <rFont val="Arial"/>
        <family val="2"/>
      </rPr>
      <t>b)</t>
    </r>
    <r>
      <rPr>
        <sz val="9"/>
        <color indexed="8"/>
        <rFont val="Arial"/>
        <family val="2"/>
      </rPr>
      <t xml:space="preserve"> okrągła rozwarstwiająca
</t>
    </r>
    <r>
      <rPr>
        <b/>
        <sz val="9"/>
        <color indexed="12"/>
        <rFont val="Arial"/>
        <family val="2"/>
      </rPr>
      <t xml:space="preserve">Podać oferowany wariant: </t>
    </r>
  </si>
  <si>
    <r>
      <rPr>
        <sz val="9"/>
        <color indexed="8"/>
        <rFont val="Arial"/>
        <family val="2"/>
      </rPr>
      <t xml:space="preserve">26 mm,1/2 koła,
</t>
    </r>
    <r>
      <rPr>
        <b/>
        <sz val="9"/>
        <color indexed="8"/>
        <rFont val="Arial"/>
        <family val="2"/>
      </rPr>
      <t>a)</t>
    </r>
    <r>
      <rPr>
        <sz val="9"/>
        <color indexed="8"/>
        <rFont val="Arial"/>
        <family val="2"/>
      </rPr>
      <t xml:space="preserve"> okrągła lub
</t>
    </r>
    <r>
      <rPr>
        <b/>
        <sz val="9"/>
        <color indexed="8"/>
        <rFont val="Arial"/>
        <family val="2"/>
      </rPr>
      <t>b)</t>
    </r>
    <r>
      <rPr>
        <sz val="9"/>
        <color indexed="8"/>
        <rFont val="Arial"/>
        <family val="2"/>
      </rPr>
      <t xml:space="preserve"> okrągła rozwarstwiająca
</t>
    </r>
    <r>
      <rPr>
        <b/>
        <sz val="9"/>
        <color indexed="12"/>
        <rFont val="Arial"/>
        <family val="2"/>
      </rPr>
      <t xml:space="preserve">Podać oferowany wariant: </t>
    </r>
  </si>
  <si>
    <r>
      <rPr>
        <sz val="9"/>
        <color indexed="8"/>
        <rFont val="Arial"/>
        <family val="2"/>
      </rPr>
      <t xml:space="preserve">26mm 1/2 koła,
</t>
    </r>
    <r>
      <rPr>
        <b/>
        <sz val="9"/>
        <color indexed="8"/>
        <rFont val="Arial"/>
        <family val="2"/>
      </rPr>
      <t>a)</t>
    </r>
    <r>
      <rPr>
        <sz val="9"/>
        <color indexed="8"/>
        <rFont val="Arial"/>
        <family val="2"/>
      </rPr>
      <t xml:space="preserve"> okrągła, lub
</t>
    </r>
    <r>
      <rPr>
        <b/>
        <sz val="9"/>
        <color indexed="8"/>
        <rFont val="Arial"/>
        <family val="2"/>
      </rPr>
      <t>b)</t>
    </r>
    <r>
      <rPr>
        <sz val="9"/>
        <color indexed="8"/>
        <rFont val="Arial"/>
        <family val="2"/>
      </rPr>
      <t xml:space="preserve"> okrągła rozwarstwiająca
</t>
    </r>
    <r>
      <rPr>
        <b/>
        <sz val="9"/>
        <color indexed="12"/>
        <rFont val="Arial"/>
        <family val="2"/>
      </rPr>
      <t xml:space="preserve">Podać oferowany wariant: </t>
    </r>
  </si>
  <si>
    <t>4/0</t>
  </si>
  <si>
    <r>
      <rPr>
        <sz val="9"/>
        <color indexed="8"/>
        <rFont val="Arial"/>
        <family val="2"/>
      </rPr>
      <t xml:space="preserve">20 mm  lub 22 mm ,
1/2 koła,
</t>
    </r>
    <r>
      <rPr>
        <b/>
        <sz val="9"/>
        <color indexed="8"/>
        <rFont val="Arial"/>
        <family val="2"/>
      </rPr>
      <t>a)</t>
    </r>
    <r>
      <rPr>
        <sz val="9"/>
        <color indexed="8"/>
        <rFont val="Arial"/>
        <family val="2"/>
      </rPr>
      <t xml:space="preserve"> okrągła lub
</t>
    </r>
    <r>
      <rPr>
        <b/>
        <sz val="9"/>
        <color indexed="8"/>
        <rFont val="Arial"/>
        <family val="2"/>
      </rPr>
      <t>b)</t>
    </r>
    <r>
      <rPr>
        <sz val="9"/>
        <color indexed="8"/>
        <rFont val="Arial"/>
        <family val="2"/>
      </rPr>
      <t xml:space="preserve"> okrągła rozwarstwiająca
</t>
    </r>
    <r>
      <rPr>
        <b/>
        <sz val="9"/>
        <color indexed="12"/>
        <rFont val="Arial"/>
        <family val="2"/>
      </rPr>
      <t xml:space="preserve">Podać oferowany wariant: </t>
    </r>
  </si>
  <si>
    <t>90-100</t>
  </si>
  <si>
    <t>64-65mm 3/8 koła, okrągła,tępa</t>
  </si>
  <si>
    <r>
      <rPr>
        <b/>
        <sz val="9"/>
        <color indexed="8"/>
        <rFont val="Arial"/>
        <family val="2"/>
      </rPr>
      <t xml:space="preserve">
Szew syntetyczny, monofilamentowy wykonany z  
a)</t>
    </r>
    <r>
      <rPr>
        <sz val="9"/>
        <color indexed="8"/>
        <rFont val="Arial"/>
        <family val="2"/>
      </rPr>
      <t xml:space="preserve"> polidioksanu lub
</t>
    </r>
    <r>
      <rPr>
        <b/>
        <sz val="9"/>
        <color indexed="8"/>
        <rFont val="Arial"/>
        <family val="2"/>
      </rPr>
      <t>b)</t>
    </r>
    <r>
      <rPr>
        <sz val="9"/>
        <color indexed="8"/>
        <rFont val="Arial"/>
        <family val="2"/>
      </rPr>
      <t xml:space="preserve"> poli-p-dioksanonu,
wchłanialny,profil  podtrzymywania tkankowego:65%-90% początkowej zdolności podtrzymywania po 28 dniach od wszczepienia (w zależności od grubości szwu). Okres wchłaniania 180-220 dni
</t>
    </r>
    <r>
      <rPr>
        <b/>
        <sz val="9"/>
        <color indexed="12"/>
        <rFont val="Arial"/>
        <family val="2"/>
      </rPr>
      <t xml:space="preserve">Podać oferowany wariant: </t>
    </r>
  </si>
  <si>
    <t>150 pętla</t>
  </si>
  <si>
    <t>40 mm,1/2 koła,okrągła,
Wzmocniona</t>
  </si>
  <si>
    <t>Szew chirurgiczny wchłanialny, pleciony, syntetyczny, wykonany z kopolimeru składającego się w 90% z glikolidu i w 10% z L-laktydu, powlekany dioctanem chlorheksydyny oraz mieszaniną równych części, składających się w 50% z kopolimeru glikolidu i L-laktydu(30/70) oraz w 50% ze stearynianu wapnia, o czasie wchłaniania 56-70 dni, podtrzymanie tkankowe: 75% początkowej zdolności podtrzymywania po 14 dniach, 40%-50% po 21 dniach od zaimplantowania, 25% początkowej zdolności podtrzymywania po 28 dniach</t>
  </si>
  <si>
    <t>Szew syntetyczny szybkowchłanialny, pleciony, bezbarwny, zdolność podtrzymywania tkankowego 50% po 5 dniach, 0% po 10-14 dniach, czas absorbcji ok 42 dni. Wykonany z poliglaktyny 910, powlekany poliglaktyną 370 i stearynianem wapnia.</t>
  </si>
  <si>
    <t>24-26mm,3/8 koła,igła odwrotnie tnąca</t>
  </si>
  <si>
    <t xml:space="preserve">                                                                                   Wartość pakietu nr 8:</t>
  </si>
  <si>
    <t>WYMAGANE PARAMETRY TECHNICZNE</t>
  </si>
  <si>
    <r>
      <rPr>
        <b/>
        <sz val="9"/>
        <color indexed="8"/>
        <rFont val="Times New Roman"/>
        <family val="1"/>
      </rPr>
      <t xml:space="preserve">Wymóg do spełnienia
</t>
    </r>
    <r>
      <rPr>
        <sz val="9"/>
        <color indexed="8"/>
        <rFont val="Times New Roman"/>
        <family val="1"/>
      </rPr>
      <t>(warunek graniczny)</t>
    </r>
  </si>
  <si>
    <r>
      <rPr>
        <b/>
        <sz val="10"/>
        <color indexed="8"/>
        <rFont val="Times New Roman"/>
        <family val="1"/>
      </rPr>
      <t xml:space="preserve">OFEROWANE   PARAMETRY    TECHNICZNE 
</t>
    </r>
    <r>
      <rPr>
        <b/>
        <sz val="10"/>
        <color indexed="12"/>
        <rFont val="Times New Roman"/>
        <family val="1"/>
      </rPr>
      <t xml:space="preserve">- podaje Wykonawca
</t>
    </r>
    <r>
      <rPr>
        <b/>
        <sz val="10"/>
        <color indexed="8"/>
        <rFont val="Times New Roman"/>
        <family val="1"/>
      </rPr>
      <t xml:space="preserve">
</t>
    </r>
    <r>
      <rPr>
        <u val="single"/>
        <sz val="10"/>
        <color indexed="12"/>
        <rFont val="Times New Roman"/>
        <family val="1"/>
      </rPr>
      <t xml:space="preserve">Wymogi dotyczące opisu oferowanych parametrów:
</t>
    </r>
    <r>
      <rPr>
        <b/>
        <sz val="10"/>
        <color indexed="8"/>
        <rFont val="Times New Roman"/>
        <family val="1"/>
      </rPr>
      <t>* TAK -</t>
    </r>
    <r>
      <rPr>
        <sz val="10"/>
        <color indexed="8"/>
        <rFont val="Times New Roman"/>
        <family val="1"/>
      </rPr>
      <t xml:space="preserve"> wystarczy potwierdzić spełnianie wymogu wpisując: TAK
</t>
    </r>
  </si>
  <si>
    <t>Asortyment w ramach jednego pakietu powinien pochodzić od jednego producenta.</t>
  </si>
  <si>
    <t>Informacja o sposobie sterylizacji i terminie ważności umieszczona na opakowaniu</t>
  </si>
  <si>
    <t>………………………………………………
Data i podpis Wykonawcy</t>
  </si>
  <si>
    <t>Pakiet nr 9</t>
  </si>
  <si>
    <t>Rozmiar/
opis dodatkowy</t>
  </si>
  <si>
    <t>J.m.</t>
  </si>
  <si>
    <t>Stawka podatku
 VAT%</t>
  </si>
  <si>
    <t>Szew syntetyczny, monofilamentowy, niepowlekany,  wchłanialny, wykonany z poli-4-hydroksybutyratu,czas wchłaniania 13-36 miesięcy, zdolność podtrzymywania tkankowego: ok.90% po 1 miesiącu, ok.70%-60% po 3 miesiącach, ok.50%-0% po 7 miesiącach od zaimplantowania.</t>
  </si>
  <si>
    <t>Grubość nici  1, długość nici 150 cm - pętla, igła okrągła 1/2 koła 40 mm wzmocniona</t>
  </si>
  <si>
    <t>Szew chirurgiczny, wchłanialny ( 180 – 220 dni ), syntetyczny, monofilamentowy, z poli-p-dioksanonu,profil  podtrzymywania tkankowego:65%-90% początkowej zdolności podtrzymywania po 28 dniach od wszczepienia (w zależności od grubości szwu).</t>
  </si>
  <si>
    <t>Grubość nici  1, długość nici 70 cm, igła okrągła, 1/2 koła 30 mm</t>
  </si>
  <si>
    <t>Szew chirurgiczny, niewchłanialny , syntetyczny , pleciony, poliestrowy, powlekany silikonem</t>
  </si>
  <si>
    <t>Grubość nici  5, długość nici 1x250 cm, podwiązka</t>
  </si>
  <si>
    <t>Grubość nici  3, długość nici 1x150 cm, podwiązka</t>
  </si>
  <si>
    <t>Grubość nici  2, długość nici 75 cm, igła okrągła, 1/2 koła 40 mm wzmocniona</t>
  </si>
  <si>
    <t>Szew syntetyczny, niewchłanialny , monofilamentowy, poliamidowy,niepowlekany</t>
  </si>
  <si>
    <t>Grubość nici  5/0, długość nici 45 cm, igła okrągła, 1/2 koła 10 mm</t>
  </si>
  <si>
    <t>Grubość nici  5/0, długość nici 45 cm, igła odwrotnie tnąca, 3/8 koła 19 mm</t>
  </si>
  <si>
    <t>Grubość nici  4/0, długość nici 45 cm, igła odwrotnie tnąca, 3/8 koła 19 mm</t>
  </si>
  <si>
    <t>Grubość nici  4/0, długość nici 75 cm, igła odwrotnie tnąca, 3/8 koła 24 mm</t>
  </si>
  <si>
    <t>Grubość nici  4/0, długość nici 45 cm, igła odwrotnie tnąca, 3/8 koła 24 mm</t>
  </si>
  <si>
    <t>Grubość nici  3/0, długość nici 45 cm, igła odwrotnie tnąca, 3/8 koła 24 mm</t>
  </si>
  <si>
    <t>Grubość nici  2/0, długość nici 75 cm, igła odwrotnie tnąca,kosmetyczna, o zakończeniu micro-point, 3/8 koła 39 mm</t>
  </si>
  <si>
    <t>Grubość nici  2/0, długość nici 90 cm, igła prosta, odwrotnie tnąca 51 mm</t>
  </si>
  <si>
    <t>Szew syntetyczy, niewchłanialny , monofilamentowy, niepowlekany, wykonany z polipropylenu i polietylenu</t>
  </si>
  <si>
    <t>Grubość nici 2/0, długość nici 120 cm, igła okrągła, 1/2 koła 30 mm</t>
  </si>
  <si>
    <t>Grubość nici 2/0, długość nici 75 cm, igła okrągła, 1/2 koła 37 mm</t>
  </si>
  <si>
    <t>Grubość nici 2/0, długość nici 75 cm, igła okrągła, 1/2 koła 37 mm wzmocniona</t>
  </si>
  <si>
    <t>Siatka chirurgiczna do operacyjnego leczenia przepuklin, dziana z monofilamentowych włókien polipropylenowych, sterylna,fabrycznie ukształtowana na kształt łódeczkowaty, o gramaturze 60g/m2, grubości 0,53mm i porowatości(wielkości porów) 1,5mm</t>
  </si>
  <si>
    <t>rozmiar 6cm x 14cm</t>
  </si>
  <si>
    <t>Siatka chirurgiczna do operacyjnego leczenia przepuklin, dziana z monofilamentowych włókien polipropylenowych, sterylna,o gramaturze 60g/m2, grubości 0,53mm i porowatości(wielkości porów) 1,5mm</t>
  </si>
  <si>
    <t>rozmiar 15cm x 15cm</t>
  </si>
  <si>
    <t>rozmiar 7,5cmx7,5cm</t>
  </si>
  <si>
    <t>rozmiar 5cmx10cm</t>
  </si>
  <si>
    <t>rozmiar 30cm x 30cm</t>
  </si>
  <si>
    <t>Wosk kostny do tamowania krwawień - mieszanina wosku pszczelego(70%) i wazeliny(30%)</t>
  </si>
  <si>
    <t>saszetka a 2,5 g</t>
  </si>
  <si>
    <t xml:space="preserve">                                                                        Wartość pakietu nr 9:</t>
  </si>
  <si>
    <r>
      <rPr>
        <b/>
        <sz val="9"/>
        <color indexed="8"/>
        <rFont val="Arial"/>
        <family val="2"/>
      </rPr>
      <t xml:space="preserve">Wymóg do spełnienia
</t>
    </r>
    <r>
      <rPr>
        <sz val="9"/>
        <color indexed="8"/>
        <rFont val="Arial"/>
        <family val="2"/>
      </rPr>
      <t>(warunek graniczny)</t>
    </r>
  </si>
  <si>
    <r>
      <rPr>
        <b/>
        <sz val="9"/>
        <color indexed="8"/>
        <rFont val="Arial"/>
        <family val="2"/>
      </rPr>
      <t xml:space="preserve">OFEROWANE   PARAMETRY    TECHNICZNE </t>
    </r>
    <r>
      <rPr>
        <b/>
        <sz val="9"/>
        <color indexed="12"/>
        <rFont val="Arial"/>
        <family val="2"/>
      </rPr>
      <t xml:space="preserve">- podaje Wykonawca
</t>
    </r>
    <r>
      <rPr>
        <b/>
        <sz val="9"/>
        <color indexed="8"/>
        <rFont val="Arial"/>
        <family val="2"/>
      </rPr>
      <t xml:space="preserve">
</t>
    </r>
    <r>
      <rPr>
        <u val="single"/>
        <sz val="9"/>
        <color indexed="12"/>
        <rFont val="Arial"/>
        <family val="2"/>
      </rPr>
      <t xml:space="preserve">Wymogi dotyczące opisu oferowanych parametrów:
</t>
    </r>
    <r>
      <rPr>
        <b/>
        <sz val="9"/>
        <color indexed="8"/>
        <rFont val="Arial"/>
        <family val="2"/>
      </rPr>
      <t>* TAK -</t>
    </r>
    <r>
      <rPr>
        <sz val="9"/>
        <color indexed="8"/>
        <rFont val="Arial"/>
        <family val="2"/>
      </rPr>
      <t xml:space="preserve"> wystarczy potwierdzić spełnianie wymogu wpisując: TAK
</t>
    </r>
  </si>
  <si>
    <t>……………………………………………………………
Data i podpis Wykonawcy</t>
  </si>
  <si>
    <t>Pakiet nr 10</t>
  </si>
  <si>
    <t>Długość nici</t>
  </si>
  <si>
    <t>Stawka
 % VAT</t>
  </si>
  <si>
    <t>Monofilamentowe, Polipropylenowe</t>
  </si>
  <si>
    <t>5/0</t>
  </si>
  <si>
    <t>75</t>
  </si>
  <si>
    <t>2x12mm,okrągła,3/8 koła,do blaszki miażdzycowej.</t>
  </si>
  <si>
    <t>2x17mm,okrągła,1/2 koła</t>
  </si>
  <si>
    <t>90</t>
  </si>
  <si>
    <t>2x17mm,okrągła,1/2 koła,do blaszki miażdzycowej</t>
  </si>
  <si>
    <t>22mm,okrągła,1/2 koła</t>
  </si>
  <si>
    <t>30mm,okrągła,1/2 koła</t>
  </si>
  <si>
    <t xml:space="preserve">
Monofilamentowe, poliamidowe    
   </t>
  </si>
  <si>
    <t>18mm,odwrotnie tnąca, 3/8 koła</t>
  </si>
  <si>
    <t>25mm odwrotnie tnąca,3/8 koła</t>
  </si>
  <si>
    <t>18mm,odwrotnie tnąca,3/8 koła</t>
  </si>
  <si>
    <t>1/0</t>
  </si>
  <si>
    <t>40mm, odwrotnie tnąca wzmocniona, 3/8 koła</t>
  </si>
  <si>
    <t>Syntetycznie wytworzona, wchłanialna, jednowłókniowa, nić z polidioksanonu. Wytrzymałość na zerwanie 70-80% wyjściowej wytrzymałości po 2 tygodniach i ok. 50-70% po 4 tygodniach. Podtrzymywanie tkankowe 25-42 dni, wchłonięcie 180-210.</t>
  </si>
  <si>
    <t>okrągła 1/2 koła 26 mm</t>
  </si>
  <si>
    <t>Okrągła ½ koła 17 mm</t>
  </si>
  <si>
    <t>Okrągła ½  koła 26 mm</t>
  </si>
  <si>
    <t xml:space="preserve">Okrągła ½ koła 26 mm </t>
  </si>
  <si>
    <t>okrągła  wzmocniona ½  koła 27 mm</t>
  </si>
  <si>
    <t>okrągła wzmocniona ½ koła 36 mm</t>
  </si>
  <si>
    <t xml:space="preserve">                                                                    Wartość pakietu nr 10:</t>
  </si>
  <si>
    <t>Informacja o sposobie sterylizacji i terminie ważności umieszczona na zewnętrznym opakowaniu (papier-folia).</t>
  </si>
  <si>
    <t>PAKIET NR 11</t>
  </si>
  <si>
    <t>Przedmiotu zamówienia</t>
  </si>
  <si>
    <t>Długość nici cm</t>
  </si>
  <si>
    <t xml:space="preserve">Szew chirurgiczny wchłanialny, pleciony, syntetyczny, wykonany z dwuskładnikowego  kopolimeru składającego się w 90% z glikolidu i w 10% z L-laktydu, powlekany mieszaniną równych części, składających się w 50% z kopolimeru glikolidu i L-laktydu(30/70) oraz w 50% ze stearynianu wapnia, o czasie wchłaniania 56-70 dni, podtrzymanie tkankowe: 75% początkowej zdolności podtrzymywania po 14 dniach, 40%-50% po 21 dniach od zaimplantowania, 25% początkowej zdolności podtrzymywania po 28 dniach. </t>
  </si>
  <si>
    <t>40mm, ½ koła,  okrągła, o zakończeniu krótkim tnącym</t>
  </si>
  <si>
    <t>37mm 1/2 koła, okrągła</t>
  </si>
  <si>
    <t>48mm 1/2 koła, okrągła</t>
  </si>
  <si>
    <t>65mm 1/2 koła, okrągła</t>
  </si>
  <si>
    <t>40mm, ½ koła, okrągła wzmocniona, o zakończeniu krótkim tnącym</t>
  </si>
  <si>
    <t>40mm, ½ koła, okrągła, wzmocniona</t>
  </si>
  <si>
    <t>40mm 1/2 koła, okrągła wzmocniona</t>
  </si>
  <si>
    <t>48mm 1/2 koła, okrągła o zakończeniu krótkim tnącym</t>
  </si>
  <si>
    <t>Wartość pakietu nr 11:</t>
  </si>
  <si>
    <t>PAKIET NR  12</t>
  </si>
  <si>
    <t>Wchłanialna żelatynowa gąbka hemostatyczna wykonana z czystej żelatyny.</t>
  </si>
  <si>
    <t>7-8cm x 5cm x 1cm</t>
  </si>
  <si>
    <t>7-8cm x 5cm x 0,1cm</t>
  </si>
  <si>
    <t xml:space="preserve">                                                                        Wartość pakietu nr 12:</t>
  </si>
  <si>
    <t>PAKIET NR  13</t>
  </si>
  <si>
    <t>rozmiar zszywek po zamknięciu:6,9mm x 4,2mm,    o przekroju poprzecznym (grubość) 0,58mm</t>
  </si>
  <si>
    <t>Przyrząd jednorazowego użytku do usuwania zszywek staplera skórnego</t>
  </si>
  <si>
    <t>Klej tkankowy niebieski (z czystego N-butylo-2-cyjanoakrylanu) w fiolkach a 0,5ml, do fiksacji siatek przepuklinowych w otwartych zabiegach chirurgicznych, zamykania niewielkich ran skórnych, biokompatybilny, bakteriostatyczny, z możliwością przechowywania w temperaturze pokojowej, gotowy do użycia po wyjęciu z saszetki</t>
  </si>
  <si>
    <t>Wchłaniany jałowy hemostatyk powierzchniowy wykonany ze 100% nieregenerowanej,  utlenionej celulozy o pH 2,2 -4,5, stanowiący dzianinę  z naturalnej bawełny, posiadający właściwości bakteriostatyczne i bakteriobójcze uniemożliwiające  wzrost i namnażanie się organizmów gram dodatnich i gram ujemnych, w tym bakterii tlenowych i beztlenowych,działanie bakteriobójcze na MRSA,MRSE,VRE, PRSP, szczelnie przylegający i łączący się z krwawiącą tkanką, o czasie wchłaniania 14 dni i czasie umożliwiającym hemostazę średnio w ciągu 1,5 minuty</t>
  </si>
  <si>
    <t>rozmiar 5cm x 7cm</t>
  </si>
  <si>
    <t xml:space="preserve">                                                                        Wartość pakietu nr 13:</t>
  </si>
  <si>
    <t>Nazwa handlowa/ 
kod katalogowy 
uzupełnia Wykonawca</t>
  </si>
  <si>
    <t>Wartość pakietu nr 1</t>
  </si>
  <si>
    <r>
      <t xml:space="preserve">Serwety operacyjne z gazy 17 nitkowej 4 warstowe z tasiemką  z elementem radiacyjnym.
</t>
    </r>
    <r>
      <rPr>
        <sz val="9"/>
        <rFont val="Times New Roman"/>
        <family val="1"/>
      </rPr>
      <t>- op. a`2 szt.</t>
    </r>
  </si>
  <si>
    <r>
      <t xml:space="preserve">Podkład wysokochłonny 90cmx180cm z bokami z folii do zawinięcia pod materac.
</t>
    </r>
    <r>
      <rPr>
        <sz val="9"/>
        <rFont val="Times New Roman"/>
        <family val="1"/>
      </rPr>
      <t xml:space="preserve">op. a` 30 szt. </t>
    </r>
  </si>
  <si>
    <r>
      <t xml:space="preserve"> </t>
    </r>
    <r>
      <rPr>
        <sz val="9"/>
        <rFont val="Times New Roman"/>
        <family val="1"/>
      </rPr>
      <t>Opatrunek do ran wymagających aktywnego oczyszczania, aktywowany roztworem Ringera, który może pozostać na ranie do 72 godzin, gotowy do natychmiastowego użytku</t>
    </r>
  </si>
  <si>
    <r>
      <t>Serweta (z praniem wstępnym w procesie technologicznym i ponownie z praniem gotowego wyrobu) operacyjna, jałowa, z gazy 17 nitkowej, 4 warstwy, z kontrastem RTG (nitka lub chip)</t>
    </r>
    <r>
      <rPr>
        <sz val="9"/>
        <color indexed="8"/>
        <rFont val="Times New Roman"/>
        <family val="1"/>
      </rPr>
      <t xml:space="preserve"> i tasiemką, 45cm x 45cm, tolerancja rozmiaru +/-10% dotyczy szerokości i długości wynikająca z procesu technologicznego prania wstępnego (1op. - 2 szt) </t>
    </r>
  </si>
  <si>
    <r>
      <t>Serweta (z praniem wstępnym w procesie technologicznym i ponownie z praniem gotowego wyrobu) o</t>
    </r>
    <r>
      <rPr>
        <sz val="9"/>
        <color indexed="8"/>
        <rFont val="Times New Roman"/>
        <family val="1"/>
      </rPr>
      <t xml:space="preserve">peracyjna, jałowa, z gazy </t>
    </r>
    <r>
      <rPr>
        <sz val="9"/>
        <rFont val="Times New Roman"/>
        <family val="1"/>
      </rPr>
      <t>17 nitkowej, 4 warstwy, z kontrastem RTG (nitka lub chip)</t>
    </r>
    <r>
      <rPr>
        <sz val="9"/>
        <color indexed="8"/>
        <rFont val="Times New Roman"/>
        <family val="1"/>
      </rPr>
      <t xml:space="preserve"> i tasiemką, 45cm x 45cm, tolerancja rozmiaru +/-10% dotyczy szerokości i długości wynikająca z procesu technologicznego prania wstępnego (1op. - 5 szt) </t>
    </r>
  </si>
  <si>
    <r>
      <t xml:space="preserve">Serweta (z praniem wstępnym w procesie technologicznym i ponownie z praniem gotowego wyrobu) operacyjny, </t>
    </r>
    <r>
      <rPr>
        <sz val="9"/>
        <color indexed="8"/>
        <rFont val="Times New Roman"/>
        <family val="1"/>
      </rPr>
      <t>niejałowy, z gazy 20</t>
    </r>
    <r>
      <rPr>
        <sz val="9"/>
        <rFont val="Times New Roman"/>
        <family val="1"/>
      </rPr>
      <t xml:space="preserve"> nitkowej, 4 warstwy, z kontrastem RTG (nitka lub chip)</t>
    </r>
    <r>
      <rPr>
        <sz val="9"/>
        <color indexed="8"/>
        <rFont val="Times New Roman"/>
        <family val="1"/>
      </rPr>
      <t xml:space="preserve"> i tasiemką, 90cm x 8cm, tolerancja rozmiaru +/-10% dotyczy szerokości i długości wynikająca z procesu technologicznego prania wstępnego </t>
    </r>
  </si>
  <si>
    <t>Ilość sztuk w op.</t>
  </si>
  <si>
    <r>
      <t>Nazwa handlowa/ 
kod katalogowy 
 (</t>
    </r>
    <r>
      <rPr>
        <i/>
        <sz val="9"/>
        <color indexed="8"/>
        <rFont val="Times New Roman"/>
        <family val="1"/>
      </rPr>
      <t>jeśli dotyczy)</t>
    </r>
  </si>
  <si>
    <r>
      <t>Nazwa handlowa/ 
kod katalogowy 
 (</t>
    </r>
    <r>
      <rPr>
        <b/>
        <i/>
        <sz val="9"/>
        <color indexed="8"/>
        <rFont val="Times New Roman"/>
        <family val="1"/>
      </rPr>
      <t>jeśli dotyczy)</t>
    </r>
  </si>
  <si>
    <t>Bandaż kohezyjny - jednowarstwowa, elastyczna włókninowa opaska kohezyjna; może być dzielona na mniejsze odcinki, nie ma potrzeby używania nożyczek, bandaż można rozerwać w rękach; każda sztuka opakowana w folię zabezpieczającą przed zabrudzeniem, odwinięciem, zawilgoceniem; nie zawiera lateksu; rozmiar 5cmX4,5m kolor niebieski moro, fioletowy z w łapki,rózowy w serduszka,intensywny zielony,intensywny pomarańczowy  (op a 12) kolor do wyboru przez zamawiającego</t>
  </si>
  <si>
    <t>Opatrunek jałowy z siatki bawełnianej, impregnowanej neutralną maścią, niezawierającą składników czynnych i uczulających lub opatrunki w postaci siatki impregnowanej parafinąj 
10cmx40cm lub 20cm x 20cm</t>
  </si>
  <si>
    <t>100 szt</t>
  </si>
  <si>
    <r>
      <t xml:space="preserve">Wymóg do spełnienia 
</t>
    </r>
    <r>
      <rPr>
        <sz val="9"/>
        <rFont val="Times New Roman"/>
        <family val="1"/>
      </rPr>
      <t>(warunek graniczny)</t>
    </r>
  </si>
  <si>
    <r>
      <t xml:space="preserve">OFEROWANE   PARAMETRY    TECHNICZNE </t>
    </r>
    <r>
      <rPr>
        <b/>
        <sz val="9"/>
        <color indexed="12"/>
        <rFont val="Times New Roman"/>
        <family val="1"/>
      </rPr>
      <t xml:space="preserve">- podaje Wykonawca
</t>
    </r>
    <r>
      <rPr>
        <b/>
        <sz val="9"/>
        <rFont val="Times New Roman"/>
        <family val="1"/>
      </rPr>
      <t xml:space="preserve">
</t>
    </r>
    <r>
      <rPr>
        <u val="single"/>
        <sz val="9"/>
        <color indexed="12"/>
        <rFont val="Times New Roman"/>
        <family val="1"/>
      </rPr>
      <t xml:space="preserve">Wymogi dotyczące opisu oferowanych parametrów:
</t>
    </r>
    <r>
      <rPr>
        <b/>
        <sz val="9"/>
        <rFont val="Times New Roman"/>
        <family val="1"/>
      </rPr>
      <t>* TAK -</t>
    </r>
    <r>
      <rPr>
        <sz val="9"/>
        <rFont val="Times New Roman"/>
        <family val="1"/>
      </rPr>
      <t xml:space="preserve"> wystarczy potwierdzić spełnianie wymogu wpisując: TAK
</t>
    </r>
  </si>
  <si>
    <t>Opaska dziana</t>
  </si>
  <si>
    <t>5 cm x 4,5 m</t>
  </si>
  <si>
    <t>Bandaż kohezyjny - jednowarstwowa, elastyczna włókninowa opaska kohezyjna; może być dzielona na mniejsze odcinki, nie ma potrzeby używania nożyczek, bandaż można rozerwać w rękach; każda sztuka opakowana w folię zabezpieczającą przed zabrudzeniem, odwinięciem, zawilgoceniem; nie zawiera lateksu; kolor niebieski moro, fioletowy z w łapki,rózowy w serduszka,intensywny zielony,intensywny pomarańczowy  kolor do wyboru przez zamawiającego</t>
  </si>
  <si>
    <r>
      <t xml:space="preserve">Serweta włókninowa jałowa foliowana z otworem 8cm z przylepcem TF 45.
lub </t>
    </r>
    <r>
      <rPr>
        <b/>
        <sz val="9"/>
        <color indexed="12"/>
        <rFont val="Times New Roman"/>
        <family val="1"/>
      </rPr>
      <t xml:space="preserve">
</t>
    </r>
    <r>
      <rPr>
        <sz val="9"/>
        <color indexed="8"/>
        <rFont val="Times New Roman"/>
        <family val="1"/>
      </rPr>
      <t>- Serweta z TF włókninowa foliowana polipropylenowo- polietylenowej o gramaturze 43g/ m2</t>
    </r>
  </si>
  <si>
    <r>
      <t>Dla kompresów, setonów, serwet gazowych oraz włókninowych wymagana jest metoda sterylizacji wysokotemperaturowa - tzw. Parą wodną lub s</t>
    </r>
    <r>
      <rPr>
        <sz val="9"/>
        <color indexed="8"/>
        <rFont val="Times New Roman"/>
        <family val="1"/>
      </rPr>
      <t>terylizację EO</t>
    </r>
  </si>
  <si>
    <t>Materiały opatrunkowe i opatrunki specjalistyczne Pakiet 4</t>
  </si>
  <si>
    <t xml:space="preserve">Opatrunek jałowy z siatki bawełnianej, impregnowanej neutralną maścią, niezawierającą składników czynnych i uczulających lub opatrunki w postaci siatki impregnowanej parafinąj 
10cmx40cm lub 20cm x 20cm
</t>
  </si>
  <si>
    <t>Złożony opatrunek hydrowłóknisty, składający się z trzech warstw: 
1. aktywnej wewnętrznej, 
2. warstwy kontaktowej wykonanej z hydrowłókien (karboksymetyloceluloza ) 
3. oraz z powłoki poliuretanowej. Opatrunek posiadający samoprzylepny brzeg pokryty delikatnym hydrokoloidowym klejem. Opatrunek z możliwością utrzymywania na ranie do 7 dni</t>
  </si>
  <si>
    <t>Wartość pakietu nr 5:</t>
  </si>
  <si>
    <r>
      <t xml:space="preserve">Nazwa handlowa/ 
kod katalogowy 
 </t>
    </r>
    <r>
      <rPr>
        <sz val="9"/>
        <color indexed="8"/>
        <rFont val="Times New Roman"/>
        <family val="1"/>
      </rPr>
      <t>(</t>
    </r>
    <r>
      <rPr>
        <i/>
        <sz val="9"/>
        <color indexed="8"/>
        <rFont val="Times New Roman"/>
        <family val="1"/>
      </rPr>
      <t>jeśli dotyczy)</t>
    </r>
  </si>
  <si>
    <t xml:space="preserve">Kompresy bawełniane jałowe 7,5cm x 7,5cm, 17 nitkowe, 16 warstwowe z nitką RTG a 20 szt.
</t>
  </si>
  <si>
    <t xml:space="preserve">Kompresy bawełniane jałowe 7,5cm x 7,5cm, 17 nitkowe, 16 warstwowe z nitką RTG a 40 szt.
</t>
  </si>
  <si>
    <t xml:space="preserve">Kompresy bawełniane jałowe 10cm x 10cm, 17 nitkowe, 16 warstwowe z nitką RTG a 20 szt.
</t>
  </si>
  <si>
    <t xml:space="preserve">Kompresy bawełniane jałowe 10cm x 10cm, 17 nitkowe, 16 warstwowe z nitką RTG a 40 szt.
</t>
  </si>
  <si>
    <r>
      <t xml:space="preserve">Dla kompresów wymagana jest metoda sterylizacji wysokotemperaturowa - tzw. Parą wodną w nadciśnieniu.
</t>
    </r>
    <r>
      <rPr>
        <sz val="9"/>
        <color indexed="8"/>
        <rFont val="Times New Roman"/>
        <family val="1"/>
      </rPr>
      <t>Na potwierdzenie dołaczyć do oferty raport walidacji potwierdzający skuteczność procesu strylizcji .</t>
    </r>
  </si>
  <si>
    <r>
      <t xml:space="preserve">Opatrunek hydrożelowy </t>
    </r>
    <r>
      <rPr>
        <sz val="9"/>
        <rFont val="Times New Roman"/>
        <family val="1"/>
      </rPr>
      <t xml:space="preserve"> </t>
    </r>
    <r>
      <rPr>
        <sz val="9"/>
        <color indexed="8"/>
        <rFont val="Times New Roman"/>
        <family val="1"/>
      </rPr>
      <t xml:space="preserve">w formie płatu stanowiący wodną kompozycję naturalnych i syntetycznych polimerów </t>
    </r>
    <r>
      <rPr>
        <sz val="9"/>
        <rFont val="Times New Roman"/>
        <family val="1"/>
      </rPr>
      <t xml:space="preserve"> rozmiar. </t>
    </r>
  </si>
  <si>
    <r>
      <t xml:space="preserve">Opatrunek hydrożelowy </t>
    </r>
    <r>
      <rPr>
        <sz val="9"/>
        <rFont val="Times New Roman"/>
        <family val="1"/>
      </rPr>
      <t xml:space="preserve"> </t>
    </r>
    <r>
      <rPr>
        <sz val="9"/>
        <color indexed="8"/>
        <rFont val="Times New Roman"/>
        <family val="1"/>
      </rPr>
      <t xml:space="preserve">w formie płatu stanowiący wodną kompozycję naturalnych i syntetycznych polimerów </t>
    </r>
    <r>
      <rPr>
        <sz val="9"/>
        <rFont val="Times New Roman"/>
        <family val="1"/>
      </rPr>
      <t xml:space="preserve"> rozmiar.</t>
    </r>
  </si>
  <si>
    <r>
      <t xml:space="preserve">Opatrunek ratunkowy na twarz </t>
    </r>
    <r>
      <rPr>
        <sz val="9"/>
        <color indexed="8"/>
        <rFont val="Times New Roman"/>
        <family val="1"/>
      </rPr>
      <t>w formie płatu stanowiący wodną kompozycję naturalnych i syntetycznych polimerów wzmocniony włókniną na całej swojej powierzchni.</t>
    </r>
  </si>
  <si>
    <r>
      <t xml:space="preserve">48mm,1/2koła,
</t>
    </r>
    <r>
      <rPr>
        <b/>
        <sz val="9"/>
        <color indexed="8"/>
        <rFont val="Arial"/>
        <family val="2"/>
      </rPr>
      <t xml:space="preserve">a) </t>
    </r>
    <r>
      <rPr>
        <sz val="9"/>
        <color indexed="8"/>
        <rFont val="Arial"/>
        <family val="2"/>
      </rPr>
      <t xml:space="preserve">okrągła
 lub
</t>
    </r>
    <r>
      <rPr>
        <b/>
        <sz val="9"/>
        <color indexed="8"/>
        <rFont val="Arial"/>
        <family val="2"/>
      </rPr>
      <t xml:space="preserve"> b)</t>
    </r>
    <r>
      <rPr>
        <sz val="9"/>
        <color indexed="8"/>
        <rFont val="Arial"/>
        <family val="2"/>
      </rPr>
      <t xml:space="preserve"> okrągła wzmocniona
</t>
    </r>
    <r>
      <rPr>
        <b/>
        <sz val="9"/>
        <color indexed="12"/>
        <rFont val="Arial"/>
        <family val="2"/>
      </rPr>
      <t xml:space="preserve">Podać oferowany wariant: </t>
    </r>
  </si>
  <si>
    <r>
      <t xml:space="preserve">Wymóg do spełnienia
</t>
    </r>
    <r>
      <rPr>
        <sz val="9"/>
        <color indexed="8"/>
        <rFont val="Times New Roman"/>
        <family val="1"/>
      </rPr>
      <t>(warunek graniczny)</t>
    </r>
  </si>
  <si>
    <r>
      <t xml:space="preserve">OFEROWANE   PARAMETRY    TECHNICZNE 
</t>
    </r>
    <r>
      <rPr>
        <b/>
        <sz val="9"/>
        <color indexed="12"/>
        <rFont val="Times New Roman"/>
        <family val="1"/>
      </rPr>
      <t xml:space="preserve">- podaje Wykonawca
</t>
    </r>
    <r>
      <rPr>
        <b/>
        <sz val="9"/>
        <color indexed="8"/>
        <rFont val="Times New Roman"/>
        <family val="1"/>
      </rPr>
      <t xml:space="preserve">
</t>
    </r>
    <r>
      <rPr>
        <u val="single"/>
        <sz val="9"/>
        <color indexed="12"/>
        <rFont val="Times New Roman"/>
        <family val="1"/>
      </rPr>
      <t xml:space="preserve">Wymogi dotyczące opisu oferowanych parametrów:
</t>
    </r>
    <r>
      <rPr>
        <b/>
        <sz val="9"/>
        <color indexed="8"/>
        <rFont val="Times New Roman"/>
        <family val="1"/>
      </rPr>
      <t>* TAK -</t>
    </r>
    <r>
      <rPr>
        <sz val="9"/>
        <color indexed="8"/>
        <rFont val="Times New Roman"/>
        <family val="1"/>
      </rPr>
      <t xml:space="preserve"> wystarczy potwierdzić spełnianie wymogu wpisując: TAK</t>
    </r>
  </si>
  <si>
    <r>
      <t xml:space="preserve">Nazwa handlowa/ 
kod katalogowy </t>
    </r>
    <r>
      <rPr>
        <sz val="9"/>
        <color indexed="8"/>
        <rFont val="Times New Roman"/>
        <family val="1"/>
      </rPr>
      <t>(</t>
    </r>
    <r>
      <rPr>
        <i/>
        <sz val="9"/>
        <color indexed="8"/>
        <rFont val="Times New Roman"/>
        <family val="1"/>
      </rPr>
      <t>jeśli dotyczy)</t>
    </r>
  </si>
  <si>
    <r>
      <t xml:space="preserve">OFEROWANE   PARAMETRY    TECHNICZNE </t>
    </r>
    <r>
      <rPr>
        <b/>
        <sz val="9"/>
        <color indexed="12"/>
        <rFont val="Times New Roman"/>
        <family val="1"/>
      </rPr>
      <t xml:space="preserve">- podaje Wykonawca
</t>
    </r>
    <r>
      <rPr>
        <u val="single"/>
        <sz val="9"/>
        <color indexed="12"/>
        <rFont val="Times New Roman"/>
        <family val="1"/>
      </rPr>
      <t xml:space="preserve">Wymogi dotyczące opisu oferowanych parametrów:
</t>
    </r>
    <r>
      <rPr>
        <b/>
        <sz val="9"/>
        <color indexed="8"/>
        <rFont val="Times New Roman"/>
        <family val="1"/>
      </rPr>
      <t>* TAK -</t>
    </r>
    <r>
      <rPr>
        <sz val="9"/>
        <color indexed="8"/>
        <rFont val="Times New Roman"/>
        <family val="1"/>
      </rPr>
      <t xml:space="preserve"> wystarczy potwierdzić spełnianie wymogu wpisując: TAK</t>
    </r>
  </si>
  <si>
    <r>
      <t xml:space="preserve">Nazwa handlowa/ kod katalogowy
</t>
    </r>
    <r>
      <rPr>
        <sz val="9"/>
        <color indexed="8"/>
        <rFont val="Times New Roman"/>
        <family val="1"/>
      </rPr>
      <t>(</t>
    </r>
    <r>
      <rPr>
        <i/>
        <sz val="9"/>
        <color indexed="8"/>
        <rFont val="Times New Roman"/>
        <family val="1"/>
      </rPr>
      <t>jeśli dotyczy)</t>
    </r>
  </si>
  <si>
    <t>Nić wchłanialna ,syntetyczna, monofilamentowa, barwiona z polidioksanu zaoptarzona w jednokierunkowe zaczepy, zakończone zgrzewaną pętlą chwytakową . Czas wchłaniania 180, 80 % po 14 dniach .</t>
  </si>
  <si>
    <r>
      <t xml:space="preserve">25mm,odwrotnie tnąca,3/8 koła
lub
igła odwrotnie tnąca 3/8 koła o dł. 24 mm z nitką o dł. 45 cm
</t>
    </r>
    <r>
      <rPr>
        <b/>
        <sz val="9"/>
        <color indexed="12"/>
        <rFont val="Times New Roman"/>
        <family val="1"/>
      </rPr>
      <t>Podać oferowany wariant: …...........</t>
    </r>
  </si>
  <si>
    <r>
      <t xml:space="preserve">15mm,odwrotnie tnąca,plastyczna o pięciu krawędziach tnących, 3/8 koła
lub
igła odwrotnie tnąca kosmetyczna z precyzyjnym ostrzem typu micro point- pozostałe parametry bez zmian.
</t>
    </r>
    <r>
      <rPr>
        <b/>
        <sz val="9"/>
        <color indexed="12"/>
        <rFont val="Times New Roman"/>
        <family val="1"/>
      </rPr>
      <t>Podać oferowany produkt: …............</t>
    </r>
  </si>
  <si>
    <r>
      <t xml:space="preserve">25mm,odwrotnie tnąca,3/8 koła
lub
igła odwrotnie tnąca 1/2 koła o dł. 25 mm z nitką 5/0 o dł. 45 cm
</t>
    </r>
    <r>
      <rPr>
        <b/>
        <sz val="9"/>
        <color indexed="12"/>
        <rFont val="Times New Roman"/>
        <family val="1"/>
      </rPr>
      <t>Podać oferowany wariant: …...........</t>
    </r>
  </si>
  <si>
    <r>
      <t xml:space="preserve">40mm odwrotnie tnąca,plastyczna o pięciu krawędziach tnących,3/8 koła
lub
igła odwrotnie tnąca kosmetyczna z precyzyjnym ostrzem typu micro point- pozostałe parametry bez zmian.
</t>
    </r>
    <r>
      <rPr>
        <b/>
        <sz val="9"/>
        <color indexed="12"/>
        <rFont val="Times New Roman"/>
        <family val="1"/>
      </rPr>
      <t>Podać oferowany produkt: …............</t>
    </r>
  </si>
  <si>
    <r>
      <t xml:space="preserve">Nazwa handlowa/ kod katalogowy </t>
    </r>
    <r>
      <rPr>
        <sz val="9"/>
        <color indexed="8"/>
        <rFont val="Times New Roman"/>
        <family val="1"/>
      </rPr>
      <t>(</t>
    </r>
    <r>
      <rPr>
        <i/>
        <sz val="9"/>
        <color indexed="8"/>
        <rFont val="Times New Roman"/>
        <family val="1"/>
      </rPr>
      <t>jeśli dotyczy)</t>
    </r>
  </si>
  <si>
    <r>
      <t xml:space="preserve">Stapler skórny jednorazowego użytku,ze zszywkami w minimalnej liczbie 35 sztuk i wskaźnikiem ilości zszywek,umieszczonym na bocznej stronie staplera. Uchwyt staplera wygięty pod optymalnym kątem, zapewniający dobrą widoczność brzegów zamykanej rany. Zszywki prostokątne, </t>
    </r>
    <r>
      <rPr>
        <u val="single"/>
        <sz val="9"/>
        <rFont val="Times New Roman"/>
        <family val="1"/>
      </rPr>
      <t>powlekane teflonem(PTFE)</t>
    </r>
  </si>
  <si>
    <r>
      <t xml:space="preserve">dodatek nr 2 do oferty na </t>
    </r>
    <r>
      <rPr>
        <b/>
        <sz val="10"/>
        <color indexed="8"/>
        <rFont val="Arial"/>
        <family val="2"/>
      </rPr>
      <t>d</t>
    </r>
    <r>
      <rPr>
        <b/>
        <i/>
        <sz val="10"/>
        <color indexed="8"/>
        <rFont val="Arial"/>
        <family val="2"/>
      </rPr>
      <t>ostawę materiałów szewnych, materiałów opatrunkowych i opatrunków specjalistycznych.
Nr sprawy: ZP/P/09/24</t>
    </r>
  </si>
  <si>
    <t>dodatek nr 2 do oferty na dostawę materiałów szewnych, materiałów opatrunkowych i opatrunków specjalistycznych.
Nr sprawy: ZP/P/09/24</t>
  </si>
  <si>
    <r>
      <t xml:space="preserve">Multifilamentowe jedwabne,czarne
</t>
    </r>
    <r>
      <rPr>
        <b/>
        <sz val="9"/>
        <color indexed="48"/>
        <rFont val="Times New Roman"/>
        <family val="1"/>
      </rPr>
      <t>Dopuszczono:
nitkę mutifilamentową, powlekaną silikonem, poliestrową, barwioną na zielono
Proszę podać zaoferowaną opcję;…............................</t>
    </r>
  </si>
  <si>
    <r>
      <t xml:space="preserve">10 cm  x 40 cm 
</t>
    </r>
    <r>
      <rPr>
        <b/>
        <sz val="9"/>
        <color indexed="12"/>
        <rFont val="Times New Roman"/>
        <family val="1"/>
      </rPr>
      <t>20 cm x 20 cm
lub 15 cm x 20 cm</t>
    </r>
  </si>
  <si>
    <t xml:space="preserve">100 szt
</t>
  </si>
  <si>
    <r>
      <t xml:space="preserve">Opatrunek jałowy z siatki bawełnianej, impregnowanej neutralną maścią, niezawierającą składników czynnych i uczulających lub opatrunki w postaci siatki impregnowanej parafiną
10 cm x40cm lub 20cm x 20cm </t>
    </r>
    <r>
      <rPr>
        <b/>
        <sz val="9"/>
        <color indexed="8"/>
        <rFont val="Times New Roman"/>
        <family val="1"/>
      </rPr>
      <t xml:space="preserve"> </t>
    </r>
    <r>
      <rPr>
        <b/>
        <sz val="9"/>
        <color indexed="12"/>
        <rFont val="Times New Roman"/>
        <family val="1"/>
      </rPr>
      <t>do wyboru przez Zamawiającego</t>
    </r>
    <r>
      <rPr>
        <sz val="9"/>
        <color indexed="8"/>
        <rFont val="Times New Roman"/>
        <family val="1"/>
      </rPr>
      <t xml:space="preserve">
</t>
    </r>
    <r>
      <rPr>
        <b/>
        <sz val="9"/>
        <color indexed="12"/>
        <rFont val="Times New Roman"/>
        <family val="1"/>
      </rPr>
      <t>Dopuszczono: 
15x 20 (cm)
op.= 10 szt
Podać oferowaną opcję:.............................</t>
    </r>
  </si>
  <si>
    <r>
      <t xml:space="preserve">Kompres jałowy, wysokochłonny do silnie sączących się ran, warstwa przylegająca do rany wykonana z włókien poliamidowych zapobiegających przywieraniu do rany
</t>
    </r>
    <r>
      <rPr>
        <b/>
        <sz val="9"/>
        <color indexed="12"/>
        <rFont val="Times New Roman"/>
        <family val="1"/>
      </rPr>
      <t xml:space="preserve">Dopuszczono: 
- wymiar 10 cmx 20 cm op.= 25 szt.
Lub 
</t>
    </r>
    <r>
      <rPr>
        <sz val="9"/>
        <color indexed="12"/>
        <rFont val="Times New Roman"/>
        <family val="1"/>
      </rPr>
      <t xml:space="preserve">- </t>
    </r>
    <r>
      <rPr>
        <b/>
        <sz val="9"/>
        <color indexed="12"/>
        <rFont val="Times New Roman"/>
        <family val="1"/>
      </rPr>
      <t>wymiar 20 cm x 20 cm
Podać oferowany wariant z ewentualnym przeliczeniem.........</t>
    </r>
  </si>
  <si>
    <t xml:space="preserve">13,5cmx25cm
</t>
  </si>
  <si>
    <r>
      <t xml:space="preserve">Opatrunek hydrokloidowy w postaci płytek i pasty- płytka zbudowana z warstwy zewnętrznej ochronnej i warstwy wewnętrznej, która w zetknięciu z wydzieliną z rany tworzy wypełniający się żel. Żel winien posiadać zdolność  ochrony tkanki przed urazami mechanicznymi, wyschnięciem i ochłodzeniem,  pobudzać </t>
    </r>
    <r>
      <rPr>
        <sz val="9"/>
        <rFont val="Times New Roman"/>
        <family val="1"/>
      </rPr>
      <t>ziarninowanie oraz</t>
    </r>
    <r>
      <rPr>
        <sz val="9"/>
        <color indexed="8"/>
        <rFont val="Times New Roman"/>
        <family val="1"/>
      </rPr>
      <t xml:space="preserve"> podział i migrację komórek naskórka. Opatrunek wytwarzający lekko kwaśne środowisko hamujące rozwój drobnoustrojów.
</t>
    </r>
    <r>
      <rPr>
        <b/>
        <sz val="9"/>
        <color indexed="12"/>
        <rFont val="Times New Roman"/>
        <family val="1"/>
      </rPr>
      <t xml:space="preserve">Dopuszczono: </t>
    </r>
    <r>
      <rPr>
        <sz val="9"/>
        <color indexed="12"/>
        <rFont val="Times New Roman"/>
        <family val="1"/>
      </rPr>
      <t xml:space="preserve">
</t>
    </r>
    <r>
      <rPr>
        <b/>
        <sz val="9"/>
        <color indexed="12"/>
        <rFont val="Times New Roman"/>
        <family val="1"/>
      </rPr>
      <t>Hydroaktywny  opatrunek  z cienką warstwą żelu. Opatrunek utrzymujący optymalnie wilgotne środowisko w ranie zarówno suchej jak i sączącej. Warstwa pianki poliuretanowej wchłania nadmiar wydzieliny, zatrzymując ją w swojej strukturze nawet pod wpływem terapii uciskowej. Warstwa hydrożelu aktywnie dostarcza wilgoć do rany przesuszonej. Hydrożel daje efekt początkowej przylepności „Initial Tack”, dzięki temu zakładanie opatrunku jest dużo prostsze oraz zapobiega przywieraniu opatrunku do rany, umożliwiając jego atraumatyczne zmiany. Od strony zewnętrznej opatrunek pokryty jest membraną poliuretanową, która chroni ranę przed wnikaniem drobnoustrojów chorobotwórczych, nie utrudnia jednak przepływu powietrza i pary wodnej.
Wymiary i opakowania: 
poz. 50 : op= 3 szt. z odpowiednim przeliczeniem
poz. 51: wymiar 10 cmx 10 cm
poz. 52: op.= 3 szt. z odpowiednim przeliczeniem
poz. 53:  wymiar 18 cm x 18 cm op.= 10 szt. z odpowiednim przeliczeniem;
poz. 54: wymiar 18 cm x 18,5 cm op. 10 szt. z odpowiednim przeliczeniem.</t>
    </r>
    <r>
      <rPr>
        <sz val="9"/>
        <color indexed="8"/>
        <rFont val="Times New Roman"/>
        <family val="1"/>
      </rPr>
      <t xml:space="preserve">
</t>
    </r>
    <r>
      <rPr>
        <b/>
        <sz val="9"/>
        <color indexed="12"/>
        <rFont val="Times New Roman"/>
        <family val="1"/>
      </rPr>
      <t>Podać oferowany wariant:......................</t>
    </r>
  </si>
  <si>
    <r>
      <t xml:space="preserve"> Elastyczna opaska podtrzymująca z miękkiej tkaniny o rozciągliwości 125% .
</t>
    </r>
    <r>
      <rPr>
        <b/>
        <sz val="9"/>
        <color indexed="12"/>
        <rFont val="Times New Roman"/>
        <family val="1"/>
      </rPr>
      <t>Dopuszczono:
rozciągliwość 135 %
Podać oferowany wariant:…..................</t>
    </r>
  </si>
</sst>
</file>

<file path=xl/styles.xml><?xml version="1.0" encoding="utf-8"?>
<styleSheet xmlns="http://schemas.openxmlformats.org/spreadsheetml/2006/main">
  <numFmts count="39">
    <numFmt numFmtId="5" formatCode="#,##0\ &quot;zł&quot;_);\(#,##0\ &quot;zł&quot;\)"/>
    <numFmt numFmtId="6" formatCode="#,##0\ &quot;zł&quot;_);[Red]\(#,##0\ &quot;zł&quot;\)"/>
    <numFmt numFmtId="7" formatCode="#,##0.00\ &quot;zł&quot;_);\(#,##0.00\ &quot;zł&quot;\)"/>
    <numFmt numFmtId="8" formatCode="#,##0.00\ &quot;zł&quot;_);[Red]\(#,##0.00\ &quot;zł&quot;\)"/>
    <numFmt numFmtId="42" formatCode="_ * #,##0_)\ &quot;zł&quot;_ ;_ * \(#,##0\)\ &quot;zł&quot;_ ;_ * &quot;-&quot;_)\ &quot;zł&quot;_ ;_ @_ "/>
    <numFmt numFmtId="41" formatCode="_ * #,##0_)_ ;_ * \(#,##0\)_ ;_ * &quot;-&quot;_)_ ;_ @_ "/>
    <numFmt numFmtId="44" formatCode="_ * #,##0.00_)\ &quot;zł&quot;_ ;_ * \(#,##0.00\)\ &quot;zł&quot;_ ;_ * &quot;-&quot;??_)\ &quot;zł&quot;_ ;_ @_ "/>
    <numFmt numFmtId="43" formatCode="_ * #,##0.00_)_ ;_ * \(#,##0.00\)_ ;_ * &quot;-&quot;??_)_ ;_ @_ "/>
    <numFmt numFmtId="164" formatCode="#,##0\ &quot;zł&quot;;\-#,##0\ &quot;zł&quot;"/>
    <numFmt numFmtId="165" formatCode="#,##0\ &quot;zł&quot;;[Red]\-#,##0\ &quot;zł&quot;"/>
    <numFmt numFmtId="166" formatCode="#,##0.00\ &quot;zł&quot;;\-#,##0.00\ &quot;zł&quot;"/>
    <numFmt numFmtId="167" formatCode="#,##0.00\ &quot;zł&quot;;[Red]\-#,##0.00\ &quot;zł&quot;"/>
    <numFmt numFmtId="168" formatCode="_-* #,##0\ &quot;zł&quot;_-;\-* #,##0\ &quot;zł&quot;_-;_-* &quot;-&quot;\ &quot;zł&quot;_-;_-@_-"/>
    <numFmt numFmtId="169" formatCode="_-* #,##0_-;\-* #,##0_-;_-* &quot;-&quot;_-;_-@_-"/>
    <numFmt numFmtId="170" formatCode="_-* #,##0.00\ &quot;zł&quot;_-;\-* #,##0.00\ &quot;zł&quot;_-;_-* &quot;-&quot;??\ &quot;zł&quot;_-;_-@_-"/>
    <numFmt numFmtId="171" formatCode="_-* #,##0.00_-;\-* #,##0.00_-;_-* &quot;-&quot;??_-;_-@_-"/>
    <numFmt numFmtId="172" formatCode="_-* #,##0.00&quot; zł&quot;_-;\-* #,##0.00&quot; zł&quot;_-;_-* \-??&quot; zł&quot;_-;_-@_-"/>
    <numFmt numFmtId="173" formatCode="\ #,##0.00&quot; zł &quot;;\-#,##0.00&quot; zł &quot;;&quot; -&quot;#&quot; zł &quot;;@\ "/>
    <numFmt numFmtId="174" formatCode="_-* #,##0.00\ [$zł-415]_-;\-* #,##0.00\ [$zł-415]_-;_-* \-??\ [$zł-415]_-;_-@_-"/>
    <numFmt numFmtId="175" formatCode="#,##0.00\ [$zł-415];[Red]\-#,##0.00\ [$zł-415]"/>
    <numFmt numFmtId="176" formatCode="_-* #,##0.00\ _z_ł_-;\-* #,##0.00\ _z_ł_-;_-* \-??\ _z_ł_-;_-@_-"/>
    <numFmt numFmtId="177" formatCode="\ #,##0.00\ [$zł-415]\ ;\-#,##0.00\ [$zł-415]\ ;\-#\ [$zł-415]\ ;@\ "/>
    <numFmt numFmtId="178" formatCode="\ #,##0.00\ [$zł-415]\ ;\-#,##0.00\ [$zł-415]\ ;&quot; -&quot;#\ [$zł-415]\ ;@\ "/>
    <numFmt numFmtId="179" formatCode="#,##0.00&quot; zł&quot;;[Red]\-#,##0.00&quot; zł&quot;"/>
    <numFmt numFmtId="180" formatCode="[$-415]dddd\,\ d\ mmmm\ yyyy"/>
    <numFmt numFmtId="181" formatCode="0.0"/>
    <numFmt numFmtId="182" formatCode="0.000"/>
    <numFmt numFmtId="183" formatCode="_-* #,##0\ _z_ł_-;\-* #,##0\ _z_ł_-;_-* &quot;-&quot;\ _z_ł_-;_-@_-"/>
    <numFmt numFmtId="184" formatCode="_-* #,##0.00\ _z_ł_-;\-* #,##0.00\ _z_ł_-;_-* &quot;-&quot;??\ _z_ł_-;_-@_-"/>
    <numFmt numFmtId="185" formatCode="#,##0.00&quot; zł&quot;"/>
    <numFmt numFmtId="186" formatCode="#,##0.00\ [$EUR]"/>
    <numFmt numFmtId="187" formatCode="#,##0.00_ ;\-#,##0.00\ "/>
    <numFmt numFmtId="188" formatCode="#,##0.00\ &quot;zł&quot;"/>
    <numFmt numFmtId="189" formatCode="\ #,##0.00&quot;      &quot;;\-#,##0.00&quot;      &quot;;&quot; -&quot;#&quot;      &quot;;@\ "/>
    <numFmt numFmtId="190" formatCode="&quot; &quot;#,##0.00&quot; zł &quot;;&quot;-&quot;#,##0.00&quot; zł &quot;;&quot; -&quot;#&quot; zł &quot;;@&quot; &quot;"/>
    <numFmt numFmtId="191" formatCode="#,##0.00&quot; &quot;[$zł-415]"/>
    <numFmt numFmtId="192" formatCode="#,##0.00&quot; &quot;[$EUR-415]"/>
    <numFmt numFmtId="193" formatCode="&quot; &quot;#,##0.00&quot; &quot;[$zł-415]&quot; &quot;;&quot;-&quot;#,##0.00&quot; &quot;[$zł-415]&quot; &quot;;&quot; -&quot;#&quot; &quot;[$zł-415]&quot; &quot;;@&quot; &quot;"/>
    <numFmt numFmtId="194" formatCode="_-* #,##0\ _z_ł_-;\-* #,##0\ _z_ł_-;_-* &quot;-&quot;??\ _z_ł_-;_-@_-"/>
  </numFmts>
  <fonts count="116">
    <font>
      <sz val="10"/>
      <name val="Arial"/>
      <family val="2"/>
    </font>
    <font>
      <sz val="10"/>
      <color indexed="8"/>
      <name val="RotisSansSerif"/>
      <family val="2"/>
    </font>
    <font>
      <sz val="10"/>
      <color indexed="8"/>
      <name val="Arial"/>
      <family val="2"/>
    </font>
    <font>
      <sz val="8"/>
      <color indexed="8"/>
      <name val="Verdana"/>
      <family val="2"/>
    </font>
    <font>
      <sz val="11"/>
      <color indexed="8"/>
      <name val="Calibri"/>
      <family val="2"/>
    </font>
    <font>
      <sz val="11"/>
      <color indexed="8"/>
      <name val="Arial"/>
      <family val="2"/>
    </font>
    <font>
      <sz val="11"/>
      <name val="Arial"/>
      <family val="2"/>
    </font>
    <font>
      <b/>
      <sz val="9"/>
      <name val="Arial"/>
      <family val="2"/>
    </font>
    <font>
      <sz val="11"/>
      <color indexed="8"/>
      <name val="Czcionka tekstu podstawowego"/>
      <family val="2"/>
    </font>
    <font>
      <b/>
      <sz val="9"/>
      <color indexed="8"/>
      <name val="Arial"/>
      <family val="2"/>
    </font>
    <font>
      <sz val="9"/>
      <color indexed="8"/>
      <name val="Arial"/>
      <family val="2"/>
    </font>
    <font>
      <sz val="9"/>
      <name val="Arial"/>
      <family val="2"/>
    </font>
    <font>
      <b/>
      <sz val="9"/>
      <color indexed="12"/>
      <name val="Arial"/>
      <family val="2"/>
    </font>
    <font>
      <sz val="8"/>
      <color indexed="8"/>
      <name val="Arial"/>
      <family val="2"/>
    </font>
    <font>
      <sz val="12"/>
      <color indexed="8"/>
      <name val="Arial"/>
      <family val="2"/>
    </font>
    <font>
      <b/>
      <sz val="10"/>
      <name val="Arial"/>
      <family val="2"/>
    </font>
    <font>
      <sz val="10"/>
      <color indexed="10"/>
      <name val="Arial"/>
      <family val="2"/>
    </font>
    <font>
      <b/>
      <i/>
      <sz val="10"/>
      <color indexed="8"/>
      <name val="Arial"/>
      <family val="2"/>
    </font>
    <font>
      <sz val="10"/>
      <name val="Arial CE"/>
      <family val="2"/>
    </font>
    <font>
      <sz val="9"/>
      <color indexed="8"/>
      <name val="Calibri"/>
      <family val="2"/>
    </font>
    <font>
      <sz val="9"/>
      <name val="Times New Roman"/>
      <family val="1"/>
    </font>
    <font>
      <b/>
      <sz val="9"/>
      <color indexed="12"/>
      <name val="Times New Roman"/>
      <family val="1"/>
    </font>
    <font>
      <b/>
      <sz val="9"/>
      <name val="Times New Roman"/>
      <family val="1"/>
    </font>
    <font>
      <u val="single"/>
      <sz val="9"/>
      <color indexed="12"/>
      <name val="Times New Roman"/>
      <family val="1"/>
    </font>
    <font>
      <b/>
      <sz val="11"/>
      <color indexed="8"/>
      <name val="Calibri"/>
      <family val="2"/>
    </font>
    <font>
      <u val="single"/>
      <sz val="9"/>
      <color indexed="12"/>
      <name val="Arial"/>
      <family val="2"/>
    </font>
    <font>
      <b/>
      <sz val="12"/>
      <name val="Arial"/>
      <family val="2"/>
    </font>
    <font>
      <sz val="10"/>
      <color indexed="8"/>
      <name val="Calibri"/>
      <family val="2"/>
    </font>
    <font>
      <i/>
      <sz val="9"/>
      <color indexed="8"/>
      <name val="Arial"/>
      <family val="2"/>
    </font>
    <font>
      <sz val="9"/>
      <color indexed="53"/>
      <name val="Arial"/>
      <family val="2"/>
    </font>
    <font>
      <sz val="9"/>
      <color indexed="12"/>
      <name val="Arial"/>
      <family val="2"/>
    </font>
    <font>
      <strike/>
      <sz val="9"/>
      <color indexed="8"/>
      <name val="Arial"/>
      <family val="2"/>
    </font>
    <font>
      <b/>
      <sz val="12"/>
      <color indexed="8"/>
      <name val="Arial"/>
      <family val="2"/>
    </font>
    <font>
      <b/>
      <sz val="10"/>
      <color indexed="8"/>
      <name val="Times New Roman"/>
      <family val="1"/>
    </font>
    <font>
      <b/>
      <sz val="9"/>
      <color indexed="8"/>
      <name val="Times New Roman"/>
      <family val="1"/>
    </font>
    <font>
      <sz val="9"/>
      <color indexed="8"/>
      <name val="Times New Roman"/>
      <family val="1"/>
    </font>
    <font>
      <b/>
      <sz val="10"/>
      <color indexed="12"/>
      <name val="Times New Roman"/>
      <family val="1"/>
    </font>
    <font>
      <u val="single"/>
      <sz val="10"/>
      <color indexed="12"/>
      <name val="Times New Roman"/>
      <family val="1"/>
    </font>
    <font>
      <sz val="10"/>
      <color indexed="8"/>
      <name val="Times New Roman"/>
      <family val="1"/>
    </font>
    <font>
      <b/>
      <sz val="11"/>
      <color indexed="8"/>
      <name val="Times New Roman"/>
      <family val="1"/>
    </font>
    <font>
      <b/>
      <sz val="9"/>
      <color indexed="8"/>
      <name val="Calibri"/>
      <family val="2"/>
    </font>
    <font>
      <b/>
      <u val="single"/>
      <sz val="9"/>
      <color indexed="8"/>
      <name val="Calibri"/>
      <family val="2"/>
    </font>
    <font>
      <sz val="8"/>
      <color indexed="8"/>
      <name val="Times New Roman"/>
      <family val="1"/>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1"/>
      <color indexed="8"/>
      <name val="Arial1"/>
      <family val="0"/>
    </font>
    <font>
      <sz val="11"/>
      <color indexed="10"/>
      <name val="Arial1"/>
      <family val="0"/>
    </font>
    <font>
      <sz val="10"/>
      <color indexed="8"/>
      <name val="Arial1"/>
      <family val="0"/>
    </font>
    <font>
      <b/>
      <i/>
      <sz val="16"/>
      <color indexed="8"/>
      <name val="Arial1"/>
      <family val="0"/>
    </font>
    <font>
      <sz val="10"/>
      <color indexed="8"/>
      <name val="Arial3"/>
      <family val="0"/>
    </font>
    <font>
      <b/>
      <i/>
      <u val="single"/>
      <sz val="11"/>
      <color indexed="8"/>
      <name val="Arial1"/>
      <family val="0"/>
    </font>
    <font>
      <i/>
      <sz val="9"/>
      <color indexed="8"/>
      <name val="Times New Roman"/>
      <family val="1"/>
    </font>
    <font>
      <b/>
      <i/>
      <sz val="9"/>
      <color indexed="8"/>
      <name val="Times New Roman"/>
      <family val="1"/>
    </font>
    <font>
      <sz val="9"/>
      <color indexed="59"/>
      <name val="Times New Roman"/>
      <family val="1"/>
    </font>
    <font>
      <u val="single"/>
      <sz val="9"/>
      <name val="Times New Roman"/>
      <family val="1"/>
    </font>
    <font>
      <b/>
      <i/>
      <sz val="10"/>
      <color indexed="8"/>
      <name val="Times New Roman"/>
      <family val="1"/>
    </font>
    <font>
      <sz val="9"/>
      <color indexed="10"/>
      <name val="Times New Roman"/>
      <family val="1"/>
    </font>
    <font>
      <sz val="10"/>
      <name val="Times New Roman"/>
      <family val="1"/>
    </font>
    <font>
      <b/>
      <sz val="10"/>
      <color indexed="8"/>
      <name val="Arial"/>
      <family val="2"/>
    </font>
    <font>
      <b/>
      <sz val="9"/>
      <color indexed="48"/>
      <name val="Times New Roman"/>
      <family val="1"/>
    </font>
    <font>
      <strike/>
      <sz val="9"/>
      <color indexed="8"/>
      <name val="Times New Roman"/>
      <family val="1"/>
    </font>
    <font>
      <sz val="11"/>
      <color indexed="9"/>
      <name val="Calibri"/>
      <family val="2"/>
    </font>
    <font>
      <sz val="11"/>
      <color indexed="62"/>
      <name val="Calibri"/>
      <family val="2"/>
    </font>
    <font>
      <b/>
      <sz val="11"/>
      <color indexed="59"/>
      <name val="Calibri"/>
      <family val="2"/>
    </font>
    <font>
      <sz val="11"/>
      <color indexed="17"/>
      <name val="Calibri"/>
      <family val="2"/>
    </font>
    <font>
      <sz val="11"/>
      <color indexed="52"/>
      <name val="Calibri"/>
      <family val="2"/>
    </font>
    <font>
      <b/>
      <sz val="11"/>
      <color indexed="9"/>
      <name val="Calibri"/>
      <family val="2"/>
    </font>
    <font>
      <b/>
      <sz val="15"/>
      <color indexed="63"/>
      <name val="Calibri"/>
      <family val="2"/>
    </font>
    <font>
      <b/>
      <sz val="13"/>
      <color indexed="63"/>
      <name val="Calibri"/>
      <family val="2"/>
    </font>
    <font>
      <b/>
      <sz val="11"/>
      <color indexed="63"/>
      <name val="Calibri"/>
      <family val="2"/>
    </font>
    <font>
      <sz val="11"/>
      <color indexed="60"/>
      <name val="Calibri"/>
      <family val="2"/>
    </font>
    <font>
      <b/>
      <sz val="11"/>
      <color indexed="52"/>
      <name val="Calibri"/>
      <family val="2"/>
    </font>
    <font>
      <i/>
      <sz val="11"/>
      <color indexed="23"/>
      <name val="Calibri"/>
      <family val="2"/>
    </font>
    <font>
      <sz val="11"/>
      <color indexed="10"/>
      <name val="Calibri"/>
      <family val="2"/>
    </font>
    <font>
      <sz val="18"/>
      <color indexed="63"/>
      <name val="Calibri Light"/>
      <family val="2"/>
    </font>
    <font>
      <sz val="11"/>
      <color indexed="20"/>
      <name val="Calibri"/>
      <family val="2"/>
    </font>
    <font>
      <b/>
      <strike/>
      <sz val="9"/>
      <color indexed="48"/>
      <name val="Times New Roman"/>
      <family val="1"/>
    </font>
    <font>
      <sz val="9"/>
      <color indexed="12"/>
      <name val="Times New Roman"/>
      <family val="1"/>
    </font>
    <font>
      <strike/>
      <sz val="9"/>
      <name val="Times New Roman"/>
      <family val="1"/>
    </font>
    <font>
      <b/>
      <strike/>
      <sz val="9"/>
      <color indexed="12"/>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000000"/>
      <name val="Czcionka tekstu podstawowego"/>
      <family val="0"/>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5700"/>
      <name val="Calibri"/>
      <family val="2"/>
    </font>
    <font>
      <sz val="11"/>
      <color rgb="FF000000"/>
      <name val="Calibri"/>
      <family val="2"/>
    </font>
    <font>
      <sz val="11"/>
      <color rgb="FF000000"/>
      <name val="Arial1"/>
      <family val="0"/>
    </font>
    <font>
      <b/>
      <sz val="11"/>
      <color rgb="FFFA7D00"/>
      <name val="Calibri"/>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
      <b/>
      <strike/>
      <sz val="9"/>
      <color rgb="FF2861FA"/>
      <name val="Times New Roman"/>
      <family val="1"/>
    </font>
    <font>
      <b/>
      <strike/>
      <sz val="9"/>
      <color rgb="FF000DF4"/>
      <name val="Times New Roman"/>
      <family val="1"/>
    </font>
  </fonts>
  <fills count="6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2F2F2"/>
        <bgColor indexed="64"/>
      </patternFill>
    </fill>
    <fill>
      <patternFill patternType="solid">
        <fgColor indexed="22"/>
        <bgColor indexed="64"/>
      </patternFill>
    </fill>
    <fill>
      <patternFill patternType="solid">
        <fgColor rgb="FFC6EFCE"/>
        <bgColor indexed="64"/>
      </patternFill>
    </fill>
    <fill>
      <patternFill patternType="solid">
        <fgColor rgb="FFA5A5A5"/>
        <bgColor indexed="64"/>
      </patternFill>
    </fill>
    <fill>
      <patternFill patternType="solid">
        <fgColor indexed="55"/>
        <bgColor indexed="64"/>
      </patternFill>
    </fill>
    <fill>
      <patternFill patternType="solid">
        <fgColor indexed="43"/>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bgColor indexed="64"/>
      </patternFill>
    </fill>
    <fill>
      <patternFill patternType="solid">
        <fgColor theme="0"/>
        <bgColor indexed="64"/>
      </patternFill>
    </fill>
  </fills>
  <borders count="90">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medium">
        <color indexed="8"/>
      </left>
      <right style="thin">
        <color indexed="8"/>
      </right>
      <top style="medium">
        <color indexed="8"/>
      </top>
      <bottom>
        <color indexed="63"/>
      </bottom>
    </border>
    <border>
      <left style="thin">
        <color indexed="8"/>
      </left>
      <right style="thin">
        <color indexed="8"/>
      </right>
      <top style="medium">
        <color indexed="8"/>
      </top>
      <bottom>
        <color indexed="63"/>
      </bottom>
    </border>
    <border>
      <left style="thin">
        <color indexed="8"/>
      </left>
      <right style="medium">
        <color indexed="8"/>
      </right>
      <top style="medium">
        <color indexed="8"/>
      </top>
      <bottom>
        <color indexed="63"/>
      </bottom>
    </border>
    <border>
      <left style="medium">
        <color indexed="8"/>
      </left>
      <right style="thin">
        <color indexed="8"/>
      </right>
      <top style="medium">
        <color indexed="8"/>
      </top>
      <bottom style="medium">
        <color indexed="8"/>
      </bottom>
    </border>
    <border>
      <left style="medium">
        <color indexed="8"/>
      </left>
      <right style="thin">
        <color indexed="8"/>
      </right>
      <top>
        <color indexed="63"/>
      </top>
      <bottom style="medium">
        <color indexed="8"/>
      </bottom>
    </border>
    <border>
      <left style="medium">
        <color indexed="8"/>
      </left>
      <right style="thin">
        <color indexed="8"/>
      </right>
      <top>
        <color indexed="63"/>
      </top>
      <bottom style="thin">
        <color indexed="8"/>
      </bottom>
    </border>
    <border>
      <left style="medium">
        <color indexed="8"/>
      </left>
      <right style="thin">
        <color indexed="8"/>
      </right>
      <top style="thin">
        <color indexed="8"/>
      </top>
      <bottom style="thin">
        <color indexed="8"/>
      </bottom>
    </border>
    <border>
      <left style="medium"/>
      <right style="thin">
        <color indexed="8"/>
      </right>
      <top style="medium"/>
      <bottom style="medium"/>
    </border>
    <border>
      <left style="thin">
        <color indexed="8"/>
      </left>
      <right style="thin">
        <color indexed="8"/>
      </right>
      <top style="medium"/>
      <bottom style="medium"/>
    </border>
    <border>
      <left style="thin">
        <color indexed="8"/>
      </left>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color indexed="8"/>
      </left>
      <right style="thin">
        <color indexed="8"/>
      </right>
      <top>
        <color indexed="63"/>
      </top>
      <bottom style="thin">
        <color indexed="8"/>
      </bottom>
    </border>
    <border>
      <left style="medium">
        <color indexed="8"/>
      </left>
      <right style="medium">
        <color indexed="8"/>
      </right>
      <top>
        <color indexed="63"/>
      </top>
      <bottom style="medium">
        <color indexed="8"/>
      </botto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color indexed="63"/>
      </top>
      <bottom style="medium">
        <color indexed="8"/>
      </bottom>
    </border>
    <border>
      <left style="thin"/>
      <right style="thin"/>
      <top style="thin"/>
      <bottom>
        <color indexed="63"/>
      </bottom>
    </border>
    <border>
      <left style="medium"/>
      <right style="thin"/>
      <top style="thin"/>
      <bottom>
        <color indexed="63"/>
      </bottom>
    </border>
    <border>
      <left style="medium"/>
      <right style="medium"/>
      <top style="medium"/>
      <bottom style="medium"/>
    </border>
    <border>
      <left style="medium">
        <color indexed="8"/>
      </left>
      <right style="thin">
        <color indexed="8"/>
      </right>
      <top style="thin">
        <color indexed="8"/>
      </top>
      <bottom style="medium">
        <color indexed="8"/>
      </bottom>
    </border>
    <border>
      <left style="thin"/>
      <right style="medium"/>
      <top style="thin"/>
      <bottom>
        <color indexed="63"/>
      </bottom>
    </border>
    <border>
      <left style="medium"/>
      <right style="medium"/>
      <top>
        <color indexed="63"/>
      </top>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medium">
        <color indexed="8"/>
      </left>
      <right style="thin">
        <color indexed="8"/>
      </right>
      <top style="medium">
        <color indexed="8"/>
      </top>
      <bottom style="thin">
        <color indexed="8"/>
      </bottom>
    </border>
    <border>
      <left style="medium">
        <color indexed="8"/>
      </left>
      <right style="thin">
        <color indexed="8"/>
      </right>
      <top style="thin">
        <color indexed="8"/>
      </top>
      <bottom>
        <color indexed="63"/>
      </bottom>
    </border>
    <border>
      <left style="thin">
        <color indexed="8"/>
      </left>
      <right style="medium">
        <color indexed="8"/>
      </right>
      <top style="thin">
        <color indexed="8"/>
      </top>
      <bottom style="medium">
        <color indexed="8"/>
      </bottom>
    </border>
    <border>
      <left style="medium"/>
      <right style="thin">
        <color indexed="8"/>
      </right>
      <top style="medium"/>
      <bottom>
        <color indexed="63"/>
      </bottom>
    </border>
    <border>
      <left style="thin">
        <color indexed="8"/>
      </left>
      <right style="thin">
        <color indexed="8"/>
      </right>
      <top style="medium"/>
      <bottom>
        <color indexed="63"/>
      </bottom>
    </border>
    <border>
      <left style="thin">
        <color indexed="8"/>
      </left>
      <right style="medium"/>
      <top style="medium"/>
      <bottom>
        <color indexed="63"/>
      </bottom>
    </border>
    <border>
      <left style="medium">
        <color indexed="8"/>
      </left>
      <right style="medium">
        <color indexed="8"/>
      </right>
      <top style="medium">
        <color indexed="8"/>
      </top>
      <bottom style="medium">
        <color indexed="8"/>
      </bottom>
    </border>
    <border>
      <left style="thin">
        <color indexed="8"/>
      </left>
      <right>
        <color indexed="63"/>
      </right>
      <top style="medium">
        <color indexed="8"/>
      </top>
      <bottom>
        <color indexed="63"/>
      </bottom>
    </border>
    <border>
      <left>
        <color indexed="63"/>
      </left>
      <right style="medium">
        <color indexed="8"/>
      </right>
      <top style="medium">
        <color indexed="8"/>
      </top>
      <bottom>
        <color indexed="63"/>
      </bottom>
    </border>
    <border>
      <left>
        <color indexed="63"/>
      </left>
      <right style="medium">
        <color indexed="8"/>
      </right>
      <top>
        <color indexed="63"/>
      </top>
      <bottom style="medium">
        <color indexed="8"/>
      </bottom>
    </border>
    <border>
      <left style="thin">
        <color indexed="8"/>
      </left>
      <right style="medium">
        <color indexed="8"/>
      </right>
      <top>
        <color indexed="63"/>
      </top>
      <bottom style="thin">
        <color indexed="8"/>
      </bottom>
    </border>
    <border>
      <left style="thin">
        <color indexed="8"/>
      </left>
      <right style="thin">
        <color indexed="8"/>
      </right>
      <top style="thin">
        <color indexed="8"/>
      </top>
      <bottom style="medium">
        <color indexed="8"/>
      </bottom>
    </border>
    <border>
      <left style="thin">
        <color indexed="8"/>
      </left>
      <right>
        <color indexed="63"/>
      </right>
      <top>
        <color indexed="63"/>
      </top>
      <bottom style="medium">
        <color indexed="8"/>
      </bottom>
    </border>
    <border>
      <left style="medium">
        <color indexed="8"/>
      </left>
      <right style="medium">
        <color indexed="8"/>
      </right>
      <top style="medium">
        <color indexed="8"/>
      </top>
      <bottom>
        <color indexed="63"/>
      </bottom>
    </border>
    <border>
      <left style="medium">
        <color indexed="8"/>
      </left>
      <right>
        <color indexed="63"/>
      </right>
      <top>
        <color indexed="63"/>
      </top>
      <bottom style="medium">
        <color indexed="8"/>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color indexed="63"/>
      </left>
      <right style="hair">
        <color indexed="8"/>
      </right>
      <top>
        <color indexed="63"/>
      </top>
      <bottom style="medium">
        <color indexed="8"/>
      </bottom>
    </border>
    <border>
      <left style="thin">
        <color indexed="8"/>
      </left>
      <right style="thin">
        <color indexed="8"/>
      </right>
      <top>
        <color indexed="63"/>
      </top>
      <bottom style="medium">
        <color indexed="8"/>
      </bottom>
    </border>
    <border>
      <left style="thin">
        <color indexed="8"/>
      </left>
      <right style="medium">
        <color indexed="8"/>
      </right>
      <top>
        <color indexed="63"/>
      </top>
      <bottom style="medium">
        <color indexed="8"/>
      </bottom>
    </border>
    <border>
      <left style="medium"/>
      <right>
        <color indexed="63"/>
      </right>
      <top>
        <color indexed="63"/>
      </top>
      <bottom style="medium"/>
    </border>
    <border>
      <left style="medium">
        <color indexed="8"/>
      </left>
      <right>
        <color indexed="63"/>
      </right>
      <top>
        <color indexed="63"/>
      </top>
      <bottom style="medium"/>
    </border>
    <border>
      <left style="medium">
        <color indexed="8"/>
      </left>
      <right style="medium"/>
      <top>
        <color indexed="63"/>
      </top>
      <bottom style="medium"/>
    </border>
    <border>
      <left style="medium"/>
      <right style="medium">
        <color indexed="8"/>
      </right>
      <top>
        <color indexed="63"/>
      </top>
      <bottom style="medium"/>
    </border>
    <border>
      <left>
        <color indexed="63"/>
      </left>
      <right style="medium"/>
      <top>
        <color indexed="63"/>
      </top>
      <bottom style="medium"/>
    </border>
    <border>
      <left style="medium">
        <color indexed="8"/>
      </left>
      <right>
        <color indexed="63"/>
      </right>
      <top style="medium">
        <color indexed="8"/>
      </top>
      <bottom style="medium">
        <color indexed="8"/>
      </bottom>
    </border>
    <border>
      <left>
        <color indexed="63"/>
      </left>
      <right style="medium">
        <color indexed="8"/>
      </right>
      <top style="medium">
        <color indexed="8"/>
      </top>
      <bottom style="medium">
        <color indexed="8"/>
      </bottom>
    </border>
  </borders>
  <cellStyleXfs count="1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94" fillId="8" borderId="0" applyNumberFormat="0" applyBorder="0" applyAlignment="0" applyProtection="0"/>
    <xf numFmtId="0" fontId="94" fillId="9" borderId="0" applyNumberFormat="0" applyBorder="0" applyAlignment="0" applyProtection="0"/>
    <xf numFmtId="0" fontId="94" fillId="10" borderId="0" applyNumberFormat="0" applyBorder="0" applyAlignment="0" applyProtection="0"/>
    <xf numFmtId="0" fontId="94" fillId="11" borderId="0" applyNumberFormat="0" applyBorder="0" applyAlignment="0" applyProtection="0"/>
    <xf numFmtId="0" fontId="94" fillId="12" borderId="0" applyNumberFormat="0" applyBorder="0" applyAlignment="0" applyProtection="0"/>
    <xf numFmtId="0" fontId="94"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5" borderId="0" applyNumberFormat="0" applyBorder="0" applyAlignment="0" applyProtection="0"/>
    <xf numFmtId="0" fontId="8" fillId="14" borderId="0" applyNumberFormat="0" applyBorder="0" applyAlignment="0" applyProtection="0"/>
    <xf numFmtId="0" fontId="8" fillId="17" borderId="0" applyNumberFormat="0" applyBorder="0" applyAlignment="0" applyProtection="0"/>
    <xf numFmtId="0" fontId="94" fillId="18" borderId="0" applyNumberFormat="0" applyBorder="0" applyAlignment="0" applyProtection="0"/>
    <xf numFmtId="0" fontId="94" fillId="19" borderId="0" applyNumberFormat="0" applyBorder="0" applyAlignment="0" applyProtection="0"/>
    <xf numFmtId="0" fontId="94" fillId="20" borderId="0" applyNumberFormat="0" applyBorder="0" applyAlignment="0" applyProtection="0"/>
    <xf numFmtId="0" fontId="94" fillId="21" borderId="0" applyNumberFormat="0" applyBorder="0" applyAlignment="0" applyProtection="0"/>
    <xf numFmtId="0" fontId="94" fillId="22" borderId="0" applyNumberFormat="0" applyBorder="0" applyAlignment="0" applyProtection="0"/>
    <xf numFmtId="0" fontId="94" fillId="23" borderId="0" applyNumberFormat="0" applyBorder="0" applyAlignment="0" applyProtection="0"/>
    <xf numFmtId="0" fontId="43" fillId="2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94" fillId="28" borderId="0" applyNumberFormat="0" applyBorder="0" applyAlignment="0" applyProtection="0"/>
    <xf numFmtId="0" fontId="94" fillId="29" borderId="0" applyNumberFormat="0" applyBorder="0" applyAlignment="0" applyProtection="0"/>
    <xf numFmtId="0" fontId="94" fillId="30" borderId="0" applyNumberFormat="0" applyBorder="0" applyAlignment="0" applyProtection="0"/>
    <xf numFmtId="0" fontId="94" fillId="31" borderId="0" applyNumberFormat="0" applyBorder="0" applyAlignment="0" applyProtection="0"/>
    <xf numFmtId="0" fontId="94" fillId="32" borderId="0" applyNumberFormat="0" applyBorder="0" applyAlignment="0" applyProtection="0"/>
    <xf numFmtId="0" fontId="94" fillId="33" borderId="0" applyNumberFormat="0" applyBorder="0" applyAlignment="0" applyProtection="0"/>
    <xf numFmtId="0" fontId="95" fillId="34" borderId="0" applyNumberFormat="0" applyBorder="0" applyAlignment="0" applyProtection="0"/>
    <xf numFmtId="0" fontId="43" fillId="35" borderId="0" applyNumberFormat="0" applyBorder="0" applyAlignment="0" applyProtection="0"/>
    <xf numFmtId="0" fontId="95" fillId="36" borderId="0" applyNumberFormat="0" applyBorder="0" applyAlignment="0" applyProtection="0"/>
    <xf numFmtId="0" fontId="43" fillId="37" borderId="0" applyNumberFormat="0" applyBorder="0" applyAlignment="0" applyProtection="0"/>
    <xf numFmtId="0" fontId="95" fillId="38" borderId="0" applyNumberFormat="0" applyBorder="0" applyAlignment="0" applyProtection="0"/>
    <xf numFmtId="0" fontId="43" fillId="39" borderId="0" applyNumberFormat="0" applyBorder="0" applyAlignment="0" applyProtection="0"/>
    <xf numFmtId="0" fontId="95" fillId="40" borderId="0" applyNumberFormat="0" applyBorder="0" applyAlignment="0" applyProtection="0"/>
    <xf numFmtId="0" fontId="43" fillId="25" borderId="0" applyNumberFormat="0" applyBorder="0" applyAlignment="0" applyProtection="0"/>
    <xf numFmtId="0" fontId="95" fillId="41" borderId="0" applyNumberFormat="0" applyBorder="0" applyAlignment="0" applyProtection="0"/>
    <xf numFmtId="0" fontId="43" fillId="26" borderId="0" applyNumberFormat="0" applyBorder="0" applyAlignment="0" applyProtection="0"/>
    <xf numFmtId="0" fontId="95" fillId="42" borderId="0" applyNumberFormat="0" applyBorder="0" applyAlignment="0" applyProtection="0"/>
    <xf numFmtId="0" fontId="43" fillId="43" borderId="0" applyNumberFormat="0" applyBorder="0" applyAlignment="0" applyProtection="0"/>
    <xf numFmtId="0" fontId="60" fillId="0" borderId="0">
      <alignment/>
      <protection/>
    </xf>
    <xf numFmtId="0" fontId="60" fillId="0" borderId="0">
      <alignment/>
      <protection/>
    </xf>
    <xf numFmtId="0" fontId="60" fillId="0" borderId="0">
      <alignment/>
      <protection/>
    </xf>
    <xf numFmtId="0" fontId="60" fillId="0" borderId="0">
      <alignment/>
      <protection/>
    </xf>
    <xf numFmtId="0" fontId="96" fillId="44" borderId="1" applyNumberFormat="0" applyAlignment="0" applyProtection="0"/>
    <xf numFmtId="0" fontId="44" fillId="7" borderId="2" applyNumberFormat="0" applyAlignment="0" applyProtection="0"/>
    <xf numFmtId="0" fontId="44" fillId="7" borderId="2" applyNumberFormat="0" applyAlignment="0" applyProtection="0"/>
    <xf numFmtId="0" fontId="97" fillId="45" borderId="3" applyNumberFormat="0" applyAlignment="0" applyProtection="0"/>
    <xf numFmtId="0" fontId="45" fillId="46" borderId="4" applyNumberFormat="0" applyAlignment="0" applyProtection="0"/>
    <xf numFmtId="0" fontId="46" fillId="4" borderId="0" applyNumberFormat="0" applyBorder="0" applyAlignment="0" applyProtection="0"/>
    <xf numFmtId="0" fontId="98" fillId="47" borderId="0" applyNumberFormat="0" applyBorder="0" applyAlignment="0" applyProtection="0"/>
    <xf numFmtId="176" fontId="0" fillId="0" borderId="0" applyFill="0" applyBorder="0" applyAlignment="0" applyProtection="0"/>
    <xf numFmtId="169" fontId="0" fillId="0" borderId="0" applyFill="0" applyBorder="0" applyAlignment="0" applyProtection="0"/>
    <xf numFmtId="189" fontId="61" fillId="0" borderId="0">
      <alignment/>
      <protection/>
    </xf>
    <xf numFmtId="0" fontId="4" fillId="0" borderId="0">
      <alignment/>
      <protection/>
    </xf>
    <xf numFmtId="0" fontId="8" fillId="0" borderId="0">
      <alignment/>
      <protection/>
    </xf>
    <xf numFmtId="0" fontId="8" fillId="0" borderId="0" applyBorder="0" applyProtection="0">
      <alignment/>
    </xf>
    <xf numFmtId="0" fontId="2" fillId="0" borderId="0">
      <alignment/>
      <protection/>
    </xf>
    <xf numFmtId="0" fontId="4" fillId="0" borderId="0">
      <alignment/>
      <protection/>
    </xf>
    <xf numFmtId="0" fontId="4" fillId="0" borderId="0" applyBorder="0" applyProtection="0">
      <alignment/>
    </xf>
    <xf numFmtId="0" fontId="4" fillId="0" borderId="0" applyBorder="0" applyProtection="0">
      <alignment/>
    </xf>
    <xf numFmtId="0" fontId="8" fillId="0" borderId="0">
      <alignment/>
      <protection/>
    </xf>
    <xf numFmtId="0" fontId="0" fillId="0" borderId="0">
      <alignment/>
      <protection/>
    </xf>
    <xf numFmtId="190" fontId="99" fillId="0" borderId="0">
      <alignment/>
      <protection/>
    </xf>
    <xf numFmtId="0" fontId="100" fillId="0" borderId="5" applyNumberFormat="0" applyFill="0" applyAlignment="0" applyProtection="0"/>
    <xf numFmtId="0" fontId="47" fillId="0" borderId="6" applyNumberFormat="0" applyFill="0" applyAlignment="0" applyProtection="0"/>
    <xf numFmtId="0" fontId="101" fillId="48" borderId="7" applyNumberFormat="0" applyAlignment="0" applyProtection="0"/>
    <xf numFmtId="0" fontId="48" fillId="49" borderId="8" applyNumberFormat="0" applyAlignment="0" applyProtection="0"/>
    <xf numFmtId="0" fontId="62" fillId="0" borderId="0">
      <alignment horizontal="center"/>
      <protection/>
    </xf>
    <xf numFmtId="0" fontId="102" fillId="0" borderId="9" applyNumberFormat="0" applyFill="0" applyAlignment="0" applyProtection="0"/>
    <xf numFmtId="0" fontId="62" fillId="0" borderId="0">
      <alignment horizontal="center" textRotation="90"/>
      <protection/>
    </xf>
    <xf numFmtId="0" fontId="49" fillId="0" borderId="10" applyNumberFormat="0" applyFill="0" applyAlignment="0" applyProtection="0"/>
    <xf numFmtId="0" fontId="62" fillId="0" borderId="0">
      <alignment horizontal="center" textRotation="90"/>
      <protection/>
    </xf>
    <xf numFmtId="0" fontId="103" fillId="0" borderId="11" applyNumberFormat="0" applyFill="0" applyAlignment="0" applyProtection="0"/>
    <xf numFmtId="0" fontId="50" fillId="0" borderId="12" applyNumberFormat="0" applyFill="0" applyAlignment="0" applyProtection="0"/>
    <xf numFmtId="0" fontId="104" fillId="0" borderId="13" applyNumberFormat="0" applyFill="0" applyAlignment="0" applyProtection="0"/>
    <xf numFmtId="0" fontId="51" fillId="0" borderId="14" applyNumberFormat="0" applyFill="0" applyAlignment="0" applyProtection="0"/>
    <xf numFmtId="0" fontId="62" fillId="0" borderId="0">
      <alignment horizontal="center"/>
      <protection/>
    </xf>
    <xf numFmtId="0" fontId="104" fillId="0" borderId="0" applyNumberFormat="0" applyFill="0" applyBorder="0" applyAlignment="0" applyProtection="0"/>
    <xf numFmtId="0" fontId="51" fillId="0" borderId="0" applyNumberFormat="0" applyFill="0" applyBorder="0" applyAlignment="0" applyProtection="0"/>
    <xf numFmtId="0" fontId="52" fillId="50" borderId="0" applyNumberFormat="0" applyBorder="0" applyAlignment="0" applyProtection="0"/>
    <xf numFmtId="0" fontId="105" fillId="5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Border="0" applyProtection="0">
      <alignment/>
    </xf>
    <xf numFmtId="0" fontId="0" fillId="0" borderId="0">
      <alignment/>
      <protection/>
    </xf>
    <xf numFmtId="0" fontId="0" fillId="0" borderId="0">
      <alignment/>
      <protection/>
    </xf>
    <xf numFmtId="0" fontId="1" fillId="0" borderId="0">
      <alignment/>
      <protection/>
    </xf>
    <xf numFmtId="0" fontId="61" fillId="0" borderId="0">
      <alignment/>
      <protection/>
    </xf>
    <xf numFmtId="0" fontId="2" fillId="0" borderId="0" applyBorder="0" applyProtection="0">
      <alignment/>
    </xf>
    <xf numFmtId="0" fontId="63" fillId="0" borderId="0">
      <alignment/>
      <protection/>
    </xf>
    <xf numFmtId="0" fontId="18" fillId="0" borderId="0">
      <alignment/>
      <protection/>
    </xf>
    <xf numFmtId="0" fontId="18" fillId="0" borderId="0">
      <alignment/>
      <protection/>
    </xf>
    <xf numFmtId="0" fontId="2" fillId="0" borderId="0">
      <alignment/>
      <protection/>
    </xf>
    <xf numFmtId="0" fontId="5" fillId="0" borderId="0">
      <alignment/>
      <protection/>
    </xf>
    <xf numFmtId="0" fontId="61" fillId="0" borderId="0">
      <alignment/>
      <protection/>
    </xf>
    <xf numFmtId="0" fontId="5" fillId="0" borderId="0">
      <alignment/>
      <protection/>
    </xf>
    <xf numFmtId="0" fontId="18" fillId="0" borderId="0">
      <alignment/>
      <protection/>
    </xf>
    <xf numFmtId="0" fontId="18" fillId="0" borderId="0">
      <alignment/>
      <protection/>
    </xf>
    <xf numFmtId="0" fontId="4" fillId="0" borderId="0">
      <alignment/>
      <protection/>
    </xf>
    <xf numFmtId="0" fontId="4" fillId="0" borderId="0">
      <alignment/>
      <protection/>
    </xf>
    <xf numFmtId="0" fontId="106" fillId="0" borderId="0">
      <alignment/>
      <protection/>
    </xf>
    <xf numFmtId="0" fontId="107" fillId="0" borderId="0">
      <alignment/>
      <protection/>
    </xf>
    <xf numFmtId="0" fontId="59" fillId="0" borderId="0">
      <alignment/>
      <protection/>
    </xf>
    <xf numFmtId="0" fontId="108" fillId="45" borderId="1" applyNumberFormat="0" applyAlignment="0" applyProtection="0"/>
    <xf numFmtId="0" fontId="53" fillId="46" borderId="2" applyNumberFormat="0" applyAlignment="0" applyProtection="0"/>
    <xf numFmtId="9" fontId="18" fillId="0" borderId="0" applyBorder="0" applyProtection="0">
      <alignment/>
    </xf>
    <xf numFmtId="9" fontId="1" fillId="0" borderId="0" applyFill="0" applyBorder="0" applyAlignment="0" applyProtection="0"/>
    <xf numFmtId="9" fontId="18" fillId="0" borderId="0" applyFill="0" applyBorder="0" applyAlignment="0" applyProtection="0"/>
    <xf numFmtId="0" fontId="3" fillId="2" borderId="4" applyProtection="0">
      <alignment/>
    </xf>
    <xf numFmtId="0" fontId="61" fillId="0" borderId="0">
      <alignment/>
      <protection/>
    </xf>
    <xf numFmtId="0" fontId="109" fillId="0" borderId="15" applyNumberFormat="0" applyFill="0" applyAlignment="0" applyProtection="0"/>
    <xf numFmtId="0" fontId="54" fillId="0" borderId="16" applyNumberFormat="0" applyFill="0" applyAlignment="0" applyProtection="0"/>
    <xf numFmtId="0" fontId="110" fillId="0" borderId="0" applyNumberFormat="0" applyFill="0" applyBorder="0" applyAlignment="0" applyProtection="0"/>
    <xf numFmtId="0" fontId="55" fillId="0" borderId="0" applyNumberFormat="0" applyFill="0" applyBorder="0" applyAlignment="0" applyProtection="0"/>
    <xf numFmtId="0" fontId="111" fillId="0" borderId="0" applyNumberFormat="0" applyFill="0" applyBorder="0" applyAlignment="0" applyProtection="0"/>
    <xf numFmtId="0" fontId="56" fillId="0" borderId="0" applyNumberFormat="0" applyFill="0" applyBorder="0" applyAlignment="0" applyProtection="0"/>
    <xf numFmtId="0" fontId="112"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0" fillId="52" borderId="17" applyNumberFormat="0" applyFont="0" applyAlignment="0" applyProtection="0"/>
    <xf numFmtId="0" fontId="18" fillId="53" borderId="18" applyNumberFormat="0" applyAlignment="0" applyProtection="0"/>
    <xf numFmtId="172" fontId="4" fillId="0" borderId="0">
      <alignment/>
      <protection/>
    </xf>
    <xf numFmtId="168" fontId="0" fillId="0" borderId="0" applyFill="0" applyBorder="0" applyAlignment="0" applyProtection="0"/>
    <xf numFmtId="172" fontId="1" fillId="0" borderId="0" applyFill="0" applyBorder="0" applyAlignment="0" applyProtection="0"/>
    <xf numFmtId="172" fontId="18" fillId="0" borderId="0" applyFill="0" applyBorder="0" applyAlignment="0" applyProtection="0"/>
    <xf numFmtId="172" fontId="18" fillId="0" borderId="0" applyFill="0" applyBorder="0" applyAlignment="0" applyProtection="0"/>
    <xf numFmtId="172" fontId="18" fillId="0" borderId="0" applyFill="0" applyBorder="0" applyAlignment="0" applyProtection="0"/>
    <xf numFmtId="172" fontId="18" fillId="0" borderId="0" applyFill="0" applyBorder="0" applyAlignment="0" applyProtection="0"/>
    <xf numFmtId="173" fontId="4" fillId="0" borderId="0" applyBorder="0" applyProtection="0">
      <alignment/>
    </xf>
    <xf numFmtId="172" fontId="18" fillId="0" borderId="0" applyFill="0" applyBorder="0" applyAlignment="0" applyProtection="0"/>
    <xf numFmtId="173" fontId="4" fillId="0" borderId="0">
      <alignment/>
      <protection/>
    </xf>
    <xf numFmtId="172" fontId="18" fillId="0" borderId="0" applyFill="0" applyBorder="0" applyAlignment="0" applyProtection="0"/>
    <xf numFmtId="170" fontId="0" fillId="0" borderId="0" applyFill="0" applyBorder="0" applyAlignment="0" applyProtection="0"/>
    <xf numFmtId="172" fontId="18" fillId="0" borderId="0" applyFill="0" applyBorder="0" applyAlignment="0" applyProtection="0"/>
    <xf numFmtId="172" fontId="18" fillId="0" borderId="0" applyFill="0" applyBorder="0" applyAlignment="0" applyProtection="0"/>
    <xf numFmtId="170" fontId="0" fillId="0" borderId="0" applyFill="0" applyBorder="0" applyAlignment="0" applyProtection="0"/>
    <xf numFmtId="172" fontId="0" fillId="0" borderId="0" applyFill="0" applyBorder="0" applyAlignment="0" applyProtection="0"/>
    <xf numFmtId="0" fontId="64" fillId="0" borderId="0">
      <alignment/>
      <protection/>
    </xf>
    <xf numFmtId="0" fontId="64" fillId="0" borderId="0">
      <alignment/>
      <protection/>
    </xf>
    <xf numFmtId="175" fontId="64" fillId="0" borderId="0">
      <alignment/>
      <protection/>
    </xf>
    <xf numFmtId="0" fontId="58" fillId="3" borderId="0" applyNumberFormat="0" applyBorder="0" applyAlignment="0" applyProtection="0"/>
    <xf numFmtId="0" fontId="113" fillId="54" borderId="0" applyNumberFormat="0" applyBorder="0" applyAlignment="0" applyProtection="0"/>
  </cellStyleXfs>
  <cellXfs count="591">
    <xf numFmtId="0" fontId="0" fillId="0" borderId="0" xfId="0" applyAlignment="1">
      <alignment/>
    </xf>
    <xf numFmtId="0" fontId="5" fillId="0" borderId="0" xfId="77" applyFont="1" applyAlignment="1">
      <alignment vertical="center"/>
      <protection/>
    </xf>
    <xf numFmtId="0" fontId="5" fillId="0" borderId="0" xfId="77" applyFont="1">
      <alignment/>
      <protection/>
    </xf>
    <xf numFmtId="0" fontId="6" fillId="0" borderId="0" xfId="0" applyFont="1" applyAlignment="1">
      <alignment/>
    </xf>
    <xf numFmtId="0" fontId="5" fillId="55" borderId="0" xfId="77" applyFont="1" applyFill="1">
      <alignment/>
      <protection/>
    </xf>
    <xf numFmtId="0" fontId="6" fillId="55" borderId="0" xfId="0" applyFont="1" applyFill="1" applyAlignment="1">
      <alignment/>
    </xf>
    <xf numFmtId="0" fontId="14" fillId="0" borderId="0" xfId="77" applyFont="1">
      <alignment/>
      <protection/>
    </xf>
    <xf numFmtId="0" fontId="0" fillId="0" borderId="0" xfId="77" applyFont="1">
      <alignment/>
      <protection/>
    </xf>
    <xf numFmtId="0" fontId="16" fillId="0" borderId="0" xfId="77" applyFont="1">
      <alignment/>
      <protection/>
    </xf>
    <xf numFmtId="0" fontId="15" fillId="0" borderId="0" xfId="0" applyFont="1" applyAlignment="1">
      <alignment/>
    </xf>
    <xf numFmtId="0" fontId="4" fillId="0" borderId="0" xfId="77" applyAlignment="1">
      <alignment vertical="center"/>
      <protection/>
    </xf>
    <xf numFmtId="0" fontId="4" fillId="0" borderId="0" xfId="77">
      <alignment/>
      <protection/>
    </xf>
    <xf numFmtId="0" fontId="4" fillId="0" borderId="0" xfId="77" applyAlignment="1">
      <alignment horizontal="center"/>
      <protection/>
    </xf>
    <xf numFmtId="0" fontId="10" fillId="0" borderId="0" xfId="77" applyFont="1">
      <alignment/>
      <protection/>
    </xf>
    <xf numFmtId="0" fontId="10" fillId="55" borderId="0" xfId="77" applyFont="1" applyFill="1">
      <alignment/>
      <protection/>
    </xf>
    <xf numFmtId="0" fontId="19" fillId="0" borderId="0" xfId="77" applyFont="1" applyAlignment="1">
      <alignment horizontal="center" vertical="center"/>
      <protection/>
    </xf>
    <xf numFmtId="0" fontId="19" fillId="0" borderId="0" xfId="77" applyFont="1" applyAlignment="1">
      <alignment horizontal="center"/>
      <protection/>
    </xf>
    <xf numFmtId="0" fontId="10" fillId="0" borderId="0" xfId="77" applyFont="1" applyBorder="1" applyAlignment="1">
      <alignment horizontal="center" wrapText="1"/>
      <protection/>
    </xf>
    <xf numFmtId="0" fontId="0" fillId="0" borderId="0" xfId="0" applyAlignment="1">
      <alignment vertical="center"/>
    </xf>
    <xf numFmtId="0" fontId="2" fillId="0" borderId="0" xfId="77" applyFont="1">
      <alignment/>
      <protection/>
    </xf>
    <xf numFmtId="0" fontId="19" fillId="0" borderId="0" xfId="77" applyFont="1">
      <alignment/>
      <protection/>
    </xf>
    <xf numFmtId="0" fontId="24" fillId="0" borderId="0" xfId="77" applyFont="1" applyBorder="1" applyAlignment="1">
      <alignment wrapText="1"/>
      <protection/>
    </xf>
    <xf numFmtId="176" fontId="14" fillId="0" borderId="0" xfId="77" applyNumberFormat="1" applyFont="1">
      <alignment/>
      <protection/>
    </xf>
    <xf numFmtId="172" fontId="14" fillId="0" borderId="0" xfId="77" applyNumberFormat="1" applyFont="1">
      <alignment/>
      <protection/>
    </xf>
    <xf numFmtId="0" fontId="0" fillId="0" borderId="0" xfId="0" applyFont="1" applyAlignment="1">
      <alignment/>
    </xf>
    <xf numFmtId="0" fontId="26" fillId="0" borderId="0" xfId="0" applyFont="1" applyAlignment="1">
      <alignment/>
    </xf>
    <xf numFmtId="0" fontId="27" fillId="0" borderId="0" xfId="83" applyNumberFormat="1" applyFont="1" applyFill="1" applyBorder="1" applyAlignment="1" applyProtection="1">
      <alignment/>
      <protection/>
    </xf>
    <xf numFmtId="0" fontId="27" fillId="0" borderId="0" xfId="83" applyNumberFormat="1" applyFont="1" applyFill="1" applyBorder="1" applyAlignment="1" applyProtection="1">
      <alignment horizontal="center" vertical="center"/>
      <protection/>
    </xf>
    <xf numFmtId="0" fontId="32" fillId="0" borderId="0" xfId="83" applyNumberFormat="1" applyFont="1" applyFill="1" applyBorder="1" applyAlignment="1" applyProtection="1">
      <alignment/>
      <protection/>
    </xf>
    <xf numFmtId="0" fontId="0" fillId="0" borderId="0" xfId="83" applyNumberFormat="1" applyFont="1" applyFill="1" applyBorder="1" applyAlignment="1" applyProtection="1">
      <alignment/>
      <protection/>
    </xf>
    <xf numFmtId="0" fontId="27" fillId="0" borderId="0" xfId="83" applyNumberFormat="1" applyFont="1" applyFill="1" applyBorder="1" applyAlignment="1" applyProtection="1">
      <alignment vertical="top" wrapText="1"/>
      <protection/>
    </xf>
    <xf numFmtId="0" fontId="38" fillId="0" borderId="0" xfId="83" applyNumberFormat="1" applyFont="1" applyFill="1" applyBorder="1" applyAlignment="1" applyProtection="1">
      <alignment vertical="top" wrapText="1"/>
      <protection/>
    </xf>
    <xf numFmtId="0" fontId="38" fillId="0" borderId="0" xfId="83" applyNumberFormat="1" applyFont="1" applyFill="1" applyBorder="1" applyAlignment="1" applyProtection="1">
      <alignment horizontal="center" vertical="top" wrapText="1"/>
      <protection/>
    </xf>
    <xf numFmtId="0" fontId="39" fillId="55" borderId="0" xfId="83" applyNumberFormat="1" applyFont="1" applyFill="1" applyBorder="1" applyAlignment="1" applyProtection="1">
      <alignment horizontal="center" vertical="center" wrapText="1"/>
      <protection/>
    </xf>
    <xf numFmtId="0" fontId="2" fillId="0" borderId="0" xfId="117" applyNumberFormat="1" applyFill="1" applyBorder="1">
      <alignment/>
      <protection/>
    </xf>
    <xf numFmtId="0" fontId="10" fillId="0" borderId="0" xfId="83" applyNumberFormat="1" applyFont="1" applyFill="1" applyBorder="1" applyAlignment="1" applyProtection="1">
      <alignment wrapText="1"/>
      <protection/>
    </xf>
    <xf numFmtId="0" fontId="2" fillId="0" borderId="0" xfId="117" applyNumberFormat="1" applyFont="1" applyFill="1">
      <alignment/>
      <protection/>
    </xf>
    <xf numFmtId="0" fontId="4" fillId="0" borderId="0" xfId="83" applyNumberFormat="1" applyFont="1" applyFill="1" applyBorder="1" applyAlignment="1" applyProtection="1">
      <alignment/>
      <protection/>
    </xf>
    <xf numFmtId="0" fontId="9" fillId="56" borderId="19" xfId="79" applyNumberFormat="1" applyFont="1" applyFill="1" applyBorder="1" applyAlignment="1" applyProtection="1">
      <alignment horizontal="center" vertical="center" wrapText="1"/>
      <protection/>
    </xf>
    <xf numFmtId="0" fontId="9" fillId="56" borderId="20" xfId="79" applyNumberFormat="1" applyFont="1" applyFill="1" applyBorder="1" applyAlignment="1" applyProtection="1">
      <alignment horizontal="center" vertical="center" wrapText="1"/>
      <protection/>
    </xf>
    <xf numFmtId="3" fontId="9" fillId="56" borderId="20" xfId="79" applyNumberFormat="1" applyFont="1" applyFill="1" applyBorder="1" applyAlignment="1" applyProtection="1">
      <alignment horizontal="center" vertical="center" wrapText="1"/>
      <protection/>
    </xf>
    <xf numFmtId="178" fontId="9" fillId="56" borderId="20" xfId="79" applyNumberFormat="1" applyFont="1" applyFill="1" applyBorder="1" applyAlignment="1" applyProtection="1">
      <alignment horizontal="center" vertical="center" wrapText="1"/>
      <protection/>
    </xf>
    <xf numFmtId="178" fontId="9" fillId="56" borderId="20" xfId="79" applyNumberFormat="1" applyFont="1" applyFill="1" applyBorder="1" applyAlignment="1" applyProtection="1">
      <alignment horizontal="center" vertical="center"/>
      <protection/>
    </xf>
    <xf numFmtId="0" fontId="9" fillId="56" borderId="21" xfId="79" applyNumberFormat="1" applyFont="1" applyFill="1" applyBorder="1" applyAlignment="1" applyProtection="1">
      <alignment horizontal="center" vertical="center" wrapText="1"/>
      <protection/>
    </xf>
    <xf numFmtId="0" fontId="9" fillId="0" borderId="0" xfId="83" applyNumberFormat="1" applyFont="1" applyFill="1" applyBorder="1" applyAlignment="1" applyProtection="1">
      <alignment vertical="center"/>
      <protection/>
    </xf>
    <xf numFmtId="178" fontId="9" fillId="0" borderId="0" xfId="83" applyNumberFormat="1" applyFont="1" applyFill="1" applyBorder="1" applyAlignment="1" applyProtection="1">
      <alignment vertical="center"/>
      <protection/>
    </xf>
    <xf numFmtId="0" fontId="10" fillId="0" borderId="0" xfId="117" applyNumberFormat="1" applyFont="1">
      <alignment/>
      <protection/>
    </xf>
    <xf numFmtId="0" fontId="9" fillId="56" borderId="22" xfId="83" applyNumberFormat="1" applyFont="1" applyFill="1" applyBorder="1" applyAlignment="1" applyProtection="1">
      <alignment vertical="center" wrapText="1"/>
      <protection/>
    </xf>
    <xf numFmtId="0" fontId="5" fillId="0" borderId="0" xfId="83" applyNumberFormat="1" applyFont="1" applyFill="1" applyBorder="1" applyAlignment="1" applyProtection="1">
      <alignment/>
      <protection/>
    </xf>
    <xf numFmtId="0" fontId="10" fillId="0" borderId="23" xfId="83" applyNumberFormat="1" applyFont="1" applyFill="1" applyBorder="1" applyAlignment="1" applyProtection="1">
      <alignment horizontal="left" vertical="center" wrapText="1"/>
      <protection/>
    </xf>
    <xf numFmtId="0" fontId="24" fillId="0" borderId="0" xfId="83" applyNumberFormat="1" applyFont="1" applyFill="1" applyBorder="1" applyAlignment="1" applyProtection="1">
      <alignment/>
      <protection/>
    </xf>
    <xf numFmtId="0" fontId="10" fillId="0" borderId="0" xfId="83" applyNumberFormat="1" applyFont="1" applyFill="1" applyBorder="1" applyAlignment="1" applyProtection="1">
      <alignment/>
      <protection/>
    </xf>
    <xf numFmtId="0" fontId="2" fillId="0" borderId="0" xfId="117" applyNumberFormat="1" applyFont="1">
      <alignment/>
      <protection/>
    </xf>
    <xf numFmtId="0" fontId="4" fillId="55" borderId="0" xfId="83" applyNumberFormat="1" applyFont="1" applyFill="1" applyBorder="1" applyAlignment="1" applyProtection="1">
      <alignment/>
      <protection/>
    </xf>
    <xf numFmtId="0" fontId="4" fillId="0" borderId="0" xfId="83" applyNumberFormat="1" applyFont="1" applyFill="1" applyBorder="1" applyAlignment="1" applyProtection="1">
      <alignment horizontal="center" vertical="center"/>
      <protection/>
    </xf>
    <xf numFmtId="0" fontId="27" fillId="55" borderId="0" xfId="83" applyFont="1" applyFill="1" applyBorder="1" applyProtection="1">
      <alignment/>
      <protection/>
    </xf>
    <xf numFmtId="0" fontId="27" fillId="0" borderId="0" xfId="83" applyFont="1" applyBorder="1" applyProtection="1">
      <alignment/>
      <protection/>
    </xf>
    <xf numFmtId="178" fontId="27" fillId="55" borderId="0" xfId="83" applyNumberFormat="1" applyFont="1" applyFill="1" applyBorder="1" applyProtection="1">
      <alignment/>
      <protection/>
    </xf>
    <xf numFmtId="0" fontId="27" fillId="0" borderId="0" xfId="83" applyFont="1" applyBorder="1" applyAlignment="1" applyProtection="1">
      <alignment horizontal="center" vertical="center"/>
      <protection/>
    </xf>
    <xf numFmtId="0" fontId="40" fillId="0" borderId="0" xfId="83" applyNumberFormat="1" applyFont="1" applyFill="1" applyBorder="1" applyAlignment="1" applyProtection="1">
      <alignment vertical="center"/>
      <protection/>
    </xf>
    <xf numFmtId="0" fontId="19" fillId="0" borderId="0" xfId="83" applyNumberFormat="1" applyFont="1" applyFill="1" applyBorder="1" applyAlignment="1" applyProtection="1">
      <alignment/>
      <protection/>
    </xf>
    <xf numFmtId="0" fontId="40" fillId="0" borderId="0" xfId="83" applyNumberFormat="1" applyFont="1" applyFill="1" applyBorder="1" applyAlignment="1" applyProtection="1">
      <alignment horizontal="center" vertical="center"/>
      <protection/>
    </xf>
    <xf numFmtId="0" fontId="41" fillId="0" borderId="0" xfId="83" applyNumberFormat="1" applyFont="1" applyFill="1" applyBorder="1" applyAlignment="1" applyProtection="1">
      <alignment vertical="center"/>
      <protection/>
    </xf>
    <xf numFmtId="0" fontId="41" fillId="0" borderId="0" xfId="83" applyNumberFormat="1" applyFont="1" applyFill="1" applyBorder="1" applyAlignment="1" applyProtection="1">
      <alignment horizontal="center" vertical="center"/>
      <protection/>
    </xf>
    <xf numFmtId="0" fontId="34" fillId="56" borderId="22" xfId="83" applyNumberFormat="1" applyFont="1" applyFill="1" applyBorder="1" applyAlignment="1" applyProtection="1">
      <alignment vertical="center" wrapText="1"/>
      <protection/>
    </xf>
    <xf numFmtId="0" fontId="35" fillId="0" borderId="24" xfId="83" applyNumberFormat="1" applyFont="1" applyFill="1" applyBorder="1" applyAlignment="1" applyProtection="1">
      <alignment vertical="top" wrapText="1"/>
      <protection/>
    </xf>
    <xf numFmtId="0" fontId="35" fillId="0" borderId="25" xfId="83" applyNumberFormat="1" applyFont="1" applyFill="1" applyBorder="1" applyAlignment="1" applyProtection="1">
      <alignment vertical="top" wrapText="1"/>
      <protection/>
    </xf>
    <xf numFmtId="0" fontId="35" fillId="0" borderId="0" xfId="83" applyNumberFormat="1" applyFont="1" applyFill="1" applyBorder="1" applyAlignment="1" applyProtection="1">
      <alignment vertical="top" wrapText="1"/>
      <protection/>
    </xf>
    <xf numFmtId="0" fontId="21" fillId="0" borderId="0" xfId="83" applyNumberFormat="1" applyFont="1" applyFill="1" applyBorder="1" applyAlignment="1" applyProtection="1">
      <alignment horizontal="left" vertical="center" wrapText="1"/>
      <protection/>
    </xf>
    <xf numFmtId="0" fontId="34" fillId="55" borderId="0" xfId="83" applyNumberFormat="1" applyFont="1" applyFill="1" applyBorder="1" applyAlignment="1" applyProtection="1">
      <alignment horizontal="center" vertical="center" wrapText="1"/>
      <protection/>
    </xf>
    <xf numFmtId="0" fontId="40" fillId="0" borderId="0" xfId="83" applyNumberFormat="1" applyFont="1" applyFill="1" applyBorder="1" applyAlignment="1" applyProtection="1">
      <alignment horizontal="left" vertical="center" wrapText="1"/>
      <protection/>
    </xf>
    <xf numFmtId="0" fontId="4" fillId="0" borderId="0" xfId="83" applyNumberFormat="1" applyFont="1" applyFill="1" applyBorder="1" applyAlignment="1" applyProtection="1">
      <alignment wrapText="1"/>
      <protection/>
    </xf>
    <xf numFmtId="0" fontId="2" fillId="0" borderId="0" xfId="117" applyNumberFormat="1" applyFill="1">
      <alignment/>
      <protection/>
    </xf>
    <xf numFmtId="0" fontId="2" fillId="0" borderId="0" xfId="117" applyNumberFormat="1" applyFont="1" applyBorder="1">
      <alignment/>
      <protection/>
    </xf>
    <xf numFmtId="0" fontId="22" fillId="57" borderId="26" xfId="78" applyFont="1" applyFill="1" applyBorder="1" applyAlignment="1">
      <alignment horizontal="center" vertical="center" wrapText="1"/>
      <protection/>
    </xf>
    <xf numFmtId="0" fontId="22" fillId="57" borderId="27" xfId="78" applyFont="1" applyFill="1" applyBorder="1" applyAlignment="1">
      <alignment horizontal="center" vertical="center" wrapText="1"/>
      <protection/>
    </xf>
    <xf numFmtId="0" fontId="34" fillId="57" borderId="27" xfId="79" applyFont="1" applyFill="1" applyBorder="1" applyAlignment="1" applyProtection="1">
      <alignment horizontal="center" vertical="center" wrapText="1"/>
      <protection/>
    </xf>
    <xf numFmtId="3" fontId="22" fillId="57" borderId="27" xfId="78" applyNumberFormat="1" applyFont="1" applyFill="1" applyBorder="1" applyAlignment="1">
      <alignment horizontal="center" vertical="center" wrapText="1"/>
      <protection/>
    </xf>
    <xf numFmtId="174" fontId="22" fillId="57" borderId="27" xfId="78" applyNumberFormat="1" applyFont="1" applyFill="1" applyBorder="1" applyAlignment="1">
      <alignment horizontal="center" vertical="center" wrapText="1"/>
      <protection/>
    </xf>
    <xf numFmtId="174" fontId="22" fillId="57" borderId="27" xfId="78" applyNumberFormat="1" applyFont="1" applyFill="1" applyBorder="1" applyAlignment="1">
      <alignment horizontal="center" vertical="center"/>
      <protection/>
    </xf>
    <xf numFmtId="174" fontId="22" fillId="57" borderId="28" xfId="78" applyNumberFormat="1" applyFont="1" applyFill="1" applyBorder="1" applyAlignment="1">
      <alignment horizontal="center" vertical="center" wrapText="1"/>
      <protection/>
    </xf>
    <xf numFmtId="0" fontId="35" fillId="0" borderId="29" xfId="78" applyFont="1" applyBorder="1" applyAlignment="1">
      <alignment horizontal="center" vertical="center"/>
      <protection/>
    </xf>
    <xf numFmtId="0" fontId="35" fillId="0" borderId="30" xfId="110" applyFont="1" applyBorder="1" applyAlignment="1">
      <alignment horizontal="center" vertical="center" wrapText="1"/>
      <protection/>
    </xf>
    <xf numFmtId="3" fontId="38" fillId="0" borderId="30" xfId="78" applyNumberFormat="1" applyFont="1" applyBorder="1" applyAlignment="1">
      <alignment horizontal="center" vertical="center" wrapText="1"/>
      <protection/>
    </xf>
    <xf numFmtId="0" fontId="35" fillId="55" borderId="30" xfId="110" applyFont="1" applyFill="1" applyBorder="1" applyAlignment="1">
      <alignment horizontal="center" vertical="center" wrapText="1"/>
      <protection/>
    </xf>
    <xf numFmtId="172" fontId="35" fillId="0" borderId="30" xfId="147" applyFont="1" applyBorder="1" applyAlignment="1">
      <alignment horizontal="center" vertical="center"/>
      <protection/>
    </xf>
    <xf numFmtId="0" fontId="35" fillId="0" borderId="30" xfId="78" applyFont="1" applyBorder="1" applyAlignment="1">
      <alignment horizontal="center" vertical="center"/>
      <protection/>
    </xf>
    <xf numFmtId="174" fontId="35" fillId="0" borderId="30" xfId="78" applyNumberFormat="1" applyFont="1" applyBorder="1" applyAlignment="1">
      <alignment vertical="center"/>
      <protection/>
    </xf>
    <xf numFmtId="174" fontId="35" fillId="0" borderId="31" xfId="78" applyNumberFormat="1" applyFont="1" applyBorder="1" applyAlignment="1">
      <alignment vertical="center"/>
      <protection/>
    </xf>
    <xf numFmtId="0" fontId="35" fillId="0" borderId="32" xfId="78" applyFont="1" applyBorder="1" applyAlignment="1">
      <alignment horizontal="center" vertical="center"/>
      <protection/>
    </xf>
    <xf numFmtId="0" fontId="35" fillId="0" borderId="33" xfId="110" applyFont="1" applyBorder="1" applyAlignment="1">
      <alignment horizontal="left" vertical="center" wrapText="1"/>
      <protection/>
    </xf>
    <xf numFmtId="0" fontId="35" fillId="0" borderId="33" xfId="110" applyFont="1" applyBorder="1" applyAlignment="1">
      <alignment horizontal="center" vertical="center" wrapText="1"/>
      <protection/>
    </xf>
    <xf numFmtId="3" fontId="38" fillId="0" borderId="33" xfId="78" applyNumberFormat="1" applyFont="1" applyBorder="1" applyAlignment="1">
      <alignment horizontal="center" vertical="center" wrapText="1"/>
      <protection/>
    </xf>
    <xf numFmtId="0" fontId="35" fillId="55" borderId="33" xfId="110" applyFont="1" applyFill="1" applyBorder="1" applyAlignment="1">
      <alignment horizontal="center" vertical="center" wrapText="1"/>
      <protection/>
    </xf>
    <xf numFmtId="172" fontId="35" fillId="0" borderId="33" xfId="147" applyFont="1" applyBorder="1" applyAlignment="1">
      <alignment horizontal="center" vertical="center"/>
      <protection/>
    </xf>
    <xf numFmtId="0" fontId="35" fillId="0" borderId="33" xfId="78" applyFont="1" applyBorder="1" applyAlignment="1">
      <alignment horizontal="center" vertical="center"/>
      <protection/>
    </xf>
    <xf numFmtId="174" fontId="35" fillId="0" borderId="33" xfId="78" applyNumberFormat="1" applyFont="1" applyBorder="1" applyAlignment="1">
      <alignment vertical="center"/>
      <protection/>
    </xf>
    <xf numFmtId="174" fontId="35" fillId="0" borderId="34" xfId="78" applyNumberFormat="1" applyFont="1" applyBorder="1" applyAlignment="1">
      <alignment vertical="center"/>
      <protection/>
    </xf>
    <xf numFmtId="0" fontId="20" fillId="0" borderId="33" xfId="110" applyFont="1" applyBorder="1" applyAlignment="1">
      <alignment horizontal="center" vertical="center" wrapText="1"/>
      <protection/>
    </xf>
    <xf numFmtId="172" fontId="20" fillId="55" borderId="33" xfId="147" applyFont="1" applyFill="1" applyBorder="1" applyAlignment="1">
      <alignment horizontal="center" vertical="center"/>
      <protection/>
    </xf>
    <xf numFmtId="0" fontId="21" fillId="0" borderId="33" xfId="110" applyFont="1" applyBorder="1" applyAlignment="1">
      <alignment horizontal="left" vertical="center" wrapText="1"/>
      <protection/>
    </xf>
    <xf numFmtId="0" fontId="20" fillId="55" borderId="33" xfId="110" applyFont="1" applyFill="1" applyBorder="1" applyAlignment="1">
      <alignment horizontal="center" vertical="center" wrapText="1"/>
      <protection/>
    </xf>
    <xf numFmtId="0" fontId="35" fillId="55" borderId="33" xfId="110" applyFont="1" applyFill="1" applyBorder="1" applyAlignment="1">
      <alignment horizontal="left" vertical="center" wrapText="1"/>
      <protection/>
    </xf>
    <xf numFmtId="172" fontId="35" fillId="55" borderId="33" xfId="147" applyFont="1" applyFill="1" applyBorder="1" applyAlignment="1">
      <alignment horizontal="center" vertical="center"/>
      <protection/>
    </xf>
    <xf numFmtId="0" fontId="35" fillId="55" borderId="33" xfId="77" applyFont="1" applyFill="1" applyBorder="1" applyAlignment="1">
      <alignment vertical="center" wrapText="1"/>
      <protection/>
    </xf>
    <xf numFmtId="0" fontId="20" fillId="0" borderId="33" xfId="0" applyFont="1" applyBorder="1" applyAlignment="1">
      <alignment vertical="center" wrapText="1"/>
    </xf>
    <xf numFmtId="175" fontId="20" fillId="0" borderId="33" xfId="0" applyNumberFormat="1" applyFont="1" applyBorder="1" applyAlignment="1">
      <alignment horizontal="center" vertical="center" wrapText="1"/>
    </xf>
    <xf numFmtId="0" fontId="20" fillId="55" borderId="33" xfId="0" applyFont="1" applyFill="1" applyBorder="1" applyAlignment="1">
      <alignment horizontal="left" vertical="center" wrapText="1"/>
    </xf>
    <xf numFmtId="0" fontId="42" fillId="0" borderId="33" xfId="0" applyFont="1" applyBorder="1" applyAlignment="1">
      <alignment horizontal="center" vertical="center" wrapText="1"/>
    </xf>
    <xf numFmtId="0" fontId="20" fillId="55" borderId="33" xfId="0" applyFont="1" applyFill="1" applyBorder="1" applyAlignment="1">
      <alignment vertical="center" wrapText="1"/>
    </xf>
    <xf numFmtId="0" fontId="20" fillId="55" borderId="33" xfId="77" applyFont="1" applyFill="1" applyBorder="1" applyAlignment="1">
      <alignment vertical="center" wrapText="1"/>
      <protection/>
    </xf>
    <xf numFmtId="1" fontId="20" fillId="0" borderId="33" xfId="74" applyNumberFormat="1" applyFont="1" applyFill="1" applyBorder="1" applyAlignment="1" applyProtection="1">
      <alignment horizontal="center" vertical="center"/>
      <protection/>
    </xf>
    <xf numFmtId="172" fontId="35" fillId="0" borderId="33" xfId="147" applyFont="1" applyBorder="1" applyAlignment="1">
      <alignment vertical="center"/>
      <protection/>
    </xf>
    <xf numFmtId="0" fontId="20" fillId="55" borderId="33" xfId="0" applyFont="1" applyFill="1" applyBorder="1" applyAlignment="1">
      <alignment horizontal="justify" vertical="center" wrapText="1"/>
    </xf>
    <xf numFmtId="0" fontId="35" fillId="0" borderId="35" xfId="78" applyFont="1" applyBorder="1" applyAlignment="1">
      <alignment horizontal="center" vertical="center"/>
      <protection/>
    </xf>
    <xf numFmtId="0" fontId="20" fillId="55" borderId="36" xfId="0" applyFont="1" applyFill="1" applyBorder="1" applyAlignment="1">
      <alignment horizontal="justify" vertical="center" wrapText="1"/>
    </xf>
    <xf numFmtId="0" fontId="35" fillId="0" borderId="36" xfId="110" applyFont="1" applyBorder="1" applyAlignment="1">
      <alignment horizontal="center" vertical="center" wrapText="1"/>
      <protection/>
    </xf>
    <xf numFmtId="3" fontId="38" fillId="0" borderId="36" xfId="78" applyNumberFormat="1" applyFont="1" applyBorder="1" applyAlignment="1">
      <alignment horizontal="center" vertical="center" wrapText="1"/>
      <protection/>
    </xf>
    <xf numFmtId="0" fontId="35" fillId="55" borderId="36" xfId="110" applyFont="1" applyFill="1" applyBorder="1" applyAlignment="1">
      <alignment horizontal="center" vertical="center" wrapText="1"/>
      <protection/>
    </xf>
    <xf numFmtId="175" fontId="20" fillId="0" borderId="36" xfId="0" applyNumberFormat="1" applyFont="1" applyBorder="1" applyAlignment="1">
      <alignment horizontal="center" vertical="center" wrapText="1"/>
    </xf>
    <xf numFmtId="0" fontId="35" fillId="0" borderId="36" xfId="78" applyFont="1" applyBorder="1" applyAlignment="1">
      <alignment horizontal="center" vertical="center"/>
      <protection/>
    </xf>
    <xf numFmtId="174" fontId="35" fillId="0" borderId="36" xfId="78" applyNumberFormat="1" applyFont="1" applyBorder="1" applyAlignment="1">
      <alignment vertical="center"/>
      <protection/>
    </xf>
    <xf numFmtId="174" fontId="35" fillId="0" borderId="37" xfId="78" applyNumberFormat="1" applyFont="1" applyBorder="1" applyAlignment="1">
      <alignment vertical="center"/>
      <protection/>
    </xf>
    <xf numFmtId="174" fontId="35" fillId="0" borderId="38" xfId="78" applyNumberFormat="1" applyFont="1" applyBorder="1" applyAlignment="1">
      <alignment vertical="center"/>
      <protection/>
    </xf>
    <xf numFmtId="1" fontId="35" fillId="0" borderId="33" xfId="110" applyNumberFormat="1" applyFont="1" applyBorder="1" applyAlignment="1">
      <alignment horizontal="center" vertical="center" wrapText="1"/>
      <protection/>
    </xf>
    <xf numFmtId="0" fontId="22" fillId="56" borderId="19" xfId="78" applyFont="1" applyFill="1" applyBorder="1" applyAlignment="1">
      <alignment horizontal="center" vertical="center" wrapText="1"/>
      <protection/>
    </xf>
    <xf numFmtId="0" fontId="22" fillId="56" borderId="20" xfId="78" applyNumberFormat="1" applyFont="1" applyFill="1" applyBorder="1" applyAlignment="1" applyProtection="1">
      <alignment horizontal="center" vertical="center" wrapText="1"/>
      <protection/>
    </xf>
    <xf numFmtId="3" fontId="22" fillId="56" borderId="20" xfId="78" applyNumberFormat="1" applyFont="1" applyFill="1" applyBorder="1" applyAlignment="1" applyProtection="1">
      <alignment horizontal="center" vertical="center" wrapText="1"/>
      <protection/>
    </xf>
    <xf numFmtId="174" fontId="22" fillId="56" borderId="20" xfId="78" applyNumberFormat="1" applyFont="1" applyFill="1" applyBorder="1" applyAlignment="1" applyProtection="1">
      <alignment horizontal="center" vertical="center" wrapText="1"/>
      <protection/>
    </xf>
    <xf numFmtId="0" fontId="22" fillId="56" borderId="20" xfId="78" applyNumberFormat="1" applyFont="1" applyFill="1" applyBorder="1" applyAlignment="1">
      <alignment horizontal="center" vertical="center" wrapText="1"/>
      <protection/>
    </xf>
    <xf numFmtId="174" fontId="22" fillId="56" borderId="20" xfId="78" applyNumberFormat="1" applyFont="1" applyFill="1" applyBorder="1" applyAlignment="1" applyProtection="1">
      <alignment horizontal="center" vertical="center"/>
      <protection/>
    </xf>
    <xf numFmtId="0" fontId="34" fillId="56" borderId="20" xfId="79" applyNumberFormat="1" applyFont="1" applyFill="1" applyBorder="1" applyAlignment="1" applyProtection="1">
      <alignment horizontal="center" vertical="center" wrapText="1"/>
      <protection/>
    </xf>
    <xf numFmtId="0" fontId="34" fillId="56" borderId="21" xfId="79" applyNumberFormat="1" applyFont="1" applyFill="1" applyBorder="1" applyAlignment="1" applyProtection="1">
      <alignment horizontal="center" vertical="center" wrapText="1"/>
      <protection/>
    </xf>
    <xf numFmtId="174" fontId="34" fillId="55" borderId="39" xfId="78" applyNumberFormat="1" applyFont="1" applyFill="1" applyBorder="1" applyAlignment="1">
      <alignment horizontal="center" vertical="center"/>
      <protection/>
    </xf>
    <xf numFmtId="1" fontId="20" fillId="55" borderId="33" xfId="78" applyNumberFormat="1" applyFont="1" applyFill="1" applyBorder="1" applyAlignment="1">
      <alignment horizontal="center" vertical="center" wrapText="1"/>
      <protection/>
    </xf>
    <xf numFmtId="0" fontId="35" fillId="55" borderId="33" xfId="79" applyNumberFormat="1" applyFont="1" applyFill="1" applyBorder="1" applyAlignment="1" applyProtection="1">
      <alignment horizontal="center" vertical="center" wrapText="1"/>
      <protection/>
    </xf>
    <xf numFmtId="0" fontId="35" fillId="0" borderId="33" xfId="0" applyFont="1" applyBorder="1" applyAlignment="1">
      <alignment horizontal="left" vertical="center" wrapText="1"/>
    </xf>
    <xf numFmtId="0" fontId="20" fillId="0" borderId="33" xfId="0" applyFont="1" applyBorder="1" applyAlignment="1">
      <alignment horizontal="center" vertical="center" wrapText="1"/>
    </xf>
    <xf numFmtId="1" fontId="20" fillId="55" borderId="33" xfId="0" applyNumberFormat="1" applyFont="1" applyFill="1" applyBorder="1" applyAlignment="1" applyProtection="1">
      <alignment horizontal="center" vertical="center"/>
      <protection locked="0"/>
    </xf>
    <xf numFmtId="1" fontId="20" fillId="0" borderId="33" xfId="130" applyNumberFormat="1" applyFont="1" applyBorder="1" applyAlignment="1" applyProtection="1">
      <alignment horizontal="center" vertical="center"/>
      <protection locked="0"/>
    </xf>
    <xf numFmtId="1" fontId="20" fillId="0" borderId="33" xfId="0" applyNumberFormat="1" applyFont="1" applyBorder="1" applyAlignment="1">
      <alignment horizontal="center" vertical="center"/>
    </xf>
    <xf numFmtId="0" fontId="35" fillId="55" borderId="33" xfId="78" applyFont="1" applyFill="1" applyBorder="1" applyAlignment="1">
      <alignment horizontal="center" vertical="center"/>
      <protection/>
    </xf>
    <xf numFmtId="1" fontId="35" fillId="55" borderId="33" xfId="110" applyNumberFormat="1" applyFont="1" applyFill="1" applyBorder="1" applyAlignment="1">
      <alignment horizontal="center" vertical="center" wrapText="1"/>
      <protection/>
    </xf>
    <xf numFmtId="0" fontId="35" fillId="55" borderId="33" xfId="78" applyFont="1" applyFill="1" applyBorder="1">
      <alignment/>
      <protection/>
    </xf>
    <xf numFmtId="0" fontId="35" fillId="0" borderId="33" xfId="78" applyFont="1" applyBorder="1">
      <alignment/>
      <protection/>
    </xf>
    <xf numFmtId="1" fontId="35" fillId="0" borderId="33" xfId="110" applyNumberFormat="1" applyFont="1" applyFill="1" applyBorder="1" applyAlignment="1">
      <alignment horizontal="center" vertical="center" wrapText="1"/>
      <protection/>
    </xf>
    <xf numFmtId="172" fontId="20" fillId="55" borderId="33" xfId="147" applyFont="1" applyFill="1" applyBorder="1" applyAlignment="1">
      <alignment vertical="center"/>
      <protection/>
    </xf>
    <xf numFmtId="0" fontId="35" fillId="0" borderId="33" xfId="110" applyFont="1" applyFill="1" applyBorder="1" applyAlignment="1">
      <alignment horizontal="left" vertical="center" wrapText="1"/>
      <protection/>
    </xf>
    <xf numFmtId="172" fontId="35" fillId="0" borderId="33" xfId="147" applyNumberFormat="1" applyFont="1" applyFill="1" applyBorder="1" applyAlignment="1" applyProtection="1">
      <alignment vertical="center"/>
      <protection/>
    </xf>
    <xf numFmtId="0" fontId="20" fillId="55" borderId="40" xfId="78" applyFont="1" applyFill="1" applyBorder="1" applyAlignment="1">
      <alignment horizontal="center" vertical="center" wrapText="1"/>
      <protection/>
    </xf>
    <xf numFmtId="0" fontId="20" fillId="55" borderId="41" xfId="78" applyNumberFormat="1" applyFont="1" applyFill="1" applyBorder="1" applyAlignment="1" applyProtection="1">
      <alignment horizontal="left" vertical="center" wrapText="1"/>
      <protection/>
    </xf>
    <xf numFmtId="0" fontId="20" fillId="55" borderId="41" xfId="78" applyNumberFormat="1" applyFont="1" applyFill="1" applyBorder="1" applyAlignment="1" applyProtection="1">
      <alignment horizontal="center" vertical="center" wrapText="1"/>
      <protection/>
    </xf>
    <xf numFmtId="1" fontId="20" fillId="55" borderId="41" xfId="78" applyNumberFormat="1" applyFont="1" applyFill="1" applyBorder="1" applyAlignment="1" applyProtection="1">
      <alignment horizontal="center" vertical="center" wrapText="1"/>
      <protection/>
    </xf>
    <xf numFmtId="1" fontId="20" fillId="55" borderId="41" xfId="78" applyNumberFormat="1" applyFont="1" applyFill="1" applyBorder="1" applyAlignment="1">
      <alignment horizontal="center" vertical="center" wrapText="1"/>
      <protection/>
    </xf>
    <xf numFmtId="0" fontId="35" fillId="55" borderId="41" xfId="79" applyNumberFormat="1" applyFont="1" applyFill="1" applyBorder="1" applyAlignment="1" applyProtection="1">
      <alignment horizontal="center" vertical="center" wrapText="1"/>
      <protection/>
    </xf>
    <xf numFmtId="0" fontId="35" fillId="55" borderId="42" xfId="79" applyNumberFormat="1" applyFont="1" applyFill="1" applyBorder="1" applyAlignment="1" applyProtection="1">
      <alignment horizontal="center" vertical="center" wrapText="1"/>
      <protection/>
    </xf>
    <xf numFmtId="0" fontId="20" fillId="55" borderId="32" xfId="0" applyFont="1" applyFill="1" applyBorder="1" applyAlignment="1" applyProtection="1">
      <alignment horizontal="center" vertical="center" wrapText="1"/>
      <protection locked="0"/>
    </xf>
    <xf numFmtId="0" fontId="35" fillId="55" borderId="34" xfId="79" applyNumberFormat="1" applyFont="1" applyFill="1" applyBorder="1" applyAlignment="1" applyProtection="1">
      <alignment horizontal="center" vertical="center" wrapText="1"/>
      <protection/>
    </xf>
    <xf numFmtId="0" fontId="35" fillId="55" borderId="35" xfId="78" applyFont="1" applyFill="1" applyBorder="1" applyAlignment="1">
      <alignment horizontal="center" vertical="center"/>
      <protection/>
    </xf>
    <xf numFmtId="0" fontId="35" fillId="55" borderId="36" xfId="110" applyFont="1" applyFill="1" applyBorder="1" applyAlignment="1">
      <alignment horizontal="left" vertical="center" wrapText="1"/>
      <protection/>
    </xf>
    <xf numFmtId="1" fontId="35" fillId="55" borderId="36" xfId="110" applyNumberFormat="1" applyFont="1" applyFill="1" applyBorder="1" applyAlignment="1">
      <alignment horizontal="center" vertical="center" wrapText="1"/>
      <protection/>
    </xf>
    <xf numFmtId="1" fontId="20" fillId="0" borderId="36" xfId="130" applyNumberFormat="1" applyFont="1" applyBorder="1" applyAlignment="1" applyProtection="1">
      <alignment horizontal="center" vertical="center"/>
      <protection locked="0"/>
    </xf>
    <xf numFmtId="0" fontId="35" fillId="55" borderId="36" xfId="78" applyFont="1" applyFill="1" applyBorder="1">
      <alignment/>
      <protection/>
    </xf>
    <xf numFmtId="3" fontId="35" fillId="55" borderId="37" xfId="78" applyNumberFormat="1" applyFont="1" applyFill="1" applyBorder="1" applyAlignment="1">
      <alignment horizontal="center" vertical="center" wrapText="1"/>
      <protection/>
    </xf>
    <xf numFmtId="0" fontId="20" fillId="56" borderId="40" xfId="78" applyFont="1" applyFill="1" applyBorder="1" applyAlignment="1">
      <alignment horizontal="center" vertical="center" wrapText="1"/>
      <protection/>
    </xf>
    <xf numFmtId="0" fontId="20" fillId="56" borderId="41" xfId="78" applyNumberFormat="1" applyFont="1" applyFill="1" applyBorder="1" applyAlignment="1" applyProtection="1">
      <alignment horizontal="left" vertical="center" wrapText="1"/>
      <protection/>
    </xf>
    <xf numFmtId="0" fontId="20" fillId="56" borderId="41" xfId="78" applyNumberFormat="1" applyFont="1" applyFill="1" applyBorder="1" applyAlignment="1" applyProtection="1">
      <alignment horizontal="center" vertical="center" wrapText="1"/>
      <protection/>
    </xf>
    <xf numFmtId="1" fontId="20" fillId="56" borderId="41" xfId="78" applyNumberFormat="1" applyFont="1" applyFill="1" applyBorder="1" applyAlignment="1" applyProtection="1">
      <alignment horizontal="center" vertical="center" wrapText="1"/>
      <protection/>
    </xf>
    <xf numFmtId="174" fontId="20" fillId="56" borderId="41" xfId="78" applyNumberFormat="1" applyFont="1" applyFill="1" applyBorder="1" applyAlignment="1" applyProtection="1">
      <alignment horizontal="center" vertical="center" wrapText="1"/>
      <protection/>
    </xf>
    <xf numFmtId="0" fontId="20" fillId="56" borderId="41" xfId="78" applyNumberFormat="1" applyFont="1" applyFill="1" applyBorder="1" applyAlignment="1">
      <alignment horizontal="center" vertical="center" wrapText="1"/>
      <protection/>
    </xf>
    <xf numFmtId="174" fontId="20" fillId="56" borderId="41" xfId="78" applyNumberFormat="1" applyFont="1" applyFill="1" applyBorder="1" applyAlignment="1" applyProtection="1">
      <alignment horizontal="center" vertical="center"/>
      <protection/>
    </xf>
    <xf numFmtId="0" fontId="35" fillId="56" borderId="41" xfId="79" applyNumberFormat="1" applyFont="1" applyFill="1" applyBorder="1" applyAlignment="1" applyProtection="1">
      <alignment horizontal="center" vertical="center" wrapText="1"/>
      <protection/>
    </xf>
    <xf numFmtId="0" fontId="35" fillId="56" borderId="42" xfId="79" applyNumberFormat="1" applyFont="1" applyFill="1" applyBorder="1" applyAlignment="1" applyProtection="1">
      <alignment horizontal="center" vertical="center" wrapText="1"/>
      <protection/>
    </xf>
    <xf numFmtId="0" fontId="35" fillId="0" borderId="34" xfId="78" applyFont="1" applyBorder="1">
      <alignment/>
      <protection/>
    </xf>
    <xf numFmtId="0" fontId="35" fillId="0" borderId="36" xfId="110" applyFont="1" applyBorder="1" applyAlignment="1">
      <alignment horizontal="left" vertical="center" wrapText="1"/>
      <protection/>
    </xf>
    <xf numFmtId="0" fontId="20" fillId="0" borderId="36" xfId="110" applyFont="1" applyBorder="1" applyAlignment="1">
      <alignment horizontal="center" vertical="center" wrapText="1"/>
      <protection/>
    </xf>
    <xf numFmtId="172" fontId="35" fillId="0" borderId="36" xfId="147" applyFont="1" applyBorder="1" applyAlignment="1">
      <alignment horizontal="center" vertical="center"/>
      <protection/>
    </xf>
    <xf numFmtId="0" fontId="35" fillId="0" borderId="36" xfId="78" applyFont="1" applyBorder="1">
      <alignment/>
      <protection/>
    </xf>
    <xf numFmtId="0" fontId="35" fillId="0" borderId="37" xfId="78" applyFont="1" applyBorder="1">
      <alignment/>
      <protection/>
    </xf>
    <xf numFmtId="0" fontId="35" fillId="55" borderId="32" xfId="78" applyFont="1" applyFill="1" applyBorder="1" applyAlignment="1">
      <alignment horizontal="center" vertical="center"/>
      <protection/>
    </xf>
    <xf numFmtId="0" fontId="20" fillId="55" borderId="34" xfId="78" applyFont="1" applyFill="1" applyBorder="1" applyAlignment="1">
      <alignment horizontal="center" vertical="center" wrapText="1"/>
      <protection/>
    </xf>
    <xf numFmtId="0" fontId="35" fillId="55" borderId="36" xfId="78" applyFont="1" applyFill="1" applyBorder="1" applyAlignment="1">
      <alignment horizontal="center" vertical="center"/>
      <protection/>
    </xf>
    <xf numFmtId="0" fontId="35" fillId="0" borderId="34" xfId="78" applyFont="1" applyBorder="1" applyAlignment="1">
      <alignment horizontal="center" vertical="center" wrapText="1"/>
      <protection/>
    </xf>
    <xf numFmtId="172" fontId="35" fillId="0" borderId="36" xfId="147" applyNumberFormat="1" applyFont="1" applyFill="1" applyBorder="1" applyAlignment="1" applyProtection="1">
      <alignment vertical="center"/>
      <protection/>
    </xf>
    <xf numFmtId="0" fontId="35" fillId="0" borderId="37" xfId="78" applyFont="1" applyBorder="1" applyAlignment="1">
      <alignment horizontal="center" vertical="center" wrapText="1"/>
      <protection/>
    </xf>
    <xf numFmtId="188" fontId="35" fillId="0" borderId="41" xfId="78" applyNumberFormat="1" applyFont="1" applyBorder="1" applyAlignment="1">
      <alignment horizontal="center" vertical="center"/>
      <protection/>
    </xf>
    <xf numFmtId="188" fontId="20" fillId="55" borderId="41" xfId="78" applyNumberFormat="1" applyFont="1" applyFill="1" applyBorder="1" applyAlignment="1" applyProtection="1">
      <alignment horizontal="center" vertical="center" wrapText="1"/>
      <protection/>
    </xf>
    <xf numFmtId="188" fontId="20" fillId="55" borderId="33" xfId="0" applyNumberFormat="1" applyFont="1" applyFill="1" applyBorder="1" applyAlignment="1" applyProtection="1">
      <alignment horizontal="center" vertical="center"/>
      <protection locked="0"/>
    </xf>
    <xf numFmtId="188" fontId="35" fillId="55" borderId="36" xfId="147" applyNumberFormat="1" applyFont="1" applyFill="1" applyBorder="1" applyAlignment="1">
      <alignment horizontal="center" vertical="center"/>
      <protection/>
    </xf>
    <xf numFmtId="0" fontId="4" fillId="0" borderId="0" xfId="77" applyAlignment="1">
      <alignment horizontal="center" vertical="center"/>
      <protection/>
    </xf>
    <xf numFmtId="174" fontId="9" fillId="55" borderId="39" xfId="81" applyNumberFormat="1" applyFont="1" applyFill="1" applyBorder="1" applyAlignment="1">
      <alignment horizontal="center" vertical="center"/>
      <protection/>
    </xf>
    <xf numFmtId="174" fontId="9" fillId="55" borderId="43" xfId="81" applyNumberFormat="1" applyFont="1" applyFill="1" applyBorder="1" applyAlignment="1">
      <alignment horizontal="center" vertical="center"/>
      <protection/>
    </xf>
    <xf numFmtId="0" fontId="22" fillId="56" borderId="33" xfId="78" applyNumberFormat="1" applyFont="1" applyFill="1" applyBorder="1" applyAlignment="1" applyProtection="1">
      <alignment horizontal="center" vertical="center" wrapText="1"/>
      <protection/>
    </xf>
    <xf numFmtId="3" fontId="22" fillId="56" borderId="33" xfId="78" applyNumberFormat="1" applyFont="1" applyFill="1" applyBorder="1" applyAlignment="1" applyProtection="1">
      <alignment horizontal="center" vertical="center" wrapText="1"/>
      <protection/>
    </xf>
    <xf numFmtId="174" fontId="22" fillId="56" borderId="33" xfId="78" applyNumberFormat="1" applyFont="1" applyFill="1" applyBorder="1" applyAlignment="1" applyProtection="1">
      <alignment horizontal="center" vertical="center" wrapText="1"/>
      <protection/>
    </xf>
    <xf numFmtId="0" fontId="22" fillId="56" borderId="33" xfId="78" applyNumberFormat="1" applyFont="1" applyFill="1" applyBorder="1" applyAlignment="1">
      <alignment horizontal="center" vertical="center" wrapText="1"/>
      <protection/>
    </xf>
    <xf numFmtId="174" fontId="22" fillId="56" borderId="33" xfId="78" applyNumberFormat="1" applyFont="1" applyFill="1" applyBorder="1" applyAlignment="1" applyProtection="1">
      <alignment horizontal="center" vertical="center"/>
      <protection/>
    </xf>
    <xf numFmtId="0" fontId="34" fillId="56" borderId="33" xfId="79" applyNumberFormat="1" applyFont="1" applyFill="1" applyBorder="1" applyAlignment="1" applyProtection="1">
      <alignment horizontal="center" vertical="center" wrapText="1"/>
      <protection/>
    </xf>
    <xf numFmtId="0" fontId="22" fillId="56" borderId="32" xfId="78" applyFont="1" applyFill="1" applyBorder="1" applyAlignment="1">
      <alignment horizontal="center" vertical="center" wrapText="1"/>
      <protection/>
    </xf>
    <xf numFmtId="0" fontId="34" fillId="56" borderId="34" xfId="79" applyNumberFormat="1" applyFont="1" applyFill="1" applyBorder="1" applyAlignment="1" applyProtection="1">
      <alignment horizontal="center" vertical="center" wrapText="1"/>
      <protection/>
    </xf>
    <xf numFmtId="0" fontId="67" fillId="0" borderId="36" xfId="77" applyFont="1" applyBorder="1" applyAlignment="1">
      <alignment vertical="center" wrapText="1"/>
      <protection/>
    </xf>
    <xf numFmtId="0" fontId="34" fillId="55" borderId="33" xfId="78" applyFont="1" applyFill="1" applyBorder="1">
      <alignment/>
      <protection/>
    </xf>
    <xf numFmtId="174" fontId="35" fillId="0" borderId="44" xfId="78" applyNumberFormat="1" applyFont="1" applyBorder="1" applyAlignment="1">
      <alignment vertical="center"/>
      <protection/>
    </xf>
    <xf numFmtId="0" fontId="34" fillId="55" borderId="32" xfId="78" applyFont="1" applyFill="1" applyBorder="1" applyAlignment="1">
      <alignment horizontal="center" vertical="center"/>
      <protection/>
    </xf>
    <xf numFmtId="0" fontId="22" fillId="55" borderId="34" xfId="78" applyFont="1" applyFill="1" applyBorder="1" applyAlignment="1">
      <alignment horizontal="center" vertical="center" wrapText="1"/>
      <protection/>
    </xf>
    <xf numFmtId="172" fontId="20" fillId="0" borderId="33" xfId="147" applyFont="1" applyBorder="1" applyAlignment="1">
      <alignment vertical="center"/>
      <protection/>
    </xf>
    <xf numFmtId="0" fontId="35" fillId="55" borderId="45" xfId="78" applyFont="1" applyFill="1" applyBorder="1" applyAlignment="1">
      <alignment horizontal="center" vertical="center"/>
      <protection/>
    </xf>
    <xf numFmtId="0" fontId="35" fillId="0" borderId="44" xfId="110" applyFont="1" applyBorder="1" applyAlignment="1">
      <alignment horizontal="left" vertical="center" wrapText="1"/>
      <protection/>
    </xf>
    <xf numFmtId="0" fontId="35" fillId="0" borderId="44" xfId="110" applyFont="1" applyBorder="1" applyAlignment="1">
      <alignment horizontal="center" vertical="center" wrapText="1"/>
      <protection/>
    </xf>
    <xf numFmtId="0" fontId="20" fillId="0" borderId="44" xfId="110" applyFont="1" applyBorder="1" applyAlignment="1">
      <alignment horizontal="center" vertical="center" wrapText="1"/>
      <protection/>
    </xf>
    <xf numFmtId="0" fontId="35" fillId="55" borderId="44" xfId="110" applyFont="1" applyFill="1" applyBorder="1" applyAlignment="1">
      <alignment horizontal="center" vertical="center" wrapText="1"/>
      <protection/>
    </xf>
    <xf numFmtId="172" fontId="20" fillId="0" borderId="44" xfId="147" applyFont="1" applyBorder="1" applyAlignment="1">
      <alignment vertical="center"/>
      <protection/>
    </xf>
    <xf numFmtId="0" fontId="35" fillId="55" borderId="44" xfId="78" applyFont="1" applyFill="1" applyBorder="1" applyAlignment="1">
      <alignment horizontal="center" vertical="center"/>
      <protection/>
    </xf>
    <xf numFmtId="0" fontId="35" fillId="0" borderId="44" xfId="78" applyFont="1" applyBorder="1">
      <alignment/>
      <protection/>
    </xf>
    <xf numFmtId="174" fontId="34" fillId="55" borderId="46" xfId="78" applyNumberFormat="1" applyFont="1" applyFill="1" applyBorder="1" applyAlignment="1">
      <alignment vertical="center"/>
      <protection/>
    </xf>
    <xf numFmtId="0" fontId="22" fillId="56" borderId="22" xfId="0" applyFont="1" applyFill="1" applyBorder="1" applyAlignment="1">
      <alignment vertical="center" wrapText="1"/>
    </xf>
    <xf numFmtId="0" fontId="20" fillId="55" borderId="24" xfId="0" applyFont="1" applyFill="1" applyBorder="1" applyAlignment="1">
      <alignment horizontal="center" vertical="center" wrapText="1"/>
    </xf>
    <xf numFmtId="0" fontId="20" fillId="55" borderId="25" xfId="0" applyFont="1" applyFill="1" applyBorder="1" applyAlignment="1">
      <alignment horizontal="center" vertical="center" wrapText="1"/>
    </xf>
    <xf numFmtId="0" fontId="20" fillId="56" borderId="25" xfId="0" applyFont="1" applyFill="1" applyBorder="1" applyAlignment="1">
      <alignment horizontal="center" vertical="center" wrapText="1"/>
    </xf>
    <xf numFmtId="0" fontId="20" fillId="55" borderId="47" xfId="0" applyFont="1" applyFill="1" applyBorder="1" applyAlignment="1">
      <alignment horizontal="center" vertical="center" wrapText="1"/>
    </xf>
    <xf numFmtId="0" fontId="20" fillId="0" borderId="34" xfId="78" applyFont="1" applyBorder="1" applyAlignment="1">
      <alignment horizontal="center" vertical="center" wrapText="1"/>
      <protection/>
    </xf>
    <xf numFmtId="0" fontId="20" fillId="0" borderId="48" xfId="78" applyFont="1" applyBorder="1" applyAlignment="1">
      <alignment horizontal="center" vertical="center" wrapText="1"/>
      <protection/>
    </xf>
    <xf numFmtId="0" fontId="35" fillId="0" borderId="0" xfId="78" applyFont="1">
      <alignment/>
      <protection/>
    </xf>
    <xf numFmtId="0" fontId="35" fillId="0" borderId="0" xfId="78" applyFont="1" applyBorder="1" applyAlignment="1">
      <alignment horizontal="center"/>
      <protection/>
    </xf>
    <xf numFmtId="174" fontId="35" fillId="0" borderId="0" xfId="78" applyNumberFormat="1" applyFont="1" applyBorder="1">
      <alignment/>
      <protection/>
    </xf>
    <xf numFmtId="188" fontId="35" fillId="0" borderId="33" xfId="78" applyNumberFormat="1" applyFont="1" applyBorder="1" applyAlignment="1">
      <alignment horizontal="center" vertical="center"/>
      <protection/>
    </xf>
    <xf numFmtId="188" fontId="35" fillId="0" borderId="36" xfId="78" applyNumberFormat="1" applyFont="1" applyBorder="1" applyAlignment="1">
      <alignment horizontal="center" vertical="center"/>
      <protection/>
    </xf>
    <xf numFmtId="174" fontId="34" fillId="55" borderId="49" xfId="78" applyNumberFormat="1" applyFont="1" applyFill="1" applyBorder="1" applyAlignment="1">
      <alignment vertical="center"/>
      <protection/>
    </xf>
    <xf numFmtId="0" fontId="20" fillId="56" borderId="50" xfId="78" applyFont="1" applyFill="1" applyBorder="1" applyAlignment="1">
      <alignment horizontal="center" vertical="center" wrapText="1"/>
      <protection/>
    </xf>
    <xf numFmtId="0" fontId="20" fillId="56" borderId="51" xfId="78" applyNumberFormat="1" applyFont="1" applyFill="1" applyBorder="1" applyAlignment="1" applyProtection="1">
      <alignment horizontal="left" vertical="center" wrapText="1"/>
      <protection/>
    </xf>
    <xf numFmtId="0" fontId="20" fillId="56" borderId="51" xfId="78" applyNumberFormat="1" applyFont="1" applyFill="1" applyBorder="1" applyAlignment="1" applyProtection="1">
      <alignment horizontal="center" vertical="center" wrapText="1"/>
      <protection/>
    </xf>
    <xf numFmtId="1" fontId="20" fillId="56" borderId="51" xfId="78" applyNumberFormat="1" applyFont="1" applyFill="1" applyBorder="1" applyAlignment="1" applyProtection="1">
      <alignment horizontal="center" vertical="center" wrapText="1"/>
      <protection/>
    </xf>
    <xf numFmtId="174" fontId="20" fillId="56" borderId="51" xfId="78" applyNumberFormat="1" applyFont="1" applyFill="1" applyBorder="1" applyAlignment="1" applyProtection="1">
      <alignment horizontal="center" vertical="center" wrapText="1"/>
      <protection/>
    </xf>
    <xf numFmtId="0" fontId="20" fillId="56" borderId="51" xfId="78" applyNumberFormat="1" applyFont="1" applyFill="1" applyBorder="1" applyAlignment="1">
      <alignment horizontal="center" vertical="center" wrapText="1"/>
      <protection/>
    </xf>
    <xf numFmtId="174" fontId="20" fillId="56" borderId="51" xfId="78" applyNumberFormat="1" applyFont="1" applyFill="1" applyBorder="1" applyAlignment="1" applyProtection="1">
      <alignment horizontal="center" vertical="center"/>
      <protection/>
    </xf>
    <xf numFmtId="0" fontId="35" fillId="56" borderId="51" xfId="79" applyNumberFormat="1" applyFont="1" applyFill="1" applyBorder="1" applyAlignment="1" applyProtection="1">
      <alignment horizontal="center" vertical="center" wrapText="1"/>
      <protection/>
    </xf>
    <xf numFmtId="0" fontId="35" fillId="56" borderId="52" xfId="79" applyNumberFormat="1" applyFont="1" applyFill="1" applyBorder="1" applyAlignment="1" applyProtection="1">
      <alignment horizontal="center" vertical="center" wrapText="1"/>
      <protection/>
    </xf>
    <xf numFmtId="0" fontId="35" fillId="0" borderId="40" xfId="78" applyFont="1" applyBorder="1" applyAlignment="1">
      <alignment horizontal="center" vertical="center"/>
      <protection/>
    </xf>
    <xf numFmtId="0" fontId="35" fillId="0" borderId="41" xfId="110" applyFont="1" applyBorder="1" applyAlignment="1">
      <alignment horizontal="left" vertical="center" wrapText="1"/>
      <protection/>
    </xf>
    <xf numFmtId="0" fontId="35" fillId="0" borderId="41" xfId="110" applyFont="1" applyBorder="1" applyAlignment="1">
      <alignment horizontal="center" vertical="center" wrapText="1"/>
      <protection/>
    </xf>
    <xf numFmtId="0" fontId="20" fillId="0" borderId="41" xfId="110" applyFont="1" applyBorder="1" applyAlignment="1">
      <alignment horizontal="center" vertical="center" wrapText="1"/>
      <protection/>
    </xf>
    <xf numFmtId="1" fontId="35" fillId="0" borderId="41" xfId="110" applyNumberFormat="1" applyFont="1" applyBorder="1" applyAlignment="1">
      <alignment horizontal="center" vertical="center" wrapText="1"/>
      <protection/>
    </xf>
    <xf numFmtId="172" fontId="35" fillId="0" borderId="41" xfId="147" applyFont="1" applyBorder="1" applyAlignment="1">
      <alignment horizontal="center" vertical="center"/>
      <protection/>
    </xf>
    <xf numFmtId="0" fontId="35" fillId="0" borderId="41" xfId="78" applyFont="1" applyBorder="1" applyAlignment="1">
      <alignment horizontal="center" vertical="center"/>
      <protection/>
    </xf>
    <xf numFmtId="174" fontId="35" fillId="0" borderId="41" xfId="78" applyNumberFormat="1" applyFont="1" applyBorder="1" applyAlignment="1">
      <alignment vertical="center"/>
      <protection/>
    </xf>
    <xf numFmtId="0" fontId="35" fillId="0" borderId="41" xfId="78" applyFont="1" applyBorder="1">
      <alignment/>
      <protection/>
    </xf>
    <xf numFmtId="0" fontId="35" fillId="0" borderId="42" xfId="78" applyFont="1" applyBorder="1">
      <alignment/>
      <protection/>
    </xf>
    <xf numFmtId="0" fontId="34" fillId="0" borderId="35" xfId="78" applyFont="1" applyBorder="1" applyAlignment="1">
      <alignment horizontal="center" vertical="center"/>
      <protection/>
    </xf>
    <xf numFmtId="0" fontId="34" fillId="56" borderId="53" xfId="79" applyNumberFormat="1" applyFont="1" applyFill="1" applyBorder="1" applyAlignment="1" applyProtection="1">
      <alignment horizontal="center" vertical="center" wrapText="1"/>
      <protection/>
    </xf>
    <xf numFmtId="0" fontId="34" fillId="56" borderId="54" xfId="79" applyNumberFormat="1" applyFont="1" applyFill="1" applyBorder="1" applyAlignment="1" applyProtection="1">
      <alignment horizontal="center" vertical="center" wrapText="1"/>
      <protection/>
    </xf>
    <xf numFmtId="0" fontId="20" fillId="55" borderId="55" xfId="0" applyFont="1" applyFill="1" applyBorder="1" applyAlignment="1">
      <alignment horizontal="center" vertical="center" wrapText="1"/>
    </xf>
    <xf numFmtId="0" fontId="20" fillId="55" borderId="56" xfId="0" applyFont="1" applyFill="1" applyBorder="1" applyAlignment="1">
      <alignment horizontal="center" vertical="center" wrapText="1"/>
    </xf>
    <xf numFmtId="0" fontId="20" fillId="0" borderId="0" xfId="110" applyFont="1" applyAlignment="1">
      <alignment vertical="center"/>
      <protection/>
    </xf>
    <xf numFmtId="0" fontId="35" fillId="0" borderId="0" xfId="77" applyFont="1">
      <alignment/>
      <protection/>
    </xf>
    <xf numFmtId="0" fontId="35" fillId="0" borderId="0" xfId="77" applyFont="1" applyAlignment="1">
      <alignment vertical="center"/>
      <protection/>
    </xf>
    <xf numFmtId="0" fontId="35" fillId="55" borderId="41" xfId="110" applyFont="1" applyFill="1" applyBorder="1" applyAlignment="1">
      <alignment horizontal="center" vertical="center" wrapText="1"/>
      <protection/>
    </xf>
    <xf numFmtId="172" fontId="20" fillId="0" borderId="41" xfId="147" applyFont="1" applyBorder="1" applyAlignment="1">
      <alignment vertical="center"/>
      <protection/>
    </xf>
    <xf numFmtId="172" fontId="20" fillId="0" borderId="36" xfId="147" applyFont="1" applyBorder="1" applyAlignment="1">
      <alignment vertical="center"/>
      <protection/>
    </xf>
    <xf numFmtId="174" fontId="35" fillId="0" borderId="46" xfId="78" applyNumberFormat="1" applyFont="1" applyBorder="1" applyAlignment="1">
      <alignment vertical="center"/>
      <protection/>
    </xf>
    <xf numFmtId="0" fontId="35" fillId="0" borderId="33" xfId="83" applyNumberFormat="1" applyFont="1" applyFill="1" applyBorder="1" applyAlignment="1" applyProtection="1">
      <alignment horizontal="center" vertical="center" wrapText="1"/>
      <protection/>
    </xf>
    <xf numFmtId="0" fontId="34" fillId="56" borderId="40" xfId="83" applyNumberFormat="1" applyFont="1" applyFill="1" applyBorder="1" applyAlignment="1" applyProtection="1">
      <alignment vertical="center" wrapText="1"/>
      <protection/>
    </xf>
    <xf numFmtId="0" fontId="35" fillId="0" borderId="32" xfId="83" applyNumberFormat="1" applyFont="1" applyFill="1" applyBorder="1" applyAlignment="1" applyProtection="1">
      <alignment horizontal="center" vertical="center" wrapText="1"/>
      <protection/>
    </xf>
    <xf numFmtId="0" fontId="35" fillId="0" borderId="35" xfId="83" applyNumberFormat="1" applyFont="1" applyFill="1" applyBorder="1" applyAlignment="1" applyProtection="1">
      <alignment horizontal="center" vertical="center" wrapText="1"/>
      <protection/>
    </xf>
    <xf numFmtId="0" fontId="7" fillId="56" borderId="20" xfId="78" applyNumberFormat="1" applyFont="1" applyFill="1" applyBorder="1" applyAlignment="1" applyProtection="1">
      <alignment horizontal="center" vertical="center" wrapText="1"/>
      <protection/>
    </xf>
    <xf numFmtId="178" fontId="9" fillId="55" borderId="39" xfId="83" applyNumberFormat="1" applyFont="1" applyFill="1" applyBorder="1" applyAlignment="1" applyProtection="1">
      <alignment vertical="center"/>
      <protection/>
    </xf>
    <xf numFmtId="0" fontId="10" fillId="0" borderId="33" xfId="113" applyNumberFormat="1" applyFont="1" applyFill="1" applyBorder="1" applyAlignment="1" applyProtection="1">
      <alignment horizontal="left" vertical="center" wrapText="1"/>
      <protection/>
    </xf>
    <xf numFmtId="0" fontId="10" fillId="0" borderId="33" xfId="113" applyNumberFormat="1" applyFont="1" applyFill="1" applyBorder="1" applyAlignment="1" applyProtection="1">
      <alignment horizontal="center" vertical="center" wrapText="1"/>
      <protection/>
    </xf>
    <xf numFmtId="173" fontId="10" fillId="0" borderId="33" xfId="154" applyFont="1" applyFill="1" applyBorder="1" applyAlignment="1" applyProtection="1">
      <alignment vertical="center"/>
      <protection/>
    </xf>
    <xf numFmtId="0" fontId="10" fillId="0" borderId="33" xfId="79" applyFont="1" applyBorder="1" applyAlignment="1" applyProtection="1">
      <alignment horizontal="center" vertical="center"/>
      <protection/>
    </xf>
    <xf numFmtId="0" fontId="11" fillId="0" borderId="33" xfId="79" applyNumberFormat="1" applyFont="1" applyFill="1" applyBorder="1" applyAlignment="1" applyProtection="1">
      <alignment horizontal="center" vertical="center" wrapText="1"/>
      <protection/>
    </xf>
    <xf numFmtId="0" fontId="10" fillId="0" borderId="33" xfId="79" applyNumberFormat="1" applyFont="1" applyFill="1" applyBorder="1" applyAlignment="1" applyProtection="1">
      <alignment horizontal="center" vertical="center" wrapText="1"/>
      <protection/>
    </xf>
    <xf numFmtId="0" fontId="10" fillId="55" borderId="33" xfId="79" applyNumberFormat="1" applyFont="1" applyFill="1" applyBorder="1" applyAlignment="1" applyProtection="1">
      <alignment horizontal="center" vertical="center"/>
      <protection/>
    </xf>
    <xf numFmtId="0" fontId="31" fillId="0" borderId="33" xfId="113" applyNumberFormat="1" applyFont="1" applyFill="1" applyBorder="1" applyAlignment="1" applyProtection="1">
      <alignment horizontal="center" vertical="center" wrapText="1"/>
      <protection/>
    </xf>
    <xf numFmtId="0" fontId="9" fillId="0" borderId="33" xfId="113" applyNumberFormat="1" applyFont="1" applyFill="1" applyBorder="1" applyAlignment="1" applyProtection="1">
      <alignment horizontal="left" vertical="center" wrapText="1"/>
      <protection/>
    </xf>
    <xf numFmtId="0" fontId="9" fillId="0" borderId="33" xfId="113" applyNumberFormat="1" applyFont="1" applyFill="1" applyBorder="1" applyAlignment="1" applyProtection="1">
      <alignment horizontal="left" vertical="top" wrapText="1"/>
      <protection/>
    </xf>
    <xf numFmtId="0" fontId="11" fillId="0" borderId="40" xfId="79" applyNumberFormat="1" applyFont="1" applyFill="1" applyBorder="1" applyAlignment="1" applyProtection="1">
      <alignment horizontal="center" vertical="center"/>
      <protection/>
    </xf>
    <xf numFmtId="0" fontId="10" fillId="0" borderId="41" xfId="113" applyNumberFormat="1" applyFont="1" applyFill="1" applyBorder="1" applyAlignment="1" applyProtection="1">
      <alignment horizontal="center" vertical="center" wrapText="1"/>
      <protection/>
    </xf>
    <xf numFmtId="0" fontId="10" fillId="0" borderId="41" xfId="79" applyNumberFormat="1" applyFont="1" applyFill="1" applyBorder="1" applyAlignment="1" applyProtection="1">
      <alignment horizontal="center" vertical="center"/>
      <protection/>
    </xf>
    <xf numFmtId="173" fontId="10" fillId="0" borderId="41" xfId="154" applyFont="1" applyFill="1" applyBorder="1" applyAlignment="1" applyProtection="1">
      <alignment vertical="center"/>
      <protection/>
    </xf>
    <xf numFmtId="0" fontId="10" fillId="0" borderId="41" xfId="79" applyFont="1" applyBorder="1" applyAlignment="1" applyProtection="1">
      <alignment horizontal="center" vertical="center"/>
      <protection/>
    </xf>
    <xf numFmtId="0" fontId="11" fillId="0" borderId="41" xfId="79" applyNumberFormat="1" applyFont="1" applyFill="1" applyBorder="1" applyAlignment="1" applyProtection="1">
      <alignment horizontal="center" vertical="center" wrapText="1"/>
      <protection/>
    </xf>
    <xf numFmtId="0" fontId="10" fillId="0" borderId="42" xfId="79" applyNumberFormat="1" applyFont="1" applyFill="1" applyBorder="1" applyAlignment="1" applyProtection="1">
      <alignment horizontal="center" vertical="center" wrapText="1"/>
      <protection/>
    </xf>
    <xf numFmtId="0" fontId="11" fillId="0" borderId="32" xfId="79" applyNumberFormat="1" applyFont="1" applyFill="1" applyBorder="1" applyAlignment="1" applyProtection="1">
      <alignment horizontal="center" vertical="center"/>
      <protection/>
    </xf>
    <xf numFmtId="0" fontId="10" fillId="0" borderId="34" xfId="79" applyNumberFormat="1" applyFont="1" applyFill="1" applyBorder="1" applyAlignment="1" applyProtection="1">
      <alignment horizontal="center" vertical="center" wrapText="1"/>
      <protection/>
    </xf>
    <xf numFmtId="0" fontId="11" fillId="0" borderId="35" xfId="79" applyNumberFormat="1" applyFont="1" applyFill="1" applyBorder="1" applyAlignment="1" applyProtection="1">
      <alignment horizontal="center" vertical="center"/>
      <protection/>
    </xf>
    <xf numFmtId="0" fontId="10" fillId="0" borderId="36" xfId="113" applyNumberFormat="1" applyFont="1" applyFill="1" applyBorder="1" applyAlignment="1" applyProtection="1">
      <alignment horizontal="center" vertical="center" wrapText="1"/>
      <protection/>
    </xf>
    <xf numFmtId="0" fontId="10" fillId="55" borderId="36" xfId="79" applyNumberFormat="1" applyFont="1" applyFill="1" applyBorder="1" applyAlignment="1" applyProtection="1">
      <alignment horizontal="center" vertical="center"/>
      <protection/>
    </xf>
    <xf numFmtId="173" fontId="10" fillId="0" borderId="36" xfId="154" applyFont="1" applyFill="1" applyBorder="1" applyAlignment="1" applyProtection="1">
      <alignment vertical="center"/>
      <protection/>
    </xf>
    <xf numFmtId="0" fontId="10" fillId="0" borderId="36" xfId="79" applyNumberFormat="1" applyFont="1" applyFill="1" applyBorder="1" applyAlignment="1" applyProtection="1">
      <alignment horizontal="center" vertical="center"/>
      <protection/>
    </xf>
    <xf numFmtId="0" fontId="10" fillId="0" borderId="36" xfId="79" applyNumberFormat="1" applyFont="1" applyFill="1" applyBorder="1" applyAlignment="1" applyProtection="1">
      <alignment horizontal="center" vertical="center" wrapText="1"/>
      <protection/>
    </xf>
    <xf numFmtId="0" fontId="10" fillId="0" borderId="37" xfId="79" applyNumberFormat="1" applyFont="1" applyFill="1" applyBorder="1" applyAlignment="1" applyProtection="1">
      <alignment horizontal="center" vertical="center" wrapText="1"/>
      <protection/>
    </xf>
    <xf numFmtId="0" fontId="34" fillId="56" borderId="19" xfId="79" applyNumberFormat="1" applyFont="1" applyFill="1" applyBorder="1" applyAlignment="1" applyProtection="1">
      <alignment horizontal="center" vertical="center" wrapText="1"/>
      <protection/>
    </xf>
    <xf numFmtId="3" fontId="34" fillId="56" borderId="20" xfId="79" applyNumberFormat="1" applyFont="1" applyFill="1" applyBorder="1" applyAlignment="1" applyProtection="1">
      <alignment horizontal="center" vertical="center" wrapText="1"/>
      <protection/>
    </xf>
    <xf numFmtId="178" fontId="34" fillId="56" borderId="20" xfId="79" applyNumberFormat="1" applyFont="1" applyFill="1" applyBorder="1" applyAlignment="1" applyProtection="1">
      <alignment horizontal="center" vertical="center" wrapText="1"/>
      <protection/>
    </xf>
    <xf numFmtId="178" fontId="34" fillId="56" borderId="20" xfId="79" applyNumberFormat="1" applyFont="1" applyFill="1" applyBorder="1" applyAlignment="1" applyProtection="1">
      <alignment horizontal="center" vertical="center"/>
      <protection/>
    </xf>
    <xf numFmtId="0" fontId="20" fillId="0" borderId="57" xfId="83" applyNumberFormat="1" applyFont="1" applyFill="1" applyBorder="1" applyAlignment="1" applyProtection="1">
      <alignment horizontal="center" vertical="center" wrapText="1"/>
      <protection/>
    </xf>
    <xf numFmtId="178" fontId="34" fillId="0" borderId="39" xfId="83" applyNumberFormat="1" applyFont="1" applyFill="1" applyBorder="1" applyAlignment="1" applyProtection="1">
      <alignment vertical="center"/>
      <protection/>
    </xf>
    <xf numFmtId="0" fontId="35" fillId="0" borderId="24" xfId="83" applyNumberFormat="1" applyFont="1" applyFill="1" applyBorder="1" applyAlignment="1" applyProtection="1">
      <alignment horizontal="center" vertical="center"/>
      <protection/>
    </xf>
    <xf numFmtId="0" fontId="34" fillId="56" borderId="58" xfId="79" applyNumberFormat="1" applyFont="1" applyFill="1" applyBorder="1" applyAlignment="1" applyProtection="1">
      <alignment horizontal="center" vertical="center" wrapText="1"/>
      <protection/>
    </xf>
    <xf numFmtId="0" fontId="22" fillId="56" borderId="59" xfId="78" applyNumberFormat="1" applyFont="1" applyFill="1" applyBorder="1" applyAlignment="1" applyProtection="1">
      <alignment horizontal="center" vertical="center" wrapText="1"/>
      <protection/>
    </xf>
    <xf numFmtId="0" fontId="34" fillId="56" borderId="59" xfId="79" applyNumberFormat="1" applyFont="1" applyFill="1" applyBorder="1" applyAlignment="1" applyProtection="1">
      <alignment horizontal="center" vertical="center" wrapText="1"/>
      <protection/>
    </xf>
    <xf numFmtId="3" fontId="34" fillId="56" borderId="59" xfId="79" applyNumberFormat="1" applyFont="1" applyFill="1" applyBorder="1" applyAlignment="1" applyProtection="1">
      <alignment horizontal="center" vertical="center" wrapText="1"/>
      <protection/>
    </xf>
    <xf numFmtId="178" fontId="34" fillId="56" borderId="59" xfId="79" applyNumberFormat="1" applyFont="1" applyFill="1" applyBorder="1" applyAlignment="1" applyProtection="1">
      <alignment horizontal="center" vertical="center" wrapText="1"/>
      <protection/>
    </xf>
    <xf numFmtId="178" fontId="34" fillId="56" borderId="59" xfId="79" applyNumberFormat="1" applyFont="1" applyFill="1" applyBorder="1" applyAlignment="1" applyProtection="1">
      <alignment horizontal="center" vertical="center"/>
      <protection/>
    </xf>
    <xf numFmtId="0" fontId="34" fillId="56" borderId="60" xfId="79" applyNumberFormat="1" applyFont="1" applyFill="1" applyBorder="1" applyAlignment="1" applyProtection="1">
      <alignment horizontal="center" vertical="center" wrapText="1"/>
      <protection/>
    </xf>
    <xf numFmtId="0" fontId="35" fillId="0" borderId="33" xfId="83" applyNumberFormat="1" applyFont="1" applyFill="1" applyBorder="1" applyAlignment="1" applyProtection="1">
      <alignment horizontal="center" vertical="center"/>
      <protection/>
    </xf>
    <xf numFmtId="0" fontId="20" fillId="0" borderId="33" xfId="83" applyNumberFormat="1" applyFont="1" applyFill="1" applyBorder="1" applyAlignment="1" applyProtection="1">
      <alignment vertical="center" wrapText="1"/>
      <protection/>
    </xf>
    <xf numFmtId="0" fontId="20" fillId="0" borderId="33" xfId="83" applyNumberFormat="1" applyFont="1" applyFill="1" applyBorder="1" applyAlignment="1" applyProtection="1">
      <alignment horizontal="center" vertical="center" wrapText="1"/>
      <protection/>
    </xf>
    <xf numFmtId="0" fontId="20" fillId="0" borderId="33" xfId="83" applyNumberFormat="1" applyFont="1" applyFill="1" applyBorder="1" applyAlignment="1" applyProtection="1">
      <alignment horizontal="center" vertical="center"/>
      <protection/>
    </xf>
    <xf numFmtId="173" fontId="20" fillId="0" borderId="33" xfId="154" applyFont="1" applyFill="1" applyBorder="1" applyAlignment="1" applyProtection="1">
      <alignment vertical="center"/>
      <protection/>
    </xf>
    <xf numFmtId="0" fontId="20" fillId="0" borderId="33" xfId="79" applyNumberFormat="1" applyFont="1" applyFill="1" applyBorder="1" applyAlignment="1" applyProtection="1">
      <alignment horizontal="center" vertical="center" wrapText="1"/>
      <protection/>
    </xf>
    <xf numFmtId="0" fontId="20" fillId="55" borderId="33" xfId="83" applyNumberFormat="1" applyFont="1" applyFill="1" applyBorder="1" applyAlignment="1" applyProtection="1">
      <alignment horizontal="center" vertical="center"/>
      <protection/>
    </xf>
    <xf numFmtId="14" fontId="20" fillId="0" borderId="33" xfId="83" applyNumberFormat="1" applyFont="1" applyFill="1" applyBorder="1" applyAlignment="1" applyProtection="1">
      <alignment horizontal="center" vertical="center" wrapText="1"/>
      <protection/>
    </xf>
    <xf numFmtId="0" fontId="35" fillId="0" borderId="40" xfId="83" applyNumberFormat="1" applyFont="1" applyFill="1" applyBorder="1" applyAlignment="1" applyProtection="1">
      <alignment horizontal="center" vertical="center"/>
      <protection/>
    </xf>
    <xf numFmtId="0" fontId="20" fillId="0" borderId="41" xfId="83" applyNumberFormat="1" applyFont="1" applyFill="1" applyBorder="1" applyAlignment="1" applyProtection="1">
      <alignment vertical="center" wrapText="1"/>
      <protection/>
    </xf>
    <xf numFmtId="0" fontId="20" fillId="0" borderId="41" xfId="83" applyNumberFormat="1" applyFont="1" applyFill="1" applyBorder="1" applyAlignment="1" applyProtection="1">
      <alignment horizontal="center" vertical="center" wrapText="1"/>
      <protection/>
    </xf>
    <xf numFmtId="0" fontId="20" fillId="0" borderId="41" xfId="83" applyNumberFormat="1" applyFont="1" applyFill="1" applyBorder="1" applyAlignment="1" applyProtection="1">
      <alignment horizontal="center" vertical="center"/>
      <protection/>
    </xf>
    <xf numFmtId="173" fontId="20" fillId="0" borderId="41" xfId="154" applyFont="1" applyFill="1" applyBorder="1" applyAlignment="1" applyProtection="1">
      <alignment vertical="center"/>
      <protection/>
    </xf>
    <xf numFmtId="0" fontId="20" fillId="0" borderId="41" xfId="79" applyNumberFormat="1" applyFont="1" applyFill="1" applyBorder="1" applyAlignment="1" applyProtection="1">
      <alignment horizontal="center" vertical="center" wrapText="1"/>
      <protection/>
    </xf>
    <xf numFmtId="0" fontId="20" fillId="0" borderId="42" xfId="0" applyFont="1" applyBorder="1" applyAlignment="1">
      <alignment horizontal="center" vertical="center" wrapText="1"/>
    </xf>
    <xf numFmtId="0" fontId="35" fillId="0" borderId="32" xfId="83" applyNumberFormat="1" applyFont="1" applyFill="1" applyBorder="1" applyAlignment="1" applyProtection="1">
      <alignment horizontal="center" vertical="center"/>
      <protection/>
    </xf>
    <xf numFmtId="0" fontId="20" fillId="0" borderId="34" xfId="83" applyNumberFormat="1" applyFont="1" applyFill="1" applyBorder="1" applyAlignment="1" applyProtection="1">
      <alignment horizontal="center" vertical="center" wrapText="1"/>
      <protection/>
    </xf>
    <xf numFmtId="0" fontId="35" fillId="0" borderId="35" xfId="83" applyNumberFormat="1" applyFont="1" applyFill="1" applyBorder="1" applyAlignment="1" applyProtection="1">
      <alignment horizontal="center" vertical="center"/>
      <protection/>
    </xf>
    <xf numFmtId="0" fontId="20" fillId="0" borderId="36" xfId="83" applyNumberFormat="1" applyFont="1" applyFill="1" applyBorder="1" applyAlignment="1" applyProtection="1">
      <alignment vertical="center" wrapText="1"/>
      <protection/>
    </xf>
    <xf numFmtId="0" fontId="20" fillId="0" borderId="36" xfId="83" applyNumberFormat="1" applyFont="1" applyFill="1" applyBorder="1" applyAlignment="1" applyProtection="1">
      <alignment horizontal="center" vertical="center" wrapText="1"/>
      <protection/>
    </xf>
    <xf numFmtId="0" fontId="20" fillId="0" borderId="36" xfId="83" applyNumberFormat="1" applyFont="1" applyFill="1" applyBorder="1" applyAlignment="1" applyProtection="1">
      <alignment horizontal="center" vertical="center"/>
      <protection/>
    </xf>
    <xf numFmtId="173" fontId="20" fillId="0" borderId="36" xfId="154" applyFont="1" applyFill="1" applyBorder="1" applyAlignment="1" applyProtection="1">
      <alignment vertical="center"/>
      <protection/>
    </xf>
    <xf numFmtId="0" fontId="20" fillId="0" borderId="36" xfId="79" applyNumberFormat="1" applyFont="1" applyFill="1" applyBorder="1" applyAlignment="1" applyProtection="1">
      <alignment horizontal="center" vertical="center" wrapText="1"/>
      <protection/>
    </xf>
    <xf numFmtId="0" fontId="20" fillId="0" borderId="37" xfId="83" applyNumberFormat="1" applyFont="1" applyFill="1" applyBorder="1" applyAlignment="1" applyProtection="1">
      <alignment horizontal="center" vertical="center" wrapText="1"/>
      <protection/>
    </xf>
    <xf numFmtId="0" fontId="34" fillId="56" borderId="22" xfId="83" applyFont="1" applyFill="1" applyBorder="1" applyAlignment="1" applyProtection="1">
      <alignment vertical="center" wrapText="1"/>
      <protection/>
    </xf>
    <xf numFmtId="0" fontId="35" fillId="0" borderId="24" xfId="83" applyFont="1" applyBorder="1" applyAlignment="1" applyProtection="1">
      <alignment horizontal="center" vertical="center" wrapText="1"/>
      <protection/>
    </xf>
    <xf numFmtId="0" fontId="35" fillId="0" borderId="47" xfId="83" applyFont="1" applyBorder="1" applyAlignment="1" applyProtection="1">
      <alignment horizontal="center" vertical="center" wrapText="1"/>
      <protection/>
    </xf>
    <xf numFmtId="3" fontId="34" fillId="56" borderId="53" xfId="79" applyNumberFormat="1" applyFont="1" applyFill="1" applyBorder="1" applyAlignment="1" applyProtection="1">
      <alignment horizontal="center" vertical="center" wrapText="1"/>
      <protection/>
    </xf>
    <xf numFmtId="178" fontId="34" fillId="56" borderId="53" xfId="79" applyNumberFormat="1" applyFont="1" applyFill="1" applyBorder="1" applyAlignment="1" applyProtection="1">
      <alignment horizontal="center" vertical="center" wrapText="1"/>
      <protection/>
    </xf>
    <xf numFmtId="0" fontId="34" fillId="56" borderId="19" xfId="79" applyFont="1" applyFill="1" applyBorder="1" applyAlignment="1" applyProtection="1">
      <alignment horizontal="center" vertical="center" wrapText="1"/>
      <protection/>
    </xf>
    <xf numFmtId="0" fontId="34" fillId="56" borderId="20" xfId="79" applyFont="1" applyFill="1" applyBorder="1" applyAlignment="1" applyProtection="1">
      <alignment horizontal="center" vertical="center" wrapText="1"/>
      <protection/>
    </xf>
    <xf numFmtId="0" fontId="34" fillId="56" borderId="21" xfId="79" applyFont="1" applyFill="1" applyBorder="1" applyAlignment="1" applyProtection="1">
      <alignment horizontal="center" vertical="center" wrapText="1"/>
      <protection/>
    </xf>
    <xf numFmtId="174" fontId="35" fillId="0" borderId="49" xfId="78" applyNumberFormat="1" applyFont="1" applyBorder="1" applyAlignment="1">
      <alignment vertical="center"/>
      <protection/>
    </xf>
    <xf numFmtId="0" fontId="35" fillId="0" borderId="33" xfId="113" applyFont="1" applyBorder="1" applyAlignment="1" applyProtection="1">
      <alignment horizontal="center" vertical="center" wrapText="1"/>
      <protection/>
    </xf>
    <xf numFmtId="173" fontId="35" fillId="0" borderId="33" xfId="154" applyFont="1" applyBorder="1" applyAlignment="1" applyProtection="1">
      <alignment horizontal="center" vertical="center"/>
      <protection/>
    </xf>
    <xf numFmtId="0" fontId="35" fillId="0" borderId="33" xfId="79" applyFont="1" applyBorder="1" applyAlignment="1" applyProtection="1">
      <alignment horizontal="center" vertical="center"/>
      <protection/>
    </xf>
    <xf numFmtId="0" fontId="35" fillId="0" borderId="33" xfId="79" applyFont="1" applyBorder="1" applyProtection="1">
      <alignment/>
      <protection/>
    </xf>
    <xf numFmtId="0" fontId="35" fillId="55" borderId="33" xfId="154" applyNumberFormat="1" applyFont="1" applyFill="1" applyBorder="1" applyAlignment="1" applyProtection="1">
      <alignment horizontal="center" vertical="center"/>
      <protection/>
    </xf>
    <xf numFmtId="0" fontId="35" fillId="55" borderId="33" xfId="113" applyFont="1" applyFill="1" applyBorder="1" applyAlignment="1" applyProtection="1">
      <alignment horizontal="center" vertical="center" wrapText="1"/>
      <protection/>
    </xf>
    <xf numFmtId="0" fontId="35" fillId="55" borderId="40" xfId="79" applyFont="1" applyFill="1" applyBorder="1" applyAlignment="1" applyProtection="1">
      <alignment horizontal="center" vertical="center"/>
      <protection/>
    </xf>
    <xf numFmtId="0" fontId="35" fillId="0" borderId="41" xfId="113" applyFont="1" applyBorder="1" applyAlignment="1" applyProtection="1">
      <alignment horizontal="center" vertical="center" wrapText="1"/>
      <protection/>
    </xf>
    <xf numFmtId="173" fontId="35" fillId="0" borderId="41" xfId="154" applyFont="1" applyBorder="1" applyAlignment="1" applyProtection="1">
      <alignment horizontal="center" vertical="center"/>
      <protection/>
    </xf>
    <xf numFmtId="0" fontId="35" fillId="0" borderId="41" xfId="79" applyFont="1" applyBorder="1" applyAlignment="1" applyProtection="1">
      <alignment horizontal="center" vertical="center"/>
      <protection/>
    </xf>
    <xf numFmtId="0" fontId="35" fillId="0" borderId="41" xfId="79" applyFont="1" applyBorder="1" applyProtection="1">
      <alignment/>
      <protection/>
    </xf>
    <xf numFmtId="0" fontId="35" fillId="0" borderId="42" xfId="78" applyFont="1" applyBorder="1" applyAlignment="1">
      <alignment horizontal="center" vertical="center"/>
      <protection/>
    </xf>
    <xf numFmtId="0" fontId="35" fillId="55" borderId="32" xfId="79" applyFont="1" applyFill="1" applyBorder="1" applyAlignment="1" applyProtection="1">
      <alignment horizontal="center" vertical="center"/>
      <protection/>
    </xf>
    <xf numFmtId="0" fontId="35" fillId="0" borderId="34" xfId="78" applyFont="1" applyBorder="1" applyAlignment="1">
      <alignment horizontal="center" vertical="center"/>
      <protection/>
    </xf>
    <xf numFmtId="0" fontId="35" fillId="55" borderId="35" xfId="79" applyFont="1" applyFill="1" applyBorder="1" applyAlignment="1" applyProtection="1">
      <alignment horizontal="center" vertical="center"/>
      <protection/>
    </xf>
    <xf numFmtId="0" fontId="35" fillId="0" borderId="36" xfId="113" applyFont="1" applyBorder="1" applyAlignment="1" applyProtection="1">
      <alignment horizontal="center" vertical="center" wrapText="1"/>
      <protection/>
    </xf>
    <xf numFmtId="0" fontId="35" fillId="55" borderId="36" xfId="113" applyFont="1" applyFill="1" applyBorder="1" applyAlignment="1" applyProtection="1">
      <alignment horizontal="center" vertical="center" wrapText="1"/>
      <protection/>
    </xf>
    <xf numFmtId="173" fontId="35" fillId="0" borderId="36" xfId="154" applyFont="1" applyBorder="1" applyAlignment="1" applyProtection="1">
      <alignment horizontal="center" vertical="center"/>
      <protection/>
    </xf>
    <xf numFmtId="0" fontId="35" fillId="0" borderId="36" xfId="79" applyFont="1" applyBorder="1" applyAlignment="1" applyProtection="1">
      <alignment horizontal="center" vertical="center"/>
      <protection/>
    </xf>
    <xf numFmtId="0" fontId="35" fillId="0" borderId="36" xfId="79" applyFont="1" applyBorder="1" applyProtection="1">
      <alignment/>
      <protection/>
    </xf>
    <xf numFmtId="0" fontId="35" fillId="0" borderId="37" xfId="78" applyFont="1" applyBorder="1" applyAlignment="1">
      <alignment horizontal="center" vertical="center"/>
      <protection/>
    </xf>
    <xf numFmtId="0" fontId="34" fillId="56" borderId="22" xfId="79" applyNumberFormat="1" applyFont="1" applyFill="1" applyBorder="1" applyAlignment="1" applyProtection="1">
      <alignment horizontal="center" vertical="center" wrapText="1"/>
      <protection/>
    </xf>
    <xf numFmtId="0" fontId="34" fillId="56" borderId="53" xfId="79" applyNumberFormat="1" applyFont="1" applyFill="1" applyBorder="1" applyAlignment="1" applyProtection="1">
      <alignment horizontal="left" vertical="center" wrapText="1"/>
      <protection/>
    </xf>
    <xf numFmtId="178" fontId="34" fillId="55" borderId="61" xfId="83" applyNumberFormat="1" applyFont="1" applyFill="1" applyBorder="1" applyAlignment="1" applyProtection="1">
      <alignment horizontal="center" vertical="center"/>
      <protection/>
    </xf>
    <xf numFmtId="0" fontId="34" fillId="56" borderId="20" xfId="79" applyNumberFormat="1" applyFont="1" applyFill="1" applyBorder="1" applyAlignment="1" applyProtection="1">
      <alignment horizontal="left" vertical="center" wrapText="1"/>
      <protection/>
    </xf>
    <xf numFmtId="0" fontId="34" fillId="56" borderId="62" xfId="79" applyNumberFormat="1" applyFont="1" applyFill="1" applyBorder="1" applyAlignment="1" applyProtection="1">
      <alignment horizontal="center" vertical="center" wrapText="1"/>
      <protection/>
    </xf>
    <xf numFmtId="178" fontId="34" fillId="56" borderId="19" xfId="79" applyNumberFormat="1" applyFont="1" applyFill="1" applyBorder="1" applyAlignment="1" applyProtection="1">
      <alignment horizontal="center" vertical="center" wrapText="1"/>
      <protection/>
    </xf>
    <xf numFmtId="0" fontId="34" fillId="56" borderId="63" xfId="79" applyNumberFormat="1" applyFont="1" applyFill="1" applyBorder="1" applyAlignment="1" applyProtection="1">
      <alignment horizontal="center" vertical="center" wrapText="1"/>
      <protection/>
    </xf>
    <xf numFmtId="178" fontId="34" fillId="55" borderId="39" xfId="83" applyNumberFormat="1" applyFont="1" applyFill="1" applyBorder="1" applyAlignment="1" applyProtection="1">
      <alignment horizontal="center" vertical="center"/>
      <protection/>
    </xf>
    <xf numFmtId="178" fontId="34" fillId="55" borderId="64" xfId="83" applyNumberFormat="1" applyFont="1" applyFill="1" applyBorder="1" applyAlignment="1" applyProtection="1">
      <alignment horizontal="center" vertical="center"/>
      <protection/>
    </xf>
    <xf numFmtId="0" fontId="35" fillId="55" borderId="33" xfId="79" applyNumberFormat="1" applyFont="1" applyFill="1" applyBorder="1" applyAlignment="1" applyProtection="1">
      <alignment horizontal="center" vertical="center"/>
      <protection/>
    </xf>
    <xf numFmtId="0" fontId="35" fillId="55" borderId="33" xfId="113" applyNumberFormat="1" applyFont="1" applyFill="1" applyBorder="1" applyAlignment="1" applyProtection="1">
      <alignment horizontal="center" vertical="center" wrapText="1"/>
      <protection/>
    </xf>
    <xf numFmtId="0" fontId="35" fillId="0" borderId="33" xfId="79" applyNumberFormat="1" applyFont="1" applyFill="1" applyBorder="1" applyAlignment="1" applyProtection="1">
      <alignment horizontal="center" vertical="center"/>
      <protection/>
    </xf>
    <xf numFmtId="173" fontId="35" fillId="55" borderId="33" xfId="154" applyFont="1" applyFill="1" applyBorder="1" applyAlignment="1" applyProtection="1">
      <alignment vertical="center"/>
      <protection/>
    </xf>
    <xf numFmtId="0" fontId="35" fillId="55" borderId="33" xfId="83" applyNumberFormat="1" applyFont="1" applyFill="1" applyBorder="1" applyAlignment="1" applyProtection="1">
      <alignment horizontal="center" vertical="center" wrapText="1"/>
      <protection/>
    </xf>
    <xf numFmtId="0" fontId="35" fillId="55" borderId="33" xfId="83" applyNumberFormat="1" applyFont="1" applyFill="1" applyBorder="1" applyAlignment="1" applyProtection="1">
      <alignment horizontal="center" vertical="center"/>
      <protection/>
    </xf>
    <xf numFmtId="14" fontId="35" fillId="55" borderId="33" xfId="113" applyNumberFormat="1" applyFont="1" applyFill="1" applyBorder="1" applyAlignment="1" applyProtection="1">
      <alignment horizontal="center" vertical="center" wrapText="1"/>
      <protection/>
    </xf>
    <xf numFmtId="173" fontId="35" fillId="0" borderId="33" xfId="154" applyFont="1" applyFill="1" applyBorder="1" applyAlignment="1" applyProtection="1">
      <alignment vertical="center"/>
      <protection/>
    </xf>
    <xf numFmtId="0" fontId="35" fillId="55" borderId="40" xfId="79" applyNumberFormat="1" applyFont="1" applyFill="1" applyBorder="1" applyAlignment="1" applyProtection="1">
      <alignment horizontal="center" vertical="center"/>
      <protection/>
    </xf>
    <xf numFmtId="0" fontId="35" fillId="55" borderId="41" xfId="113" applyNumberFormat="1" applyFont="1" applyFill="1" applyBorder="1" applyAlignment="1" applyProtection="1">
      <alignment horizontal="center" vertical="center" wrapText="1"/>
      <protection/>
    </xf>
    <xf numFmtId="0" fontId="35" fillId="0" borderId="41" xfId="79" applyNumberFormat="1" applyFont="1" applyFill="1" applyBorder="1" applyAlignment="1" applyProtection="1">
      <alignment horizontal="center" vertical="center"/>
      <protection/>
    </xf>
    <xf numFmtId="173" fontId="35" fillId="55" borderId="41" xfId="154" applyFont="1" applyFill="1" applyBorder="1" applyAlignment="1" applyProtection="1">
      <alignment vertical="center"/>
      <protection/>
    </xf>
    <xf numFmtId="0" fontId="35" fillId="55" borderId="41" xfId="79" applyNumberFormat="1" applyFont="1" applyFill="1" applyBorder="1" applyAlignment="1" applyProtection="1">
      <alignment horizontal="center" vertical="center"/>
      <protection/>
    </xf>
    <xf numFmtId="0" fontId="35" fillId="0" borderId="42" xfId="79" applyNumberFormat="1" applyFont="1" applyFill="1" applyBorder="1" applyAlignment="1" applyProtection="1">
      <alignment horizontal="center" vertical="center"/>
      <protection/>
    </xf>
    <xf numFmtId="0" fontId="35" fillId="55" borderId="32" xfId="79" applyNumberFormat="1" applyFont="1" applyFill="1" applyBorder="1" applyAlignment="1" applyProtection="1">
      <alignment horizontal="center" vertical="center"/>
      <protection/>
    </xf>
    <xf numFmtId="0" fontId="35" fillId="0" borderId="34" xfId="79" applyNumberFormat="1" applyFont="1" applyFill="1" applyBorder="1" applyAlignment="1" applyProtection="1">
      <alignment horizontal="center" vertical="center" wrapText="1"/>
      <protection/>
    </xf>
    <xf numFmtId="0" fontId="35" fillId="55" borderId="34" xfId="83" applyNumberFormat="1" applyFont="1" applyFill="1" applyBorder="1" applyAlignment="1" applyProtection="1">
      <alignment horizontal="center" vertical="center"/>
      <protection/>
    </xf>
    <xf numFmtId="0" fontId="35" fillId="0" borderId="34" xfId="79" applyNumberFormat="1" applyFont="1" applyFill="1" applyBorder="1" applyAlignment="1" applyProtection="1">
      <alignment horizontal="center" vertical="center"/>
      <protection/>
    </xf>
    <xf numFmtId="0" fontId="35" fillId="55" borderId="35" xfId="79" applyNumberFormat="1" applyFont="1" applyFill="1" applyBorder="1" applyAlignment="1" applyProtection="1">
      <alignment horizontal="center" vertical="center"/>
      <protection/>
    </xf>
    <xf numFmtId="0" fontId="35" fillId="55" borderId="36" xfId="113" applyNumberFormat="1" applyFont="1" applyFill="1" applyBorder="1" applyAlignment="1" applyProtection="1">
      <alignment horizontal="center" vertical="center" wrapText="1"/>
      <protection/>
    </xf>
    <xf numFmtId="0" fontId="35" fillId="55" borderId="36" xfId="83" applyNumberFormat="1" applyFont="1" applyFill="1" applyBorder="1" applyAlignment="1" applyProtection="1">
      <alignment horizontal="center" vertical="center" wrapText="1"/>
      <protection/>
    </xf>
    <xf numFmtId="0" fontId="35" fillId="55" borderId="36" xfId="83" applyNumberFormat="1" applyFont="1" applyFill="1" applyBorder="1" applyAlignment="1" applyProtection="1">
      <alignment horizontal="center" vertical="center"/>
      <protection/>
    </xf>
    <xf numFmtId="173" fontId="35" fillId="0" borderId="36" xfId="154" applyFont="1" applyFill="1" applyBorder="1" applyAlignment="1" applyProtection="1">
      <alignment vertical="center"/>
      <protection/>
    </xf>
    <xf numFmtId="0" fontId="35" fillId="55" borderId="37" xfId="83" applyNumberFormat="1" applyFont="1" applyFill="1" applyBorder="1" applyAlignment="1" applyProtection="1">
      <alignment horizontal="center" vertical="center"/>
      <protection/>
    </xf>
    <xf numFmtId="0" fontId="34" fillId="56" borderId="53" xfId="79" applyNumberFormat="1" applyFont="1" applyFill="1" applyBorder="1" applyAlignment="1" applyProtection="1">
      <alignment vertical="center" wrapText="1"/>
      <protection/>
    </xf>
    <xf numFmtId="178" fontId="34" fillId="56" borderId="53" xfId="79" applyNumberFormat="1" applyFont="1" applyFill="1" applyBorder="1" applyAlignment="1" applyProtection="1">
      <alignment horizontal="left" vertical="center"/>
      <protection/>
    </xf>
    <xf numFmtId="0" fontId="35" fillId="0" borderId="38" xfId="83" applyNumberFormat="1" applyFont="1" applyFill="1" applyBorder="1" applyAlignment="1" applyProtection="1">
      <alignment vertical="center" wrapText="1"/>
      <protection/>
    </xf>
    <xf numFmtId="0" fontId="35" fillId="0" borderId="38" xfId="83" applyNumberFormat="1" applyFont="1" applyFill="1" applyBorder="1" applyAlignment="1" applyProtection="1">
      <alignment horizontal="center" vertical="center" wrapText="1"/>
      <protection/>
    </xf>
    <xf numFmtId="0" fontId="35" fillId="0" borderId="38" xfId="83" applyNumberFormat="1" applyFont="1" applyFill="1" applyBorder="1" applyAlignment="1" applyProtection="1">
      <alignment horizontal="center" vertical="center"/>
      <protection/>
    </xf>
    <xf numFmtId="179" fontId="35" fillId="0" borderId="38" xfId="154" applyNumberFormat="1" applyFont="1" applyFill="1" applyBorder="1" applyAlignment="1" applyProtection="1">
      <alignment horizontal="center" vertical="center"/>
      <protection/>
    </xf>
    <xf numFmtId="0" fontId="35" fillId="0" borderId="38" xfId="83" applyNumberFormat="1" applyFont="1" applyFill="1" applyBorder="1" applyAlignment="1" applyProtection="1">
      <alignment wrapText="1"/>
      <protection/>
    </xf>
    <xf numFmtId="0" fontId="20" fillId="0" borderId="65" xfId="83" applyNumberFormat="1" applyFont="1" applyFill="1" applyBorder="1" applyAlignment="1" applyProtection="1">
      <alignment horizontal="center" vertical="center" wrapText="1"/>
      <protection/>
    </xf>
    <xf numFmtId="0" fontId="35" fillId="0" borderId="47" xfId="83" applyNumberFormat="1" applyFont="1" applyFill="1" applyBorder="1" applyAlignment="1" applyProtection="1">
      <alignment horizontal="center" vertical="center"/>
      <protection/>
    </xf>
    <xf numFmtId="0" fontId="35" fillId="0" borderId="66" xfId="83" applyNumberFormat="1" applyFont="1" applyFill="1" applyBorder="1" applyAlignment="1" applyProtection="1">
      <alignment vertical="center" wrapText="1"/>
      <protection/>
    </xf>
    <xf numFmtId="0" fontId="35" fillId="0" borderId="66" xfId="83" applyNumberFormat="1" applyFont="1" applyFill="1" applyBorder="1" applyAlignment="1" applyProtection="1">
      <alignment horizontal="center" vertical="center" wrapText="1"/>
      <protection/>
    </xf>
    <xf numFmtId="0" fontId="35" fillId="0" borderId="66" xfId="83" applyNumberFormat="1" applyFont="1" applyFill="1" applyBorder="1" applyAlignment="1" applyProtection="1">
      <alignment horizontal="center" vertical="center"/>
      <protection/>
    </xf>
    <xf numFmtId="179" fontId="35" fillId="0" borderId="66" xfId="154" applyNumberFormat="1" applyFont="1" applyFill="1" applyBorder="1" applyAlignment="1" applyProtection="1">
      <alignment horizontal="center" vertical="center"/>
      <protection/>
    </xf>
    <xf numFmtId="0" fontId="35" fillId="0" borderId="66" xfId="83" applyNumberFormat="1" applyFont="1" applyFill="1" applyBorder="1" applyAlignment="1" applyProtection="1">
      <alignment wrapText="1"/>
      <protection/>
    </xf>
    <xf numFmtId="0" fontId="35" fillId="0" borderId="0" xfId="117" applyNumberFormat="1" applyFont="1">
      <alignment/>
      <protection/>
    </xf>
    <xf numFmtId="0" fontId="35" fillId="0" borderId="0" xfId="117" applyNumberFormat="1" applyFont="1" applyBorder="1">
      <alignment/>
      <protection/>
    </xf>
    <xf numFmtId="0" fontId="34" fillId="56" borderId="59" xfId="79" applyFont="1" applyFill="1" applyBorder="1" applyAlignment="1" applyProtection="1">
      <alignment horizontal="center" vertical="center" wrapText="1"/>
      <protection/>
    </xf>
    <xf numFmtId="0" fontId="35" fillId="0" borderId="33" xfId="83" applyNumberFormat="1" applyFont="1" applyFill="1" applyBorder="1" applyAlignment="1" applyProtection="1">
      <alignment vertical="center" wrapText="1"/>
      <protection/>
    </xf>
    <xf numFmtId="0" fontId="20" fillId="0" borderId="40" xfId="83" applyNumberFormat="1" applyFont="1" applyFill="1" applyBorder="1" applyAlignment="1" applyProtection="1">
      <alignment horizontal="center" vertical="center"/>
      <protection/>
    </xf>
    <xf numFmtId="0" fontId="20" fillId="55" borderId="41" xfId="83" applyNumberFormat="1" applyFont="1" applyFill="1" applyBorder="1" applyAlignment="1" applyProtection="1">
      <alignment horizontal="center" vertical="center"/>
      <protection/>
    </xf>
    <xf numFmtId="173" fontId="35" fillId="0" borderId="41" xfId="154" applyFont="1" applyFill="1" applyBorder="1" applyAlignment="1" applyProtection="1">
      <alignment vertical="center"/>
      <protection/>
    </xf>
    <xf numFmtId="0" fontId="35" fillId="0" borderId="41" xfId="83" applyNumberFormat="1" applyFont="1" applyFill="1" applyBorder="1" applyAlignment="1" applyProtection="1">
      <alignment horizontal="center" vertical="center"/>
      <protection/>
    </xf>
    <xf numFmtId="0" fontId="35" fillId="0" borderId="42" xfId="0" applyFont="1" applyBorder="1" applyAlignment="1">
      <alignment horizontal="center" vertical="center" wrapText="1"/>
    </xf>
    <xf numFmtId="0" fontId="20" fillId="0" borderId="32" xfId="83" applyNumberFormat="1" applyFont="1" applyFill="1" applyBorder="1" applyAlignment="1" applyProtection="1">
      <alignment horizontal="center" vertical="center"/>
      <protection/>
    </xf>
    <xf numFmtId="0" fontId="35" fillId="0" borderId="34" xfId="0" applyFont="1" applyBorder="1" applyAlignment="1">
      <alignment horizontal="center" vertical="center" wrapText="1"/>
    </xf>
    <xf numFmtId="0" fontId="20" fillId="0" borderId="35" xfId="83" applyNumberFormat="1" applyFont="1" applyFill="1" applyBorder="1" applyAlignment="1" applyProtection="1">
      <alignment horizontal="center" vertical="center"/>
      <protection/>
    </xf>
    <xf numFmtId="0" fontId="35" fillId="0" borderId="36" xfId="83" applyNumberFormat="1" applyFont="1" applyFill="1" applyBorder="1" applyAlignment="1" applyProtection="1">
      <alignment vertical="center" wrapText="1"/>
      <protection/>
    </xf>
    <xf numFmtId="0" fontId="35" fillId="0" borderId="36" xfId="83" applyNumberFormat="1" applyFont="1" applyFill="1" applyBorder="1" applyAlignment="1" applyProtection="1">
      <alignment horizontal="center" vertical="center" wrapText="1"/>
      <protection/>
    </xf>
    <xf numFmtId="0" fontId="35" fillId="0" borderId="36" xfId="83" applyNumberFormat="1" applyFont="1" applyFill="1" applyBorder="1" applyAlignment="1" applyProtection="1">
      <alignment horizontal="center" vertical="center"/>
      <protection/>
    </xf>
    <xf numFmtId="0" fontId="35" fillId="0" borderId="37" xfId="0" applyFont="1" applyBorder="1" applyAlignment="1">
      <alignment horizontal="center" vertical="center" wrapText="1"/>
    </xf>
    <xf numFmtId="174" fontId="22" fillId="55" borderId="67" xfId="0" applyNumberFormat="1" applyFont="1" applyFill="1" applyBorder="1" applyAlignment="1">
      <alignment vertical="center"/>
    </xf>
    <xf numFmtId="174" fontId="22" fillId="55" borderId="39" xfId="0" applyNumberFormat="1" applyFont="1" applyFill="1" applyBorder="1" applyAlignment="1">
      <alignment vertical="center"/>
    </xf>
    <xf numFmtId="172" fontId="35" fillId="55" borderId="33" xfId="147" applyNumberFormat="1" applyFont="1" applyFill="1" applyBorder="1" applyAlignment="1" applyProtection="1">
      <alignment vertical="center"/>
      <protection/>
    </xf>
    <xf numFmtId="0" fontId="35" fillId="0" borderId="33" xfId="0" applyFont="1" applyBorder="1" applyAlignment="1">
      <alignment vertical="center" wrapText="1"/>
    </xf>
    <xf numFmtId="0" fontId="20" fillId="0" borderId="33" xfId="0" applyFont="1" applyBorder="1" applyAlignment="1">
      <alignment vertical="center"/>
    </xf>
    <xf numFmtId="0" fontId="20" fillId="0" borderId="33" xfId="0" applyFont="1" applyBorder="1" applyAlignment="1">
      <alignment/>
    </xf>
    <xf numFmtId="0" fontId="35" fillId="55" borderId="40" xfId="78" applyFont="1" applyFill="1" applyBorder="1" applyAlignment="1">
      <alignment horizontal="center" vertical="center"/>
      <protection/>
    </xf>
    <xf numFmtId="0" fontId="20" fillId="55" borderId="41" xfId="110" applyFont="1" applyFill="1" applyBorder="1" applyAlignment="1">
      <alignment horizontal="center" vertical="center" wrapText="1"/>
      <protection/>
    </xf>
    <xf numFmtId="0" fontId="20" fillId="0" borderId="41" xfId="110" applyFont="1" applyFill="1" applyBorder="1" applyAlignment="1">
      <alignment horizontal="center" vertical="center" wrapText="1"/>
      <protection/>
    </xf>
    <xf numFmtId="172" fontId="35" fillId="55" borderId="41" xfId="147" applyNumberFormat="1" applyFont="1" applyFill="1" applyBorder="1" applyAlignment="1" applyProtection="1">
      <alignment vertical="center"/>
      <protection/>
    </xf>
    <xf numFmtId="0" fontId="35" fillId="55" borderId="41" xfId="78" applyFont="1" applyFill="1" applyBorder="1" applyAlignment="1">
      <alignment horizontal="center" vertical="center"/>
      <protection/>
    </xf>
    <xf numFmtId="0" fontId="35" fillId="55" borderId="41" xfId="78" applyFont="1" applyFill="1" applyBorder="1">
      <alignment/>
      <protection/>
    </xf>
    <xf numFmtId="0" fontId="35" fillId="55" borderId="42" xfId="78" applyFont="1" applyFill="1" applyBorder="1" applyAlignment="1">
      <alignment horizontal="center" vertical="center" wrapText="1"/>
      <protection/>
    </xf>
    <xf numFmtId="0" fontId="35" fillId="55" borderId="34" xfId="78" applyFont="1" applyFill="1" applyBorder="1" applyAlignment="1">
      <alignment horizontal="center" vertical="center" wrapText="1"/>
      <protection/>
    </xf>
    <xf numFmtId="0" fontId="20" fillId="0" borderId="34" xfId="0" applyFont="1" applyBorder="1" applyAlignment="1">
      <alignment horizontal="center" vertical="center" wrapText="1"/>
    </xf>
    <xf numFmtId="0" fontId="20" fillId="0" borderId="36" xfId="0" applyFont="1" applyBorder="1" applyAlignment="1">
      <alignment vertical="center" wrapText="1"/>
    </xf>
    <xf numFmtId="0" fontId="20" fillId="0" borderId="36" xfId="0" applyFont="1" applyBorder="1" applyAlignment="1">
      <alignment vertical="center"/>
    </xf>
    <xf numFmtId="0" fontId="20" fillId="55" borderId="36" xfId="110" applyFont="1" applyFill="1" applyBorder="1" applyAlignment="1">
      <alignment horizontal="center" vertical="center" wrapText="1"/>
      <protection/>
    </xf>
    <xf numFmtId="172" fontId="35" fillId="55" borderId="36" xfId="147" applyNumberFormat="1" applyFont="1" applyFill="1" applyBorder="1" applyAlignment="1" applyProtection="1">
      <alignment vertical="center"/>
      <protection/>
    </xf>
    <xf numFmtId="0" fontId="20" fillId="0" borderId="36" xfId="0" applyFont="1" applyBorder="1" applyAlignment="1">
      <alignment/>
    </xf>
    <xf numFmtId="0" fontId="20" fillId="0" borderId="37" xfId="0" applyFont="1" applyBorder="1" applyAlignment="1">
      <alignment horizontal="center" vertical="center" wrapText="1"/>
    </xf>
    <xf numFmtId="0" fontId="74" fillId="0" borderId="32" xfId="78" applyFont="1" applyBorder="1" applyAlignment="1">
      <alignment horizontal="center" vertical="center"/>
      <protection/>
    </xf>
    <xf numFmtId="0" fontId="114" fillId="0" borderId="33" xfId="110" applyFont="1" applyBorder="1" applyAlignment="1">
      <alignment horizontal="left" vertical="center" wrapText="1"/>
      <protection/>
    </xf>
    <xf numFmtId="0" fontId="114" fillId="0" borderId="33" xfId="110" applyFont="1" applyBorder="1" applyAlignment="1">
      <alignment horizontal="center" vertical="center" wrapText="1"/>
      <protection/>
    </xf>
    <xf numFmtId="1" fontId="114" fillId="0" borderId="33" xfId="110" applyNumberFormat="1" applyFont="1" applyBorder="1" applyAlignment="1">
      <alignment horizontal="center" vertical="center" wrapText="1"/>
      <protection/>
    </xf>
    <xf numFmtId="172" fontId="114" fillId="0" borderId="33" xfId="147" applyFont="1" applyBorder="1" applyAlignment="1">
      <alignment horizontal="center" vertical="center"/>
      <protection/>
    </xf>
    <xf numFmtId="0" fontId="114" fillId="0" borderId="33" xfId="78" applyFont="1" applyBorder="1" applyAlignment="1">
      <alignment horizontal="center" vertical="center"/>
      <protection/>
    </xf>
    <xf numFmtId="174" fontId="114" fillId="0" borderId="33" xfId="78" applyNumberFormat="1" applyFont="1" applyBorder="1" applyAlignment="1">
      <alignment vertical="center"/>
      <protection/>
    </xf>
    <xf numFmtId="0" fontId="114" fillId="0" borderId="33" xfId="78" applyFont="1" applyBorder="1">
      <alignment/>
      <protection/>
    </xf>
    <xf numFmtId="0" fontId="114" fillId="0" borderId="34" xfId="78" applyFont="1" applyBorder="1">
      <alignment/>
      <protection/>
    </xf>
    <xf numFmtId="0" fontId="114" fillId="58" borderId="33" xfId="110" applyFont="1" applyFill="1" applyBorder="1" applyAlignment="1">
      <alignment horizontal="left" vertical="center" wrapText="1"/>
      <protection/>
    </xf>
    <xf numFmtId="0" fontId="114" fillId="55" borderId="32" xfId="78" applyFont="1" applyFill="1" applyBorder="1" applyAlignment="1">
      <alignment horizontal="center" vertical="center"/>
      <protection/>
    </xf>
    <xf numFmtId="0" fontId="114" fillId="55" borderId="33" xfId="110" applyFont="1" applyFill="1" applyBorder="1" applyAlignment="1">
      <alignment horizontal="left" vertical="center" wrapText="1"/>
      <protection/>
    </xf>
    <xf numFmtId="0" fontId="114" fillId="55" borderId="33" xfId="110" applyFont="1" applyFill="1" applyBorder="1" applyAlignment="1">
      <alignment horizontal="center" vertical="center" wrapText="1"/>
      <protection/>
    </xf>
    <xf numFmtId="1" fontId="114" fillId="55" borderId="33" xfId="110" applyNumberFormat="1" applyFont="1" applyFill="1" applyBorder="1" applyAlignment="1">
      <alignment horizontal="center" vertical="center" wrapText="1"/>
      <protection/>
    </xf>
    <xf numFmtId="172" fontId="114" fillId="55" borderId="33" xfId="147" applyFont="1" applyFill="1" applyBorder="1" applyAlignment="1">
      <alignment vertical="center"/>
      <protection/>
    </xf>
    <xf numFmtId="0" fontId="114" fillId="55" borderId="33" xfId="78" applyFont="1" applyFill="1" applyBorder="1" applyAlignment="1">
      <alignment horizontal="center" vertical="center"/>
      <protection/>
    </xf>
    <xf numFmtId="0" fontId="114" fillId="55" borderId="33" xfId="78" applyFont="1" applyFill="1" applyBorder="1">
      <alignment/>
      <protection/>
    </xf>
    <xf numFmtId="0" fontId="114" fillId="55" borderId="34" xfId="78" applyFont="1" applyFill="1" applyBorder="1" applyAlignment="1">
      <alignment horizontal="center" vertical="center" wrapText="1"/>
      <protection/>
    </xf>
    <xf numFmtId="0" fontId="114" fillId="59" borderId="33" xfId="110" applyFont="1" applyFill="1" applyBorder="1" applyAlignment="1">
      <alignment horizontal="left" vertical="center" wrapText="1"/>
      <protection/>
    </xf>
    <xf numFmtId="0" fontId="13" fillId="0" borderId="0" xfId="77" applyFont="1" applyBorder="1" applyAlignment="1">
      <alignment horizontal="center" wrapText="1"/>
      <protection/>
    </xf>
    <xf numFmtId="0" fontId="35" fillId="0" borderId="33" xfId="110" applyFont="1" applyBorder="1" applyAlignment="1">
      <alignment horizontal="left" vertical="center" wrapText="1"/>
      <protection/>
    </xf>
    <xf numFmtId="0" fontId="17" fillId="0" borderId="43" xfId="77" applyFont="1" applyBorder="1" applyAlignment="1">
      <alignment horizontal="left" vertical="center" wrapText="1"/>
      <protection/>
    </xf>
    <xf numFmtId="0" fontId="20" fillId="0" borderId="33" xfId="110" applyFont="1" applyBorder="1" applyAlignment="1">
      <alignment horizontal="left" vertical="center" wrapText="1"/>
      <protection/>
    </xf>
    <xf numFmtId="0" fontId="35" fillId="0" borderId="30" xfId="110" applyFont="1" applyBorder="1" applyAlignment="1">
      <alignment horizontal="left" vertical="center" wrapText="1"/>
      <protection/>
    </xf>
    <xf numFmtId="0" fontId="10" fillId="0" borderId="0" xfId="77" applyFont="1" applyBorder="1" applyAlignment="1">
      <alignment horizontal="center" wrapText="1"/>
      <protection/>
    </xf>
    <xf numFmtId="0" fontId="35" fillId="59" borderId="33" xfId="110" applyFont="1" applyFill="1" applyBorder="1" applyAlignment="1">
      <alignment horizontal="left" vertical="center" wrapText="1"/>
      <protection/>
    </xf>
    <xf numFmtId="0" fontId="34" fillId="57" borderId="39" xfId="77" applyFont="1" applyFill="1" applyBorder="1" applyAlignment="1">
      <alignment horizontal="center" vertical="center"/>
      <protection/>
    </xf>
    <xf numFmtId="0" fontId="66" fillId="0" borderId="0" xfId="77" applyFont="1" applyBorder="1" applyAlignment="1">
      <alignment horizontal="left" vertical="center" wrapText="1"/>
      <protection/>
    </xf>
    <xf numFmtId="0" fontId="22" fillId="56" borderId="68" xfId="78" applyFont="1" applyFill="1" applyBorder="1" applyAlignment="1">
      <alignment horizontal="left" vertical="center" wrapText="1"/>
      <protection/>
    </xf>
    <xf numFmtId="0" fontId="34" fillId="56" borderId="39" xfId="110" applyFont="1" applyFill="1" applyBorder="1" applyAlignment="1">
      <alignment horizontal="center" vertical="center"/>
      <protection/>
    </xf>
    <xf numFmtId="0" fontId="34" fillId="56" borderId="39" xfId="78" applyFont="1" applyFill="1" applyBorder="1" applyAlignment="1">
      <alignment horizontal="center"/>
      <protection/>
    </xf>
    <xf numFmtId="0" fontId="9" fillId="56" borderId="69" xfId="81" applyFont="1" applyFill="1" applyBorder="1" applyAlignment="1">
      <alignment horizontal="center" vertical="center"/>
      <protection/>
    </xf>
    <xf numFmtId="0" fontId="10" fillId="56" borderId="39" xfId="81" applyFont="1" applyFill="1" applyBorder="1" applyAlignment="1">
      <alignment horizontal="center"/>
      <protection/>
    </xf>
    <xf numFmtId="0" fontId="22" fillId="56" borderId="40" xfId="78" applyFont="1" applyFill="1" applyBorder="1" applyAlignment="1">
      <alignment horizontal="left" vertical="center" wrapText="1"/>
      <protection/>
    </xf>
    <xf numFmtId="0" fontId="22" fillId="56" borderId="41" xfId="78" applyFont="1" applyFill="1" applyBorder="1" applyAlignment="1">
      <alignment horizontal="left" vertical="center" wrapText="1"/>
      <protection/>
    </xf>
    <xf numFmtId="0" fontId="22" fillId="56" borderId="42" xfId="78" applyFont="1" applyFill="1" applyBorder="1" applyAlignment="1">
      <alignment horizontal="left" vertical="center" wrapText="1"/>
      <protection/>
    </xf>
    <xf numFmtId="0" fontId="35" fillId="0" borderId="33" xfId="110" applyFont="1" applyFill="1" applyBorder="1" applyAlignment="1">
      <alignment horizontal="left" vertical="center" wrapText="1"/>
      <protection/>
    </xf>
    <xf numFmtId="0" fontId="20" fillId="0" borderId="70" xfId="0" applyFont="1" applyBorder="1" applyAlignment="1">
      <alignment horizontal="center" vertical="center" wrapText="1"/>
    </xf>
    <xf numFmtId="0" fontId="35" fillId="0" borderId="71" xfId="77" applyFont="1" applyBorder="1" applyAlignment="1">
      <alignment horizontal="center" vertical="center"/>
      <protection/>
    </xf>
    <xf numFmtId="0" fontId="20" fillId="0" borderId="66" xfId="110" applyFont="1" applyBorder="1" applyAlignment="1">
      <alignment horizontal="left" vertical="center" wrapText="1"/>
      <protection/>
    </xf>
    <xf numFmtId="0" fontId="20" fillId="0" borderId="66" xfId="0" applyFont="1" applyBorder="1" applyAlignment="1">
      <alignment horizontal="center" vertical="center" wrapText="1"/>
    </xf>
    <xf numFmtId="0" fontId="35" fillId="0" borderId="57" xfId="77" applyFont="1" applyBorder="1" applyAlignment="1">
      <alignment horizontal="center" vertical="center"/>
      <protection/>
    </xf>
    <xf numFmtId="0" fontId="68" fillId="56" borderId="71" xfId="110" applyFont="1" applyFill="1" applyBorder="1" applyAlignment="1">
      <alignment horizontal="center" vertical="center" wrapText="1"/>
      <protection/>
    </xf>
    <xf numFmtId="0" fontId="20" fillId="0" borderId="70" xfId="110" applyFont="1" applyBorder="1" applyAlignment="1">
      <alignment horizontal="left" vertical="center" wrapText="1"/>
      <protection/>
    </xf>
    <xf numFmtId="0" fontId="22" fillId="56" borderId="53" xfId="0" applyFont="1" applyFill="1" applyBorder="1" applyAlignment="1">
      <alignment horizontal="center" vertical="center" wrapText="1"/>
    </xf>
    <xf numFmtId="0" fontId="22" fillId="56" borderId="54" xfId="0" applyFont="1" applyFill="1" applyBorder="1" applyAlignment="1">
      <alignment horizontal="center" vertical="center" wrapText="1"/>
    </xf>
    <xf numFmtId="0" fontId="22" fillId="56" borderId="61" xfId="0" applyFont="1" applyFill="1" applyBorder="1" applyAlignment="1">
      <alignment horizontal="center" vertical="center" wrapText="1"/>
    </xf>
    <xf numFmtId="0" fontId="20" fillId="0" borderId="38" xfId="110" applyFont="1" applyBorder="1" applyAlignment="1">
      <alignment horizontal="left" vertical="center" wrapText="1"/>
      <protection/>
    </xf>
    <xf numFmtId="0" fontId="20" fillId="0" borderId="38" xfId="0" applyFont="1" applyBorder="1" applyAlignment="1">
      <alignment horizontal="center" vertical="center" wrapText="1"/>
    </xf>
    <xf numFmtId="0" fontId="35" fillId="0" borderId="65" xfId="77" applyFont="1" applyBorder="1" applyAlignment="1">
      <alignment horizontal="center" vertical="center"/>
      <protection/>
    </xf>
    <xf numFmtId="0" fontId="34" fillId="56" borderId="72" xfId="78" applyFont="1" applyFill="1" applyBorder="1" applyAlignment="1">
      <alignment horizontal="center" vertical="center"/>
      <protection/>
    </xf>
    <xf numFmtId="0" fontId="34" fillId="56" borderId="73" xfId="78" applyFont="1" applyFill="1" applyBorder="1" applyAlignment="1">
      <alignment horizontal="center" vertical="center"/>
      <protection/>
    </xf>
    <xf numFmtId="0" fontId="34" fillId="56" borderId="74" xfId="78" applyFont="1" applyFill="1" applyBorder="1" applyAlignment="1">
      <alignment horizontal="center" vertical="center"/>
      <protection/>
    </xf>
    <xf numFmtId="0" fontId="35" fillId="56" borderId="72" xfId="78" applyFont="1" applyFill="1" applyBorder="1" applyAlignment="1">
      <alignment horizontal="center"/>
      <protection/>
    </xf>
    <xf numFmtId="0" fontId="35" fillId="56" borderId="74" xfId="78" applyFont="1" applyFill="1" applyBorder="1" applyAlignment="1">
      <alignment horizontal="center"/>
      <protection/>
    </xf>
    <xf numFmtId="0" fontId="35" fillId="0" borderId="41" xfId="110" applyFont="1" applyBorder="1" applyAlignment="1">
      <alignment horizontal="left" vertical="center" wrapText="1"/>
      <protection/>
    </xf>
    <xf numFmtId="0" fontId="34" fillId="56" borderId="75" xfId="78" applyFont="1" applyFill="1" applyBorder="1" applyAlignment="1">
      <alignment horizontal="center" vertical="center"/>
      <protection/>
    </xf>
    <xf numFmtId="0" fontId="34" fillId="56" borderId="76" xfId="78" applyFont="1" applyFill="1" applyBorder="1" applyAlignment="1">
      <alignment horizontal="center" vertical="center"/>
      <protection/>
    </xf>
    <xf numFmtId="0" fontId="34" fillId="56" borderId="77" xfId="78" applyFont="1" applyFill="1" applyBorder="1" applyAlignment="1">
      <alignment horizontal="center" vertical="center"/>
      <protection/>
    </xf>
    <xf numFmtId="0" fontId="35" fillId="56" borderId="75" xfId="78" applyFont="1" applyFill="1" applyBorder="1" applyAlignment="1">
      <alignment horizontal="center"/>
      <protection/>
    </xf>
    <xf numFmtId="0" fontId="35" fillId="56" borderId="77" xfId="78" applyFont="1" applyFill="1" applyBorder="1" applyAlignment="1">
      <alignment horizontal="center"/>
      <protection/>
    </xf>
    <xf numFmtId="0" fontId="35" fillId="0" borderId="57" xfId="77" applyFont="1" applyBorder="1" applyAlignment="1">
      <alignment horizontal="center"/>
      <protection/>
    </xf>
    <xf numFmtId="0" fontId="35" fillId="0" borderId="71" xfId="77" applyFont="1" applyBorder="1" applyAlignment="1">
      <alignment horizontal="center"/>
      <protection/>
    </xf>
    <xf numFmtId="0" fontId="22" fillId="56" borderId="68" xfId="0" applyFont="1" applyFill="1" applyBorder="1" applyAlignment="1">
      <alignment horizontal="center" vertical="center" wrapText="1"/>
    </xf>
    <xf numFmtId="0" fontId="20" fillId="0" borderId="78" xfId="0" applyFont="1" applyBorder="1" applyAlignment="1">
      <alignment horizontal="left" vertical="center" wrapText="1"/>
    </xf>
    <xf numFmtId="0" fontId="20" fillId="0" borderId="78" xfId="0" applyFont="1" applyBorder="1" applyAlignment="1">
      <alignment horizontal="center" vertical="center" wrapText="1"/>
    </xf>
    <xf numFmtId="0" fontId="35" fillId="0" borderId="79" xfId="77" applyFont="1" applyBorder="1" applyAlignment="1">
      <alignment horizontal="center"/>
      <protection/>
    </xf>
    <xf numFmtId="0" fontId="22" fillId="56" borderId="61" xfId="78" applyFont="1" applyFill="1" applyBorder="1" applyAlignment="1">
      <alignment horizontal="left" vertical="center" wrapText="1"/>
      <protection/>
    </xf>
    <xf numFmtId="0" fontId="34" fillId="56" borderId="39" xfId="77" applyFont="1" applyFill="1" applyBorder="1" applyAlignment="1">
      <alignment horizontal="center" vertical="center"/>
      <protection/>
    </xf>
    <xf numFmtId="0" fontId="34" fillId="56" borderId="69" xfId="77" applyFont="1" applyFill="1" applyBorder="1" applyAlignment="1">
      <alignment horizontal="center" vertical="center"/>
      <protection/>
    </xf>
    <xf numFmtId="0" fontId="70" fillId="56" borderId="64" xfId="77" applyFont="1" applyFill="1" applyBorder="1" applyAlignment="1">
      <alignment horizontal="center"/>
      <protection/>
    </xf>
    <xf numFmtId="0" fontId="70" fillId="56" borderId="39" xfId="77" applyFont="1" applyFill="1" applyBorder="1" applyAlignment="1">
      <alignment horizontal="center"/>
      <protection/>
    </xf>
    <xf numFmtId="0" fontId="35" fillId="55" borderId="32" xfId="78" applyFont="1" applyFill="1" applyBorder="1" applyAlignment="1">
      <alignment horizontal="center" vertical="center"/>
      <protection/>
    </xf>
    <xf numFmtId="0" fontId="20" fillId="0" borderId="33" xfId="0" applyFont="1" applyBorder="1" applyAlignment="1">
      <alignment vertical="center" wrapText="1"/>
    </xf>
    <xf numFmtId="0" fontId="22" fillId="56" borderId="64" xfId="0" applyFont="1" applyFill="1" applyBorder="1" applyAlignment="1">
      <alignment horizontal="center" vertical="center"/>
    </xf>
    <xf numFmtId="0" fontId="22" fillId="57" borderId="68" xfId="78" applyFont="1" applyFill="1" applyBorder="1" applyAlignment="1">
      <alignment horizontal="left" vertical="center" wrapText="1"/>
      <protection/>
    </xf>
    <xf numFmtId="0" fontId="20" fillId="0" borderId="41" xfId="0" applyFont="1" applyBorder="1" applyAlignment="1">
      <alignment vertical="center" wrapText="1"/>
    </xf>
    <xf numFmtId="0" fontId="35" fillId="0" borderId="33" xfId="0" applyFont="1" applyBorder="1" applyAlignment="1">
      <alignment vertical="center" wrapText="1"/>
    </xf>
    <xf numFmtId="0" fontId="35" fillId="0" borderId="36" xfId="83" applyNumberFormat="1" applyFont="1" applyFill="1" applyBorder="1" applyAlignment="1" applyProtection="1">
      <alignment horizontal="left" vertical="center" wrapText="1"/>
      <protection/>
    </xf>
    <xf numFmtId="0" fontId="34" fillId="55" borderId="36" xfId="83" applyNumberFormat="1" applyFont="1" applyFill="1" applyBorder="1" applyAlignment="1" applyProtection="1">
      <alignment horizontal="center" vertical="center" wrapText="1"/>
      <protection/>
    </xf>
    <xf numFmtId="0" fontId="35" fillId="0" borderId="36" xfId="117" applyNumberFormat="1" applyFont="1" applyFill="1" applyBorder="1">
      <alignment/>
      <protection/>
    </xf>
    <xf numFmtId="0" fontId="35" fillId="0" borderId="37" xfId="117" applyNumberFormat="1" applyFont="1" applyFill="1" applyBorder="1">
      <alignment/>
      <protection/>
    </xf>
    <xf numFmtId="0" fontId="10" fillId="0" borderId="0" xfId="83" applyNumberFormat="1" applyFont="1" applyFill="1" applyBorder="1" applyAlignment="1" applyProtection="1">
      <alignment horizontal="center" wrapText="1"/>
      <protection/>
    </xf>
    <xf numFmtId="0" fontId="34" fillId="56" borderId="41" xfId="83" applyNumberFormat="1" applyFont="1" applyFill="1" applyBorder="1" applyAlignment="1" applyProtection="1">
      <alignment horizontal="center" vertical="center" wrapText="1"/>
      <protection/>
    </xf>
    <xf numFmtId="0" fontId="34" fillId="56" borderId="42" xfId="83" applyNumberFormat="1" applyFont="1" applyFill="1" applyBorder="1" applyAlignment="1" applyProtection="1">
      <alignment horizontal="center" vertical="center" wrapText="1"/>
      <protection/>
    </xf>
    <xf numFmtId="0" fontId="35" fillId="0" borderId="33" xfId="83" applyNumberFormat="1" applyFont="1" applyFill="1" applyBorder="1" applyAlignment="1" applyProtection="1">
      <alignment horizontal="left" vertical="center" wrapText="1"/>
      <protection/>
    </xf>
    <xf numFmtId="0" fontId="34" fillId="55" borderId="33" xfId="83" applyNumberFormat="1" applyFont="1" applyFill="1" applyBorder="1" applyAlignment="1" applyProtection="1">
      <alignment horizontal="center" vertical="center" wrapText="1"/>
      <protection/>
    </xf>
    <xf numFmtId="0" fontId="35" fillId="0" borderId="33" xfId="117" applyNumberFormat="1" applyFont="1" applyFill="1" applyBorder="1">
      <alignment/>
      <protection/>
    </xf>
    <xf numFmtId="0" fontId="35" fillId="0" borderId="34" xfId="117" applyNumberFormat="1" applyFont="1" applyFill="1" applyBorder="1">
      <alignment/>
      <protection/>
    </xf>
    <xf numFmtId="0" fontId="17" fillId="55" borderId="80" xfId="83" applyNumberFormat="1" applyFont="1" applyFill="1" applyBorder="1" applyAlignment="1" applyProtection="1">
      <alignment horizontal="left" vertical="center" wrapText="1"/>
      <protection/>
    </xf>
    <xf numFmtId="0" fontId="9" fillId="56" borderId="61" xfId="79" applyNumberFormat="1" applyFont="1" applyFill="1" applyBorder="1" applyAlignment="1" applyProtection="1">
      <alignment horizontal="left" vertical="center" wrapText="1"/>
      <protection/>
    </xf>
    <xf numFmtId="0" fontId="10" fillId="0" borderId="41" xfId="113" applyNumberFormat="1" applyFont="1" applyFill="1" applyBorder="1" applyAlignment="1" applyProtection="1">
      <alignment horizontal="left" vertical="center" wrapText="1"/>
      <protection/>
    </xf>
    <xf numFmtId="0" fontId="10" fillId="0" borderId="33" xfId="113" applyNumberFormat="1" applyFont="1" applyFill="1" applyBorder="1" applyAlignment="1" applyProtection="1">
      <alignment horizontal="left" vertical="center" wrapText="1"/>
      <protection/>
    </xf>
    <xf numFmtId="0" fontId="10" fillId="0" borderId="36" xfId="113" applyNumberFormat="1" applyFont="1" applyFill="1" applyBorder="1" applyAlignment="1" applyProtection="1">
      <alignment horizontal="left" vertical="center" wrapText="1"/>
      <protection/>
    </xf>
    <xf numFmtId="0" fontId="9" fillId="56" borderId="39" xfId="83" applyNumberFormat="1" applyFont="1" applyFill="1" applyBorder="1" applyAlignment="1" applyProtection="1">
      <alignment vertical="center"/>
      <protection/>
    </xf>
    <xf numFmtId="0" fontId="11" fillId="56" borderId="39" xfId="79" applyNumberFormat="1" applyFont="1" applyFill="1" applyBorder="1" applyAlignment="1" applyProtection="1">
      <alignment horizontal="center" wrapText="1"/>
      <protection/>
    </xf>
    <xf numFmtId="0" fontId="9" fillId="56" borderId="53" xfId="83" applyNumberFormat="1" applyFont="1" applyFill="1" applyBorder="1" applyAlignment="1" applyProtection="1">
      <alignment horizontal="center" vertical="center" wrapText="1"/>
      <protection/>
    </xf>
    <xf numFmtId="0" fontId="9" fillId="56" borderId="54" xfId="83" applyNumberFormat="1" applyFont="1" applyFill="1" applyBorder="1" applyAlignment="1" applyProtection="1">
      <alignment horizontal="center" vertical="center" wrapText="1"/>
      <protection/>
    </xf>
    <xf numFmtId="0" fontId="10" fillId="0" borderId="81" xfId="83" applyNumberFormat="1" applyFont="1" applyFill="1" applyBorder="1" applyAlignment="1" applyProtection="1">
      <alignment horizontal="left" vertical="center" wrapText="1"/>
      <protection/>
    </xf>
    <xf numFmtId="0" fontId="10" fillId="55" borderId="81" xfId="83" applyNumberFormat="1" applyFont="1" applyFill="1" applyBorder="1" applyAlignment="1" applyProtection="1">
      <alignment horizontal="center" vertical="center" wrapText="1"/>
      <protection/>
    </xf>
    <xf numFmtId="0" fontId="9" fillId="55" borderId="82" xfId="83" applyNumberFormat="1" applyFont="1" applyFill="1" applyBorder="1" applyAlignment="1" applyProtection="1">
      <alignment horizontal="center" vertical="center" wrapText="1"/>
      <protection/>
    </xf>
    <xf numFmtId="0" fontId="66" fillId="0" borderId="43" xfId="83" applyNumberFormat="1" applyFont="1" applyFill="1" applyBorder="1" applyAlignment="1" applyProtection="1">
      <alignment horizontal="left" vertical="center" wrapText="1"/>
      <protection/>
    </xf>
    <xf numFmtId="0" fontId="34" fillId="56" borderId="68" xfId="79" applyNumberFormat="1" applyFont="1" applyFill="1" applyBorder="1" applyAlignment="1" applyProtection="1">
      <alignment horizontal="left" vertical="center" wrapText="1"/>
      <protection/>
    </xf>
    <xf numFmtId="0" fontId="34" fillId="56" borderId="69" xfId="83" applyNumberFormat="1" applyFont="1" applyFill="1" applyBorder="1" applyAlignment="1" applyProtection="1">
      <alignment horizontal="left" vertical="center"/>
      <protection/>
    </xf>
    <xf numFmtId="0" fontId="35" fillId="56" borderId="64" xfId="117" applyNumberFormat="1" applyFont="1" applyFill="1" applyBorder="1" applyAlignment="1">
      <alignment horizontal="center"/>
      <protection/>
    </xf>
    <xf numFmtId="0" fontId="35" fillId="0" borderId="38" xfId="83" applyFont="1" applyBorder="1" applyAlignment="1" applyProtection="1">
      <alignment horizontal="left" vertical="center" wrapText="1"/>
      <protection/>
    </xf>
    <xf numFmtId="0" fontId="34" fillId="55" borderId="38" xfId="83" applyFont="1" applyFill="1" applyBorder="1" applyAlignment="1" applyProtection="1">
      <alignment horizontal="center" vertical="center" wrapText="1"/>
      <protection/>
    </xf>
    <xf numFmtId="0" fontId="71" fillId="0" borderId="65" xfId="0" applyFont="1" applyBorder="1" applyAlignment="1">
      <alignment/>
    </xf>
    <xf numFmtId="0" fontId="35" fillId="0" borderId="66" xfId="83" applyFont="1" applyBorder="1" applyAlignment="1" applyProtection="1">
      <alignment horizontal="left" vertical="center" wrapText="1"/>
      <protection/>
    </xf>
    <xf numFmtId="0" fontId="34" fillId="55" borderId="66" xfId="83" applyFont="1" applyFill="1" applyBorder="1" applyAlignment="1" applyProtection="1">
      <alignment horizontal="center" vertical="center" wrapText="1"/>
      <protection/>
    </xf>
    <xf numFmtId="0" fontId="71" fillId="0" borderId="57" xfId="0" applyFont="1" applyBorder="1" applyAlignment="1">
      <alignment/>
    </xf>
    <xf numFmtId="0" fontId="35" fillId="0" borderId="33" xfId="113" applyFont="1" applyBorder="1" applyAlignment="1" applyProtection="1">
      <alignment horizontal="center" vertical="top" wrapText="1"/>
      <protection/>
    </xf>
    <xf numFmtId="0" fontId="35" fillId="0" borderId="36" xfId="113" applyFont="1" applyBorder="1" applyAlignment="1" applyProtection="1">
      <alignment horizontal="center" vertical="top" wrapText="1"/>
      <protection/>
    </xf>
    <xf numFmtId="0" fontId="34" fillId="56" borderId="83" xfId="83" applyFont="1" applyFill="1" applyBorder="1" applyAlignment="1" applyProtection="1">
      <alignment horizontal="center" vertical="center"/>
      <protection/>
    </xf>
    <xf numFmtId="0" fontId="34" fillId="56" borderId="84" xfId="83" applyFont="1" applyFill="1" applyBorder="1" applyAlignment="1" applyProtection="1">
      <alignment horizontal="center" vertical="center"/>
      <protection/>
    </xf>
    <xf numFmtId="0" fontId="34" fillId="56" borderId="85" xfId="83" applyFont="1" applyFill="1" applyBorder="1" applyAlignment="1" applyProtection="1">
      <alignment horizontal="center" vertical="center"/>
      <protection/>
    </xf>
    <xf numFmtId="0" fontId="20" fillId="56" borderId="86" xfId="0" applyFont="1" applyFill="1" applyBorder="1" applyAlignment="1">
      <alignment/>
    </xf>
    <xf numFmtId="0" fontId="20" fillId="56" borderId="87" xfId="0" applyFont="1" applyFill="1" applyBorder="1" applyAlignment="1">
      <alignment/>
    </xf>
    <xf numFmtId="0" fontId="34" fillId="56" borderId="53" xfId="83" applyFont="1" applyFill="1" applyBorder="1" applyAlignment="1" applyProtection="1">
      <alignment horizontal="center" vertical="center" wrapText="1"/>
      <protection/>
    </xf>
    <xf numFmtId="0" fontId="34" fillId="56" borderId="54" xfId="83" applyFont="1" applyFill="1" applyBorder="1" applyAlignment="1" applyProtection="1">
      <alignment horizontal="center" vertical="center" wrapText="1"/>
      <protection/>
    </xf>
    <xf numFmtId="0" fontId="66" fillId="55" borderId="0" xfId="83" applyNumberFormat="1" applyFont="1" applyFill="1" applyBorder="1" applyAlignment="1" applyProtection="1">
      <alignment horizontal="left" vertical="center" wrapText="1"/>
      <protection/>
    </xf>
    <xf numFmtId="0" fontId="34" fillId="56" borderId="68" xfId="79" applyNumberFormat="1" applyFont="1" applyFill="1" applyBorder="1" applyAlignment="1" applyProtection="1">
      <alignment vertical="center" wrapText="1"/>
      <protection/>
    </xf>
    <xf numFmtId="0" fontId="35" fillId="0" borderId="41" xfId="113" applyFont="1" applyBorder="1" applyAlignment="1" applyProtection="1">
      <alignment horizontal="center" vertical="center" wrapText="1"/>
      <protection/>
    </xf>
    <xf numFmtId="0" fontId="35" fillId="0" borderId="33" xfId="113" applyFont="1" applyBorder="1" applyAlignment="1" applyProtection="1">
      <alignment horizontal="center" vertical="center" wrapText="1"/>
      <protection/>
    </xf>
    <xf numFmtId="0" fontId="38" fillId="0" borderId="70" xfId="83" applyNumberFormat="1" applyFont="1" applyFill="1" applyBorder="1" applyAlignment="1" applyProtection="1">
      <alignment horizontal="left" vertical="center" wrapText="1"/>
      <protection/>
    </xf>
    <xf numFmtId="0" fontId="34" fillId="55" borderId="70" xfId="83" applyNumberFormat="1" applyFont="1" applyFill="1" applyBorder="1" applyAlignment="1" applyProtection="1">
      <alignment horizontal="center" vertical="center" wrapText="1"/>
      <protection/>
    </xf>
    <xf numFmtId="0" fontId="10" fillId="0" borderId="71" xfId="117" applyNumberFormat="1" applyFont="1" applyFill="1" applyBorder="1" applyAlignment="1">
      <alignment horizontal="left" vertical="center"/>
      <protection/>
    </xf>
    <xf numFmtId="0" fontId="34" fillId="56" borderId="53" xfId="83" applyNumberFormat="1" applyFont="1" applyFill="1" applyBorder="1" applyAlignment="1" applyProtection="1">
      <alignment horizontal="center" vertical="center" wrapText="1"/>
      <protection/>
    </xf>
    <xf numFmtId="0" fontId="33" fillId="56" borderId="54" xfId="83" applyNumberFormat="1" applyFont="1" applyFill="1" applyBorder="1" applyAlignment="1" applyProtection="1">
      <alignment horizontal="center" vertical="top" wrapText="1"/>
      <protection/>
    </xf>
    <xf numFmtId="0" fontId="35" fillId="0" borderId="38" xfId="83" applyNumberFormat="1" applyFont="1" applyFill="1" applyBorder="1" applyAlignment="1" applyProtection="1">
      <alignment horizontal="left" vertical="center" wrapText="1"/>
      <protection/>
    </xf>
    <xf numFmtId="0" fontId="34" fillId="55" borderId="38" xfId="83" applyNumberFormat="1" applyFont="1" applyFill="1" applyBorder="1" applyAlignment="1" applyProtection="1">
      <alignment horizontal="center" vertical="center" wrapText="1"/>
      <protection/>
    </xf>
    <xf numFmtId="0" fontId="10" fillId="0" borderId="65" xfId="117" applyNumberFormat="1" applyFont="1" applyFill="1" applyBorder="1" applyAlignment="1">
      <alignment horizontal="left" vertical="center"/>
      <protection/>
    </xf>
    <xf numFmtId="0" fontId="34" fillId="56" borderId="61" xfId="79" applyNumberFormat="1" applyFont="1" applyFill="1" applyBorder="1" applyAlignment="1" applyProtection="1">
      <alignment horizontal="left" vertical="center" wrapText="1"/>
      <protection/>
    </xf>
    <xf numFmtId="0" fontId="35" fillId="0" borderId="41" xfId="113" applyNumberFormat="1" applyFont="1" applyFill="1" applyBorder="1" applyAlignment="1" applyProtection="1">
      <alignment horizontal="left" vertical="center" wrapText="1"/>
      <protection/>
    </xf>
    <xf numFmtId="0" fontId="35" fillId="0" borderId="33" xfId="113" applyNumberFormat="1" applyFont="1" applyFill="1" applyBorder="1" applyAlignment="1" applyProtection="1">
      <alignment horizontal="left" vertical="center" wrapText="1"/>
      <protection/>
    </xf>
    <xf numFmtId="0" fontId="35" fillId="0" borderId="36" xfId="113" applyNumberFormat="1" applyFont="1" applyFill="1" applyBorder="1" applyAlignment="1" applyProtection="1">
      <alignment horizontal="left" vertical="center" wrapText="1"/>
      <protection/>
    </xf>
    <xf numFmtId="0" fontId="34" fillId="56" borderId="39" xfId="83" applyNumberFormat="1" applyFont="1" applyFill="1" applyBorder="1" applyAlignment="1" applyProtection="1">
      <alignment horizontal="center" vertical="center"/>
      <protection/>
    </xf>
    <xf numFmtId="0" fontId="35" fillId="56" borderId="39" xfId="83" applyNumberFormat="1" applyFont="1" applyFill="1" applyBorder="1" applyAlignment="1" applyProtection="1">
      <alignment horizontal="center"/>
      <protection/>
    </xf>
    <xf numFmtId="0" fontId="66" fillId="55" borderId="43" xfId="83" applyNumberFormat="1" applyFont="1" applyFill="1" applyBorder="1" applyAlignment="1" applyProtection="1">
      <alignment horizontal="left" vertical="center" wrapText="1"/>
      <protection/>
    </xf>
    <xf numFmtId="0" fontId="34" fillId="56" borderId="88" xfId="83" applyNumberFormat="1" applyFont="1" applyFill="1" applyBorder="1" applyAlignment="1" applyProtection="1">
      <alignment horizontal="center" vertical="center"/>
      <protection/>
    </xf>
    <xf numFmtId="0" fontId="35" fillId="56" borderId="89" xfId="117" applyNumberFormat="1" applyFont="1" applyFill="1" applyBorder="1" applyAlignment="1">
      <alignment horizontal="center"/>
      <protection/>
    </xf>
    <xf numFmtId="0" fontId="35" fillId="0" borderId="0" xfId="83" applyNumberFormat="1" applyFont="1" applyFill="1" applyBorder="1" applyAlignment="1" applyProtection="1">
      <alignment horizontal="center" wrapText="1"/>
      <protection/>
    </xf>
    <xf numFmtId="0" fontId="69" fillId="55" borderId="43" xfId="83" applyNumberFormat="1" applyFont="1" applyFill="1" applyBorder="1" applyAlignment="1" applyProtection="1">
      <alignment horizontal="left" vertical="center" wrapText="1"/>
      <protection/>
    </xf>
    <xf numFmtId="0" fontId="34" fillId="56" borderId="69" xfId="83" applyNumberFormat="1" applyFont="1" applyFill="1" applyBorder="1" applyAlignment="1" applyProtection="1">
      <alignment horizontal="center" vertical="center"/>
      <protection/>
    </xf>
    <xf numFmtId="0" fontId="92" fillId="55" borderId="25" xfId="0" applyFont="1" applyFill="1" applyBorder="1" applyAlignment="1">
      <alignment horizontal="center" vertical="center" wrapText="1"/>
    </xf>
    <xf numFmtId="0" fontId="115" fillId="0" borderId="70" xfId="110" applyFont="1" applyBorder="1" applyAlignment="1">
      <alignment horizontal="left" vertical="center" wrapText="1"/>
      <protection/>
    </xf>
    <xf numFmtId="0" fontId="115" fillId="0" borderId="70" xfId="0" applyFont="1" applyBorder="1" applyAlignment="1">
      <alignment horizontal="center" vertical="center" wrapText="1"/>
    </xf>
    <xf numFmtId="0" fontId="115" fillId="0" borderId="71" xfId="77" applyFont="1" applyBorder="1" applyAlignment="1">
      <alignment horizontal="center" vertical="center"/>
      <protection/>
    </xf>
  </cellXfs>
  <cellStyles count="154">
    <cellStyle name="Normal" xfId="0"/>
    <cellStyle name="20% - akcent 1 2" xfId="15"/>
    <cellStyle name="20% - akcent 2 2" xfId="16"/>
    <cellStyle name="20% - akcent 3 2" xfId="17"/>
    <cellStyle name="20% - akcent 4 2" xfId="18"/>
    <cellStyle name="20% - akcent 5 2" xfId="19"/>
    <cellStyle name="20% - akcent 6 2" xfId="20"/>
    <cellStyle name="20% — akcent 1" xfId="21"/>
    <cellStyle name="20% — akcent 2" xfId="22"/>
    <cellStyle name="20% — akcent 3" xfId="23"/>
    <cellStyle name="20% — akcent 4" xfId="24"/>
    <cellStyle name="20% — akcent 5" xfId="25"/>
    <cellStyle name="20% — akcent 6" xfId="26"/>
    <cellStyle name="40% - akcent 1 2" xfId="27"/>
    <cellStyle name="40% - akcent 2 2" xfId="28"/>
    <cellStyle name="40% - akcent 3 2" xfId="29"/>
    <cellStyle name="40% - akcent 4 2" xfId="30"/>
    <cellStyle name="40% - akcent 5 2" xfId="31"/>
    <cellStyle name="40% - akcent 6 2" xfId="32"/>
    <cellStyle name="40% — akcent 1" xfId="33"/>
    <cellStyle name="40% — akcent 2" xfId="34"/>
    <cellStyle name="40% — akcent 3" xfId="35"/>
    <cellStyle name="40% — akcent 4" xfId="36"/>
    <cellStyle name="40% — akcent 5" xfId="37"/>
    <cellStyle name="40% — akcent 6" xfId="38"/>
    <cellStyle name="60% - akcent 1 2" xfId="39"/>
    <cellStyle name="60% - akcent 2 2" xfId="40"/>
    <cellStyle name="60% - akcent 3 2" xfId="41"/>
    <cellStyle name="60% - akcent 4 2" xfId="42"/>
    <cellStyle name="60% - akcent 5 2" xfId="43"/>
    <cellStyle name="60% - akcent 6 2" xfId="44"/>
    <cellStyle name="60% — akcent 1" xfId="45"/>
    <cellStyle name="60% — akcent 2" xfId="46"/>
    <cellStyle name="60% — akcent 3" xfId="47"/>
    <cellStyle name="60% — akcent 4" xfId="48"/>
    <cellStyle name="60% — akcent 5" xfId="49"/>
    <cellStyle name="60% — akcent 6" xfId="50"/>
    <cellStyle name="Akcent 1" xfId="51"/>
    <cellStyle name="Akcent 1 2" xfId="52"/>
    <cellStyle name="Akcent 2" xfId="53"/>
    <cellStyle name="Akcent 2 2" xfId="54"/>
    <cellStyle name="Akcent 3" xfId="55"/>
    <cellStyle name="Akcent 3 2" xfId="56"/>
    <cellStyle name="Akcent 4" xfId="57"/>
    <cellStyle name="Akcent 4 2" xfId="58"/>
    <cellStyle name="Akcent 5" xfId="59"/>
    <cellStyle name="Akcent 5 2" xfId="60"/>
    <cellStyle name="Akcent 6" xfId="61"/>
    <cellStyle name="Akcent 6 2" xfId="62"/>
    <cellStyle name="cf1" xfId="63"/>
    <cellStyle name="cf2" xfId="64"/>
    <cellStyle name="cf3" xfId="65"/>
    <cellStyle name="cf4" xfId="66"/>
    <cellStyle name="Dane wejściowe" xfId="67"/>
    <cellStyle name="Dane wejściowe 2" xfId="68"/>
    <cellStyle name="Dane wejściowe 2 2" xfId="69"/>
    <cellStyle name="Dane wyjściowe" xfId="70"/>
    <cellStyle name="Dane wyjściowe 2" xfId="71"/>
    <cellStyle name="Dobre 2" xfId="72"/>
    <cellStyle name="Dobry" xfId="73"/>
    <cellStyle name="Comma" xfId="74"/>
    <cellStyle name="Comma [0]" xfId="75"/>
    <cellStyle name="Dziesiętny 2" xfId="76"/>
    <cellStyle name="Excel Built-in Normal" xfId="77"/>
    <cellStyle name="Excel Built-in Normal 1" xfId="78"/>
    <cellStyle name="Excel Built-in Normal 1 2" xfId="79"/>
    <cellStyle name="Excel Built-in Normal 1 3" xfId="80"/>
    <cellStyle name="Excel Built-in Normal 2" xfId="81"/>
    <cellStyle name="Excel Built-in Normal 2 2" xfId="82"/>
    <cellStyle name="Excel Built-in Normal 3" xfId="83"/>
    <cellStyle name="Excel Built-in Normal 3 2" xfId="84"/>
    <cellStyle name="Excel Built-in Normal 4" xfId="85"/>
    <cellStyle name="Excel_BuiltIn_Currency" xfId="86"/>
    <cellStyle name="Komórka połączona" xfId="87"/>
    <cellStyle name="Komórka połączona 2" xfId="88"/>
    <cellStyle name="Komórka zaznaczona" xfId="89"/>
    <cellStyle name="Komórka zaznaczona 2" xfId="90"/>
    <cellStyle name="Nagłówek" xfId="91"/>
    <cellStyle name="Nagłówek 1" xfId="92"/>
    <cellStyle name="Nagłówek 1 1" xfId="93"/>
    <cellStyle name="Nagłówek 1 2" xfId="94"/>
    <cellStyle name="Nagłówek 1 3" xfId="95"/>
    <cellStyle name="Nagłówek 2" xfId="96"/>
    <cellStyle name="Nagłówek 2 2" xfId="97"/>
    <cellStyle name="Nagłówek 3" xfId="98"/>
    <cellStyle name="Nagłówek 3 2" xfId="99"/>
    <cellStyle name="Nagłówek 3 3" xfId="100"/>
    <cellStyle name="Nagłówek 4" xfId="101"/>
    <cellStyle name="Nagłówek 4 2" xfId="102"/>
    <cellStyle name="Neutralne 2" xfId="103"/>
    <cellStyle name="Neutralny" xfId="104"/>
    <cellStyle name="Normal 2" xfId="105"/>
    <cellStyle name="Normal 5" xfId="106"/>
    <cellStyle name="Normal 6" xfId="107"/>
    <cellStyle name="Normal 7" xfId="108"/>
    <cellStyle name="Normal_BIOLOGICS" xfId="109"/>
    <cellStyle name="Normalny 2" xfId="110"/>
    <cellStyle name="Normalny 2 2" xfId="111"/>
    <cellStyle name="Normalny 2 2 2" xfId="112"/>
    <cellStyle name="Normalny 2 3" xfId="113"/>
    <cellStyle name="Normalny 2 3 2" xfId="114"/>
    <cellStyle name="Normalny 2 4" xfId="115"/>
    <cellStyle name="Normalny 2 5" xfId="116"/>
    <cellStyle name="Normalny 3" xfId="117"/>
    <cellStyle name="Normalny 3 2" xfId="118"/>
    <cellStyle name="Normalny 3 2 2" xfId="119"/>
    <cellStyle name="Normalny 3 3" xfId="120"/>
    <cellStyle name="Normalny 3 4" xfId="121"/>
    <cellStyle name="Normalny 4" xfId="122"/>
    <cellStyle name="Normalny 4 2" xfId="123"/>
    <cellStyle name="Normalny 5" xfId="124"/>
    <cellStyle name="Normalny 5 2" xfId="125"/>
    <cellStyle name="Normalny 6" xfId="126"/>
    <cellStyle name="Normalny 7" xfId="127"/>
    <cellStyle name="Obliczenia" xfId="128"/>
    <cellStyle name="Obliczenia 2" xfId="129"/>
    <cellStyle name="Percent" xfId="130"/>
    <cellStyle name="Procentowy 2" xfId="131"/>
    <cellStyle name="Procentowy 2 2" xfId="132"/>
    <cellStyle name="SAPMemberCell" xfId="133"/>
    <cellStyle name="Styl 1" xfId="134"/>
    <cellStyle name="Suma" xfId="135"/>
    <cellStyle name="Suma 2" xfId="136"/>
    <cellStyle name="Tekst objaśnienia" xfId="137"/>
    <cellStyle name="Tekst objaśnienia 2" xfId="138"/>
    <cellStyle name="Tekst ostrzeżenia" xfId="139"/>
    <cellStyle name="Tekst ostrzeżenia 2" xfId="140"/>
    <cellStyle name="Tytuł" xfId="141"/>
    <cellStyle name="Tytuł 2" xfId="142"/>
    <cellStyle name="Tytuł 2 2" xfId="143"/>
    <cellStyle name="Tytuł 2 3" xfId="144"/>
    <cellStyle name="Uwaga" xfId="145"/>
    <cellStyle name="Uwaga 2" xfId="146"/>
    <cellStyle name="Currency" xfId="147"/>
    <cellStyle name="Currency [0]" xfId="148"/>
    <cellStyle name="Walutowy 2" xfId="149"/>
    <cellStyle name="Walutowy 2 2" xfId="150"/>
    <cellStyle name="Walutowy 2 2 2" xfId="151"/>
    <cellStyle name="Walutowy 2 3" xfId="152"/>
    <cellStyle name="Walutowy 2 4" xfId="153"/>
    <cellStyle name="Walutowy 3" xfId="154"/>
    <cellStyle name="Walutowy 3 2" xfId="155"/>
    <cellStyle name="Walutowy 3 3" xfId="156"/>
    <cellStyle name="Walutowy 3 4" xfId="157"/>
    <cellStyle name="Walutowy 4" xfId="158"/>
    <cellStyle name="Walutowy 4 2" xfId="159"/>
    <cellStyle name="Walutowy 5" xfId="160"/>
    <cellStyle name="Walutowy 6" xfId="161"/>
    <cellStyle name="Walutowy 7" xfId="162"/>
    <cellStyle name="Wynik" xfId="163"/>
    <cellStyle name="Wynik 1" xfId="164"/>
    <cellStyle name="Wynik2" xfId="165"/>
    <cellStyle name="Złe 2" xfId="166"/>
    <cellStyle name="Zły" xfId="1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D5DAD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222222"/>
      <rgbColor rgb="00993300"/>
      <rgbColor rgb="00993366"/>
      <rgbColor rgb="00333399"/>
      <rgbColor rgb="00333F5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indexed="40"/>
  </sheetPr>
  <dimension ref="A1:IS100"/>
  <sheetViews>
    <sheetView tabSelected="1" zoomScale="110" zoomScaleNormal="110" zoomScalePageLayoutView="0" workbookViewId="0" topLeftCell="A58">
      <selection activeCell="C60" sqref="C60"/>
    </sheetView>
  </sheetViews>
  <sheetFormatPr defaultColWidth="11.57421875" defaultRowHeight="12.75"/>
  <cols>
    <col min="1" max="1" width="3.8515625" style="1" customWidth="1"/>
    <col min="2" max="2" width="40.28125" style="2" customWidth="1"/>
    <col min="3" max="3" width="11.140625" style="2" customWidth="1"/>
    <col min="4" max="4" width="14.8515625" style="2" customWidth="1"/>
    <col min="5" max="5" width="7.140625" style="2" customWidth="1"/>
    <col min="6" max="6" width="7.00390625" style="2" customWidth="1"/>
    <col min="7" max="7" width="8.7109375" style="2" customWidth="1"/>
    <col min="8" max="8" width="6.8515625" style="2" customWidth="1"/>
    <col min="9" max="9" width="16.421875" style="2" customWidth="1"/>
    <col min="10" max="10" width="14.8515625" style="2" customWidth="1"/>
    <col min="11" max="248" width="9.421875" style="2" customWidth="1"/>
    <col min="249" max="16384" width="11.421875" style="3" customWidth="1"/>
  </cols>
  <sheetData>
    <row r="1" spans="1:10" ht="63" customHeight="1" thickBot="1">
      <c r="A1" s="464" t="s">
        <v>463</v>
      </c>
      <c r="B1" s="464"/>
      <c r="C1" s="464"/>
      <c r="D1" s="464"/>
      <c r="E1" s="464"/>
      <c r="F1" s="464"/>
      <c r="G1" s="464"/>
      <c r="H1" s="464"/>
      <c r="I1" s="464"/>
      <c r="J1" s="464"/>
    </row>
    <row r="2" spans="1:253" s="4" customFormat="1" ht="54.75" customHeight="1" thickBot="1">
      <c r="A2" s="74" t="s">
        <v>0</v>
      </c>
      <c r="B2" s="75" t="s">
        <v>1</v>
      </c>
      <c r="C2" s="75" t="s">
        <v>2</v>
      </c>
      <c r="D2" s="76" t="s">
        <v>416</v>
      </c>
      <c r="E2" s="75" t="s">
        <v>424</v>
      </c>
      <c r="F2" s="77" t="s">
        <v>4</v>
      </c>
      <c r="G2" s="78" t="s">
        <v>5</v>
      </c>
      <c r="H2" s="75" t="s">
        <v>6</v>
      </c>
      <c r="I2" s="79" t="s">
        <v>7</v>
      </c>
      <c r="J2" s="80" t="s">
        <v>8</v>
      </c>
      <c r="IO2" s="5"/>
      <c r="IP2" s="5"/>
      <c r="IQ2" s="5"/>
      <c r="IR2" s="5"/>
      <c r="IS2" s="5"/>
    </row>
    <row r="3" spans="1:10" ht="15.75" customHeight="1">
      <c r="A3" s="81">
        <v>1</v>
      </c>
      <c r="B3" s="466" t="s">
        <v>9</v>
      </c>
      <c r="C3" s="82" t="s">
        <v>10</v>
      </c>
      <c r="D3" s="83"/>
      <c r="E3" s="82" t="s">
        <v>11</v>
      </c>
      <c r="F3" s="84">
        <v>75</v>
      </c>
      <c r="G3" s="85"/>
      <c r="H3" s="86"/>
      <c r="I3" s="87">
        <f>ROUND(G3*F3,2)</f>
        <v>0</v>
      </c>
      <c r="J3" s="88">
        <f>I3+ROUND(I3*H3/100,2)</f>
        <v>0</v>
      </c>
    </row>
    <row r="4" spans="1:10" ht="13.5">
      <c r="A4" s="89">
        <v>2</v>
      </c>
      <c r="B4" s="463"/>
      <c r="C4" s="91" t="s">
        <v>12</v>
      </c>
      <c r="D4" s="92"/>
      <c r="E4" s="91" t="s">
        <v>11</v>
      </c>
      <c r="F4" s="93">
        <v>165</v>
      </c>
      <c r="G4" s="94"/>
      <c r="H4" s="95"/>
      <c r="I4" s="96">
        <f aca="true" t="shared" si="0" ref="I4:I67">ROUND(G4*F4,2)</f>
        <v>0</v>
      </c>
      <c r="J4" s="97">
        <f aca="true" t="shared" si="1" ref="J4:J67">I4+ROUND(I4*H4/100,2)</f>
        <v>0</v>
      </c>
    </row>
    <row r="5" spans="1:10" ht="13.5">
      <c r="A5" s="89">
        <v>3</v>
      </c>
      <c r="B5" s="463"/>
      <c r="C5" s="91" t="s">
        <v>13</v>
      </c>
      <c r="D5" s="92"/>
      <c r="E5" s="91" t="s">
        <v>14</v>
      </c>
      <c r="F5" s="93">
        <v>60</v>
      </c>
      <c r="G5" s="94"/>
      <c r="H5" s="95"/>
      <c r="I5" s="96">
        <f t="shared" si="0"/>
        <v>0</v>
      </c>
      <c r="J5" s="97">
        <f t="shared" si="1"/>
        <v>0</v>
      </c>
    </row>
    <row r="6" spans="1:10" ht="13.5">
      <c r="A6" s="89">
        <v>4</v>
      </c>
      <c r="B6" s="463"/>
      <c r="C6" s="91" t="s">
        <v>15</v>
      </c>
      <c r="D6" s="92"/>
      <c r="E6" s="91" t="s">
        <v>16</v>
      </c>
      <c r="F6" s="93">
        <v>40</v>
      </c>
      <c r="G6" s="94"/>
      <c r="H6" s="95"/>
      <c r="I6" s="96">
        <f t="shared" si="0"/>
        <v>0</v>
      </c>
      <c r="J6" s="97">
        <f t="shared" si="1"/>
        <v>0</v>
      </c>
    </row>
    <row r="7" spans="1:10" ht="115.5" customHeight="1">
      <c r="A7" s="89">
        <v>5</v>
      </c>
      <c r="B7" s="90" t="s">
        <v>469</v>
      </c>
      <c r="C7" s="91" t="s">
        <v>470</v>
      </c>
      <c r="D7" s="92"/>
      <c r="E7" s="91" t="s">
        <v>17</v>
      </c>
      <c r="F7" s="93">
        <v>10</v>
      </c>
      <c r="G7" s="94"/>
      <c r="H7" s="95"/>
      <c r="I7" s="96">
        <f t="shared" si="0"/>
        <v>0</v>
      </c>
      <c r="J7" s="97">
        <f t="shared" si="1"/>
        <v>0</v>
      </c>
    </row>
    <row r="8" spans="1:10" ht="25.5">
      <c r="A8" s="89">
        <v>6</v>
      </c>
      <c r="B8" s="90" t="s">
        <v>18</v>
      </c>
      <c r="C8" s="91" t="s">
        <v>19</v>
      </c>
      <c r="D8" s="92"/>
      <c r="E8" s="91" t="s">
        <v>20</v>
      </c>
      <c r="F8" s="93">
        <v>200</v>
      </c>
      <c r="G8" s="94"/>
      <c r="H8" s="95"/>
      <c r="I8" s="96">
        <f t="shared" si="0"/>
        <v>0</v>
      </c>
      <c r="J8" s="97">
        <f t="shared" si="1"/>
        <v>0</v>
      </c>
    </row>
    <row r="9" spans="1:10" ht="28.5" customHeight="1">
      <c r="A9" s="89">
        <v>7</v>
      </c>
      <c r="B9" s="90" t="s">
        <v>21</v>
      </c>
      <c r="C9" s="91" t="s">
        <v>22</v>
      </c>
      <c r="D9" s="92"/>
      <c r="E9" s="91" t="s">
        <v>23</v>
      </c>
      <c r="F9" s="93">
        <v>530</v>
      </c>
      <c r="G9" s="94"/>
      <c r="H9" s="95"/>
      <c r="I9" s="96">
        <f t="shared" si="0"/>
        <v>0</v>
      </c>
      <c r="J9" s="97">
        <f t="shared" si="1"/>
        <v>0</v>
      </c>
    </row>
    <row r="10" spans="1:10" ht="15" customHeight="1">
      <c r="A10" s="89">
        <v>8</v>
      </c>
      <c r="B10" s="465" t="s">
        <v>24</v>
      </c>
      <c r="C10" s="91" t="s">
        <v>25</v>
      </c>
      <c r="D10" s="92"/>
      <c r="E10" s="91" t="s">
        <v>26</v>
      </c>
      <c r="F10" s="93">
        <v>215</v>
      </c>
      <c r="G10" s="94"/>
      <c r="H10" s="95"/>
      <c r="I10" s="96">
        <f t="shared" si="0"/>
        <v>0</v>
      </c>
      <c r="J10" s="97">
        <f t="shared" si="1"/>
        <v>0</v>
      </c>
    </row>
    <row r="11" spans="1:10" ht="13.5">
      <c r="A11" s="89">
        <v>9</v>
      </c>
      <c r="B11" s="465"/>
      <c r="C11" s="91" t="s">
        <v>27</v>
      </c>
      <c r="D11" s="92"/>
      <c r="E11" s="91" t="s">
        <v>26</v>
      </c>
      <c r="F11" s="93">
        <v>275</v>
      </c>
      <c r="G11" s="94"/>
      <c r="H11" s="95"/>
      <c r="I11" s="96">
        <f t="shared" si="0"/>
        <v>0</v>
      </c>
      <c r="J11" s="97">
        <f t="shared" si="1"/>
        <v>0</v>
      </c>
    </row>
    <row r="12" spans="1:10" ht="13.5">
      <c r="A12" s="89">
        <v>10</v>
      </c>
      <c r="B12" s="465"/>
      <c r="C12" s="91" t="s">
        <v>28</v>
      </c>
      <c r="D12" s="92"/>
      <c r="E12" s="91" t="s">
        <v>26</v>
      </c>
      <c r="F12" s="93">
        <v>335</v>
      </c>
      <c r="G12" s="94"/>
      <c r="H12" s="95"/>
      <c r="I12" s="96">
        <f t="shared" si="0"/>
        <v>0</v>
      </c>
      <c r="J12" s="97">
        <f t="shared" si="1"/>
        <v>0</v>
      </c>
    </row>
    <row r="13" spans="1:10" ht="13.5">
      <c r="A13" s="89">
        <v>11</v>
      </c>
      <c r="B13" s="465"/>
      <c r="C13" s="91" t="s">
        <v>29</v>
      </c>
      <c r="D13" s="92"/>
      <c r="E13" s="91" t="s">
        <v>26</v>
      </c>
      <c r="F13" s="93">
        <v>255</v>
      </c>
      <c r="G13" s="94"/>
      <c r="H13" s="95"/>
      <c r="I13" s="96">
        <f t="shared" si="0"/>
        <v>0</v>
      </c>
      <c r="J13" s="97">
        <f t="shared" si="1"/>
        <v>0</v>
      </c>
    </row>
    <row r="14" spans="1:10" ht="13.5">
      <c r="A14" s="89">
        <v>12</v>
      </c>
      <c r="B14" s="465"/>
      <c r="C14" s="91" t="s">
        <v>30</v>
      </c>
      <c r="D14" s="92"/>
      <c r="E14" s="91" t="s">
        <v>26</v>
      </c>
      <c r="F14" s="93">
        <v>100</v>
      </c>
      <c r="G14" s="94"/>
      <c r="H14" s="95"/>
      <c r="I14" s="96">
        <f t="shared" si="0"/>
        <v>0</v>
      </c>
      <c r="J14" s="97">
        <f t="shared" si="1"/>
        <v>0</v>
      </c>
    </row>
    <row r="15" spans="1:10" ht="13.5">
      <c r="A15" s="89">
        <v>13</v>
      </c>
      <c r="B15" s="463" t="s">
        <v>31</v>
      </c>
      <c r="C15" s="91" t="s">
        <v>32</v>
      </c>
      <c r="D15" s="92"/>
      <c r="E15" s="98" t="s">
        <v>33</v>
      </c>
      <c r="F15" s="93">
        <v>20</v>
      </c>
      <c r="G15" s="94"/>
      <c r="H15" s="95"/>
      <c r="I15" s="96">
        <f t="shared" si="0"/>
        <v>0</v>
      </c>
      <c r="J15" s="97">
        <f t="shared" si="1"/>
        <v>0</v>
      </c>
    </row>
    <row r="16" spans="1:10" ht="13.5">
      <c r="A16" s="89">
        <v>14</v>
      </c>
      <c r="B16" s="463"/>
      <c r="C16" s="91" t="s">
        <v>34</v>
      </c>
      <c r="D16" s="92"/>
      <c r="E16" s="98" t="s">
        <v>33</v>
      </c>
      <c r="F16" s="93">
        <v>5</v>
      </c>
      <c r="G16" s="94"/>
      <c r="H16" s="95"/>
      <c r="I16" s="96">
        <f t="shared" si="0"/>
        <v>0</v>
      </c>
      <c r="J16" s="97">
        <f t="shared" si="1"/>
        <v>0</v>
      </c>
    </row>
    <row r="17" spans="1:10" ht="13.5">
      <c r="A17" s="89">
        <v>15</v>
      </c>
      <c r="B17" s="463"/>
      <c r="C17" s="91" t="s">
        <v>35</v>
      </c>
      <c r="D17" s="92"/>
      <c r="E17" s="98" t="s">
        <v>33</v>
      </c>
      <c r="F17" s="93">
        <v>35</v>
      </c>
      <c r="G17" s="94"/>
      <c r="H17" s="95"/>
      <c r="I17" s="96">
        <f t="shared" si="0"/>
        <v>0</v>
      </c>
      <c r="J17" s="97">
        <f t="shared" si="1"/>
        <v>0</v>
      </c>
    </row>
    <row r="18" spans="1:10" ht="25.5">
      <c r="A18" s="89">
        <v>16</v>
      </c>
      <c r="B18" s="90" t="s">
        <v>36</v>
      </c>
      <c r="C18" s="91" t="s">
        <v>37</v>
      </c>
      <c r="D18" s="92"/>
      <c r="E18" s="98" t="s">
        <v>33</v>
      </c>
      <c r="F18" s="93">
        <v>250</v>
      </c>
      <c r="G18" s="94"/>
      <c r="H18" s="95"/>
      <c r="I18" s="96">
        <f t="shared" si="0"/>
        <v>0</v>
      </c>
      <c r="J18" s="97">
        <f t="shared" si="1"/>
        <v>0</v>
      </c>
    </row>
    <row r="19" spans="1:10" ht="13.5">
      <c r="A19" s="89">
        <v>17</v>
      </c>
      <c r="B19" s="463" t="s">
        <v>38</v>
      </c>
      <c r="C19" s="91" t="s">
        <v>39</v>
      </c>
      <c r="D19" s="92"/>
      <c r="E19" s="91" t="s">
        <v>40</v>
      </c>
      <c r="F19" s="93">
        <v>110</v>
      </c>
      <c r="G19" s="94"/>
      <c r="H19" s="95"/>
      <c r="I19" s="96">
        <f t="shared" si="0"/>
        <v>0</v>
      </c>
      <c r="J19" s="97">
        <f t="shared" si="1"/>
        <v>0</v>
      </c>
    </row>
    <row r="20" spans="1:10" ht="13.5">
      <c r="A20" s="89">
        <v>18</v>
      </c>
      <c r="B20" s="463"/>
      <c r="C20" s="91" t="s">
        <v>41</v>
      </c>
      <c r="D20" s="92"/>
      <c r="E20" s="91" t="s">
        <v>40</v>
      </c>
      <c r="F20" s="93">
        <v>75</v>
      </c>
      <c r="G20" s="94"/>
      <c r="H20" s="95"/>
      <c r="I20" s="96">
        <f t="shared" si="0"/>
        <v>0</v>
      </c>
      <c r="J20" s="97">
        <f t="shared" si="1"/>
        <v>0</v>
      </c>
    </row>
    <row r="21" spans="1:10" ht="13.5">
      <c r="A21" s="89">
        <v>19</v>
      </c>
      <c r="B21" s="463"/>
      <c r="C21" s="91" t="s">
        <v>42</v>
      </c>
      <c r="D21" s="92"/>
      <c r="E21" s="91" t="s">
        <v>40</v>
      </c>
      <c r="F21" s="93">
        <v>20</v>
      </c>
      <c r="G21" s="94"/>
      <c r="H21" s="95"/>
      <c r="I21" s="96">
        <f t="shared" si="0"/>
        <v>0</v>
      </c>
      <c r="J21" s="97">
        <f t="shared" si="1"/>
        <v>0</v>
      </c>
    </row>
    <row r="22" spans="1:10" ht="13.5">
      <c r="A22" s="89">
        <v>20</v>
      </c>
      <c r="B22" s="463"/>
      <c r="C22" s="91" t="s">
        <v>43</v>
      </c>
      <c r="D22" s="92"/>
      <c r="E22" s="91" t="s">
        <v>40</v>
      </c>
      <c r="F22" s="93">
        <v>140</v>
      </c>
      <c r="G22" s="94"/>
      <c r="H22" s="95"/>
      <c r="I22" s="96">
        <f t="shared" si="0"/>
        <v>0</v>
      </c>
      <c r="J22" s="97">
        <f t="shared" si="1"/>
        <v>0</v>
      </c>
    </row>
    <row r="23" spans="1:10" ht="39">
      <c r="A23" s="89">
        <v>21</v>
      </c>
      <c r="B23" s="90" t="s">
        <v>418</v>
      </c>
      <c r="C23" s="91" t="s">
        <v>44</v>
      </c>
      <c r="D23" s="92"/>
      <c r="E23" s="91" t="s">
        <v>45</v>
      </c>
      <c r="F23" s="93">
        <v>3820</v>
      </c>
      <c r="G23" s="99"/>
      <c r="H23" s="95"/>
      <c r="I23" s="96">
        <f t="shared" si="0"/>
        <v>0</v>
      </c>
      <c r="J23" s="97">
        <f t="shared" si="1"/>
        <v>0</v>
      </c>
    </row>
    <row r="24" spans="1:10" ht="25.5">
      <c r="A24" s="89">
        <v>22</v>
      </c>
      <c r="B24" s="90" t="s">
        <v>46</v>
      </c>
      <c r="C24" s="98"/>
      <c r="D24" s="92"/>
      <c r="E24" s="91" t="s">
        <v>47</v>
      </c>
      <c r="F24" s="91">
        <v>20</v>
      </c>
      <c r="G24" s="94"/>
      <c r="H24" s="95"/>
      <c r="I24" s="96">
        <f t="shared" si="0"/>
        <v>0</v>
      </c>
      <c r="J24" s="97">
        <f t="shared" si="1"/>
        <v>0</v>
      </c>
    </row>
    <row r="25" spans="1:10" ht="13.5">
      <c r="A25" s="89">
        <v>23</v>
      </c>
      <c r="B25" s="463" t="s">
        <v>48</v>
      </c>
      <c r="C25" s="91" t="s">
        <v>49</v>
      </c>
      <c r="D25" s="92"/>
      <c r="E25" s="91" t="s">
        <v>20</v>
      </c>
      <c r="F25" s="93">
        <v>30</v>
      </c>
      <c r="G25" s="94"/>
      <c r="H25" s="95"/>
      <c r="I25" s="96">
        <f t="shared" si="0"/>
        <v>0</v>
      </c>
      <c r="J25" s="97">
        <f t="shared" si="1"/>
        <v>0</v>
      </c>
    </row>
    <row r="26" spans="1:10" ht="13.5">
      <c r="A26" s="89">
        <v>24</v>
      </c>
      <c r="B26" s="463"/>
      <c r="C26" s="91" t="s">
        <v>50</v>
      </c>
      <c r="D26" s="92"/>
      <c r="E26" s="91" t="s">
        <v>20</v>
      </c>
      <c r="F26" s="93">
        <v>20</v>
      </c>
      <c r="G26" s="94"/>
      <c r="H26" s="95"/>
      <c r="I26" s="96">
        <f t="shared" si="0"/>
        <v>0</v>
      </c>
      <c r="J26" s="97">
        <f t="shared" si="1"/>
        <v>0</v>
      </c>
    </row>
    <row r="27" spans="1:10" ht="42" customHeight="1">
      <c r="A27" s="89">
        <v>25</v>
      </c>
      <c r="B27" s="463"/>
      <c r="C27" s="91" t="s">
        <v>51</v>
      </c>
      <c r="D27" s="92"/>
      <c r="E27" s="91" t="s">
        <v>20</v>
      </c>
      <c r="F27" s="93">
        <v>70</v>
      </c>
      <c r="G27" s="94"/>
      <c r="H27" s="95"/>
      <c r="I27" s="96">
        <f t="shared" si="0"/>
        <v>0</v>
      </c>
      <c r="J27" s="97">
        <f t="shared" si="1"/>
        <v>0</v>
      </c>
    </row>
    <row r="28" spans="1:10" ht="13.5">
      <c r="A28" s="89">
        <v>26</v>
      </c>
      <c r="B28" s="90" t="s">
        <v>52</v>
      </c>
      <c r="C28" s="91" t="s">
        <v>53</v>
      </c>
      <c r="D28" s="92"/>
      <c r="E28" s="98" t="s">
        <v>33</v>
      </c>
      <c r="F28" s="93">
        <v>10</v>
      </c>
      <c r="G28" s="94"/>
      <c r="H28" s="95"/>
      <c r="I28" s="96">
        <f t="shared" si="0"/>
        <v>0</v>
      </c>
      <c r="J28" s="97">
        <f t="shared" si="1"/>
        <v>0</v>
      </c>
    </row>
    <row r="29" spans="1:10" ht="13.5">
      <c r="A29" s="89">
        <v>27</v>
      </c>
      <c r="B29" s="463" t="s">
        <v>54</v>
      </c>
      <c r="C29" s="91" t="s">
        <v>55</v>
      </c>
      <c r="D29" s="92"/>
      <c r="E29" s="98" t="s">
        <v>56</v>
      </c>
      <c r="F29" s="93">
        <v>6</v>
      </c>
      <c r="G29" s="94"/>
      <c r="H29" s="95"/>
      <c r="I29" s="96">
        <f t="shared" si="0"/>
        <v>0</v>
      </c>
      <c r="J29" s="97">
        <f t="shared" si="1"/>
        <v>0</v>
      </c>
    </row>
    <row r="30" spans="1:10" ht="13.5">
      <c r="A30" s="89">
        <v>28</v>
      </c>
      <c r="B30" s="463"/>
      <c r="C30" s="91" t="s">
        <v>57</v>
      </c>
      <c r="D30" s="92"/>
      <c r="E30" s="98" t="s">
        <v>56</v>
      </c>
      <c r="F30" s="93">
        <v>25</v>
      </c>
      <c r="G30" s="94"/>
      <c r="H30" s="95"/>
      <c r="I30" s="96">
        <f t="shared" si="0"/>
        <v>0</v>
      </c>
      <c r="J30" s="97">
        <f t="shared" si="1"/>
        <v>0</v>
      </c>
    </row>
    <row r="31" spans="1:10" ht="13.5">
      <c r="A31" s="89">
        <v>29</v>
      </c>
      <c r="B31" s="463"/>
      <c r="C31" s="91" t="s">
        <v>58</v>
      </c>
      <c r="D31" s="92"/>
      <c r="E31" s="98" t="s">
        <v>59</v>
      </c>
      <c r="F31" s="93">
        <v>2</v>
      </c>
      <c r="G31" s="94"/>
      <c r="H31" s="95"/>
      <c r="I31" s="96">
        <f t="shared" si="0"/>
        <v>0</v>
      </c>
      <c r="J31" s="97">
        <f t="shared" si="1"/>
        <v>0</v>
      </c>
    </row>
    <row r="32" spans="1:10" ht="48" customHeight="1">
      <c r="A32" s="89">
        <v>30</v>
      </c>
      <c r="B32" s="90" t="s">
        <v>419</v>
      </c>
      <c r="C32" s="91"/>
      <c r="D32" s="92"/>
      <c r="E32" s="98" t="s">
        <v>60</v>
      </c>
      <c r="F32" s="93">
        <v>180</v>
      </c>
      <c r="G32" s="94"/>
      <c r="H32" s="95"/>
      <c r="I32" s="96">
        <f t="shared" si="0"/>
        <v>0</v>
      </c>
      <c r="J32" s="97">
        <f t="shared" si="1"/>
        <v>0</v>
      </c>
    </row>
    <row r="33" spans="1:10" ht="48" customHeight="1">
      <c r="A33" s="89">
        <v>31</v>
      </c>
      <c r="B33" s="90" t="s">
        <v>61</v>
      </c>
      <c r="C33" s="91"/>
      <c r="D33" s="92"/>
      <c r="E33" s="98" t="s">
        <v>62</v>
      </c>
      <c r="F33" s="93">
        <v>70</v>
      </c>
      <c r="G33" s="94"/>
      <c r="H33" s="95"/>
      <c r="I33" s="96">
        <f t="shared" si="0"/>
        <v>0</v>
      </c>
      <c r="J33" s="97">
        <f t="shared" si="1"/>
        <v>0</v>
      </c>
    </row>
    <row r="34" spans="1:10" ht="59.25" customHeight="1">
      <c r="A34" s="89">
        <v>32</v>
      </c>
      <c r="B34" s="90" t="s">
        <v>63</v>
      </c>
      <c r="C34" s="91"/>
      <c r="D34" s="92"/>
      <c r="E34" s="91" t="s">
        <v>64</v>
      </c>
      <c r="F34" s="93">
        <v>50</v>
      </c>
      <c r="G34" s="94"/>
      <c r="H34" s="95"/>
      <c r="I34" s="96">
        <f t="shared" si="0"/>
        <v>0</v>
      </c>
      <c r="J34" s="97">
        <f t="shared" si="1"/>
        <v>0</v>
      </c>
    </row>
    <row r="35" spans="1:10" ht="48" customHeight="1">
      <c r="A35" s="89">
        <v>33</v>
      </c>
      <c r="B35" s="463" t="s">
        <v>65</v>
      </c>
      <c r="C35" s="91" t="s">
        <v>66</v>
      </c>
      <c r="D35" s="92"/>
      <c r="E35" s="98" t="s">
        <v>67</v>
      </c>
      <c r="F35" s="93">
        <v>110</v>
      </c>
      <c r="G35" s="94"/>
      <c r="H35" s="95"/>
      <c r="I35" s="96">
        <f t="shared" si="0"/>
        <v>0</v>
      </c>
      <c r="J35" s="97">
        <f t="shared" si="1"/>
        <v>0</v>
      </c>
    </row>
    <row r="36" spans="1:10" ht="66" customHeight="1">
      <c r="A36" s="89">
        <v>34</v>
      </c>
      <c r="B36" s="463"/>
      <c r="C36" s="91" t="s">
        <v>68</v>
      </c>
      <c r="D36" s="92"/>
      <c r="E36" s="91" t="s">
        <v>11</v>
      </c>
      <c r="F36" s="93">
        <v>20</v>
      </c>
      <c r="G36" s="94"/>
      <c r="H36" s="95"/>
      <c r="I36" s="96">
        <f t="shared" si="0"/>
        <v>0</v>
      </c>
      <c r="J36" s="97">
        <f t="shared" si="1"/>
        <v>0</v>
      </c>
    </row>
    <row r="37" spans="1:10" ht="39" customHeight="1">
      <c r="A37" s="89">
        <v>35</v>
      </c>
      <c r="B37" s="463" t="s">
        <v>69</v>
      </c>
      <c r="C37" s="91" t="s">
        <v>70</v>
      </c>
      <c r="D37" s="92"/>
      <c r="E37" s="91" t="s">
        <v>67</v>
      </c>
      <c r="F37" s="93">
        <v>20</v>
      </c>
      <c r="G37" s="94"/>
      <c r="H37" s="95"/>
      <c r="I37" s="96">
        <f t="shared" si="0"/>
        <v>0</v>
      </c>
      <c r="J37" s="97">
        <f t="shared" si="1"/>
        <v>0</v>
      </c>
    </row>
    <row r="38" spans="1:10" ht="37.5" customHeight="1">
      <c r="A38" s="89">
        <v>36</v>
      </c>
      <c r="B38" s="463"/>
      <c r="C38" s="91" t="s">
        <v>71</v>
      </c>
      <c r="D38" s="92"/>
      <c r="E38" s="98" t="s">
        <v>72</v>
      </c>
      <c r="F38" s="93">
        <v>6</v>
      </c>
      <c r="G38" s="94"/>
      <c r="H38" s="95"/>
      <c r="I38" s="96">
        <f t="shared" si="0"/>
        <v>0</v>
      </c>
      <c r="J38" s="97">
        <f t="shared" si="1"/>
        <v>0</v>
      </c>
    </row>
    <row r="39" spans="1:10" ht="60.75" customHeight="1">
      <c r="A39" s="89">
        <v>37</v>
      </c>
      <c r="B39" s="463"/>
      <c r="C39" s="91" t="s">
        <v>73</v>
      </c>
      <c r="D39" s="92"/>
      <c r="E39" s="98" t="s">
        <v>74</v>
      </c>
      <c r="F39" s="93">
        <v>5</v>
      </c>
      <c r="G39" s="94"/>
      <c r="H39" s="95"/>
      <c r="I39" s="96">
        <f t="shared" si="0"/>
        <v>0</v>
      </c>
      <c r="J39" s="97">
        <f t="shared" si="1"/>
        <v>0</v>
      </c>
    </row>
    <row r="40" spans="1:10" ht="39">
      <c r="A40" s="89">
        <v>38</v>
      </c>
      <c r="B40" s="463" t="s">
        <v>75</v>
      </c>
      <c r="C40" s="91" t="s">
        <v>76</v>
      </c>
      <c r="D40" s="92"/>
      <c r="E40" s="91" t="s">
        <v>67</v>
      </c>
      <c r="F40" s="93">
        <v>2</v>
      </c>
      <c r="G40" s="94"/>
      <c r="H40" s="95"/>
      <c r="I40" s="96">
        <f t="shared" si="0"/>
        <v>0</v>
      </c>
      <c r="J40" s="97">
        <f t="shared" si="1"/>
        <v>0</v>
      </c>
    </row>
    <row r="41" spans="1:10" ht="25.5">
      <c r="A41" s="89">
        <v>39</v>
      </c>
      <c r="B41" s="463"/>
      <c r="C41" s="91" t="s">
        <v>77</v>
      </c>
      <c r="D41" s="92"/>
      <c r="E41" s="91" t="s">
        <v>67</v>
      </c>
      <c r="F41" s="93">
        <v>3</v>
      </c>
      <c r="G41" s="94"/>
      <c r="H41" s="95"/>
      <c r="I41" s="96">
        <f t="shared" si="0"/>
        <v>0</v>
      </c>
      <c r="J41" s="97">
        <f t="shared" si="1"/>
        <v>0</v>
      </c>
    </row>
    <row r="42" spans="1:10" ht="39">
      <c r="A42" s="89">
        <v>40</v>
      </c>
      <c r="B42" s="463"/>
      <c r="C42" s="91" t="s">
        <v>78</v>
      </c>
      <c r="D42" s="92"/>
      <c r="E42" s="91" t="s">
        <v>67</v>
      </c>
      <c r="F42" s="93">
        <v>6</v>
      </c>
      <c r="G42" s="94"/>
      <c r="H42" s="95"/>
      <c r="I42" s="96">
        <f t="shared" si="0"/>
        <v>0</v>
      </c>
      <c r="J42" s="97">
        <f t="shared" si="1"/>
        <v>0</v>
      </c>
    </row>
    <row r="43" spans="1:10" ht="25.5">
      <c r="A43" s="89">
        <v>41</v>
      </c>
      <c r="B43" s="463"/>
      <c r="C43" s="91" t="s">
        <v>79</v>
      </c>
      <c r="D43" s="92"/>
      <c r="E43" s="91" t="s">
        <v>67</v>
      </c>
      <c r="F43" s="93">
        <v>1</v>
      </c>
      <c r="G43" s="94"/>
      <c r="H43" s="95"/>
      <c r="I43" s="96">
        <f t="shared" si="0"/>
        <v>0</v>
      </c>
      <c r="J43" s="97">
        <f t="shared" si="1"/>
        <v>0</v>
      </c>
    </row>
    <row r="44" spans="1:10" ht="64.5">
      <c r="A44" s="89">
        <v>42</v>
      </c>
      <c r="B44" s="463"/>
      <c r="C44" s="91" t="s">
        <v>80</v>
      </c>
      <c r="D44" s="92"/>
      <c r="E44" s="91" t="s">
        <v>67</v>
      </c>
      <c r="F44" s="93">
        <v>3</v>
      </c>
      <c r="G44" s="94"/>
      <c r="H44" s="95"/>
      <c r="I44" s="96">
        <f t="shared" si="0"/>
        <v>0</v>
      </c>
      <c r="J44" s="97">
        <f t="shared" si="1"/>
        <v>0</v>
      </c>
    </row>
    <row r="45" spans="1:10" ht="39">
      <c r="A45" s="89">
        <v>43</v>
      </c>
      <c r="B45" s="463"/>
      <c r="C45" s="91" t="s">
        <v>81</v>
      </c>
      <c r="D45" s="92"/>
      <c r="E45" s="91" t="s">
        <v>67</v>
      </c>
      <c r="F45" s="93">
        <v>3</v>
      </c>
      <c r="G45" s="94"/>
      <c r="H45" s="95"/>
      <c r="I45" s="96">
        <f t="shared" si="0"/>
        <v>0</v>
      </c>
      <c r="J45" s="97">
        <f t="shared" si="1"/>
        <v>0</v>
      </c>
    </row>
    <row r="46" spans="1:10" ht="60.75" customHeight="1">
      <c r="A46" s="89">
        <v>44</v>
      </c>
      <c r="B46" s="100" t="s">
        <v>420</v>
      </c>
      <c r="C46" s="91" t="s">
        <v>82</v>
      </c>
      <c r="D46" s="92"/>
      <c r="E46" s="91" t="s">
        <v>14</v>
      </c>
      <c r="F46" s="93">
        <v>7</v>
      </c>
      <c r="G46" s="94"/>
      <c r="H46" s="95"/>
      <c r="I46" s="96">
        <f t="shared" si="0"/>
        <v>0</v>
      </c>
      <c r="J46" s="97">
        <f t="shared" si="1"/>
        <v>0</v>
      </c>
    </row>
    <row r="47" spans="1:10" ht="25.5">
      <c r="A47" s="89">
        <v>45</v>
      </c>
      <c r="B47" s="463" t="s">
        <v>83</v>
      </c>
      <c r="C47" s="91" t="s">
        <v>84</v>
      </c>
      <c r="D47" s="92"/>
      <c r="E47" s="98" t="s">
        <v>67</v>
      </c>
      <c r="F47" s="93">
        <v>40</v>
      </c>
      <c r="G47" s="94"/>
      <c r="H47" s="95"/>
      <c r="I47" s="96">
        <f t="shared" si="0"/>
        <v>0</v>
      </c>
      <c r="J47" s="97">
        <f t="shared" si="1"/>
        <v>0</v>
      </c>
    </row>
    <row r="48" spans="1:10" ht="25.5">
      <c r="A48" s="89">
        <v>46</v>
      </c>
      <c r="B48" s="463"/>
      <c r="C48" s="91" t="s">
        <v>85</v>
      </c>
      <c r="D48" s="92"/>
      <c r="E48" s="98" t="s">
        <v>67</v>
      </c>
      <c r="F48" s="93">
        <v>90</v>
      </c>
      <c r="G48" s="94"/>
      <c r="H48" s="95"/>
      <c r="I48" s="96">
        <f t="shared" si="0"/>
        <v>0</v>
      </c>
      <c r="J48" s="97">
        <f t="shared" si="1"/>
        <v>0</v>
      </c>
    </row>
    <row r="49" spans="1:10" ht="25.5">
      <c r="A49" s="89">
        <v>47</v>
      </c>
      <c r="B49" s="463" t="s">
        <v>86</v>
      </c>
      <c r="C49" s="91" t="s">
        <v>87</v>
      </c>
      <c r="D49" s="92"/>
      <c r="E49" s="101" t="s">
        <v>88</v>
      </c>
      <c r="F49" s="93">
        <v>16</v>
      </c>
      <c r="G49" s="94"/>
      <c r="H49" s="95"/>
      <c r="I49" s="96">
        <f t="shared" si="0"/>
        <v>0</v>
      </c>
      <c r="J49" s="97">
        <f t="shared" si="1"/>
        <v>0</v>
      </c>
    </row>
    <row r="50" spans="1:10" ht="25.5">
      <c r="A50" s="89">
        <v>48</v>
      </c>
      <c r="B50" s="463"/>
      <c r="C50" s="91" t="s">
        <v>82</v>
      </c>
      <c r="D50" s="92"/>
      <c r="E50" s="98" t="s">
        <v>89</v>
      </c>
      <c r="F50" s="93">
        <v>8</v>
      </c>
      <c r="G50" s="94"/>
      <c r="H50" s="95"/>
      <c r="I50" s="96">
        <f t="shared" si="0"/>
        <v>0</v>
      </c>
      <c r="J50" s="97">
        <f t="shared" si="1"/>
        <v>0</v>
      </c>
    </row>
    <row r="51" spans="1:10" ht="36" customHeight="1">
      <c r="A51" s="89">
        <v>49</v>
      </c>
      <c r="B51" s="463" t="s">
        <v>471</v>
      </c>
      <c r="C51" s="91" t="s">
        <v>90</v>
      </c>
      <c r="D51" s="92"/>
      <c r="E51" s="91" t="s">
        <v>119</v>
      </c>
      <c r="F51" s="93">
        <v>100</v>
      </c>
      <c r="G51" s="94"/>
      <c r="H51" s="95"/>
      <c r="I51" s="96">
        <f t="shared" si="0"/>
        <v>0</v>
      </c>
      <c r="J51" s="97">
        <f t="shared" si="1"/>
        <v>0</v>
      </c>
    </row>
    <row r="52" spans="1:10" ht="36" customHeight="1">
      <c r="A52" s="89">
        <v>50</v>
      </c>
      <c r="B52" s="463"/>
      <c r="C52" s="91" t="s">
        <v>91</v>
      </c>
      <c r="D52" s="92"/>
      <c r="E52" s="91" t="s">
        <v>92</v>
      </c>
      <c r="F52" s="93">
        <v>20</v>
      </c>
      <c r="G52" s="94"/>
      <c r="H52" s="95"/>
      <c r="I52" s="96">
        <f t="shared" si="0"/>
        <v>0</v>
      </c>
      <c r="J52" s="97">
        <f t="shared" si="1"/>
        <v>0</v>
      </c>
    </row>
    <row r="53" spans="1:10" ht="36" customHeight="1">
      <c r="A53" s="89">
        <v>51</v>
      </c>
      <c r="B53" s="463"/>
      <c r="C53" s="91" t="s">
        <v>93</v>
      </c>
      <c r="D53" s="92"/>
      <c r="E53" s="98" t="s">
        <v>67</v>
      </c>
      <c r="F53" s="93">
        <v>60</v>
      </c>
      <c r="G53" s="94"/>
      <c r="H53" s="95"/>
      <c r="I53" s="96">
        <f t="shared" si="0"/>
        <v>0</v>
      </c>
      <c r="J53" s="97">
        <f t="shared" si="1"/>
        <v>0</v>
      </c>
    </row>
    <row r="54" spans="1:10" ht="36" customHeight="1">
      <c r="A54" s="89">
        <v>52</v>
      </c>
      <c r="B54" s="463"/>
      <c r="C54" s="91" t="s">
        <v>73</v>
      </c>
      <c r="D54" s="92"/>
      <c r="E54" s="98" t="s">
        <v>92</v>
      </c>
      <c r="F54" s="93">
        <v>30</v>
      </c>
      <c r="G54" s="94"/>
      <c r="H54" s="95"/>
      <c r="I54" s="96">
        <f t="shared" si="0"/>
        <v>0</v>
      </c>
      <c r="J54" s="97">
        <f t="shared" si="1"/>
        <v>0</v>
      </c>
    </row>
    <row r="55" spans="1:10" ht="54.75" customHeight="1">
      <c r="A55" s="89">
        <v>53</v>
      </c>
      <c r="B55" s="463"/>
      <c r="C55" s="91" t="s">
        <v>94</v>
      </c>
      <c r="D55" s="92"/>
      <c r="E55" s="98" t="s">
        <v>89</v>
      </c>
      <c r="F55" s="93">
        <v>10</v>
      </c>
      <c r="G55" s="94"/>
      <c r="H55" s="95"/>
      <c r="I55" s="96">
        <f t="shared" si="0"/>
        <v>0</v>
      </c>
      <c r="J55" s="97">
        <f t="shared" si="1"/>
        <v>0</v>
      </c>
    </row>
    <row r="56" spans="1:10" ht="198.75" customHeight="1">
      <c r="A56" s="89">
        <v>54</v>
      </c>
      <c r="B56" s="463"/>
      <c r="C56" s="91" t="s">
        <v>95</v>
      </c>
      <c r="D56" s="92"/>
      <c r="E56" s="98" t="s">
        <v>67</v>
      </c>
      <c r="F56" s="93">
        <v>3</v>
      </c>
      <c r="G56" s="94"/>
      <c r="H56" s="95"/>
      <c r="I56" s="96">
        <f t="shared" si="0"/>
        <v>0</v>
      </c>
      <c r="J56" s="97">
        <f t="shared" si="1"/>
        <v>0</v>
      </c>
    </row>
    <row r="57" spans="1:10" ht="45" customHeight="1">
      <c r="A57" s="89">
        <v>55</v>
      </c>
      <c r="B57" s="463" t="s">
        <v>96</v>
      </c>
      <c r="C57" s="91" t="s">
        <v>97</v>
      </c>
      <c r="D57" s="92"/>
      <c r="E57" s="98" t="s">
        <v>67</v>
      </c>
      <c r="F57" s="93">
        <v>3</v>
      </c>
      <c r="G57" s="94"/>
      <c r="H57" s="95"/>
      <c r="I57" s="96">
        <f t="shared" si="0"/>
        <v>0</v>
      </c>
      <c r="J57" s="97">
        <f t="shared" si="1"/>
        <v>0</v>
      </c>
    </row>
    <row r="58" spans="1:10" ht="51.75" customHeight="1">
      <c r="A58" s="89">
        <v>56</v>
      </c>
      <c r="B58" s="463"/>
      <c r="C58" s="91" t="s">
        <v>98</v>
      </c>
      <c r="D58" s="92"/>
      <c r="E58" s="98" t="s">
        <v>67</v>
      </c>
      <c r="F58" s="93">
        <v>3</v>
      </c>
      <c r="G58" s="94"/>
      <c r="H58" s="95"/>
      <c r="I58" s="96">
        <f t="shared" si="0"/>
        <v>0</v>
      </c>
      <c r="J58" s="97">
        <f t="shared" si="1"/>
        <v>0</v>
      </c>
    </row>
    <row r="59" spans="1:10" ht="39">
      <c r="A59" s="89">
        <v>57</v>
      </c>
      <c r="B59" s="468" t="s">
        <v>99</v>
      </c>
      <c r="C59" s="93" t="s">
        <v>100</v>
      </c>
      <c r="D59" s="92"/>
      <c r="E59" s="98" t="s">
        <v>67</v>
      </c>
      <c r="F59" s="93">
        <v>3</v>
      </c>
      <c r="G59" s="103"/>
      <c r="H59" s="95"/>
      <c r="I59" s="96">
        <f t="shared" si="0"/>
        <v>0</v>
      </c>
      <c r="J59" s="97">
        <f t="shared" si="1"/>
        <v>0</v>
      </c>
    </row>
    <row r="60" spans="1:10" ht="59.25" customHeight="1">
      <c r="A60" s="89">
        <v>58</v>
      </c>
      <c r="B60" s="468"/>
      <c r="C60" s="93" t="s">
        <v>101</v>
      </c>
      <c r="D60" s="92"/>
      <c r="E60" s="98" t="s">
        <v>67</v>
      </c>
      <c r="F60" s="93">
        <v>3</v>
      </c>
      <c r="G60" s="103"/>
      <c r="H60" s="95"/>
      <c r="I60" s="96">
        <f t="shared" si="0"/>
        <v>0</v>
      </c>
      <c r="J60" s="97">
        <f t="shared" si="1"/>
        <v>0</v>
      </c>
    </row>
    <row r="61" spans="1:10" ht="13.5">
      <c r="A61" s="89">
        <v>59</v>
      </c>
      <c r="B61" s="463" t="s">
        <v>102</v>
      </c>
      <c r="C61" s="91" t="s">
        <v>103</v>
      </c>
      <c r="D61" s="92"/>
      <c r="E61" s="98" t="s">
        <v>104</v>
      </c>
      <c r="F61" s="93">
        <v>50</v>
      </c>
      <c r="G61" s="94"/>
      <c r="H61" s="95"/>
      <c r="I61" s="96">
        <f t="shared" si="0"/>
        <v>0</v>
      </c>
      <c r="J61" s="97">
        <f t="shared" si="1"/>
        <v>0</v>
      </c>
    </row>
    <row r="62" spans="1:10" ht="13.5">
      <c r="A62" s="89">
        <v>60</v>
      </c>
      <c r="B62" s="463"/>
      <c r="C62" s="91" t="s">
        <v>105</v>
      </c>
      <c r="D62" s="92"/>
      <c r="E62" s="98" t="s">
        <v>106</v>
      </c>
      <c r="F62" s="93">
        <v>165</v>
      </c>
      <c r="G62" s="94"/>
      <c r="H62" s="95"/>
      <c r="I62" s="96">
        <f t="shared" si="0"/>
        <v>0</v>
      </c>
      <c r="J62" s="97">
        <f t="shared" si="1"/>
        <v>0</v>
      </c>
    </row>
    <row r="63" spans="1:10" ht="13.5">
      <c r="A63" s="89">
        <v>61</v>
      </c>
      <c r="B63" s="463" t="s">
        <v>107</v>
      </c>
      <c r="C63" s="91" t="s">
        <v>108</v>
      </c>
      <c r="D63" s="92"/>
      <c r="E63" s="98" t="s">
        <v>109</v>
      </c>
      <c r="F63" s="93">
        <v>340</v>
      </c>
      <c r="G63" s="94"/>
      <c r="H63" s="95"/>
      <c r="I63" s="96">
        <f t="shared" si="0"/>
        <v>0</v>
      </c>
      <c r="J63" s="97">
        <f t="shared" si="1"/>
        <v>0</v>
      </c>
    </row>
    <row r="64" spans="1:10" ht="13.5">
      <c r="A64" s="89">
        <v>62</v>
      </c>
      <c r="B64" s="463"/>
      <c r="C64" s="91" t="s">
        <v>110</v>
      </c>
      <c r="D64" s="92"/>
      <c r="E64" s="98" t="s">
        <v>109</v>
      </c>
      <c r="F64" s="93">
        <v>470</v>
      </c>
      <c r="G64" s="94"/>
      <c r="H64" s="95"/>
      <c r="I64" s="96">
        <f t="shared" si="0"/>
        <v>0</v>
      </c>
      <c r="J64" s="97">
        <f t="shared" si="1"/>
        <v>0</v>
      </c>
    </row>
    <row r="65" spans="1:10" ht="13.5">
      <c r="A65" s="89">
        <v>63</v>
      </c>
      <c r="B65" s="463"/>
      <c r="C65" s="91" t="s">
        <v>111</v>
      </c>
      <c r="D65" s="92"/>
      <c r="E65" s="98" t="s">
        <v>109</v>
      </c>
      <c r="F65" s="93">
        <v>7200</v>
      </c>
      <c r="G65" s="94"/>
      <c r="H65" s="95"/>
      <c r="I65" s="96">
        <f t="shared" si="0"/>
        <v>0</v>
      </c>
      <c r="J65" s="97">
        <f t="shared" si="1"/>
        <v>0</v>
      </c>
    </row>
    <row r="66" spans="1:10" ht="13.5">
      <c r="A66" s="89">
        <v>64</v>
      </c>
      <c r="B66" s="463" t="s">
        <v>112</v>
      </c>
      <c r="C66" s="91" t="s">
        <v>113</v>
      </c>
      <c r="D66" s="92"/>
      <c r="E66" s="98" t="s">
        <v>114</v>
      </c>
      <c r="F66" s="93">
        <v>5</v>
      </c>
      <c r="G66" s="94"/>
      <c r="H66" s="95"/>
      <c r="I66" s="96">
        <f t="shared" si="0"/>
        <v>0</v>
      </c>
      <c r="J66" s="97">
        <f t="shared" si="1"/>
        <v>0</v>
      </c>
    </row>
    <row r="67" spans="1:10" ht="27" customHeight="1">
      <c r="A67" s="89">
        <v>65</v>
      </c>
      <c r="B67" s="463"/>
      <c r="C67" s="91" t="s">
        <v>115</v>
      </c>
      <c r="D67" s="92"/>
      <c r="E67" s="98" t="s">
        <v>116</v>
      </c>
      <c r="F67" s="93">
        <v>5</v>
      </c>
      <c r="G67" s="94"/>
      <c r="H67" s="95"/>
      <c r="I67" s="96">
        <f t="shared" si="0"/>
        <v>0</v>
      </c>
      <c r="J67" s="97">
        <f t="shared" si="1"/>
        <v>0</v>
      </c>
    </row>
    <row r="68" spans="1:10" ht="25.5">
      <c r="A68" s="89">
        <v>66</v>
      </c>
      <c r="B68" s="104" t="s">
        <v>117</v>
      </c>
      <c r="C68" s="91" t="s">
        <v>118</v>
      </c>
      <c r="D68" s="92"/>
      <c r="E68" s="91" t="s">
        <v>119</v>
      </c>
      <c r="F68" s="93">
        <v>2</v>
      </c>
      <c r="G68" s="94"/>
      <c r="H68" s="95"/>
      <c r="I68" s="96">
        <f aca="true" t="shared" si="2" ref="I68:I95">ROUND(G68*F68,2)</f>
        <v>0</v>
      </c>
      <c r="J68" s="97">
        <f aca="true" t="shared" si="3" ref="J68:J95">I68+ROUND(I68*H68/100,2)</f>
        <v>0</v>
      </c>
    </row>
    <row r="69" spans="1:10" ht="64.5">
      <c r="A69" s="89">
        <v>67</v>
      </c>
      <c r="B69" s="104" t="s">
        <v>120</v>
      </c>
      <c r="C69" s="91" t="s">
        <v>121</v>
      </c>
      <c r="D69" s="92"/>
      <c r="E69" s="91" t="s">
        <v>119</v>
      </c>
      <c r="F69" s="93">
        <v>1</v>
      </c>
      <c r="G69" s="94"/>
      <c r="H69" s="95"/>
      <c r="I69" s="96">
        <f t="shared" si="2"/>
        <v>0</v>
      </c>
      <c r="J69" s="97">
        <f t="shared" si="3"/>
        <v>0</v>
      </c>
    </row>
    <row r="70" spans="1:10" ht="64.5">
      <c r="A70" s="89">
        <v>68</v>
      </c>
      <c r="B70" s="105" t="s">
        <v>472</v>
      </c>
      <c r="C70" s="91" t="s">
        <v>122</v>
      </c>
      <c r="D70" s="92"/>
      <c r="E70" s="91" t="s">
        <v>33</v>
      </c>
      <c r="F70" s="93">
        <v>10</v>
      </c>
      <c r="G70" s="106"/>
      <c r="H70" s="95"/>
      <c r="I70" s="96">
        <f t="shared" si="2"/>
        <v>0</v>
      </c>
      <c r="J70" s="97">
        <f t="shared" si="3"/>
        <v>0</v>
      </c>
    </row>
    <row r="71" spans="1:10" ht="64.5">
      <c r="A71" s="89">
        <v>69</v>
      </c>
      <c r="B71" s="105" t="s">
        <v>472</v>
      </c>
      <c r="C71" s="91" t="s">
        <v>123</v>
      </c>
      <c r="D71" s="92"/>
      <c r="E71" s="91" t="s">
        <v>33</v>
      </c>
      <c r="F71" s="93">
        <v>20</v>
      </c>
      <c r="G71" s="106"/>
      <c r="H71" s="95"/>
      <c r="I71" s="96">
        <f t="shared" si="2"/>
        <v>0</v>
      </c>
      <c r="J71" s="97">
        <f t="shared" si="3"/>
        <v>0</v>
      </c>
    </row>
    <row r="72" spans="1:10" ht="64.5">
      <c r="A72" s="89">
        <v>70</v>
      </c>
      <c r="B72" s="105" t="s">
        <v>472</v>
      </c>
      <c r="C72" s="91" t="s">
        <v>124</v>
      </c>
      <c r="D72" s="92"/>
      <c r="E72" s="91" t="s">
        <v>33</v>
      </c>
      <c r="F72" s="93">
        <v>320</v>
      </c>
      <c r="G72" s="106"/>
      <c r="H72" s="95"/>
      <c r="I72" s="96">
        <f t="shared" si="2"/>
        <v>0</v>
      </c>
      <c r="J72" s="97">
        <f t="shared" si="3"/>
        <v>0</v>
      </c>
    </row>
    <row r="73" spans="1:253" s="6" customFormat="1" ht="81.75" customHeight="1">
      <c r="A73" s="89">
        <v>71</v>
      </c>
      <c r="B73" s="105" t="s">
        <v>421</v>
      </c>
      <c r="C73" s="91" t="s">
        <v>44</v>
      </c>
      <c r="D73" s="92"/>
      <c r="E73" s="91" t="s">
        <v>40</v>
      </c>
      <c r="F73" s="93">
        <v>3820</v>
      </c>
      <c r="G73" s="106"/>
      <c r="H73" s="95"/>
      <c r="I73" s="96">
        <f t="shared" si="2"/>
        <v>0</v>
      </c>
      <c r="J73" s="97">
        <f t="shared" si="3"/>
        <v>0</v>
      </c>
      <c r="IR73" s="3"/>
      <c r="IS73" s="3"/>
    </row>
    <row r="74" spans="1:253" s="6" customFormat="1" ht="97.5" customHeight="1">
      <c r="A74" s="89">
        <v>72</v>
      </c>
      <c r="B74" s="105" t="s">
        <v>422</v>
      </c>
      <c r="C74" s="91" t="s">
        <v>44</v>
      </c>
      <c r="D74" s="92"/>
      <c r="E74" s="91" t="s">
        <v>92</v>
      </c>
      <c r="F74" s="93">
        <v>75</v>
      </c>
      <c r="G74" s="94"/>
      <c r="H74" s="95"/>
      <c r="I74" s="96">
        <f t="shared" si="2"/>
        <v>0</v>
      </c>
      <c r="J74" s="97">
        <f t="shared" si="3"/>
        <v>0</v>
      </c>
      <c r="IR74" s="3"/>
      <c r="IS74" s="3"/>
    </row>
    <row r="75" spans="1:253" s="6" customFormat="1" ht="89.25" customHeight="1">
      <c r="A75" s="89">
        <v>73</v>
      </c>
      <c r="B75" s="105" t="s">
        <v>423</v>
      </c>
      <c r="C75" s="91" t="s">
        <v>125</v>
      </c>
      <c r="D75" s="92"/>
      <c r="E75" s="91" t="s">
        <v>33</v>
      </c>
      <c r="F75" s="93">
        <v>60</v>
      </c>
      <c r="G75" s="106"/>
      <c r="H75" s="95"/>
      <c r="I75" s="96">
        <f t="shared" si="2"/>
        <v>0</v>
      </c>
      <c r="J75" s="97">
        <f t="shared" si="3"/>
        <v>0</v>
      </c>
      <c r="IR75" s="3"/>
      <c r="IS75" s="3"/>
    </row>
    <row r="76" spans="1:253" s="6" customFormat="1" ht="121.5" customHeight="1">
      <c r="A76" s="89">
        <v>74</v>
      </c>
      <c r="B76" s="107" t="s">
        <v>126</v>
      </c>
      <c r="C76" s="108" t="s">
        <v>127</v>
      </c>
      <c r="D76" s="92"/>
      <c r="E76" s="91" t="s">
        <v>128</v>
      </c>
      <c r="F76" s="93">
        <v>8</v>
      </c>
      <c r="G76" s="106"/>
      <c r="H76" s="95"/>
      <c r="I76" s="96">
        <f t="shared" si="2"/>
        <v>0</v>
      </c>
      <c r="J76" s="97">
        <f t="shared" si="3"/>
        <v>0</v>
      </c>
      <c r="IR76" s="3"/>
      <c r="IS76" s="3"/>
    </row>
    <row r="77" spans="1:10" ht="115.5" customHeight="1">
      <c r="A77" s="89">
        <v>75</v>
      </c>
      <c r="B77" s="107" t="s">
        <v>126</v>
      </c>
      <c r="C77" s="108" t="s">
        <v>129</v>
      </c>
      <c r="D77" s="92"/>
      <c r="E77" s="91" t="s">
        <v>128</v>
      </c>
      <c r="F77" s="93">
        <v>90</v>
      </c>
      <c r="G77" s="106"/>
      <c r="H77" s="95"/>
      <c r="I77" s="96">
        <f t="shared" si="2"/>
        <v>0</v>
      </c>
      <c r="J77" s="97">
        <f t="shared" si="3"/>
        <v>0</v>
      </c>
    </row>
    <row r="78" spans="1:10" ht="108.75" customHeight="1">
      <c r="A78" s="89">
        <v>76</v>
      </c>
      <c r="B78" s="107" t="s">
        <v>126</v>
      </c>
      <c r="C78" s="108" t="s">
        <v>130</v>
      </c>
      <c r="D78" s="92"/>
      <c r="E78" s="91" t="s">
        <v>128</v>
      </c>
      <c r="F78" s="93">
        <v>40</v>
      </c>
      <c r="G78" s="106"/>
      <c r="H78" s="95"/>
      <c r="I78" s="96">
        <f t="shared" si="2"/>
        <v>0</v>
      </c>
      <c r="J78" s="97">
        <f t="shared" si="3"/>
        <v>0</v>
      </c>
    </row>
    <row r="79" spans="1:10" ht="105" customHeight="1">
      <c r="A79" s="89">
        <v>77</v>
      </c>
      <c r="B79" s="107" t="s">
        <v>126</v>
      </c>
      <c r="C79" s="108" t="s">
        <v>131</v>
      </c>
      <c r="D79" s="92"/>
      <c r="E79" s="91" t="s">
        <v>128</v>
      </c>
      <c r="F79" s="93">
        <v>20</v>
      </c>
      <c r="G79" s="106"/>
      <c r="H79" s="95"/>
      <c r="I79" s="96">
        <f t="shared" si="2"/>
        <v>0</v>
      </c>
      <c r="J79" s="97">
        <f t="shared" si="3"/>
        <v>0</v>
      </c>
    </row>
    <row r="80" spans="1:10" ht="13.5">
      <c r="A80" s="89">
        <v>78</v>
      </c>
      <c r="B80" s="109" t="s">
        <v>132</v>
      </c>
      <c r="C80" s="91" t="s">
        <v>133</v>
      </c>
      <c r="D80" s="92"/>
      <c r="E80" s="91" t="s">
        <v>128</v>
      </c>
      <c r="F80" s="93">
        <v>3100</v>
      </c>
      <c r="G80" s="106"/>
      <c r="H80" s="95"/>
      <c r="I80" s="96">
        <f t="shared" si="2"/>
        <v>0</v>
      </c>
      <c r="J80" s="97">
        <f t="shared" si="3"/>
        <v>0</v>
      </c>
    </row>
    <row r="81" spans="1:10" ht="13.5">
      <c r="A81" s="89">
        <v>79</v>
      </c>
      <c r="B81" s="109" t="s">
        <v>132</v>
      </c>
      <c r="C81" s="91" t="s">
        <v>134</v>
      </c>
      <c r="D81" s="92"/>
      <c r="E81" s="91" t="s">
        <v>128</v>
      </c>
      <c r="F81" s="93">
        <v>5800</v>
      </c>
      <c r="G81" s="106"/>
      <c r="H81" s="95"/>
      <c r="I81" s="96">
        <f t="shared" si="2"/>
        <v>0</v>
      </c>
      <c r="J81" s="97">
        <f t="shared" si="3"/>
        <v>0</v>
      </c>
    </row>
    <row r="82" spans="1:10" ht="28.5" customHeight="1">
      <c r="A82" s="89">
        <v>80</v>
      </c>
      <c r="B82" s="109" t="s">
        <v>132</v>
      </c>
      <c r="C82" s="91" t="s">
        <v>135</v>
      </c>
      <c r="D82" s="92"/>
      <c r="E82" s="91" t="s">
        <v>128</v>
      </c>
      <c r="F82" s="93">
        <v>6600</v>
      </c>
      <c r="G82" s="106"/>
      <c r="H82" s="95"/>
      <c r="I82" s="96">
        <f t="shared" si="2"/>
        <v>0</v>
      </c>
      <c r="J82" s="97">
        <f t="shared" si="3"/>
        <v>0</v>
      </c>
    </row>
    <row r="83" spans="1:10" ht="34.5" customHeight="1">
      <c r="A83" s="89">
        <v>81</v>
      </c>
      <c r="B83" s="110" t="s">
        <v>136</v>
      </c>
      <c r="C83" s="91" t="s">
        <v>137</v>
      </c>
      <c r="D83" s="92"/>
      <c r="E83" s="91" t="s">
        <v>128</v>
      </c>
      <c r="F83" s="111">
        <v>750</v>
      </c>
      <c r="G83" s="112"/>
      <c r="H83" s="95"/>
      <c r="I83" s="96">
        <f t="shared" si="2"/>
        <v>0</v>
      </c>
      <c r="J83" s="97">
        <f t="shared" si="3"/>
        <v>0</v>
      </c>
    </row>
    <row r="84" spans="1:10" ht="39">
      <c r="A84" s="89">
        <v>82</v>
      </c>
      <c r="B84" s="110" t="s">
        <v>138</v>
      </c>
      <c r="C84" s="91" t="s">
        <v>139</v>
      </c>
      <c r="D84" s="92"/>
      <c r="E84" s="91" t="s">
        <v>128</v>
      </c>
      <c r="F84" s="111">
        <v>100</v>
      </c>
      <c r="G84" s="112"/>
      <c r="H84" s="95"/>
      <c r="I84" s="96">
        <f t="shared" si="2"/>
        <v>0</v>
      </c>
      <c r="J84" s="97">
        <f t="shared" si="3"/>
        <v>0</v>
      </c>
    </row>
    <row r="85" spans="1:10" ht="43.5" customHeight="1">
      <c r="A85" s="89">
        <v>83</v>
      </c>
      <c r="B85" s="110" t="s">
        <v>138</v>
      </c>
      <c r="C85" s="91" t="s">
        <v>140</v>
      </c>
      <c r="D85" s="92"/>
      <c r="E85" s="91" t="s">
        <v>128</v>
      </c>
      <c r="F85" s="111">
        <v>1000</v>
      </c>
      <c r="G85" s="112"/>
      <c r="H85" s="95"/>
      <c r="I85" s="96">
        <f t="shared" si="2"/>
        <v>0</v>
      </c>
      <c r="J85" s="97">
        <f t="shared" si="3"/>
        <v>0</v>
      </c>
    </row>
    <row r="86" spans="1:10" ht="48.75" customHeight="1">
      <c r="A86" s="89">
        <v>84</v>
      </c>
      <c r="B86" s="110" t="s">
        <v>138</v>
      </c>
      <c r="C86" s="91" t="s">
        <v>141</v>
      </c>
      <c r="D86" s="92"/>
      <c r="E86" s="91" t="s">
        <v>128</v>
      </c>
      <c r="F86" s="111">
        <v>600</v>
      </c>
      <c r="G86" s="112"/>
      <c r="H86" s="95"/>
      <c r="I86" s="96">
        <f t="shared" si="2"/>
        <v>0</v>
      </c>
      <c r="J86" s="97">
        <f t="shared" si="3"/>
        <v>0</v>
      </c>
    </row>
    <row r="87" spans="1:10" ht="25.5">
      <c r="A87" s="89">
        <v>85</v>
      </c>
      <c r="B87" s="113" t="s">
        <v>142</v>
      </c>
      <c r="C87" s="91" t="s">
        <v>143</v>
      </c>
      <c r="D87" s="92"/>
      <c r="E87" s="91" t="s">
        <v>144</v>
      </c>
      <c r="F87" s="93">
        <v>5000</v>
      </c>
      <c r="G87" s="106"/>
      <c r="H87" s="95"/>
      <c r="I87" s="96">
        <f t="shared" si="2"/>
        <v>0</v>
      </c>
      <c r="J87" s="97">
        <f t="shared" si="3"/>
        <v>0</v>
      </c>
    </row>
    <row r="88" spans="1:10" ht="25.5">
      <c r="A88" s="89">
        <v>86</v>
      </c>
      <c r="B88" s="113" t="s">
        <v>145</v>
      </c>
      <c r="C88" s="91" t="s">
        <v>146</v>
      </c>
      <c r="D88" s="92"/>
      <c r="E88" s="91" t="s">
        <v>144</v>
      </c>
      <c r="F88" s="93">
        <v>2300</v>
      </c>
      <c r="G88" s="106"/>
      <c r="H88" s="95"/>
      <c r="I88" s="96">
        <f t="shared" si="2"/>
        <v>0</v>
      </c>
      <c r="J88" s="97">
        <f t="shared" si="3"/>
        <v>0</v>
      </c>
    </row>
    <row r="89" spans="1:10" ht="39" customHeight="1">
      <c r="A89" s="89">
        <v>87</v>
      </c>
      <c r="B89" s="113" t="s">
        <v>147</v>
      </c>
      <c r="C89" s="91" t="s">
        <v>148</v>
      </c>
      <c r="D89" s="92"/>
      <c r="E89" s="91" t="s">
        <v>144</v>
      </c>
      <c r="F89" s="93">
        <v>1700</v>
      </c>
      <c r="G89" s="106"/>
      <c r="H89" s="95"/>
      <c r="I89" s="96">
        <f t="shared" si="2"/>
        <v>0</v>
      </c>
      <c r="J89" s="97">
        <f t="shared" si="3"/>
        <v>0</v>
      </c>
    </row>
    <row r="90" spans="1:10" ht="42.75" customHeight="1">
      <c r="A90" s="89">
        <v>88</v>
      </c>
      <c r="B90" s="109" t="s">
        <v>149</v>
      </c>
      <c r="C90" s="91" t="s">
        <v>150</v>
      </c>
      <c r="D90" s="92"/>
      <c r="E90" s="91" t="s">
        <v>144</v>
      </c>
      <c r="F90" s="93">
        <v>100</v>
      </c>
      <c r="G90" s="106"/>
      <c r="H90" s="95"/>
      <c r="I90" s="96">
        <f t="shared" si="2"/>
        <v>0</v>
      </c>
      <c r="J90" s="97">
        <f t="shared" si="3"/>
        <v>0</v>
      </c>
    </row>
    <row r="91" spans="1:10" ht="39">
      <c r="A91" s="89">
        <v>89</v>
      </c>
      <c r="B91" s="109" t="s">
        <v>151</v>
      </c>
      <c r="C91" s="91" t="s">
        <v>10</v>
      </c>
      <c r="D91" s="92"/>
      <c r="E91" s="91" t="s">
        <v>144</v>
      </c>
      <c r="F91" s="93">
        <v>100</v>
      </c>
      <c r="G91" s="106"/>
      <c r="H91" s="95"/>
      <c r="I91" s="96">
        <f t="shared" si="2"/>
        <v>0</v>
      </c>
      <c r="J91" s="97">
        <f t="shared" si="3"/>
        <v>0</v>
      </c>
    </row>
    <row r="92" spans="1:10" ht="25.5">
      <c r="A92" s="89">
        <v>90</v>
      </c>
      <c r="B92" s="113" t="s">
        <v>152</v>
      </c>
      <c r="C92" s="91" t="s">
        <v>153</v>
      </c>
      <c r="D92" s="92"/>
      <c r="E92" s="91" t="s">
        <v>144</v>
      </c>
      <c r="F92" s="93">
        <v>80</v>
      </c>
      <c r="G92" s="106"/>
      <c r="H92" s="95"/>
      <c r="I92" s="96">
        <f t="shared" si="2"/>
        <v>0</v>
      </c>
      <c r="J92" s="97">
        <f t="shared" si="3"/>
        <v>0</v>
      </c>
    </row>
    <row r="93" spans="1:10" ht="25.5">
      <c r="A93" s="89">
        <v>91</v>
      </c>
      <c r="B93" s="113" t="s">
        <v>154</v>
      </c>
      <c r="C93" s="91" t="s">
        <v>150</v>
      </c>
      <c r="D93" s="92"/>
      <c r="E93" s="91" t="s">
        <v>144</v>
      </c>
      <c r="F93" s="93">
        <v>200</v>
      </c>
      <c r="G93" s="106"/>
      <c r="H93" s="95"/>
      <c r="I93" s="96">
        <f t="shared" si="2"/>
        <v>0</v>
      </c>
      <c r="J93" s="97">
        <f t="shared" si="3"/>
        <v>0</v>
      </c>
    </row>
    <row r="94" spans="1:10" ht="25.5">
      <c r="A94" s="89">
        <v>92</v>
      </c>
      <c r="B94" s="113" t="s">
        <v>155</v>
      </c>
      <c r="C94" s="91" t="s">
        <v>10</v>
      </c>
      <c r="D94" s="92"/>
      <c r="E94" s="91" t="s">
        <v>144</v>
      </c>
      <c r="F94" s="93">
        <v>600</v>
      </c>
      <c r="G94" s="106"/>
      <c r="H94" s="95"/>
      <c r="I94" s="96">
        <f t="shared" si="2"/>
        <v>0</v>
      </c>
      <c r="J94" s="97">
        <f t="shared" si="3"/>
        <v>0</v>
      </c>
    </row>
    <row r="95" spans="1:10" ht="27" thickBot="1">
      <c r="A95" s="114">
        <v>93</v>
      </c>
      <c r="B95" s="115" t="s">
        <v>156</v>
      </c>
      <c r="C95" s="116" t="s">
        <v>157</v>
      </c>
      <c r="D95" s="117"/>
      <c r="E95" s="116" t="s">
        <v>144</v>
      </c>
      <c r="F95" s="118">
        <v>180</v>
      </c>
      <c r="G95" s="119"/>
      <c r="H95" s="120"/>
      <c r="I95" s="121">
        <f t="shared" si="2"/>
        <v>0</v>
      </c>
      <c r="J95" s="122">
        <f t="shared" si="3"/>
        <v>0</v>
      </c>
    </row>
    <row r="96" spans="1:10" ht="15" thickBot="1">
      <c r="A96" s="469" t="s">
        <v>417</v>
      </c>
      <c r="B96" s="469"/>
      <c r="C96" s="469"/>
      <c r="D96" s="469"/>
      <c r="E96" s="469"/>
      <c r="F96" s="469"/>
      <c r="G96" s="469"/>
      <c r="H96" s="469"/>
      <c r="I96" s="123">
        <f>SUM(I3:I95)</f>
        <v>0</v>
      </c>
      <c r="J96" s="123">
        <f>SUM(J3:J95)</f>
        <v>0</v>
      </c>
    </row>
    <row r="97" spans="1:8" ht="13.5">
      <c r="A97" s="9"/>
      <c r="B97" s="9"/>
      <c r="C97" s="7"/>
      <c r="E97" s="7"/>
      <c r="F97" s="8"/>
      <c r="G97" s="8"/>
      <c r="H97" s="8"/>
    </row>
    <row r="98" spans="1:8" ht="13.5">
      <c r="A98" s="7"/>
      <c r="B98" s="7"/>
      <c r="C98" s="7"/>
      <c r="E98" s="7"/>
      <c r="F98" s="8"/>
      <c r="G98" s="8"/>
      <c r="H98" s="8"/>
    </row>
    <row r="99" spans="4:10" ht="13.5">
      <c r="D99" s="467" t="s">
        <v>195</v>
      </c>
      <c r="E99" s="467"/>
      <c r="F99" s="467"/>
      <c r="G99" s="467"/>
      <c r="I99" s="462"/>
      <c r="J99" s="462"/>
    </row>
    <row r="100" spans="4:10" ht="13.5" customHeight="1">
      <c r="D100" s="467"/>
      <c r="E100" s="467"/>
      <c r="F100" s="467"/>
      <c r="G100" s="467"/>
      <c r="I100" s="462"/>
      <c r="J100" s="462"/>
    </row>
  </sheetData>
  <sheetProtection selectLockedCells="1" selectUnlockedCells="1"/>
  <mergeCells count="21">
    <mergeCell ref="A96:H96"/>
    <mergeCell ref="D99:G100"/>
    <mergeCell ref="B29:B31"/>
    <mergeCell ref="B35:B36"/>
    <mergeCell ref="B37:B39"/>
    <mergeCell ref="B40:B45"/>
    <mergeCell ref="B15:B17"/>
    <mergeCell ref="B59:B60"/>
    <mergeCell ref="B61:B62"/>
    <mergeCell ref="B63:B65"/>
    <mergeCell ref="B66:B67"/>
    <mergeCell ref="I99:J100"/>
    <mergeCell ref="B47:B48"/>
    <mergeCell ref="B49:B50"/>
    <mergeCell ref="B51:B56"/>
    <mergeCell ref="B57:B58"/>
    <mergeCell ref="A1:J1"/>
    <mergeCell ref="B10:B14"/>
    <mergeCell ref="B19:B22"/>
    <mergeCell ref="B25:B27"/>
    <mergeCell ref="B3:B6"/>
  </mergeCells>
  <printOptions/>
  <pageMargins left="0.7875" right="0.7875" top="1.0527777777777778" bottom="1.0527777777777778" header="0.7875" footer="0.7875"/>
  <pageSetup horizontalDpi="300" verticalDpi="300" orientation="landscape" paperSize="9"/>
  <headerFooter alignWithMargins="0">
    <oddHeader>&amp;C&amp;"Times New Roman,Normalny"&amp;12&amp;A</oddHeader>
    <oddFooter>&amp;C&amp;"Times New Roman,Normalny"&amp;12Strona &amp;P</oddFooter>
  </headerFooter>
</worksheet>
</file>

<file path=xl/worksheets/sheet10.xml><?xml version="1.0" encoding="utf-8"?>
<worksheet xmlns="http://schemas.openxmlformats.org/spreadsheetml/2006/main" xmlns:r="http://schemas.openxmlformats.org/officeDocument/2006/relationships">
  <sheetPr>
    <tabColor indexed="40"/>
  </sheetPr>
  <dimension ref="A1:M37"/>
  <sheetViews>
    <sheetView zoomScale="181" zoomScaleNormal="181" zoomScalePageLayoutView="0" workbookViewId="0" topLeftCell="B11">
      <selection activeCell="B14" sqref="B14:B21"/>
    </sheetView>
  </sheetViews>
  <sheetFormatPr defaultColWidth="8.57421875" defaultRowHeight="12.75"/>
  <cols>
    <col min="1" max="1" width="4.140625" style="53" customWidth="1"/>
    <col min="2" max="2" width="19.140625" style="37" customWidth="1"/>
    <col min="3" max="3" width="8.7109375" style="37" customWidth="1"/>
    <col min="4" max="4" width="8.140625" style="37" customWidth="1"/>
    <col min="5" max="5" width="17.421875" style="37" customWidth="1"/>
    <col min="6" max="6" width="8.8515625" style="37" customWidth="1"/>
    <col min="7" max="7" width="6.421875" style="37" customWidth="1"/>
    <col min="8" max="8" width="10.421875" style="37" customWidth="1"/>
    <col min="9" max="9" width="8.140625" style="37" customWidth="1"/>
    <col min="10" max="11" width="13.8515625" style="37" customWidth="1"/>
    <col min="12" max="12" width="16.140625" style="37" customWidth="1"/>
    <col min="13" max="13" width="19.7109375" style="54" customWidth="1"/>
    <col min="14" max="16384" width="8.421875" style="37" customWidth="1"/>
  </cols>
  <sheetData>
    <row r="1" spans="1:13" ht="29.25" customHeight="1">
      <c r="A1" s="563" t="s">
        <v>464</v>
      </c>
      <c r="B1" s="563"/>
      <c r="C1" s="563"/>
      <c r="D1" s="563"/>
      <c r="E1" s="563"/>
      <c r="F1" s="563"/>
      <c r="G1" s="563"/>
      <c r="H1" s="563"/>
      <c r="I1" s="563"/>
      <c r="J1" s="563"/>
      <c r="K1" s="563"/>
      <c r="L1" s="563"/>
      <c r="M1" s="563"/>
    </row>
    <row r="2" spans="1:13" ht="14.25" customHeight="1">
      <c r="A2" s="563"/>
      <c r="B2" s="563"/>
      <c r="C2" s="563"/>
      <c r="D2" s="563"/>
      <c r="E2" s="563"/>
      <c r="F2" s="563"/>
      <c r="G2" s="563"/>
      <c r="H2" s="563"/>
      <c r="I2" s="563"/>
      <c r="J2" s="563"/>
      <c r="K2" s="563"/>
      <c r="L2" s="563"/>
      <c r="M2" s="563"/>
    </row>
    <row r="3" spans="1:13" ht="27" customHeight="1" thickBot="1">
      <c r="A3" s="564" t="s">
        <v>364</v>
      </c>
      <c r="B3" s="564"/>
      <c r="C3" s="564"/>
      <c r="D3" s="564"/>
      <c r="E3" s="564"/>
      <c r="F3" s="564"/>
      <c r="G3" s="564"/>
      <c r="H3" s="564"/>
      <c r="I3" s="564"/>
      <c r="J3" s="564"/>
      <c r="K3" s="564"/>
      <c r="L3" s="564"/>
      <c r="M3" s="564"/>
    </row>
    <row r="4" spans="1:13" s="26" customFormat="1" ht="63" customHeight="1" thickBot="1">
      <c r="A4" s="334" t="s">
        <v>0</v>
      </c>
      <c r="B4" s="335" t="s">
        <v>1</v>
      </c>
      <c r="C4" s="335" t="s">
        <v>276</v>
      </c>
      <c r="D4" s="335" t="s">
        <v>365</v>
      </c>
      <c r="E4" s="335" t="s">
        <v>278</v>
      </c>
      <c r="F4" s="335" t="s">
        <v>279</v>
      </c>
      <c r="G4" s="292" t="s">
        <v>4</v>
      </c>
      <c r="H4" s="293" t="s">
        <v>5</v>
      </c>
      <c r="I4" s="335" t="s">
        <v>366</v>
      </c>
      <c r="J4" s="294" t="s">
        <v>7</v>
      </c>
      <c r="K4" s="293" t="s">
        <v>8</v>
      </c>
      <c r="L4" s="335" t="s">
        <v>159</v>
      </c>
      <c r="M4" s="336" t="s">
        <v>455</v>
      </c>
    </row>
    <row r="5" spans="1:13" s="26" customFormat="1" ht="42" customHeight="1">
      <c r="A5" s="344">
        <v>1</v>
      </c>
      <c r="B5" s="565" t="s">
        <v>367</v>
      </c>
      <c r="C5" s="345" t="s">
        <v>368</v>
      </c>
      <c r="D5" s="345" t="s">
        <v>369</v>
      </c>
      <c r="E5" s="345" t="s">
        <v>370</v>
      </c>
      <c r="F5" s="345" t="s">
        <v>285</v>
      </c>
      <c r="G5" s="345">
        <v>24</v>
      </c>
      <c r="H5" s="346"/>
      <c r="I5" s="347"/>
      <c r="J5" s="244">
        <f>ROUND(H5*G5,2)</f>
        <v>0</v>
      </c>
      <c r="K5" s="244">
        <f>J5+ROUND(J5*I5/100,2)</f>
        <v>0</v>
      </c>
      <c r="L5" s="348"/>
      <c r="M5" s="349"/>
    </row>
    <row r="6" spans="1:13" s="26" customFormat="1" ht="32.25" customHeight="1">
      <c r="A6" s="350">
        <v>2</v>
      </c>
      <c r="B6" s="566"/>
      <c r="C6" s="338" t="s">
        <v>368</v>
      </c>
      <c r="D6" s="338">
        <v>90</v>
      </c>
      <c r="E6" s="338" t="s">
        <v>371</v>
      </c>
      <c r="F6" s="338" t="s">
        <v>285</v>
      </c>
      <c r="G6" s="342">
        <v>36</v>
      </c>
      <c r="H6" s="339"/>
      <c r="I6" s="340"/>
      <c r="J6" s="96">
        <f aca="true" t="shared" si="0" ref="J6:J29">ROUND(H6*G6,2)</f>
        <v>0</v>
      </c>
      <c r="K6" s="96">
        <f aca="true" t="shared" si="1" ref="K6:K29">J6+ROUND(J6*I6/100,2)</f>
        <v>0</v>
      </c>
      <c r="L6" s="340"/>
      <c r="M6" s="351"/>
    </row>
    <row r="7" spans="1:13" s="26" customFormat="1" ht="33" customHeight="1">
      <c r="A7" s="350">
        <v>3</v>
      </c>
      <c r="B7" s="566"/>
      <c r="C7" s="338" t="s">
        <v>309</v>
      </c>
      <c r="D7" s="338" t="s">
        <v>372</v>
      </c>
      <c r="E7" s="338" t="s">
        <v>371</v>
      </c>
      <c r="F7" s="338" t="s">
        <v>285</v>
      </c>
      <c r="G7" s="343">
        <v>96</v>
      </c>
      <c r="H7" s="339"/>
      <c r="I7" s="340"/>
      <c r="J7" s="96">
        <f t="shared" si="0"/>
        <v>0</v>
      </c>
      <c r="K7" s="96">
        <f t="shared" si="1"/>
        <v>0</v>
      </c>
      <c r="L7" s="341"/>
      <c r="M7" s="351"/>
    </row>
    <row r="8" spans="1:13" s="26" customFormat="1" ht="46.5" customHeight="1">
      <c r="A8" s="350">
        <v>4</v>
      </c>
      <c r="B8" s="566"/>
      <c r="C8" s="338" t="s">
        <v>302</v>
      </c>
      <c r="D8" s="338" t="s">
        <v>372</v>
      </c>
      <c r="E8" s="338" t="s">
        <v>373</v>
      </c>
      <c r="F8" s="338" t="s">
        <v>285</v>
      </c>
      <c r="G8" s="343">
        <v>48</v>
      </c>
      <c r="H8" s="339"/>
      <c r="I8" s="340"/>
      <c r="J8" s="96">
        <f t="shared" si="0"/>
        <v>0</v>
      </c>
      <c r="K8" s="96">
        <f t="shared" si="1"/>
        <v>0</v>
      </c>
      <c r="L8" s="341"/>
      <c r="M8" s="351"/>
    </row>
    <row r="9" spans="1:13" s="26" customFormat="1" ht="27.75" customHeight="1">
      <c r="A9" s="350">
        <v>5</v>
      </c>
      <c r="B9" s="566"/>
      <c r="C9" s="338" t="s">
        <v>302</v>
      </c>
      <c r="D9" s="338" t="s">
        <v>369</v>
      </c>
      <c r="E9" s="338" t="s">
        <v>374</v>
      </c>
      <c r="F9" s="338" t="s">
        <v>285</v>
      </c>
      <c r="G9" s="343">
        <v>48</v>
      </c>
      <c r="H9" s="339"/>
      <c r="I9" s="340"/>
      <c r="J9" s="96">
        <f t="shared" si="0"/>
        <v>0</v>
      </c>
      <c r="K9" s="96">
        <f t="shared" si="1"/>
        <v>0</v>
      </c>
      <c r="L9" s="341"/>
      <c r="M9" s="351"/>
    </row>
    <row r="10" spans="1:13" s="26" customFormat="1" ht="35.25" customHeight="1">
      <c r="A10" s="350">
        <v>6</v>
      </c>
      <c r="B10" s="566"/>
      <c r="C10" s="338" t="s">
        <v>300</v>
      </c>
      <c r="D10" s="338" t="s">
        <v>372</v>
      </c>
      <c r="E10" s="338" t="s">
        <v>375</v>
      </c>
      <c r="F10" s="338" t="s">
        <v>285</v>
      </c>
      <c r="G10" s="343">
        <v>384</v>
      </c>
      <c r="H10" s="339"/>
      <c r="I10" s="340"/>
      <c r="J10" s="96">
        <f t="shared" si="0"/>
        <v>0</v>
      </c>
      <c r="K10" s="96">
        <f t="shared" si="1"/>
        <v>0</v>
      </c>
      <c r="L10" s="341"/>
      <c r="M10" s="351"/>
    </row>
    <row r="11" spans="1:13" s="26" customFormat="1" ht="102" customHeight="1">
      <c r="A11" s="350">
        <v>7</v>
      </c>
      <c r="B11" s="566" t="s">
        <v>465</v>
      </c>
      <c r="C11" s="338" t="s">
        <v>309</v>
      </c>
      <c r="D11" s="338">
        <v>50</v>
      </c>
      <c r="E11" s="338" t="s">
        <v>457</v>
      </c>
      <c r="F11" s="338" t="s">
        <v>285</v>
      </c>
      <c r="G11" s="343">
        <v>24</v>
      </c>
      <c r="H11" s="339"/>
      <c r="I11" s="340"/>
      <c r="J11" s="96">
        <f t="shared" si="0"/>
        <v>0</v>
      </c>
      <c r="K11" s="96">
        <f t="shared" si="1"/>
        <v>0</v>
      </c>
      <c r="L11" s="341"/>
      <c r="M11" s="351"/>
    </row>
    <row r="12" spans="1:13" s="26" customFormat="1" ht="97.5" customHeight="1">
      <c r="A12" s="350">
        <v>8</v>
      </c>
      <c r="B12" s="566"/>
      <c r="C12" s="338" t="s">
        <v>302</v>
      </c>
      <c r="D12" s="338">
        <v>50</v>
      </c>
      <c r="E12" s="338" t="s">
        <v>457</v>
      </c>
      <c r="F12" s="338" t="s">
        <v>285</v>
      </c>
      <c r="G12" s="343">
        <v>120</v>
      </c>
      <c r="H12" s="339"/>
      <c r="I12" s="340"/>
      <c r="J12" s="96">
        <f t="shared" si="0"/>
        <v>0</v>
      </c>
      <c r="K12" s="96">
        <f t="shared" si="1"/>
        <v>0</v>
      </c>
      <c r="L12" s="341"/>
      <c r="M12" s="351"/>
    </row>
    <row r="13" spans="1:13" s="26" customFormat="1" ht="97.5" customHeight="1">
      <c r="A13" s="350">
        <v>9</v>
      </c>
      <c r="B13" s="566"/>
      <c r="C13" s="338" t="s">
        <v>300</v>
      </c>
      <c r="D13" s="338">
        <v>50</v>
      </c>
      <c r="E13" s="338" t="s">
        <v>457</v>
      </c>
      <c r="F13" s="338" t="s">
        <v>285</v>
      </c>
      <c r="G13" s="343">
        <v>312</v>
      </c>
      <c r="H13" s="339"/>
      <c r="I13" s="340"/>
      <c r="J13" s="96">
        <f t="shared" si="0"/>
        <v>0</v>
      </c>
      <c r="K13" s="96">
        <f t="shared" si="1"/>
        <v>0</v>
      </c>
      <c r="L13" s="341"/>
      <c r="M13" s="351"/>
    </row>
    <row r="14" spans="1:13" s="26" customFormat="1" ht="160.5" customHeight="1">
      <c r="A14" s="350">
        <v>10</v>
      </c>
      <c r="B14" s="554" t="s">
        <v>376</v>
      </c>
      <c r="C14" s="338" t="s">
        <v>368</v>
      </c>
      <c r="D14" s="338">
        <v>50</v>
      </c>
      <c r="E14" s="338" t="s">
        <v>458</v>
      </c>
      <c r="F14" s="338" t="s">
        <v>285</v>
      </c>
      <c r="G14" s="343">
        <v>48</v>
      </c>
      <c r="H14" s="339"/>
      <c r="I14" s="340"/>
      <c r="J14" s="96">
        <f t="shared" si="0"/>
        <v>0</v>
      </c>
      <c r="K14" s="96">
        <f t="shared" si="1"/>
        <v>0</v>
      </c>
      <c r="L14" s="341"/>
      <c r="M14" s="351"/>
    </row>
    <row r="15" spans="1:13" s="26" customFormat="1" ht="150.75" customHeight="1">
      <c r="A15" s="350">
        <v>11</v>
      </c>
      <c r="B15" s="554"/>
      <c r="C15" s="338" t="s">
        <v>368</v>
      </c>
      <c r="D15" s="338">
        <v>50</v>
      </c>
      <c r="E15" s="338" t="s">
        <v>459</v>
      </c>
      <c r="F15" s="338" t="s">
        <v>285</v>
      </c>
      <c r="G15" s="343">
        <v>120</v>
      </c>
      <c r="H15" s="339"/>
      <c r="I15" s="340"/>
      <c r="J15" s="96">
        <f t="shared" si="0"/>
        <v>0</v>
      </c>
      <c r="K15" s="96">
        <f t="shared" si="1"/>
        <v>0</v>
      </c>
      <c r="L15" s="341"/>
      <c r="M15" s="351"/>
    </row>
    <row r="16" spans="1:13" s="26" customFormat="1" ht="39.75" customHeight="1">
      <c r="A16" s="350">
        <v>12</v>
      </c>
      <c r="B16" s="554"/>
      <c r="C16" s="338" t="s">
        <v>309</v>
      </c>
      <c r="D16" s="338">
        <v>50</v>
      </c>
      <c r="E16" s="338" t="s">
        <v>377</v>
      </c>
      <c r="F16" s="338" t="s">
        <v>285</v>
      </c>
      <c r="G16" s="343">
        <v>744</v>
      </c>
      <c r="H16" s="339"/>
      <c r="I16" s="340"/>
      <c r="J16" s="96">
        <f t="shared" si="0"/>
        <v>0</v>
      </c>
      <c r="K16" s="96">
        <f t="shared" si="1"/>
        <v>0</v>
      </c>
      <c r="L16" s="341"/>
      <c r="M16" s="351"/>
    </row>
    <row r="17" spans="1:13" s="26" customFormat="1" ht="33" customHeight="1">
      <c r="A17" s="350">
        <v>13</v>
      </c>
      <c r="B17" s="554"/>
      <c r="C17" s="338" t="s">
        <v>309</v>
      </c>
      <c r="D17" s="338">
        <v>50</v>
      </c>
      <c r="E17" s="338" t="s">
        <v>378</v>
      </c>
      <c r="F17" s="338" t="s">
        <v>285</v>
      </c>
      <c r="G17" s="343">
        <v>48</v>
      </c>
      <c r="H17" s="339"/>
      <c r="I17" s="340"/>
      <c r="J17" s="96">
        <f t="shared" si="0"/>
        <v>0</v>
      </c>
      <c r="K17" s="96">
        <f t="shared" si="1"/>
        <v>0</v>
      </c>
      <c r="L17" s="341"/>
      <c r="M17" s="351"/>
    </row>
    <row r="18" spans="1:13" s="26" customFormat="1" ht="28.5" customHeight="1">
      <c r="A18" s="350">
        <v>14</v>
      </c>
      <c r="B18" s="554"/>
      <c r="C18" s="338" t="s">
        <v>302</v>
      </c>
      <c r="D18" s="338">
        <v>50</v>
      </c>
      <c r="E18" s="338" t="s">
        <v>379</v>
      </c>
      <c r="F18" s="338" t="s">
        <v>285</v>
      </c>
      <c r="G18" s="343">
        <v>48</v>
      </c>
      <c r="H18" s="339"/>
      <c r="I18" s="340"/>
      <c r="J18" s="96">
        <f t="shared" si="0"/>
        <v>0</v>
      </c>
      <c r="K18" s="96">
        <f t="shared" si="1"/>
        <v>0</v>
      </c>
      <c r="L18" s="341"/>
      <c r="M18" s="351"/>
    </row>
    <row r="19" spans="1:13" s="26" customFormat="1" ht="28.5" customHeight="1">
      <c r="A19" s="350">
        <v>15</v>
      </c>
      <c r="B19" s="554"/>
      <c r="C19" s="338" t="s">
        <v>302</v>
      </c>
      <c r="D19" s="338">
        <v>50</v>
      </c>
      <c r="E19" s="338" t="s">
        <v>378</v>
      </c>
      <c r="F19" s="338" t="s">
        <v>285</v>
      </c>
      <c r="G19" s="343">
        <v>1600</v>
      </c>
      <c r="H19" s="339"/>
      <c r="I19" s="340"/>
      <c r="J19" s="96">
        <f t="shared" si="0"/>
        <v>0</v>
      </c>
      <c r="K19" s="96">
        <f t="shared" si="1"/>
        <v>0</v>
      </c>
      <c r="L19" s="341"/>
      <c r="M19" s="351"/>
    </row>
    <row r="20" spans="1:13" s="26" customFormat="1" ht="157.5" customHeight="1">
      <c r="A20" s="350">
        <v>16</v>
      </c>
      <c r="B20" s="554"/>
      <c r="C20" s="338" t="s">
        <v>300</v>
      </c>
      <c r="D20" s="338" t="s">
        <v>369</v>
      </c>
      <c r="E20" s="338" t="s">
        <v>460</v>
      </c>
      <c r="F20" s="338" t="s">
        <v>285</v>
      </c>
      <c r="G20" s="343">
        <v>1200</v>
      </c>
      <c r="H20" s="339"/>
      <c r="I20" s="340"/>
      <c r="J20" s="96">
        <f t="shared" si="0"/>
        <v>0</v>
      </c>
      <c r="K20" s="96">
        <f t="shared" si="1"/>
        <v>0</v>
      </c>
      <c r="L20" s="341"/>
      <c r="M20" s="351"/>
    </row>
    <row r="21" spans="1:13" s="26" customFormat="1" ht="45.75" customHeight="1">
      <c r="A21" s="350">
        <v>17</v>
      </c>
      <c r="B21" s="554"/>
      <c r="C21" s="338" t="s">
        <v>380</v>
      </c>
      <c r="D21" s="338" t="s">
        <v>369</v>
      </c>
      <c r="E21" s="338" t="s">
        <v>381</v>
      </c>
      <c r="F21" s="338" t="s">
        <v>285</v>
      </c>
      <c r="G21" s="343">
        <v>288</v>
      </c>
      <c r="H21" s="339"/>
      <c r="I21" s="340"/>
      <c r="J21" s="96">
        <f t="shared" si="0"/>
        <v>0</v>
      </c>
      <c r="K21" s="96">
        <f t="shared" si="1"/>
        <v>0</v>
      </c>
      <c r="L21" s="341"/>
      <c r="M21" s="351"/>
    </row>
    <row r="22" spans="1:13" s="26" customFormat="1" ht="27" customHeight="1">
      <c r="A22" s="350">
        <v>18</v>
      </c>
      <c r="B22" s="554" t="s">
        <v>382</v>
      </c>
      <c r="C22" s="338" t="s">
        <v>300</v>
      </c>
      <c r="D22" s="338">
        <v>90</v>
      </c>
      <c r="E22" s="338" t="s">
        <v>383</v>
      </c>
      <c r="F22" s="338" t="s">
        <v>285</v>
      </c>
      <c r="G22" s="343">
        <v>120</v>
      </c>
      <c r="H22" s="339"/>
      <c r="I22" s="340"/>
      <c r="J22" s="96">
        <f t="shared" si="0"/>
        <v>0</v>
      </c>
      <c r="K22" s="96">
        <f t="shared" si="1"/>
        <v>0</v>
      </c>
      <c r="L22" s="341"/>
      <c r="M22" s="351"/>
    </row>
    <row r="23" spans="1:13" s="26" customFormat="1" ht="13.5">
      <c r="A23" s="350">
        <v>19</v>
      </c>
      <c r="B23" s="554"/>
      <c r="C23" s="338" t="s">
        <v>302</v>
      </c>
      <c r="D23" s="338">
        <v>90</v>
      </c>
      <c r="E23" s="338" t="s">
        <v>383</v>
      </c>
      <c r="F23" s="338" t="s">
        <v>285</v>
      </c>
      <c r="G23" s="343">
        <v>192</v>
      </c>
      <c r="H23" s="339"/>
      <c r="I23" s="340"/>
      <c r="J23" s="96">
        <f t="shared" si="0"/>
        <v>0</v>
      </c>
      <c r="K23" s="96">
        <f t="shared" si="1"/>
        <v>0</v>
      </c>
      <c r="L23" s="341"/>
      <c r="M23" s="351"/>
    </row>
    <row r="24" spans="1:13" s="26" customFormat="1" ht="93" customHeight="1">
      <c r="A24" s="350">
        <v>20</v>
      </c>
      <c r="B24" s="554"/>
      <c r="C24" s="338" t="s">
        <v>309</v>
      </c>
      <c r="D24" s="338">
        <v>70</v>
      </c>
      <c r="E24" s="338" t="s">
        <v>383</v>
      </c>
      <c r="F24" s="338" t="s">
        <v>285</v>
      </c>
      <c r="G24" s="343">
        <v>240</v>
      </c>
      <c r="H24" s="339"/>
      <c r="I24" s="340"/>
      <c r="J24" s="96">
        <f t="shared" si="0"/>
        <v>0</v>
      </c>
      <c r="K24" s="96">
        <f t="shared" si="1"/>
        <v>0</v>
      </c>
      <c r="L24" s="341"/>
      <c r="M24" s="351"/>
    </row>
    <row r="25" spans="1:13" s="26" customFormat="1" ht="52.5" customHeight="1">
      <c r="A25" s="350">
        <v>21</v>
      </c>
      <c r="B25" s="554" t="s">
        <v>456</v>
      </c>
      <c r="C25" s="338" t="s">
        <v>302</v>
      </c>
      <c r="D25" s="338">
        <v>20</v>
      </c>
      <c r="E25" s="338" t="s">
        <v>384</v>
      </c>
      <c r="F25" s="338" t="s">
        <v>285</v>
      </c>
      <c r="G25" s="343">
        <v>12</v>
      </c>
      <c r="H25" s="339"/>
      <c r="I25" s="340"/>
      <c r="J25" s="96">
        <f t="shared" si="0"/>
        <v>0</v>
      </c>
      <c r="K25" s="96">
        <f t="shared" si="1"/>
        <v>0</v>
      </c>
      <c r="L25" s="341"/>
      <c r="M25" s="351"/>
    </row>
    <row r="26" spans="1:13" s="26" customFormat="1" ht="44.25" customHeight="1">
      <c r="A26" s="350">
        <v>22</v>
      </c>
      <c r="B26" s="554"/>
      <c r="C26" s="338" t="s">
        <v>302</v>
      </c>
      <c r="D26" s="338">
        <v>20</v>
      </c>
      <c r="E26" s="338" t="s">
        <v>385</v>
      </c>
      <c r="F26" s="338" t="s">
        <v>285</v>
      </c>
      <c r="G26" s="343">
        <v>84</v>
      </c>
      <c r="H26" s="339"/>
      <c r="I26" s="340"/>
      <c r="J26" s="96">
        <f t="shared" si="0"/>
        <v>0</v>
      </c>
      <c r="K26" s="96">
        <f t="shared" si="1"/>
        <v>0</v>
      </c>
      <c r="L26" s="341"/>
      <c r="M26" s="351"/>
    </row>
    <row r="27" spans="1:13" s="26" customFormat="1" ht="44.25" customHeight="1">
      <c r="A27" s="350">
        <v>23</v>
      </c>
      <c r="B27" s="554"/>
      <c r="C27" s="338" t="s">
        <v>300</v>
      </c>
      <c r="D27" s="338">
        <v>30</v>
      </c>
      <c r="E27" s="338" t="s">
        <v>386</v>
      </c>
      <c r="F27" s="338" t="s">
        <v>285</v>
      </c>
      <c r="G27" s="343">
        <v>12</v>
      </c>
      <c r="H27" s="339"/>
      <c r="I27" s="340"/>
      <c r="J27" s="96">
        <f t="shared" si="0"/>
        <v>0</v>
      </c>
      <c r="K27" s="96">
        <f t="shared" si="1"/>
        <v>0</v>
      </c>
      <c r="L27" s="341"/>
      <c r="M27" s="351"/>
    </row>
    <row r="28" spans="1:13" s="26" customFormat="1" ht="51.75" customHeight="1">
      <c r="A28" s="350">
        <v>24</v>
      </c>
      <c r="B28" s="554"/>
      <c r="C28" s="338" t="s">
        <v>300</v>
      </c>
      <c r="D28" s="338">
        <v>20</v>
      </c>
      <c r="E28" s="338" t="s">
        <v>387</v>
      </c>
      <c r="F28" s="338" t="s">
        <v>285</v>
      </c>
      <c r="G28" s="343">
        <v>12</v>
      </c>
      <c r="H28" s="339"/>
      <c r="I28" s="340"/>
      <c r="J28" s="96">
        <f t="shared" si="0"/>
        <v>0</v>
      </c>
      <c r="K28" s="96">
        <f t="shared" si="1"/>
        <v>0</v>
      </c>
      <c r="L28" s="341"/>
      <c r="M28" s="351"/>
    </row>
    <row r="29" spans="1:13" s="26" customFormat="1" ht="39" customHeight="1" thickBot="1">
      <c r="A29" s="352">
        <v>25</v>
      </c>
      <c r="B29" s="555"/>
      <c r="C29" s="353" t="s">
        <v>300</v>
      </c>
      <c r="D29" s="353">
        <v>20</v>
      </c>
      <c r="E29" s="353" t="s">
        <v>388</v>
      </c>
      <c r="F29" s="353" t="s">
        <v>285</v>
      </c>
      <c r="G29" s="354">
        <v>12</v>
      </c>
      <c r="H29" s="355"/>
      <c r="I29" s="356"/>
      <c r="J29" s="121">
        <f t="shared" si="0"/>
        <v>0</v>
      </c>
      <c r="K29" s="121">
        <f t="shared" si="1"/>
        <v>0</v>
      </c>
      <c r="L29" s="357"/>
      <c r="M29" s="358"/>
    </row>
    <row r="30" spans="1:13" s="26" customFormat="1" ht="36" customHeight="1" thickBot="1">
      <c r="A30" s="556" t="s">
        <v>389</v>
      </c>
      <c r="B30" s="557"/>
      <c r="C30" s="557"/>
      <c r="D30" s="557"/>
      <c r="E30" s="557"/>
      <c r="F30" s="557"/>
      <c r="G30" s="557"/>
      <c r="H30" s="557"/>
      <c r="I30" s="558"/>
      <c r="J30" s="337">
        <f>SUM(J5:J29)</f>
        <v>0</v>
      </c>
      <c r="K30" s="337">
        <f>SUM(K5:K29)</f>
        <v>0</v>
      </c>
      <c r="L30" s="559"/>
      <c r="M30" s="560"/>
    </row>
    <row r="31" spans="1:13" s="48" customFormat="1" ht="34.5" customHeight="1" thickBot="1">
      <c r="A31" s="55"/>
      <c r="B31" s="56"/>
      <c r="C31" s="56"/>
      <c r="D31" s="56"/>
      <c r="E31" s="56"/>
      <c r="F31" s="56"/>
      <c r="G31" s="56"/>
      <c r="H31" s="56"/>
      <c r="I31" s="56"/>
      <c r="J31" s="57"/>
      <c r="K31" s="55"/>
      <c r="L31" s="56"/>
      <c r="M31" s="58"/>
    </row>
    <row r="32" spans="1:13" s="48" customFormat="1" ht="84.75" customHeight="1">
      <c r="A32" s="329" t="s">
        <v>0</v>
      </c>
      <c r="B32" s="561" t="s">
        <v>320</v>
      </c>
      <c r="C32" s="561"/>
      <c r="D32" s="561"/>
      <c r="E32" s="561"/>
      <c r="F32" s="561"/>
      <c r="G32" s="561" t="s">
        <v>451</v>
      </c>
      <c r="H32" s="561"/>
      <c r="I32" s="561"/>
      <c r="J32" s="561"/>
      <c r="K32" s="562" t="s">
        <v>454</v>
      </c>
      <c r="L32" s="562"/>
      <c r="M32" s="562"/>
    </row>
    <row r="33" spans="1:13" ht="52.5" customHeight="1">
      <c r="A33" s="330">
        <v>1</v>
      </c>
      <c r="B33" s="548" t="s">
        <v>323</v>
      </c>
      <c r="C33" s="548"/>
      <c r="D33" s="548"/>
      <c r="E33" s="548"/>
      <c r="F33" s="548"/>
      <c r="G33" s="549" t="s">
        <v>224</v>
      </c>
      <c r="H33" s="549"/>
      <c r="I33" s="549"/>
      <c r="J33" s="549"/>
      <c r="K33" s="550"/>
      <c r="L33" s="550"/>
      <c r="M33" s="550"/>
    </row>
    <row r="34" spans="1:13" ht="52.5" customHeight="1">
      <c r="A34" s="331">
        <v>2</v>
      </c>
      <c r="B34" s="551" t="s">
        <v>390</v>
      </c>
      <c r="C34" s="551"/>
      <c r="D34" s="551"/>
      <c r="E34" s="551"/>
      <c r="F34" s="551"/>
      <c r="G34" s="552" t="s">
        <v>224</v>
      </c>
      <c r="H34" s="552"/>
      <c r="I34" s="552"/>
      <c r="J34" s="552"/>
      <c r="K34" s="553"/>
      <c r="L34" s="553"/>
      <c r="M34" s="553"/>
    </row>
    <row r="37" spans="8:11" ht="27.75" customHeight="1">
      <c r="H37" s="525" t="s">
        <v>363</v>
      </c>
      <c r="I37" s="525"/>
      <c r="J37" s="525"/>
      <c r="K37" s="525"/>
    </row>
  </sheetData>
  <sheetProtection selectLockedCells="1" selectUnlockedCells="1"/>
  <mergeCells count="19">
    <mergeCell ref="A1:M2"/>
    <mergeCell ref="A3:M3"/>
    <mergeCell ref="B5:B10"/>
    <mergeCell ref="B11:B13"/>
    <mergeCell ref="B14:B21"/>
    <mergeCell ref="B22:B24"/>
    <mergeCell ref="B25:B29"/>
    <mergeCell ref="A30:I30"/>
    <mergeCell ref="L30:M30"/>
    <mergeCell ref="B32:F32"/>
    <mergeCell ref="G32:J32"/>
    <mergeCell ref="K32:M32"/>
    <mergeCell ref="H37:K37"/>
    <mergeCell ref="B33:F33"/>
    <mergeCell ref="G33:J33"/>
    <mergeCell ref="K33:M33"/>
    <mergeCell ref="B34:F34"/>
    <mergeCell ref="G34:J34"/>
    <mergeCell ref="K34:M34"/>
  </mergeCells>
  <printOptions horizontalCentered="1"/>
  <pageMargins left="0.7083333333333334" right="0.7083333333333334" top="0.7479166666666667" bottom="0.47291666666666665" header="0.5118110236220472" footer="0.31527777777777777"/>
  <pageSetup horizontalDpi="300" verticalDpi="300" orientation="landscape" paperSize="9" scale="80"/>
  <headerFooter alignWithMargins="0">
    <oddFooter xml:space="preserve">&amp;C&amp;"Calibri,Regularna"&amp;11&amp;P &amp;N </oddFooter>
  </headerFooter>
</worksheet>
</file>

<file path=xl/worksheets/sheet11.xml><?xml version="1.0" encoding="utf-8"?>
<worksheet xmlns="http://schemas.openxmlformats.org/spreadsheetml/2006/main" xmlns:r="http://schemas.openxmlformats.org/officeDocument/2006/relationships">
  <sheetPr>
    <tabColor indexed="40"/>
  </sheetPr>
  <dimension ref="A1:M24"/>
  <sheetViews>
    <sheetView zoomScalePageLayoutView="0" workbookViewId="0" topLeftCell="A1">
      <selection activeCell="A1" sqref="A1:M2"/>
    </sheetView>
  </sheetViews>
  <sheetFormatPr defaultColWidth="8.57421875" defaultRowHeight="12.75"/>
  <cols>
    <col min="1" max="1" width="3.28125" style="37" customWidth="1"/>
    <col min="2" max="2" width="27.7109375" style="37" customWidth="1"/>
    <col min="3" max="3" width="7.7109375" style="54" customWidth="1"/>
    <col min="4" max="4" width="12.28125" style="54" customWidth="1"/>
    <col min="5" max="5" width="13.421875" style="37" customWidth="1"/>
    <col min="6" max="6" width="7.8515625" style="37" customWidth="1"/>
    <col min="7" max="7" width="5.140625" style="37" customWidth="1"/>
    <col min="8" max="8" width="11.140625" style="37" customWidth="1"/>
    <col min="9" max="9" width="8.140625" style="37" customWidth="1"/>
    <col min="10" max="10" width="12.140625" style="37" customWidth="1"/>
    <col min="11" max="11" width="12.28125" style="37" customWidth="1"/>
    <col min="12" max="12" width="15.421875" style="37" customWidth="1"/>
    <col min="13" max="13" width="16.8515625" style="37" customWidth="1"/>
    <col min="14" max="16384" width="8.421875" style="37" customWidth="1"/>
  </cols>
  <sheetData>
    <row r="1" spans="1:13" ht="15">
      <c r="A1" s="544" t="s">
        <v>464</v>
      </c>
      <c r="B1" s="544"/>
      <c r="C1" s="544"/>
      <c r="D1" s="544"/>
      <c r="E1" s="544"/>
      <c r="F1" s="544"/>
      <c r="G1" s="544"/>
      <c r="H1" s="544"/>
      <c r="I1" s="544"/>
      <c r="J1" s="544"/>
      <c r="K1" s="544"/>
      <c r="L1" s="544"/>
      <c r="M1" s="544"/>
    </row>
    <row r="2" spans="1:13" ht="15">
      <c r="A2" s="544"/>
      <c r="B2" s="544"/>
      <c r="C2" s="544"/>
      <c r="D2" s="544"/>
      <c r="E2" s="544"/>
      <c r="F2" s="544"/>
      <c r="G2" s="544"/>
      <c r="H2" s="544"/>
      <c r="I2" s="544"/>
      <c r="J2" s="544"/>
      <c r="K2" s="544"/>
      <c r="L2" s="544"/>
      <c r="M2" s="544"/>
    </row>
    <row r="3" spans="1:13" s="26" customFormat="1" ht="27.75" customHeight="1" thickBot="1">
      <c r="A3" s="575" t="s">
        <v>391</v>
      </c>
      <c r="B3" s="575"/>
      <c r="C3" s="575"/>
      <c r="D3" s="575"/>
      <c r="E3" s="575"/>
      <c r="F3" s="575"/>
      <c r="G3" s="575"/>
      <c r="H3" s="575"/>
      <c r="I3" s="575"/>
      <c r="J3" s="575"/>
      <c r="K3" s="575"/>
      <c r="L3" s="575"/>
      <c r="M3" s="575"/>
    </row>
    <row r="4" spans="1:13" s="26" customFormat="1" ht="45" customHeight="1" thickBot="1">
      <c r="A4" s="291" t="s">
        <v>0</v>
      </c>
      <c r="B4" s="362" t="s">
        <v>392</v>
      </c>
      <c r="C4" s="131" t="s">
        <v>276</v>
      </c>
      <c r="D4" s="131" t="s">
        <v>393</v>
      </c>
      <c r="E4" s="131" t="s">
        <v>278</v>
      </c>
      <c r="F4" s="131" t="s">
        <v>279</v>
      </c>
      <c r="G4" s="292" t="s">
        <v>4</v>
      </c>
      <c r="H4" s="293" t="s">
        <v>5</v>
      </c>
      <c r="I4" s="363" t="s">
        <v>329</v>
      </c>
      <c r="J4" s="364" t="s">
        <v>7</v>
      </c>
      <c r="K4" s="293" t="s">
        <v>8</v>
      </c>
      <c r="L4" s="132" t="s">
        <v>159</v>
      </c>
      <c r="M4" s="365" t="s">
        <v>461</v>
      </c>
    </row>
    <row r="5" spans="1:13" s="26" customFormat="1" ht="51.75">
      <c r="A5" s="376">
        <v>1</v>
      </c>
      <c r="B5" s="576" t="s">
        <v>394</v>
      </c>
      <c r="C5" s="377">
        <v>0</v>
      </c>
      <c r="D5" s="377" t="s">
        <v>372</v>
      </c>
      <c r="E5" s="377" t="s">
        <v>395</v>
      </c>
      <c r="F5" s="377" t="s">
        <v>285</v>
      </c>
      <c r="G5" s="378">
        <v>360</v>
      </c>
      <c r="H5" s="379"/>
      <c r="I5" s="380"/>
      <c r="J5" s="244">
        <f>ROUND(H5*G5,2)</f>
        <v>0</v>
      </c>
      <c r="K5" s="244">
        <f>J5+ROUND(J5*I5/100,2)</f>
        <v>0</v>
      </c>
      <c r="L5" s="318"/>
      <c r="M5" s="381"/>
    </row>
    <row r="6" spans="1:13" s="26" customFormat="1" ht="25.5">
      <c r="A6" s="382">
        <v>2</v>
      </c>
      <c r="B6" s="577"/>
      <c r="C6" s="369">
        <v>0</v>
      </c>
      <c r="D6" s="372">
        <v>70</v>
      </c>
      <c r="E6" s="372" t="s">
        <v>396</v>
      </c>
      <c r="F6" s="369" t="s">
        <v>285</v>
      </c>
      <c r="G6" s="373">
        <v>216</v>
      </c>
      <c r="H6" s="371"/>
      <c r="I6" s="373"/>
      <c r="J6" s="96">
        <f aca="true" t="shared" si="0" ref="J6:J15">ROUND(H6*G6,2)</f>
        <v>0</v>
      </c>
      <c r="K6" s="96">
        <f aca="true" t="shared" si="1" ref="K6:K15">J6+ROUND(J6*I6/100,2)</f>
        <v>0</v>
      </c>
      <c r="L6" s="310"/>
      <c r="M6" s="383"/>
    </row>
    <row r="7" spans="1:13" s="26" customFormat="1" ht="25.5">
      <c r="A7" s="382">
        <v>3</v>
      </c>
      <c r="B7" s="577"/>
      <c r="C7" s="369">
        <v>1</v>
      </c>
      <c r="D7" s="372">
        <v>70</v>
      </c>
      <c r="E7" s="369" t="s">
        <v>397</v>
      </c>
      <c r="F7" s="369" t="s">
        <v>285</v>
      </c>
      <c r="G7" s="373">
        <v>216</v>
      </c>
      <c r="H7" s="371"/>
      <c r="I7" s="368"/>
      <c r="J7" s="96">
        <f t="shared" si="0"/>
        <v>0</v>
      </c>
      <c r="K7" s="96">
        <f t="shared" si="1"/>
        <v>0</v>
      </c>
      <c r="L7" s="310"/>
      <c r="M7" s="384"/>
    </row>
    <row r="8" spans="1:13" s="26" customFormat="1" ht="25.5">
      <c r="A8" s="382">
        <v>4</v>
      </c>
      <c r="B8" s="577"/>
      <c r="C8" s="369">
        <v>1</v>
      </c>
      <c r="D8" s="372">
        <v>90</v>
      </c>
      <c r="E8" s="372" t="s">
        <v>398</v>
      </c>
      <c r="F8" s="369" t="s">
        <v>285</v>
      </c>
      <c r="G8" s="373">
        <v>120</v>
      </c>
      <c r="H8" s="371"/>
      <c r="I8" s="373"/>
      <c r="J8" s="96">
        <f t="shared" si="0"/>
        <v>0</v>
      </c>
      <c r="K8" s="96">
        <f t="shared" si="1"/>
        <v>0</v>
      </c>
      <c r="L8" s="310"/>
      <c r="M8" s="384"/>
    </row>
    <row r="9" spans="1:13" s="26" customFormat="1" ht="64.5">
      <c r="A9" s="382">
        <v>5</v>
      </c>
      <c r="B9" s="577"/>
      <c r="C9" s="369" t="s">
        <v>287</v>
      </c>
      <c r="D9" s="369">
        <v>70</v>
      </c>
      <c r="E9" s="369" t="s">
        <v>399</v>
      </c>
      <c r="F9" s="369" t="s">
        <v>285</v>
      </c>
      <c r="G9" s="368">
        <v>144</v>
      </c>
      <c r="H9" s="371"/>
      <c r="I9" s="368"/>
      <c r="J9" s="96">
        <f t="shared" si="0"/>
        <v>0</v>
      </c>
      <c r="K9" s="96">
        <f t="shared" si="1"/>
        <v>0</v>
      </c>
      <c r="L9" s="310"/>
      <c r="M9" s="383"/>
    </row>
    <row r="10" spans="1:13" s="26" customFormat="1" ht="64.5" customHeight="1">
      <c r="A10" s="382">
        <v>6</v>
      </c>
      <c r="B10" s="577"/>
      <c r="C10" s="374" t="s">
        <v>300</v>
      </c>
      <c r="D10" s="372">
        <v>90</v>
      </c>
      <c r="E10" s="372" t="s">
        <v>400</v>
      </c>
      <c r="F10" s="369" t="s">
        <v>285</v>
      </c>
      <c r="G10" s="373">
        <v>240</v>
      </c>
      <c r="H10" s="371"/>
      <c r="I10" s="373"/>
      <c r="J10" s="96">
        <f t="shared" si="0"/>
        <v>0</v>
      </c>
      <c r="K10" s="96">
        <f t="shared" si="1"/>
        <v>0</v>
      </c>
      <c r="L10" s="310"/>
      <c r="M10" s="384"/>
    </row>
    <row r="11" spans="1:13" s="26" customFormat="1" ht="64.5" customHeight="1">
      <c r="A11" s="382">
        <v>7</v>
      </c>
      <c r="B11" s="577"/>
      <c r="C11" s="369">
        <v>2</v>
      </c>
      <c r="D11" s="372">
        <v>90</v>
      </c>
      <c r="E11" s="372" t="s">
        <v>401</v>
      </c>
      <c r="F11" s="369" t="s">
        <v>285</v>
      </c>
      <c r="G11" s="373">
        <v>720</v>
      </c>
      <c r="H11" s="375"/>
      <c r="I11" s="368"/>
      <c r="J11" s="96">
        <f t="shared" si="0"/>
        <v>0</v>
      </c>
      <c r="K11" s="96">
        <f t="shared" si="1"/>
        <v>0</v>
      </c>
      <c r="L11" s="310"/>
      <c r="M11" s="384"/>
    </row>
    <row r="12" spans="1:13" s="26" customFormat="1" ht="64.5" customHeight="1">
      <c r="A12" s="382">
        <v>8</v>
      </c>
      <c r="B12" s="577"/>
      <c r="C12" s="369">
        <v>2</v>
      </c>
      <c r="D12" s="372">
        <v>90</v>
      </c>
      <c r="E12" s="372" t="s">
        <v>402</v>
      </c>
      <c r="F12" s="369" t="s">
        <v>285</v>
      </c>
      <c r="G12" s="373">
        <v>720</v>
      </c>
      <c r="H12" s="375"/>
      <c r="I12" s="373"/>
      <c r="J12" s="96">
        <f t="shared" si="0"/>
        <v>0</v>
      </c>
      <c r="K12" s="96">
        <f t="shared" si="1"/>
        <v>0</v>
      </c>
      <c r="L12" s="310"/>
      <c r="M12" s="384"/>
    </row>
    <row r="13" spans="1:13" s="26" customFormat="1" ht="64.5" customHeight="1">
      <c r="A13" s="382">
        <v>9</v>
      </c>
      <c r="B13" s="577" t="s">
        <v>316</v>
      </c>
      <c r="C13" s="369">
        <v>0</v>
      </c>
      <c r="D13" s="369" t="s">
        <v>372</v>
      </c>
      <c r="E13" s="369" t="s">
        <v>401</v>
      </c>
      <c r="F13" s="369" t="s">
        <v>285</v>
      </c>
      <c r="G13" s="370">
        <v>72</v>
      </c>
      <c r="H13" s="371"/>
      <c r="I13" s="368"/>
      <c r="J13" s="96">
        <f t="shared" si="0"/>
        <v>0</v>
      </c>
      <c r="K13" s="96">
        <f t="shared" si="1"/>
        <v>0</v>
      </c>
      <c r="L13" s="310"/>
      <c r="M13" s="385"/>
    </row>
    <row r="14" spans="1:13" s="26" customFormat="1" ht="64.5" customHeight="1">
      <c r="A14" s="382">
        <v>10</v>
      </c>
      <c r="B14" s="577"/>
      <c r="C14" s="369">
        <v>2</v>
      </c>
      <c r="D14" s="372">
        <v>90</v>
      </c>
      <c r="E14" s="372" t="s">
        <v>401</v>
      </c>
      <c r="F14" s="369" t="s">
        <v>285</v>
      </c>
      <c r="G14" s="373">
        <v>72</v>
      </c>
      <c r="H14" s="375"/>
      <c r="I14" s="373"/>
      <c r="J14" s="96">
        <f t="shared" si="0"/>
        <v>0</v>
      </c>
      <c r="K14" s="96">
        <f t="shared" si="1"/>
        <v>0</v>
      </c>
      <c r="L14" s="310"/>
      <c r="M14" s="384"/>
    </row>
    <row r="15" spans="1:13" s="26" customFormat="1" ht="64.5" customHeight="1" thickBot="1">
      <c r="A15" s="386">
        <v>11</v>
      </c>
      <c r="B15" s="578"/>
      <c r="C15" s="387">
        <v>2</v>
      </c>
      <c r="D15" s="388">
        <v>90</v>
      </c>
      <c r="E15" s="388" t="s">
        <v>402</v>
      </c>
      <c r="F15" s="387" t="s">
        <v>285</v>
      </c>
      <c r="G15" s="389">
        <v>72</v>
      </c>
      <c r="H15" s="390"/>
      <c r="I15" s="389"/>
      <c r="J15" s="121">
        <f t="shared" si="0"/>
        <v>0</v>
      </c>
      <c r="K15" s="121">
        <f t="shared" si="1"/>
        <v>0</v>
      </c>
      <c r="L15" s="327"/>
      <c r="M15" s="391"/>
    </row>
    <row r="16" spans="1:13" s="26" customFormat="1" ht="27" customHeight="1" thickBot="1">
      <c r="A16" s="579" t="s">
        <v>403</v>
      </c>
      <c r="B16" s="579"/>
      <c r="C16" s="579"/>
      <c r="D16" s="579"/>
      <c r="E16" s="579"/>
      <c r="F16" s="579"/>
      <c r="G16" s="579"/>
      <c r="H16" s="579"/>
      <c r="I16" s="579"/>
      <c r="J16" s="366">
        <f>SUM(J5:J15)</f>
        <v>0</v>
      </c>
      <c r="K16" s="367">
        <f>SUM(K5:K15)</f>
        <v>0</v>
      </c>
      <c r="L16" s="580"/>
      <c r="M16" s="580"/>
    </row>
    <row r="17" spans="1:13" s="26" customFormat="1" ht="13.5">
      <c r="A17" s="59"/>
      <c r="B17" s="60"/>
      <c r="C17" s="61"/>
      <c r="D17" s="61"/>
      <c r="E17" s="59"/>
      <c r="F17" s="59"/>
      <c r="G17" s="59"/>
      <c r="H17" s="59"/>
      <c r="I17" s="59"/>
      <c r="J17" s="45"/>
      <c r="K17" s="45"/>
      <c r="L17" s="60"/>
      <c r="M17" s="60"/>
    </row>
    <row r="18" spans="1:13" s="26" customFormat="1" ht="13.5">
      <c r="A18" s="62"/>
      <c r="B18" s="60"/>
      <c r="C18" s="63"/>
      <c r="D18" s="63"/>
      <c r="E18" s="59"/>
      <c r="F18" s="59"/>
      <c r="G18" s="59"/>
      <c r="H18" s="59"/>
      <c r="I18" s="59"/>
      <c r="J18" s="45"/>
      <c r="K18" s="45"/>
      <c r="L18" s="60"/>
      <c r="M18" s="60"/>
    </row>
    <row r="19" spans="1:13" s="48" customFormat="1" ht="84" customHeight="1">
      <c r="A19" s="64" t="s">
        <v>0</v>
      </c>
      <c r="B19" s="570" t="s">
        <v>320</v>
      </c>
      <c r="C19" s="570"/>
      <c r="D19" s="570"/>
      <c r="E19" s="570"/>
      <c r="F19" s="570" t="s">
        <v>321</v>
      </c>
      <c r="G19" s="570"/>
      <c r="H19" s="570"/>
      <c r="I19" s="570"/>
      <c r="J19" s="571" t="s">
        <v>322</v>
      </c>
      <c r="K19" s="571"/>
      <c r="L19" s="571"/>
      <c r="M19" s="571"/>
    </row>
    <row r="20" spans="1:13" ht="39.75" customHeight="1">
      <c r="A20" s="65">
        <v>1</v>
      </c>
      <c r="B20" s="572" t="s">
        <v>323</v>
      </c>
      <c r="C20" s="572"/>
      <c r="D20" s="572"/>
      <c r="E20" s="572"/>
      <c r="F20" s="573" t="s">
        <v>224</v>
      </c>
      <c r="G20" s="573"/>
      <c r="H20" s="573"/>
      <c r="I20" s="573"/>
      <c r="J20" s="574"/>
      <c r="K20" s="574"/>
      <c r="L20" s="574"/>
      <c r="M20" s="574"/>
    </row>
    <row r="21" spans="1:13" s="26" customFormat="1" ht="39.75" customHeight="1">
      <c r="A21" s="66">
        <v>2</v>
      </c>
      <c r="B21" s="567" t="s">
        <v>324</v>
      </c>
      <c r="C21" s="567"/>
      <c r="D21" s="567"/>
      <c r="E21" s="567"/>
      <c r="F21" s="568" t="s">
        <v>224</v>
      </c>
      <c r="G21" s="568"/>
      <c r="H21" s="568"/>
      <c r="I21" s="568"/>
      <c r="J21" s="569"/>
      <c r="K21" s="569"/>
      <c r="L21" s="569"/>
      <c r="M21" s="569"/>
    </row>
    <row r="22" spans="1:13" s="26" customFormat="1" ht="20.25" customHeight="1">
      <c r="A22" s="67"/>
      <c r="B22" s="68"/>
      <c r="C22" s="68"/>
      <c r="D22" s="68"/>
      <c r="E22" s="68"/>
      <c r="F22" s="69"/>
      <c r="G22" s="69"/>
      <c r="H22" s="69"/>
      <c r="I22" s="69"/>
      <c r="J22" s="70"/>
      <c r="K22" s="70"/>
      <c r="L22" s="70"/>
      <c r="M22" s="70"/>
    </row>
    <row r="23" spans="1:13" s="26" customFormat="1" ht="20.25" customHeight="1">
      <c r="A23" s="67"/>
      <c r="B23" s="68"/>
      <c r="C23" s="68"/>
      <c r="D23" s="68"/>
      <c r="E23" s="68"/>
      <c r="F23" s="69"/>
      <c r="G23" s="69"/>
      <c r="H23" s="69"/>
      <c r="I23" s="69"/>
      <c r="J23" s="70"/>
      <c r="K23" s="70"/>
      <c r="L23" s="70"/>
      <c r="M23" s="70"/>
    </row>
    <row r="24" spans="3:11" ht="25.5" customHeight="1">
      <c r="C24" s="71"/>
      <c r="D24" s="71"/>
      <c r="E24" s="71"/>
      <c r="F24" s="525" t="s">
        <v>363</v>
      </c>
      <c r="G24" s="525"/>
      <c r="H24" s="525"/>
      <c r="I24" s="525"/>
      <c r="J24" s="525"/>
      <c r="K24" s="71"/>
    </row>
  </sheetData>
  <sheetProtection selectLockedCells="1" selectUnlockedCells="1"/>
  <mergeCells count="16">
    <mergeCell ref="A1:M2"/>
    <mergeCell ref="A3:M3"/>
    <mergeCell ref="B5:B12"/>
    <mergeCell ref="B13:B15"/>
    <mergeCell ref="A16:I16"/>
    <mergeCell ref="L16:M16"/>
    <mergeCell ref="B21:E21"/>
    <mergeCell ref="F21:I21"/>
    <mergeCell ref="J21:M21"/>
    <mergeCell ref="F24:J24"/>
    <mergeCell ref="B19:E19"/>
    <mergeCell ref="F19:I19"/>
    <mergeCell ref="J19:M19"/>
    <mergeCell ref="B20:E20"/>
    <mergeCell ref="F20:I20"/>
    <mergeCell ref="J20:M20"/>
  </mergeCells>
  <printOptions horizontalCentered="1"/>
  <pageMargins left="0.7083333333333334" right="0.7083333333333334" top="0.7479166666666667" bottom="0.47291666666666665" header="0.5118110236220472" footer="0.31527777777777777"/>
  <pageSetup horizontalDpi="300" verticalDpi="300" orientation="landscape" paperSize="9" scale="80"/>
  <headerFooter alignWithMargins="0">
    <oddFooter xml:space="preserve">&amp;C&amp;"Calibri,Regularna"&amp;11&amp;P &amp;N </oddFooter>
  </headerFooter>
</worksheet>
</file>

<file path=xl/worksheets/sheet12.xml><?xml version="1.0" encoding="utf-8"?>
<worksheet xmlns="http://schemas.openxmlformats.org/spreadsheetml/2006/main" xmlns:r="http://schemas.openxmlformats.org/officeDocument/2006/relationships">
  <sheetPr>
    <tabColor indexed="40"/>
  </sheetPr>
  <dimension ref="A1:K11"/>
  <sheetViews>
    <sheetView zoomScalePageLayoutView="0" workbookViewId="0" topLeftCell="A1">
      <selection activeCell="A1" sqref="A1:K2"/>
    </sheetView>
  </sheetViews>
  <sheetFormatPr defaultColWidth="11.57421875" defaultRowHeight="12.75"/>
  <cols>
    <col min="1" max="1" width="4.28125" style="52" customWidth="1"/>
    <col min="2" max="2" width="26.28125" style="52" customWidth="1"/>
    <col min="3" max="3" width="13.140625" style="52" customWidth="1"/>
    <col min="4" max="5" width="11.421875" style="52" customWidth="1"/>
    <col min="6" max="6" width="13.421875" style="52" customWidth="1"/>
    <col min="7" max="7" width="7.8515625" style="52" customWidth="1"/>
    <col min="8" max="8" width="15.140625" style="52" customWidth="1"/>
    <col min="9" max="10" width="14.421875" style="52" customWidth="1"/>
    <col min="11" max="11" width="15.421875" style="52" customWidth="1"/>
    <col min="12" max="16384" width="11.421875" style="52" customWidth="1"/>
  </cols>
  <sheetData>
    <row r="1" spans="1:11" ht="15" customHeight="1">
      <c r="A1" s="581" t="s">
        <v>464</v>
      </c>
      <c r="B1" s="581"/>
      <c r="C1" s="581"/>
      <c r="D1" s="581"/>
      <c r="E1" s="581"/>
      <c r="F1" s="581"/>
      <c r="G1" s="581"/>
      <c r="H1" s="581"/>
      <c r="I1" s="581"/>
      <c r="J1" s="581"/>
      <c r="K1" s="581"/>
    </row>
    <row r="2" spans="1:11" ht="23.25" customHeight="1">
      <c r="A2" s="581"/>
      <c r="B2" s="581"/>
      <c r="C2" s="581"/>
      <c r="D2" s="581"/>
      <c r="E2" s="581"/>
      <c r="F2" s="581"/>
      <c r="G2" s="581"/>
      <c r="H2" s="581"/>
      <c r="I2" s="581"/>
      <c r="J2" s="581"/>
      <c r="K2" s="581"/>
    </row>
    <row r="3" spans="1:11" ht="19.5" customHeight="1">
      <c r="A3" s="575" t="s">
        <v>404</v>
      </c>
      <c r="B3" s="575"/>
      <c r="C3" s="575"/>
      <c r="D3" s="575"/>
      <c r="E3" s="575"/>
      <c r="F3" s="575"/>
      <c r="G3" s="575"/>
      <c r="H3" s="575"/>
      <c r="I3" s="575"/>
      <c r="J3" s="575"/>
      <c r="K3" s="575"/>
    </row>
    <row r="4" spans="1:11" ht="49.5" customHeight="1">
      <c r="A4" s="359" t="s">
        <v>0</v>
      </c>
      <c r="B4" s="360" t="s">
        <v>1</v>
      </c>
      <c r="C4" s="392" t="s">
        <v>327</v>
      </c>
      <c r="D4" s="248" t="s">
        <v>279</v>
      </c>
      <c r="E4" s="332" t="s">
        <v>4</v>
      </c>
      <c r="F4" s="333" t="s">
        <v>5</v>
      </c>
      <c r="G4" s="248" t="s">
        <v>329</v>
      </c>
      <c r="H4" s="393" t="s">
        <v>7</v>
      </c>
      <c r="I4" s="333" t="s">
        <v>8</v>
      </c>
      <c r="J4" s="248" t="s">
        <v>159</v>
      </c>
      <c r="K4" s="249" t="s">
        <v>461</v>
      </c>
    </row>
    <row r="5" spans="1:11" s="72" customFormat="1" ht="90.75" customHeight="1">
      <c r="A5" s="297">
        <v>1</v>
      </c>
      <c r="B5" s="394" t="s">
        <v>405</v>
      </c>
      <c r="C5" s="395" t="s">
        <v>406</v>
      </c>
      <c r="D5" s="395" t="s">
        <v>33</v>
      </c>
      <c r="E5" s="396">
        <v>150</v>
      </c>
      <c r="F5" s="397"/>
      <c r="G5" s="396"/>
      <c r="H5" s="87">
        <f>ROUND(F5*E5,2)</f>
        <v>0</v>
      </c>
      <c r="I5" s="88">
        <f>H5+ROUND(H5*G5/100,2)</f>
        <v>0</v>
      </c>
      <c r="J5" s="398"/>
      <c r="K5" s="399"/>
    </row>
    <row r="6" spans="1:11" s="72" customFormat="1" ht="64.5" customHeight="1">
      <c r="A6" s="400">
        <v>2</v>
      </c>
      <c r="B6" s="401" t="s">
        <v>405</v>
      </c>
      <c r="C6" s="402" t="s">
        <v>407</v>
      </c>
      <c r="D6" s="402" t="s">
        <v>33</v>
      </c>
      <c r="E6" s="403">
        <v>40</v>
      </c>
      <c r="F6" s="404"/>
      <c r="G6" s="403"/>
      <c r="H6" s="87">
        <f>ROUND(F6*E6,2)</f>
        <v>0</v>
      </c>
      <c r="I6" s="88">
        <f>H6+ROUND(H6*G6/100,2)</f>
        <v>0</v>
      </c>
      <c r="J6" s="405"/>
      <c r="K6" s="295"/>
    </row>
    <row r="7" spans="1:11" ht="22.5" customHeight="1">
      <c r="A7" s="582" t="s">
        <v>408</v>
      </c>
      <c r="B7" s="582"/>
      <c r="C7" s="582"/>
      <c r="D7" s="582"/>
      <c r="E7" s="582"/>
      <c r="F7" s="582"/>
      <c r="G7" s="582"/>
      <c r="H7" s="361">
        <f>SUM(H5:H6)</f>
        <v>0</v>
      </c>
      <c r="I7" s="361">
        <f>SUM(I5:I6)</f>
        <v>0</v>
      </c>
      <c r="J7" s="583"/>
      <c r="K7" s="583"/>
    </row>
    <row r="8" spans="1:11" ht="12.75">
      <c r="A8" s="406"/>
      <c r="B8" s="406"/>
      <c r="C8" s="406"/>
      <c r="D8" s="406"/>
      <c r="E8" s="406"/>
      <c r="F8" s="406"/>
      <c r="G8" s="406"/>
      <c r="H8" s="406"/>
      <c r="I8" s="407"/>
      <c r="J8" s="407"/>
      <c r="K8" s="406"/>
    </row>
    <row r="9" spans="1:11" ht="12.75">
      <c r="A9" s="406"/>
      <c r="B9" s="406"/>
      <c r="C9" s="406"/>
      <c r="D9" s="406"/>
      <c r="E9" s="406"/>
      <c r="F9" s="406"/>
      <c r="G9" s="406"/>
      <c r="H9" s="406"/>
      <c r="I9" s="406"/>
      <c r="J9" s="406"/>
      <c r="K9" s="406"/>
    </row>
    <row r="10" spans="1:11" ht="24.75" customHeight="1">
      <c r="A10" s="406"/>
      <c r="B10" s="406"/>
      <c r="C10" s="406"/>
      <c r="D10" s="406"/>
      <c r="E10" s="406"/>
      <c r="F10" s="584" t="s">
        <v>363</v>
      </c>
      <c r="G10" s="584"/>
      <c r="H10" s="584"/>
      <c r="I10" s="584"/>
      <c r="J10" s="584"/>
      <c r="K10" s="406"/>
    </row>
    <row r="11" spans="1:11" ht="12.75">
      <c r="A11" s="406"/>
      <c r="B11" s="406"/>
      <c r="C11" s="406"/>
      <c r="D11" s="406"/>
      <c r="E11" s="406"/>
      <c r="F11" s="406"/>
      <c r="G11" s="406"/>
      <c r="H11" s="406"/>
      <c r="I11" s="406"/>
      <c r="J11" s="406"/>
      <c r="K11" s="406"/>
    </row>
  </sheetData>
  <sheetProtection selectLockedCells="1" selectUnlockedCells="1"/>
  <mergeCells count="5">
    <mergeCell ref="A1:K2"/>
    <mergeCell ref="A3:K3"/>
    <mergeCell ref="A7:G7"/>
    <mergeCell ref="J7:K7"/>
    <mergeCell ref="F10:J10"/>
  </mergeCells>
  <printOptions horizontalCentered="1"/>
  <pageMargins left="0.7083333333333334" right="0.7083333333333334" top="0.7479166666666667" bottom="0.47291666666666665" header="0.5118110236220472" footer="0.31527777777777777"/>
  <pageSetup horizontalDpi="300" verticalDpi="300" orientation="landscape" paperSize="9" scale="80"/>
  <headerFooter alignWithMargins="0">
    <oddFooter xml:space="preserve">&amp;C&amp;"Calibri,Regularna"&amp;11&amp;P &amp;N </oddFooter>
  </headerFooter>
</worksheet>
</file>

<file path=xl/worksheets/sheet13.xml><?xml version="1.0" encoding="utf-8"?>
<worksheet xmlns="http://schemas.openxmlformats.org/spreadsheetml/2006/main" xmlns:r="http://schemas.openxmlformats.org/officeDocument/2006/relationships">
  <sheetPr>
    <tabColor indexed="40"/>
  </sheetPr>
  <dimension ref="A1:K12"/>
  <sheetViews>
    <sheetView zoomScalePageLayoutView="0" workbookViewId="0" topLeftCell="A5">
      <selection activeCell="C8" sqref="C8"/>
    </sheetView>
  </sheetViews>
  <sheetFormatPr defaultColWidth="11.57421875" defaultRowHeight="12.75"/>
  <cols>
    <col min="1" max="1" width="4.28125" style="52" customWidth="1"/>
    <col min="2" max="2" width="28.7109375" style="52" customWidth="1"/>
    <col min="3" max="3" width="11.421875" style="52" customWidth="1"/>
    <col min="4" max="4" width="6.421875" style="52" customWidth="1"/>
    <col min="5" max="6" width="9.140625" style="52" customWidth="1"/>
    <col min="7" max="7" width="7.8515625" style="52" customWidth="1"/>
    <col min="8" max="8" width="13.28125" style="52" customWidth="1"/>
    <col min="9" max="9" width="11.8515625" style="52" customWidth="1"/>
    <col min="10" max="10" width="14.421875" style="52" customWidth="1"/>
    <col min="11" max="11" width="15.421875" style="52" customWidth="1"/>
    <col min="12" max="16384" width="11.421875" style="52" customWidth="1"/>
  </cols>
  <sheetData>
    <row r="1" spans="1:11" ht="15" customHeight="1">
      <c r="A1" s="585" t="s">
        <v>464</v>
      </c>
      <c r="B1" s="585"/>
      <c r="C1" s="585"/>
      <c r="D1" s="585"/>
      <c r="E1" s="585"/>
      <c r="F1" s="585"/>
      <c r="G1" s="585"/>
      <c r="H1" s="585"/>
      <c r="I1" s="585"/>
      <c r="J1" s="585"/>
      <c r="K1" s="585"/>
    </row>
    <row r="2" spans="1:11" ht="23.25" customHeight="1" thickBot="1">
      <c r="A2" s="585"/>
      <c r="B2" s="585"/>
      <c r="C2" s="585"/>
      <c r="D2" s="585"/>
      <c r="E2" s="585"/>
      <c r="F2" s="585"/>
      <c r="G2" s="585"/>
      <c r="H2" s="585"/>
      <c r="I2" s="585"/>
      <c r="J2" s="585"/>
      <c r="K2" s="585"/>
    </row>
    <row r="3" spans="1:11" ht="19.5" customHeight="1" thickBot="1">
      <c r="A3" s="545" t="s">
        <v>409</v>
      </c>
      <c r="B3" s="545"/>
      <c r="C3" s="545"/>
      <c r="D3" s="545"/>
      <c r="E3" s="545"/>
      <c r="F3" s="545"/>
      <c r="G3" s="545"/>
      <c r="H3" s="545"/>
      <c r="I3" s="545"/>
      <c r="J3" s="545"/>
      <c r="K3" s="545"/>
    </row>
    <row r="4" spans="1:11" ht="56.25" customHeight="1" thickBot="1">
      <c r="A4" s="298" t="s">
        <v>0</v>
      </c>
      <c r="B4" s="408" t="s">
        <v>1</v>
      </c>
      <c r="C4" s="300" t="s">
        <v>327</v>
      </c>
      <c r="D4" s="300" t="s">
        <v>279</v>
      </c>
      <c r="E4" s="301" t="s">
        <v>4</v>
      </c>
      <c r="F4" s="302" t="s">
        <v>5</v>
      </c>
      <c r="G4" s="300" t="s">
        <v>329</v>
      </c>
      <c r="H4" s="303" t="s">
        <v>7</v>
      </c>
      <c r="I4" s="302" t="s">
        <v>8</v>
      </c>
      <c r="J4" s="300" t="s">
        <v>159</v>
      </c>
      <c r="K4" s="304" t="s">
        <v>461</v>
      </c>
    </row>
    <row r="5" spans="1:11" s="72" customFormat="1" ht="123.75" customHeight="1">
      <c r="A5" s="410">
        <v>1</v>
      </c>
      <c r="B5" s="314" t="s">
        <v>462</v>
      </c>
      <c r="C5" s="315" t="s">
        <v>410</v>
      </c>
      <c r="D5" s="316" t="s">
        <v>33</v>
      </c>
      <c r="E5" s="411">
        <v>1152</v>
      </c>
      <c r="F5" s="412"/>
      <c r="G5" s="413"/>
      <c r="H5" s="244">
        <f>ROUND(F5*E5,2)</f>
        <v>0</v>
      </c>
      <c r="I5" s="244">
        <f>H5+ROUND(H5*G5/100,2)</f>
        <v>0</v>
      </c>
      <c r="J5" s="318"/>
      <c r="K5" s="414"/>
    </row>
    <row r="6" spans="1:11" s="72" customFormat="1" ht="39" customHeight="1">
      <c r="A6" s="415">
        <v>2</v>
      </c>
      <c r="B6" s="409" t="s">
        <v>411</v>
      </c>
      <c r="C6" s="259"/>
      <c r="D6" s="305" t="s">
        <v>33</v>
      </c>
      <c r="E6" s="305">
        <v>24</v>
      </c>
      <c r="F6" s="375"/>
      <c r="G6" s="305"/>
      <c r="H6" s="96">
        <f>ROUND(F6*E6,2)</f>
        <v>0</v>
      </c>
      <c r="I6" s="96">
        <f>H6+ROUND(H6*G6/100,2)</f>
        <v>0</v>
      </c>
      <c r="J6" s="259"/>
      <c r="K6" s="416"/>
    </row>
    <row r="7" spans="1:11" s="72" customFormat="1" ht="134.25" customHeight="1">
      <c r="A7" s="415">
        <v>3</v>
      </c>
      <c r="B7" s="306" t="s">
        <v>412</v>
      </c>
      <c r="C7" s="307"/>
      <c r="D7" s="308" t="s">
        <v>33</v>
      </c>
      <c r="E7" s="311">
        <v>15</v>
      </c>
      <c r="F7" s="375"/>
      <c r="G7" s="305"/>
      <c r="H7" s="96">
        <f>ROUND(F7*E7,2)</f>
        <v>0</v>
      </c>
      <c r="I7" s="96">
        <f>H7+ROUND(H7*G7/100,2)</f>
        <v>0</v>
      </c>
      <c r="J7" s="310"/>
      <c r="K7" s="416"/>
    </row>
    <row r="8" spans="1:11" s="72" customFormat="1" ht="226.5" customHeight="1" thickBot="1">
      <c r="A8" s="417">
        <v>4</v>
      </c>
      <c r="B8" s="418" t="s">
        <v>413</v>
      </c>
      <c r="C8" s="419" t="s">
        <v>414</v>
      </c>
      <c r="D8" s="420" t="s">
        <v>33</v>
      </c>
      <c r="E8" s="420">
        <v>60</v>
      </c>
      <c r="F8" s="390"/>
      <c r="G8" s="420"/>
      <c r="H8" s="121">
        <f>ROUND(F8*E8,2)</f>
        <v>0</v>
      </c>
      <c r="I8" s="121">
        <f>H8+ROUND(H8*G8/100,2)</f>
        <v>0</v>
      </c>
      <c r="J8" s="419"/>
      <c r="K8" s="421"/>
    </row>
    <row r="9" spans="1:11" ht="22.5" customHeight="1" thickBot="1">
      <c r="A9" s="586" t="s">
        <v>415</v>
      </c>
      <c r="B9" s="586"/>
      <c r="C9" s="586"/>
      <c r="D9" s="586"/>
      <c r="E9" s="586"/>
      <c r="F9" s="586"/>
      <c r="G9" s="586"/>
      <c r="H9" s="366">
        <f>SUM(H5:H8)</f>
        <v>0</v>
      </c>
      <c r="I9" s="366">
        <f>SUM(I5:I8)</f>
        <v>0</v>
      </c>
      <c r="J9" s="547"/>
      <c r="K9" s="547"/>
    </row>
    <row r="10" spans="9:10" ht="12.75">
      <c r="I10" s="73"/>
      <c r="J10" s="73"/>
    </row>
    <row r="12" spans="6:10" ht="24.75" customHeight="1">
      <c r="F12" s="525" t="s">
        <v>363</v>
      </c>
      <c r="G12" s="525"/>
      <c r="H12" s="525"/>
      <c r="I12" s="525"/>
      <c r="J12" s="525"/>
    </row>
  </sheetData>
  <sheetProtection selectLockedCells="1" selectUnlockedCells="1"/>
  <mergeCells count="5">
    <mergeCell ref="A1:K2"/>
    <mergeCell ref="A3:K3"/>
    <mergeCell ref="A9:G9"/>
    <mergeCell ref="J9:K9"/>
    <mergeCell ref="F12:J12"/>
  </mergeCells>
  <printOptions/>
  <pageMargins left="0.7000000000000001" right="0.7000000000000001" top="0.75" bottom="0.75" header="0.5118110236220472" footer="0.5118110236220472"/>
  <pageSetup horizontalDpi="300" verticalDpi="300" orientation="landscape" paperSize="9"/>
</worksheet>
</file>

<file path=xl/worksheets/sheet2.xml><?xml version="1.0" encoding="utf-8"?>
<worksheet xmlns="http://schemas.openxmlformats.org/spreadsheetml/2006/main" xmlns:r="http://schemas.openxmlformats.org/officeDocument/2006/relationships">
  <sheetPr>
    <tabColor indexed="40"/>
  </sheetPr>
  <dimension ref="A1:K13"/>
  <sheetViews>
    <sheetView zoomScalePageLayoutView="0" workbookViewId="0" topLeftCell="A4">
      <selection activeCell="C9" sqref="C9"/>
    </sheetView>
  </sheetViews>
  <sheetFormatPr defaultColWidth="11.57421875" defaultRowHeight="12.75"/>
  <cols>
    <col min="1" max="1" width="3.421875" style="10" customWidth="1"/>
    <col min="2" max="2" width="44.421875" style="11" customWidth="1"/>
    <col min="3" max="3" width="11.7109375" style="11" customWidth="1"/>
    <col min="4" max="4" width="10.00390625" style="189" customWidth="1"/>
    <col min="5" max="5" width="7.140625" style="11" customWidth="1"/>
    <col min="6" max="6" width="10.421875" style="11" customWidth="1"/>
    <col min="7" max="7" width="8.421875" style="11" customWidth="1"/>
    <col min="8" max="8" width="16.8515625" style="12" customWidth="1"/>
    <col min="9" max="9" width="16.8515625" style="11" customWidth="1"/>
    <col min="10" max="10" width="17.28125" style="11" customWidth="1"/>
    <col min="11" max="11" width="19.8515625" style="11" customWidth="1"/>
    <col min="12" max="252" width="9.28125" style="11" customWidth="1"/>
    <col min="253" max="16384" width="11.421875" style="0" customWidth="1"/>
  </cols>
  <sheetData>
    <row r="1" spans="1:11" ht="33.75" customHeight="1">
      <c r="A1" s="470" t="s">
        <v>464</v>
      </c>
      <c r="B1" s="470"/>
      <c r="C1" s="470"/>
      <c r="D1" s="470"/>
      <c r="E1" s="470"/>
      <c r="F1" s="470"/>
      <c r="G1" s="470"/>
      <c r="H1" s="470"/>
      <c r="I1" s="470"/>
      <c r="J1" s="470"/>
      <c r="K1" s="470"/>
    </row>
    <row r="2" spans="1:11" s="13" customFormat="1" ht="15.75" customHeight="1" thickBot="1">
      <c r="A2" s="471" t="s">
        <v>158</v>
      </c>
      <c r="B2" s="471"/>
      <c r="C2" s="471"/>
      <c r="D2" s="471"/>
      <c r="E2" s="471"/>
      <c r="F2" s="471"/>
      <c r="G2" s="471"/>
      <c r="H2" s="471"/>
      <c r="I2" s="471"/>
      <c r="J2" s="471"/>
      <c r="K2" s="471"/>
    </row>
    <row r="3" spans="1:11" s="13" customFormat="1" ht="45.75" customHeight="1" thickBot="1">
      <c r="A3" s="125" t="s">
        <v>0</v>
      </c>
      <c r="B3" s="126" t="s">
        <v>1</v>
      </c>
      <c r="C3" s="126" t="s">
        <v>2</v>
      </c>
      <c r="D3" s="126" t="s">
        <v>3</v>
      </c>
      <c r="E3" s="127" t="s">
        <v>4</v>
      </c>
      <c r="F3" s="128" t="s">
        <v>5</v>
      </c>
      <c r="G3" s="129" t="s">
        <v>6</v>
      </c>
      <c r="H3" s="130" t="s">
        <v>7</v>
      </c>
      <c r="I3" s="128" t="s">
        <v>8</v>
      </c>
      <c r="J3" s="131" t="s">
        <v>159</v>
      </c>
      <c r="K3" s="132" t="s">
        <v>426</v>
      </c>
    </row>
    <row r="4" spans="1:11" s="13" customFormat="1" ht="48" customHeight="1">
      <c r="A4" s="149" t="s">
        <v>160</v>
      </c>
      <c r="B4" s="150" t="s">
        <v>161</v>
      </c>
      <c r="C4" s="151" t="s">
        <v>162</v>
      </c>
      <c r="D4" s="151">
        <v>50</v>
      </c>
      <c r="E4" s="152">
        <v>6</v>
      </c>
      <c r="F4" s="186"/>
      <c r="G4" s="153"/>
      <c r="H4" s="185">
        <f aca="true" t="shared" si="0" ref="H4:H9">ROUND(F4*E4,2)</f>
        <v>0</v>
      </c>
      <c r="I4" s="185">
        <f aca="true" t="shared" si="1" ref="I4:I9">H4+ROUND(H4*G4/100,2)</f>
        <v>0</v>
      </c>
      <c r="J4" s="154"/>
      <c r="K4" s="155"/>
    </row>
    <row r="5" spans="1:11" s="13" customFormat="1" ht="73.5" customHeight="1">
      <c r="A5" s="156">
        <v>2</v>
      </c>
      <c r="B5" s="136" t="s">
        <v>163</v>
      </c>
      <c r="C5" s="137" t="s">
        <v>164</v>
      </c>
      <c r="D5" s="140" t="s">
        <v>429</v>
      </c>
      <c r="E5" s="138">
        <v>10</v>
      </c>
      <c r="F5" s="187"/>
      <c r="G5" s="139"/>
      <c r="H5" s="225">
        <f t="shared" si="0"/>
        <v>0</v>
      </c>
      <c r="I5" s="225">
        <f t="shared" si="1"/>
        <v>0</v>
      </c>
      <c r="J5" s="135"/>
      <c r="K5" s="157"/>
    </row>
    <row r="6" spans="1:11" s="13" customFormat="1" ht="150.75" customHeight="1">
      <c r="A6" s="156">
        <v>3</v>
      </c>
      <c r="B6" s="136" t="s">
        <v>165</v>
      </c>
      <c r="C6" s="137" t="s">
        <v>166</v>
      </c>
      <c r="D6" s="140" t="s">
        <v>429</v>
      </c>
      <c r="E6" s="138">
        <v>20</v>
      </c>
      <c r="F6" s="187"/>
      <c r="G6" s="134"/>
      <c r="H6" s="225">
        <f t="shared" si="0"/>
        <v>0</v>
      </c>
      <c r="I6" s="225">
        <f t="shared" si="1"/>
        <v>0</v>
      </c>
      <c r="J6" s="135"/>
      <c r="K6" s="157"/>
    </row>
    <row r="7" spans="1:11" s="13" customFormat="1" ht="126" customHeight="1">
      <c r="A7" s="156">
        <v>4</v>
      </c>
      <c r="B7" s="136" t="s">
        <v>167</v>
      </c>
      <c r="C7" s="137" t="s">
        <v>168</v>
      </c>
      <c r="D7" s="140">
        <v>50</v>
      </c>
      <c r="E7" s="138">
        <v>4</v>
      </c>
      <c r="F7" s="187"/>
      <c r="G7" s="139"/>
      <c r="H7" s="225">
        <f t="shared" si="0"/>
        <v>0</v>
      </c>
      <c r="I7" s="225">
        <f t="shared" si="1"/>
        <v>0</v>
      </c>
      <c r="J7" s="135"/>
      <c r="K7" s="157"/>
    </row>
    <row r="8" spans="1:11" s="13" customFormat="1" ht="103.5">
      <c r="A8" s="156">
        <v>5</v>
      </c>
      <c r="B8" s="136" t="s">
        <v>427</v>
      </c>
      <c r="C8" s="137" t="s">
        <v>169</v>
      </c>
      <c r="D8" s="140">
        <v>12</v>
      </c>
      <c r="E8" s="138">
        <v>25</v>
      </c>
      <c r="F8" s="187"/>
      <c r="G8" s="134"/>
      <c r="H8" s="225">
        <f t="shared" si="0"/>
        <v>0</v>
      </c>
      <c r="I8" s="225">
        <f t="shared" si="1"/>
        <v>0</v>
      </c>
      <c r="J8" s="135"/>
      <c r="K8" s="157"/>
    </row>
    <row r="9" spans="1:11" s="14" customFormat="1" ht="114" customHeight="1" thickBot="1">
      <c r="A9" s="158">
        <v>6</v>
      </c>
      <c r="B9" s="159" t="s">
        <v>468</v>
      </c>
      <c r="C9" s="118" t="s">
        <v>466</v>
      </c>
      <c r="D9" s="118" t="s">
        <v>467</v>
      </c>
      <c r="E9" s="160">
        <v>30</v>
      </c>
      <c r="F9" s="188"/>
      <c r="G9" s="161"/>
      <c r="H9" s="226">
        <f t="shared" si="0"/>
        <v>0</v>
      </c>
      <c r="I9" s="226">
        <f t="shared" si="1"/>
        <v>0</v>
      </c>
      <c r="J9" s="162"/>
      <c r="K9" s="163"/>
    </row>
    <row r="10" spans="1:11" s="14" customFormat="1" ht="17.25" customHeight="1" thickBot="1">
      <c r="A10" s="472" t="s">
        <v>170</v>
      </c>
      <c r="B10" s="472"/>
      <c r="C10" s="472"/>
      <c r="D10" s="472"/>
      <c r="E10" s="472"/>
      <c r="F10" s="472"/>
      <c r="G10" s="472"/>
      <c r="H10" s="133">
        <f>SUM(H4:H9)</f>
        <v>0</v>
      </c>
      <c r="I10" s="133">
        <f>SUM(I4:I9)</f>
        <v>0</v>
      </c>
      <c r="J10" s="473"/>
      <c r="K10" s="473"/>
    </row>
    <row r="11" spans="1:11" ht="15">
      <c r="A11" s="15"/>
      <c r="B11" s="16"/>
      <c r="C11" s="16"/>
      <c r="D11" s="15"/>
      <c r="E11" s="16"/>
      <c r="F11" s="17"/>
      <c r="G11" s="17"/>
      <c r="H11" s="17"/>
      <c r="I11" s="17"/>
      <c r="J11" s="16"/>
      <c r="K11" s="16"/>
    </row>
    <row r="12" spans="1:11" ht="14.25" customHeight="1">
      <c r="A12" s="15"/>
      <c r="B12" s="16"/>
      <c r="C12" s="16"/>
      <c r="D12" s="467" t="s">
        <v>195</v>
      </c>
      <c r="E12" s="467"/>
      <c r="F12" s="467"/>
      <c r="G12" s="467"/>
      <c r="H12" s="16"/>
      <c r="I12" s="16"/>
      <c r="J12" s="16"/>
      <c r="K12" s="16"/>
    </row>
    <row r="13" spans="4:7" ht="15">
      <c r="D13" s="467"/>
      <c r="E13" s="467"/>
      <c r="F13" s="467"/>
      <c r="G13" s="467"/>
    </row>
  </sheetData>
  <sheetProtection selectLockedCells="1" selectUnlockedCells="1"/>
  <mergeCells count="5">
    <mergeCell ref="A1:K1"/>
    <mergeCell ref="A2:K2"/>
    <mergeCell ref="A10:G10"/>
    <mergeCell ref="J10:K10"/>
    <mergeCell ref="D12:G13"/>
  </mergeCells>
  <printOptions/>
  <pageMargins left="0.6298611111111111" right="0.23611111111111113" top="0.7479166666666667" bottom="0.7479166666666667" header="0.5118110236220472" footer="0.5118110236220472"/>
  <pageSetup horizontalDpi="300" verticalDpi="300" orientation="landscape" paperSize="9" scale="80"/>
</worksheet>
</file>

<file path=xl/worksheets/sheet3.xml><?xml version="1.0" encoding="utf-8"?>
<worksheet xmlns="http://schemas.openxmlformats.org/spreadsheetml/2006/main" xmlns:r="http://schemas.openxmlformats.org/officeDocument/2006/relationships">
  <sheetPr>
    <tabColor indexed="40"/>
  </sheetPr>
  <dimension ref="A1:K19"/>
  <sheetViews>
    <sheetView zoomScalePageLayoutView="0" workbookViewId="0" topLeftCell="A1">
      <selection activeCell="A1" sqref="A1:K1"/>
    </sheetView>
  </sheetViews>
  <sheetFormatPr defaultColWidth="8.8515625" defaultRowHeight="12.75"/>
  <cols>
    <col min="1" max="1" width="3.421875" style="0" customWidth="1"/>
    <col min="2" max="2" width="44.421875" style="0" customWidth="1"/>
    <col min="3" max="3" width="14.8515625" style="0" customWidth="1"/>
    <col min="4" max="4" width="9.00390625" style="0" customWidth="1"/>
    <col min="5" max="5" width="7.140625" style="0" customWidth="1"/>
    <col min="6" max="6" width="10.421875" style="0" customWidth="1"/>
    <col min="7" max="7" width="7.28125" style="0" customWidth="1"/>
    <col min="8" max="8" width="13.8515625" style="0" customWidth="1"/>
    <col min="9" max="9" width="13.7109375" style="0" customWidth="1"/>
    <col min="10" max="10" width="13.8515625" style="0" customWidth="1"/>
    <col min="11" max="11" width="13.28125" style="0" customWidth="1"/>
  </cols>
  <sheetData>
    <row r="1" spans="1:11" ht="51" customHeight="1" thickBot="1">
      <c r="A1" s="470" t="s">
        <v>464</v>
      </c>
      <c r="B1" s="470"/>
      <c r="C1" s="470"/>
      <c r="D1" s="470"/>
      <c r="E1" s="470"/>
      <c r="F1" s="470"/>
      <c r="G1" s="470"/>
      <c r="H1" s="470"/>
      <c r="I1" s="470"/>
      <c r="J1" s="470"/>
      <c r="K1" s="470"/>
    </row>
    <row r="2" spans="1:11" ht="19.5" customHeight="1">
      <c r="A2" s="476" t="s">
        <v>171</v>
      </c>
      <c r="B2" s="477"/>
      <c r="C2" s="477"/>
      <c r="D2" s="477"/>
      <c r="E2" s="477"/>
      <c r="F2" s="477"/>
      <c r="G2" s="477"/>
      <c r="H2" s="477"/>
      <c r="I2" s="477"/>
      <c r="J2" s="477"/>
      <c r="K2" s="478"/>
    </row>
    <row r="3" spans="1:11" ht="59.25" customHeight="1">
      <c r="A3" s="198" t="s">
        <v>0</v>
      </c>
      <c r="B3" s="192" t="s">
        <v>1</v>
      </c>
      <c r="C3" s="192" t="s">
        <v>2</v>
      </c>
      <c r="D3" s="192" t="s">
        <v>3</v>
      </c>
      <c r="E3" s="193" t="s">
        <v>4</v>
      </c>
      <c r="F3" s="194" t="s">
        <v>5</v>
      </c>
      <c r="G3" s="195" t="s">
        <v>6</v>
      </c>
      <c r="H3" s="196" t="s">
        <v>7</v>
      </c>
      <c r="I3" s="194" t="s">
        <v>8</v>
      </c>
      <c r="J3" s="197" t="s">
        <v>159</v>
      </c>
      <c r="K3" s="199" t="s">
        <v>426</v>
      </c>
    </row>
    <row r="4" spans="1:11" ht="39" customHeight="1">
      <c r="A4" s="89">
        <v>1</v>
      </c>
      <c r="B4" s="479" t="s">
        <v>172</v>
      </c>
      <c r="C4" s="91" t="s">
        <v>173</v>
      </c>
      <c r="D4" s="91" t="s">
        <v>174</v>
      </c>
      <c r="E4" s="145">
        <v>700</v>
      </c>
      <c r="F4" s="148"/>
      <c r="G4" s="95"/>
      <c r="H4" s="96">
        <f>ROUND(F4*E4,2)</f>
        <v>0</v>
      </c>
      <c r="I4" s="96">
        <f>H4+ROUND(H4*G4/100,2)</f>
        <v>0</v>
      </c>
      <c r="J4" s="95"/>
      <c r="K4" s="182"/>
    </row>
    <row r="5" spans="1:11" ht="39" customHeight="1">
      <c r="A5" s="89">
        <v>2</v>
      </c>
      <c r="B5" s="479"/>
      <c r="C5" s="91" t="s">
        <v>175</v>
      </c>
      <c r="D5" s="91" t="s">
        <v>33</v>
      </c>
      <c r="E5" s="124">
        <v>24</v>
      </c>
      <c r="F5" s="148"/>
      <c r="G5" s="95"/>
      <c r="H5" s="96">
        <f aca="true" t="shared" si="0" ref="H5:H14">ROUND(F5*E5,2)</f>
        <v>0</v>
      </c>
      <c r="I5" s="96">
        <f aca="true" t="shared" si="1" ref="I5:I14">H5+ROUND(H5*G5/100,2)</f>
        <v>0</v>
      </c>
      <c r="J5" s="95"/>
      <c r="K5" s="182"/>
    </row>
    <row r="6" spans="1:11" ht="12.75">
      <c r="A6" s="89">
        <v>3</v>
      </c>
      <c r="B6" s="479" t="s">
        <v>176</v>
      </c>
      <c r="C6" s="91" t="s">
        <v>177</v>
      </c>
      <c r="D6" s="91" t="s">
        <v>178</v>
      </c>
      <c r="E6" s="124">
        <v>220</v>
      </c>
      <c r="F6" s="148"/>
      <c r="G6" s="95"/>
      <c r="H6" s="96">
        <f t="shared" si="0"/>
        <v>0</v>
      </c>
      <c r="I6" s="96">
        <f t="shared" si="1"/>
        <v>0</v>
      </c>
      <c r="J6" s="95"/>
      <c r="K6" s="182"/>
    </row>
    <row r="7" spans="1:11" ht="12.75">
      <c r="A7" s="89">
        <v>4</v>
      </c>
      <c r="B7" s="479"/>
      <c r="C7" s="91" t="s">
        <v>140</v>
      </c>
      <c r="D7" s="91" t="s">
        <v>179</v>
      </c>
      <c r="E7" s="124">
        <v>40</v>
      </c>
      <c r="F7" s="148"/>
      <c r="G7" s="95"/>
      <c r="H7" s="96">
        <f t="shared" si="0"/>
        <v>0</v>
      </c>
      <c r="I7" s="96">
        <f t="shared" si="1"/>
        <v>0</v>
      </c>
      <c r="J7" s="95"/>
      <c r="K7" s="182"/>
    </row>
    <row r="8" spans="1:11" ht="12.75">
      <c r="A8" s="89">
        <v>5</v>
      </c>
      <c r="B8" s="479"/>
      <c r="C8" s="91" t="s">
        <v>180</v>
      </c>
      <c r="D8" s="91" t="s">
        <v>11</v>
      </c>
      <c r="E8" s="124">
        <v>50</v>
      </c>
      <c r="F8" s="148"/>
      <c r="G8" s="95"/>
      <c r="H8" s="96">
        <f t="shared" si="0"/>
        <v>0</v>
      </c>
      <c r="I8" s="96">
        <f t="shared" si="1"/>
        <v>0</v>
      </c>
      <c r="J8" s="95"/>
      <c r="K8" s="182"/>
    </row>
    <row r="9" spans="1:11" ht="12.75">
      <c r="A9" s="89">
        <v>6</v>
      </c>
      <c r="B9" s="479"/>
      <c r="C9" s="91" t="s">
        <v>157</v>
      </c>
      <c r="D9" s="91" t="s">
        <v>11</v>
      </c>
      <c r="E9" s="124">
        <v>25</v>
      </c>
      <c r="F9" s="148"/>
      <c r="G9" s="95"/>
      <c r="H9" s="96">
        <f t="shared" si="0"/>
        <v>0</v>
      </c>
      <c r="I9" s="96">
        <f t="shared" si="1"/>
        <v>0</v>
      </c>
      <c r="J9" s="95"/>
      <c r="K9" s="182"/>
    </row>
    <row r="10" spans="1:11" ht="12.75">
      <c r="A10" s="89">
        <v>7</v>
      </c>
      <c r="B10" s="479"/>
      <c r="C10" s="98" t="s">
        <v>181</v>
      </c>
      <c r="D10" s="91" t="s">
        <v>11</v>
      </c>
      <c r="E10" s="91">
        <v>15</v>
      </c>
      <c r="F10" s="148"/>
      <c r="G10" s="95"/>
      <c r="H10" s="96">
        <f t="shared" si="0"/>
        <v>0</v>
      </c>
      <c r="I10" s="96">
        <f t="shared" si="1"/>
        <v>0</v>
      </c>
      <c r="J10" s="95"/>
      <c r="K10" s="182"/>
    </row>
    <row r="11" spans="1:11" ht="195">
      <c r="A11" s="89">
        <v>18</v>
      </c>
      <c r="B11" s="147" t="s">
        <v>184</v>
      </c>
      <c r="C11" s="91" t="s">
        <v>185</v>
      </c>
      <c r="D11" s="91" t="s">
        <v>182</v>
      </c>
      <c r="E11" s="91">
        <v>80</v>
      </c>
      <c r="F11" s="148"/>
      <c r="G11" s="95"/>
      <c r="H11" s="96">
        <f t="shared" si="0"/>
        <v>0</v>
      </c>
      <c r="I11" s="96">
        <f t="shared" si="1"/>
        <v>0</v>
      </c>
      <c r="J11" s="95"/>
      <c r="K11" s="182"/>
    </row>
    <row r="12" spans="1:11" ht="112.5" customHeight="1">
      <c r="A12" s="89">
        <v>19</v>
      </c>
      <c r="B12" s="147" t="s">
        <v>186</v>
      </c>
      <c r="C12" s="91" t="s">
        <v>187</v>
      </c>
      <c r="D12" s="91" t="s">
        <v>188</v>
      </c>
      <c r="E12" s="91">
        <v>70</v>
      </c>
      <c r="F12" s="148"/>
      <c r="G12" s="95"/>
      <c r="H12" s="96">
        <f t="shared" si="0"/>
        <v>0</v>
      </c>
      <c r="I12" s="96">
        <f t="shared" si="1"/>
        <v>0</v>
      </c>
      <c r="J12" s="95"/>
      <c r="K12" s="182"/>
    </row>
    <row r="13" spans="1:11" ht="65.25" customHeight="1">
      <c r="A13" s="89">
        <v>20</v>
      </c>
      <c r="B13" s="147" t="s">
        <v>189</v>
      </c>
      <c r="C13" s="91" t="s">
        <v>190</v>
      </c>
      <c r="D13" s="91" t="s">
        <v>191</v>
      </c>
      <c r="E13" s="91">
        <v>20</v>
      </c>
      <c r="F13" s="148"/>
      <c r="G13" s="95"/>
      <c r="H13" s="96">
        <f t="shared" si="0"/>
        <v>0</v>
      </c>
      <c r="I13" s="96">
        <f t="shared" si="1"/>
        <v>0</v>
      </c>
      <c r="J13" s="95"/>
      <c r="K13" s="182"/>
    </row>
    <row r="14" spans="1:11" ht="75.75" customHeight="1" thickBot="1">
      <c r="A14" s="114">
        <v>21</v>
      </c>
      <c r="B14" s="200" t="s">
        <v>192</v>
      </c>
      <c r="C14" s="116" t="s">
        <v>193</v>
      </c>
      <c r="D14" s="116" t="s">
        <v>33</v>
      </c>
      <c r="E14" s="116">
        <v>4</v>
      </c>
      <c r="F14" s="183"/>
      <c r="G14" s="120"/>
      <c r="H14" s="121">
        <f t="shared" si="0"/>
        <v>0</v>
      </c>
      <c r="I14" s="121">
        <f t="shared" si="1"/>
        <v>0</v>
      </c>
      <c r="J14" s="120"/>
      <c r="K14" s="184"/>
    </row>
    <row r="15" spans="1:11" ht="21.75" customHeight="1" thickBot="1">
      <c r="A15" s="474" t="s">
        <v>194</v>
      </c>
      <c r="B15" s="474"/>
      <c r="C15" s="474"/>
      <c r="D15" s="474"/>
      <c r="E15" s="474"/>
      <c r="F15" s="474"/>
      <c r="G15" s="474"/>
      <c r="H15" s="190">
        <f>SUM(H4:H14)</f>
        <v>0</v>
      </c>
      <c r="I15" s="191">
        <f>SUM(I4:I14)</f>
        <v>0</v>
      </c>
      <c r="J15" s="475"/>
      <c r="K15" s="475"/>
    </row>
    <row r="18" spans="6:9" ht="12" customHeight="1">
      <c r="F18" s="467" t="s">
        <v>195</v>
      </c>
      <c r="G18" s="467"/>
      <c r="H18" s="467"/>
      <c r="I18" s="467"/>
    </row>
    <row r="19" spans="6:9" ht="12.75">
      <c r="F19" s="467"/>
      <c r="G19" s="467"/>
      <c r="H19" s="467"/>
      <c r="I19" s="467"/>
    </row>
  </sheetData>
  <sheetProtection selectLockedCells="1" selectUnlockedCells="1"/>
  <mergeCells count="7">
    <mergeCell ref="A15:G15"/>
    <mergeCell ref="J15:K15"/>
    <mergeCell ref="F18:I19"/>
    <mergeCell ref="A1:K1"/>
    <mergeCell ref="A2:K2"/>
    <mergeCell ref="B4:B5"/>
    <mergeCell ref="B6:B10"/>
  </mergeCells>
  <printOptions/>
  <pageMargins left="0.31527777777777777" right="0.31527777777777777" top="0.7479166666666667" bottom="0.7479166666666667" header="0.5118110236220472" footer="0.5118110236220472"/>
  <pageSetup horizontalDpi="300" verticalDpi="300" orientation="landscape" paperSize="9" scale="85"/>
</worksheet>
</file>

<file path=xl/worksheets/sheet4.xml><?xml version="1.0" encoding="utf-8"?>
<worksheet xmlns="http://schemas.openxmlformats.org/spreadsheetml/2006/main" xmlns:r="http://schemas.openxmlformats.org/officeDocument/2006/relationships">
  <sheetPr>
    <tabColor indexed="40"/>
  </sheetPr>
  <dimension ref="A1:IV39"/>
  <sheetViews>
    <sheetView zoomScale="130" zoomScaleNormal="130" zoomScalePageLayoutView="0" workbookViewId="0" topLeftCell="A23">
      <selection activeCell="A33" sqref="A33:K33"/>
    </sheetView>
  </sheetViews>
  <sheetFormatPr defaultColWidth="11.57421875" defaultRowHeight="12.75"/>
  <cols>
    <col min="1" max="1" width="6.421875" style="11" customWidth="1"/>
    <col min="2" max="2" width="44.421875" style="11" customWidth="1"/>
    <col min="3" max="3" width="15.28125" style="11" customWidth="1"/>
    <col min="4" max="4" width="9.00390625" style="11" customWidth="1"/>
    <col min="5" max="5" width="7.140625" style="11" customWidth="1"/>
    <col min="6" max="6" width="10.421875" style="11" customWidth="1"/>
    <col min="7" max="7" width="10.140625" style="11" customWidth="1"/>
    <col min="8" max="9" width="16.421875" style="11" customWidth="1"/>
    <col min="10" max="10" width="15.28125" style="11" customWidth="1"/>
    <col min="11" max="11" width="18.140625" style="11" customWidth="1"/>
    <col min="12" max="248" width="9.28125" style="11" customWidth="1"/>
    <col min="249" max="16384" width="11.421875" style="0" customWidth="1"/>
  </cols>
  <sheetData>
    <row r="1" spans="1:11" ht="39" customHeight="1">
      <c r="A1" s="470" t="s">
        <v>464</v>
      </c>
      <c r="B1" s="470"/>
      <c r="C1" s="470"/>
      <c r="D1" s="470"/>
      <c r="E1" s="470"/>
      <c r="F1" s="470"/>
      <c r="G1" s="470"/>
      <c r="H1" s="470"/>
      <c r="I1" s="470"/>
      <c r="J1" s="470"/>
      <c r="K1" s="470"/>
    </row>
    <row r="2" spans="1:11" ht="12.75" customHeight="1" thickBot="1">
      <c r="A2" s="470"/>
      <c r="B2" s="470"/>
      <c r="C2" s="470"/>
      <c r="D2" s="470"/>
      <c r="E2" s="470"/>
      <c r="F2" s="470"/>
      <c r="G2" s="470"/>
      <c r="H2" s="470"/>
      <c r="I2" s="470"/>
      <c r="J2" s="470"/>
      <c r="K2" s="470"/>
    </row>
    <row r="3" spans="1:11" ht="20.25" customHeight="1" thickBot="1">
      <c r="A3" s="471" t="s">
        <v>196</v>
      </c>
      <c r="B3" s="471"/>
      <c r="C3" s="471"/>
      <c r="D3" s="471"/>
      <c r="E3" s="471"/>
      <c r="F3" s="471"/>
      <c r="G3" s="471"/>
      <c r="H3" s="471"/>
      <c r="I3" s="471"/>
      <c r="J3" s="471"/>
      <c r="K3" s="471"/>
    </row>
    <row r="4" spans="1:11" ht="48" customHeight="1">
      <c r="A4" s="164" t="s">
        <v>0</v>
      </c>
      <c r="B4" s="165" t="s">
        <v>1</v>
      </c>
      <c r="C4" s="166" t="s">
        <v>2</v>
      </c>
      <c r="D4" s="166" t="s">
        <v>3</v>
      </c>
      <c r="E4" s="167" t="s">
        <v>4</v>
      </c>
      <c r="F4" s="168" t="s">
        <v>5</v>
      </c>
      <c r="G4" s="169" t="s">
        <v>6</v>
      </c>
      <c r="H4" s="170" t="s">
        <v>7</v>
      </c>
      <c r="I4" s="168" t="s">
        <v>8</v>
      </c>
      <c r="J4" s="171" t="s">
        <v>159</v>
      </c>
      <c r="K4" s="172" t="s">
        <v>425</v>
      </c>
    </row>
    <row r="5" spans="1:11" ht="15">
      <c r="A5" s="179">
        <v>1</v>
      </c>
      <c r="B5" s="468" t="s">
        <v>197</v>
      </c>
      <c r="C5" s="93" t="s">
        <v>198</v>
      </c>
      <c r="D5" s="101" t="s">
        <v>199</v>
      </c>
      <c r="E5" s="145">
        <v>70</v>
      </c>
      <c r="F5" s="146"/>
      <c r="G5" s="141"/>
      <c r="H5" s="96">
        <f>ROUND(F5*E5,2)</f>
        <v>0</v>
      </c>
      <c r="I5" s="96">
        <f>H5+ROUND(H5*G5/100,2)</f>
        <v>0</v>
      </c>
      <c r="J5" s="143"/>
      <c r="K5" s="180"/>
    </row>
    <row r="6" spans="1:11" ht="15">
      <c r="A6" s="179">
        <v>2</v>
      </c>
      <c r="B6" s="468"/>
      <c r="C6" s="93" t="s">
        <v>137</v>
      </c>
      <c r="D6" s="93" t="s">
        <v>199</v>
      </c>
      <c r="E6" s="142">
        <v>20</v>
      </c>
      <c r="F6" s="146"/>
      <c r="G6" s="141"/>
      <c r="H6" s="96">
        <f aca="true" t="shared" si="0" ref="H6:H24">ROUND(F6*E6,2)</f>
        <v>0</v>
      </c>
      <c r="I6" s="96">
        <f aca="true" t="shared" si="1" ref="I6:I24">H6+ROUND(H6*G6/100,2)</f>
        <v>0</v>
      </c>
      <c r="J6" s="143"/>
      <c r="K6" s="180"/>
    </row>
    <row r="7" spans="1:11" ht="15">
      <c r="A7" s="179">
        <v>3</v>
      </c>
      <c r="B7" s="468"/>
      <c r="C7" s="93" t="s">
        <v>140</v>
      </c>
      <c r="D7" s="93" t="s">
        <v>199</v>
      </c>
      <c r="E7" s="142">
        <v>260</v>
      </c>
      <c r="F7" s="146"/>
      <c r="G7" s="141"/>
      <c r="H7" s="96">
        <f t="shared" si="0"/>
        <v>0</v>
      </c>
      <c r="I7" s="96">
        <f t="shared" si="1"/>
        <v>0</v>
      </c>
      <c r="J7" s="143"/>
      <c r="K7" s="180"/>
    </row>
    <row r="8" spans="1:11" ht="109.5" customHeight="1">
      <c r="A8" s="453">
        <v>4</v>
      </c>
      <c r="B8" s="454" t="s">
        <v>434</v>
      </c>
      <c r="C8" s="455" t="s">
        <v>433</v>
      </c>
      <c r="D8" s="455">
        <v>12</v>
      </c>
      <c r="E8" s="456">
        <v>1000</v>
      </c>
      <c r="F8" s="457"/>
      <c r="G8" s="458"/>
      <c r="H8" s="449">
        <f t="shared" si="0"/>
        <v>0</v>
      </c>
      <c r="I8" s="449">
        <f t="shared" si="1"/>
        <v>0</v>
      </c>
      <c r="J8" s="459"/>
      <c r="K8" s="460"/>
    </row>
    <row r="9" spans="1:11" ht="60" customHeight="1">
      <c r="A9" s="453">
        <v>5</v>
      </c>
      <c r="B9" s="461" t="s">
        <v>428</v>
      </c>
      <c r="C9" s="455" t="s">
        <v>50</v>
      </c>
      <c r="D9" s="455" t="s">
        <v>200</v>
      </c>
      <c r="E9" s="456">
        <v>100</v>
      </c>
      <c r="F9" s="457"/>
      <c r="G9" s="458"/>
      <c r="H9" s="449">
        <f t="shared" si="0"/>
        <v>0</v>
      </c>
      <c r="I9" s="449">
        <f t="shared" si="1"/>
        <v>0</v>
      </c>
      <c r="J9" s="459"/>
      <c r="K9" s="460"/>
    </row>
    <row r="10" spans="1:11" ht="27" customHeight="1">
      <c r="A10" s="203">
        <v>6</v>
      </c>
      <c r="B10" s="102" t="s">
        <v>432</v>
      </c>
      <c r="C10" s="93" t="s">
        <v>201</v>
      </c>
      <c r="D10" s="93" t="s">
        <v>33</v>
      </c>
      <c r="E10" s="93">
        <v>1500</v>
      </c>
      <c r="F10" s="146"/>
      <c r="G10" s="141"/>
      <c r="H10" s="96">
        <f t="shared" si="0"/>
        <v>0</v>
      </c>
      <c r="I10" s="96">
        <f t="shared" si="1"/>
        <v>0</v>
      </c>
      <c r="J10" s="201"/>
      <c r="K10" s="204"/>
    </row>
    <row r="11" spans="1:11" ht="12.75" customHeight="1">
      <c r="A11" s="179">
        <v>17</v>
      </c>
      <c r="B11" s="468" t="s">
        <v>204</v>
      </c>
      <c r="C11" s="93" t="s">
        <v>202</v>
      </c>
      <c r="D11" s="93" t="s">
        <v>33</v>
      </c>
      <c r="E11" s="93">
        <v>20</v>
      </c>
      <c r="F11" s="146"/>
      <c r="G11" s="141"/>
      <c r="H11" s="96">
        <f t="shared" si="0"/>
        <v>0</v>
      </c>
      <c r="I11" s="96">
        <f t="shared" si="1"/>
        <v>0</v>
      </c>
      <c r="J11" s="143"/>
      <c r="K11" s="180"/>
    </row>
    <row r="12" spans="1:11" ht="15">
      <c r="A12" s="179">
        <v>18</v>
      </c>
      <c r="B12" s="468"/>
      <c r="C12" s="93" t="s">
        <v>203</v>
      </c>
      <c r="D12" s="93" t="s">
        <v>33</v>
      </c>
      <c r="E12" s="93">
        <v>80</v>
      </c>
      <c r="F12" s="146"/>
      <c r="G12" s="141"/>
      <c r="H12" s="96">
        <f t="shared" si="0"/>
        <v>0</v>
      </c>
      <c r="I12" s="96">
        <f t="shared" si="1"/>
        <v>0</v>
      </c>
      <c r="J12" s="143"/>
      <c r="K12" s="180"/>
    </row>
    <row r="13" spans="1:11" ht="15">
      <c r="A13" s="179">
        <v>19</v>
      </c>
      <c r="B13" s="468"/>
      <c r="C13" s="93" t="s">
        <v>205</v>
      </c>
      <c r="D13" s="93" t="s">
        <v>33</v>
      </c>
      <c r="E13" s="93">
        <v>120</v>
      </c>
      <c r="F13" s="146"/>
      <c r="G13" s="141"/>
      <c r="H13" s="96">
        <f t="shared" si="0"/>
        <v>0</v>
      </c>
      <c r="I13" s="96">
        <f t="shared" si="1"/>
        <v>0</v>
      </c>
      <c r="J13" s="143"/>
      <c r="K13" s="180"/>
    </row>
    <row r="14" spans="1:11" ht="15">
      <c r="A14" s="179">
        <v>20</v>
      </c>
      <c r="B14" s="468"/>
      <c r="C14" s="93" t="s">
        <v>206</v>
      </c>
      <c r="D14" s="93" t="s">
        <v>33</v>
      </c>
      <c r="E14" s="93">
        <v>80</v>
      </c>
      <c r="F14" s="146"/>
      <c r="G14" s="141"/>
      <c r="H14" s="96">
        <f t="shared" si="0"/>
        <v>0</v>
      </c>
      <c r="I14" s="96">
        <f t="shared" si="1"/>
        <v>0</v>
      </c>
      <c r="J14" s="143"/>
      <c r="K14" s="180"/>
    </row>
    <row r="15" spans="1:11" ht="12.75" customHeight="1">
      <c r="A15" s="179">
        <v>21</v>
      </c>
      <c r="B15" s="463" t="s">
        <v>207</v>
      </c>
      <c r="C15" s="91" t="s">
        <v>208</v>
      </c>
      <c r="D15" s="91" t="s">
        <v>33</v>
      </c>
      <c r="E15" s="93">
        <v>35</v>
      </c>
      <c r="F15" s="205"/>
      <c r="G15" s="141"/>
      <c r="H15" s="96">
        <f t="shared" si="0"/>
        <v>0</v>
      </c>
      <c r="I15" s="96">
        <f t="shared" si="1"/>
        <v>0</v>
      </c>
      <c r="J15" s="144"/>
      <c r="K15" s="220"/>
    </row>
    <row r="16" spans="1:11" ht="15">
      <c r="A16" s="179">
        <v>22</v>
      </c>
      <c r="B16" s="463"/>
      <c r="C16" s="91" t="s">
        <v>209</v>
      </c>
      <c r="D16" s="91" t="s">
        <v>33</v>
      </c>
      <c r="E16" s="93">
        <v>70</v>
      </c>
      <c r="F16" s="205"/>
      <c r="G16" s="141"/>
      <c r="H16" s="96">
        <f t="shared" si="0"/>
        <v>0</v>
      </c>
      <c r="I16" s="96">
        <f t="shared" si="1"/>
        <v>0</v>
      </c>
      <c r="J16" s="144"/>
      <c r="K16" s="220"/>
    </row>
    <row r="17" spans="1:11" ht="15">
      <c r="A17" s="179">
        <v>23</v>
      </c>
      <c r="B17" s="463"/>
      <c r="C17" s="91" t="s">
        <v>210</v>
      </c>
      <c r="D17" s="91" t="s">
        <v>33</v>
      </c>
      <c r="E17" s="93">
        <v>50</v>
      </c>
      <c r="F17" s="205"/>
      <c r="G17" s="141"/>
      <c r="H17" s="96">
        <f t="shared" si="0"/>
        <v>0</v>
      </c>
      <c r="I17" s="96">
        <f t="shared" si="1"/>
        <v>0</v>
      </c>
      <c r="J17" s="144"/>
      <c r="K17" s="220"/>
    </row>
    <row r="18" spans="1:11" ht="15">
      <c r="A18" s="179">
        <v>24</v>
      </c>
      <c r="B18" s="463"/>
      <c r="C18" s="91" t="s">
        <v>211</v>
      </c>
      <c r="D18" s="91" t="s">
        <v>33</v>
      </c>
      <c r="E18" s="93">
        <v>30</v>
      </c>
      <c r="F18" s="205"/>
      <c r="G18" s="141"/>
      <c r="H18" s="96">
        <f t="shared" si="0"/>
        <v>0</v>
      </c>
      <c r="I18" s="96">
        <f t="shared" si="1"/>
        <v>0</v>
      </c>
      <c r="J18" s="144"/>
      <c r="K18" s="220"/>
    </row>
    <row r="19" spans="1:11" ht="15">
      <c r="A19" s="179">
        <v>25</v>
      </c>
      <c r="B19" s="463"/>
      <c r="C19" s="91" t="s">
        <v>212</v>
      </c>
      <c r="D19" s="91" t="s">
        <v>33</v>
      </c>
      <c r="E19" s="93">
        <v>15</v>
      </c>
      <c r="F19" s="205"/>
      <c r="G19" s="141"/>
      <c r="H19" s="96">
        <f t="shared" si="0"/>
        <v>0</v>
      </c>
      <c r="I19" s="96">
        <f t="shared" si="1"/>
        <v>0</v>
      </c>
      <c r="J19" s="144"/>
      <c r="K19" s="220"/>
    </row>
    <row r="20" spans="1:11" ht="64.5">
      <c r="A20" s="179">
        <v>26</v>
      </c>
      <c r="B20" s="90" t="s">
        <v>435</v>
      </c>
      <c r="C20" s="91" t="s">
        <v>213</v>
      </c>
      <c r="D20" s="91" t="s">
        <v>33</v>
      </c>
      <c r="E20" s="93">
        <v>160</v>
      </c>
      <c r="F20" s="205"/>
      <c r="G20" s="141"/>
      <c r="H20" s="96">
        <f t="shared" si="0"/>
        <v>0</v>
      </c>
      <c r="I20" s="96">
        <f t="shared" si="1"/>
        <v>0</v>
      </c>
      <c r="J20" s="144"/>
      <c r="K20" s="220"/>
    </row>
    <row r="21" spans="1:11" ht="60" customHeight="1">
      <c r="A21" s="179">
        <v>27</v>
      </c>
      <c r="B21" s="90" t="s">
        <v>214</v>
      </c>
      <c r="C21" s="91" t="s">
        <v>215</v>
      </c>
      <c r="D21" s="98" t="s">
        <v>216</v>
      </c>
      <c r="E21" s="93">
        <v>15000</v>
      </c>
      <c r="F21" s="205"/>
      <c r="G21" s="141"/>
      <c r="H21" s="96">
        <f t="shared" si="0"/>
        <v>0</v>
      </c>
      <c r="I21" s="96">
        <f t="shared" si="1"/>
        <v>0</v>
      </c>
      <c r="J21" s="144"/>
      <c r="K21" s="220"/>
    </row>
    <row r="22" spans="1:11" ht="25.5">
      <c r="A22" s="179">
        <v>28</v>
      </c>
      <c r="B22" s="90" t="s">
        <v>217</v>
      </c>
      <c r="C22" s="91" t="s">
        <v>215</v>
      </c>
      <c r="D22" s="98" t="s">
        <v>216</v>
      </c>
      <c r="E22" s="93">
        <v>12000</v>
      </c>
      <c r="F22" s="205"/>
      <c r="G22" s="141"/>
      <c r="H22" s="96">
        <f t="shared" si="0"/>
        <v>0</v>
      </c>
      <c r="I22" s="96">
        <f t="shared" si="1"/>
        <v>0</v>
      </c>
      <c r="J22" s="144"/>
      <c r="K22" s="220"/>
    </row>
    <row r="23" spans="1:11" ht="42.75" customHeight="1">
      <c r="A23" s="179">
        <v>29</v>
      </c>
      <c r="B23" s="90" t="s">
        <v>218</v>
      </c>
      <c r="C23" s="91" t="s">
        <v>215</v>
      </c>
      <c r="D23" s="98" t="s">
        <v>219</v>
      </c>
      <c r="E23" s="93">
        <v>200</v>
      </c>
      <c r="F23" s="205"/>
      <c r="G23" s="141"/>
      <c r="H23" s="96">
        <f t="shared" si="0"/>
        <v>0</v>
      </c>
      <c r="I23" s="96">
        <f t="shared" si="1"/>
        <v>0</v>
      </c>
      <c r="J23" s="144"/>
      <c r="K23" s="220"/>
    </row>
    <row r="24" spans="1:11" ht="77.25" customHeight="1" thickBot="1">
      <c r="A24" s="206">
        <v>30</v>
      </c>
      <c r="B24" s="207" t="s">
        <v>220</v>
      </c>
      <c r="C24" s="208" t="s">
        <v>215</v>
      </c>
      <c r="D24" s="209" t="s">
        <v>45</v>
      </c>
      <c r="E24" s="210">
        <v>2000</v>
      </c>
      <c r="F24" s="211"/>
      <c r="G24" s="212"/>
      <c r="H24" s="202">
        <f t="shared" si="0"/>
        <v>0</v>
      </c>
      <c r="I24" s="202">
        <f t="shared" si="1"/>
        <v>0</v>
      </c>
      <c r="J24" s="213"/>
      <c r="K24" s="221"/>
    </row>
    <row r="25" spans="1:11" ht="33.75" customHeight="1" thickBot="1">
      <c r="A25" s="493" t="s">
        <v>221</v>
      </c>
      <c r="B25" s="494"/>
      <c r="C25" s="494"/>
      <c r="D25" s="494"/>
      <c r="E25" s="494"/>
      <c r="F25" s="494"/>
      <c r="G25" s="495"/>
      <c r="H25" s="214">
        <f>SUM(H5:H24)</f>
        <v>0</v>
      </c>
      <c r="I25" s="214">
        <f>SUM(I5:I24)</f>
        <v>0</v>
      </c>
      <c r="J25" s="496"/>
      <c r="K25" s="497"/>
    </row>
    <row r="26" spans="1:11" ht="19.5" customHeight="1" thickBot="1">
      <c r="A26" s="222"/>
      <c r="B26" s="223"/>
      <c r="C26" s="223"/>
      <c r="D26" s="223"/>
      <c r="E26" s="223"/>
      <c r="F26" s="223"/>
      <c r="G26" s="223"/>
      <c r="H26" s="224"/>
      <c r="I26" s="224"/>
      <c r="J26" s="222"/>
      <c r="K26" s="222"/>
    </row>
    <row r="27" spans="1:256" s="10" customFormat="1" ht="75" customHeight="1">
      <c r="A27" s="215" t="s">
        <v>0</v>
      </c>
      <c r="B27" s="487" t="s">
        <v>222</v>
      </c>
      <c r="C27" s="487"/>
      <c r="D27" s="487"/>
      <c r="E27" s="487" t="s">
        <v>430</v>
      </c>
      <c r="F27" s="487"/>
      <c r="G27" s="487"/>
      <c r="H27" s="487"/>
      <c r="I27" s="488" t="s">
        <v>431</v>
      </c>
      <c r="J27" s="488"/>
      <c r="K27" s="488"/>
      <c r="IO27" s="18"/>
      <c r="IP27" s="18"/>
      <c r="IQ27" s="18"/>
      <c r="IR27" s="18"/>
      <c r="IS27" s="18"/>
      <c r="IT27" s="18"/>
      <c r="IU27" s="18"/>
      <c r="IV27" s="18"/>
    </row>
    <row r="28" spans="1:11" ht="28.5" customHeight="1">
      <c r="A28" s="489" t="s">
        <v>437</v>
      </c>
      <c r="B28" s="489"/>
      <c r="C28" s="489"/>
      <c r="D28" s="489"/>
      <c r="E28" s="489"/>
      <c r="F28" s="489"/>
      <c r="G28" s="489"/>
      <c r="H28" s="489"/>
      <c r="I28" s="489"/>
      <c r="J28" s="489"/>
      <c r="K28" s="489"/>
    </row>
    <row r="29" spans="1:11" ht="36" customHeight="1">
      <c r="A29" s="216">
        <v>1</v>
      </c>
      <c r="B29" s="490" t="s">
        <v>223</v>
      </c>
      <c r="C29" s="490"/>
      <c r="D29" s="490"/>
      <c r="E29" s="491" t="s">
        <v>224</v>
      </c>
      <c r="F29" s="491"/>
      <c r="G29" s="491"/>
      <c r="H29" s="491"/>
      <c r="I29" s="492"/>
      <c r="J29" s="492"/>
      <c r="K29" s="492"/>
    </row>
    <row r="30" spans="1:11" ht="50.25" customHeight="1">
      <c r="A30" s="217">
        <v>2</v>
      </c>
      <c r="B30" s="486" t="s">
        <v>436</v>
      </c>
      <c r="C30" s="486"/>
      <c r="D30" s="486"/>
      <c r="E30" s="480" t="s">
        <v>224</v>
      </c>
      <c r="F30" s="480"/>
      <c r="G30" s="480"/>
      <c r="H30" s="480"/>
      <c r="I30" s="481"/>
      <c r="J30" s="481"/>
      <c r="K30" s="481"/>
    </row>
    <row r="31" spans="1:11" ht="24" customHeight="1">
      <c r="A31" s="218"/>
      <c r="B31" s="485" t="s">
        <v>225</v>
      </c>
      <c r="C31" s="485"/>
      <c r="D31" s="485"/>
      <c r="E31" s="485"/>
      <c r="F31" s="485"/>
      <c r="G31" s="485"/>
      <c r="H31" s="485"/>
      <c r="I31" s="485"/>
      <c r="J31" s="485"/>
      <c r="K31" s="485"/>
    </row>
    <row r="32" spans="1:11" ht="37.5" customHeight="1">
      <c r="A32" s="217">
        <v>3</v>
      </c>
      <c r="B32" s="486" t="s">
        <v>226</v>
      </c>
      <c r="C32" s="486"/>
      <c r="D32" s="486"/>
      <c r="E32" s="480" t="s">
        <v>224</v>
      </c>
      <c r="F32" s="480"/>
      <c r="G32" s="480"/>
      <c r="H32" s="480"/>
      <c r="I32" s="481"/>
      <c r="J32" s="481"/>
      <c r="K32" s="481"/>
    </row>
    <row r="33" spans="1:11" ht="35.25" customHeight="1">
      <c r="A33" s="587">
        <v>4</v>
      </c>
      <c r="B33" s="588" t="s">
        <v>227</v>
      </c>
      <c r="C33" s="588"/>
      <c r="D33" s="588"/>
      <c r="E33" s="589" t="s">
        <v>224</v>
      </c>
      <c r="F33" s="589"/>
      <c r="G33" s="589"/>
      <c r="H33" s="589"/>
      <c r="I33" s="590"/>
      <c r="J33" s="590"/>
      <c r="K33" s="590"/>
    </row>
    <row r="34" spans="1:11" ht="48" customHeight="1">
      <c r="A34" s="219">
        <v>5</v>
      </c>
      <c r="B34" s="482" t="s">
        <v>228</v>
      </c>
      <c r="C34" s="482"/>
      <c r="D34" s="482"/>
      <c r="E34" s="483" t="s">
        <v>224</v>
      </c>
      <c r="F34" s="483"/>
      <c r="G34" s="483"/>
      <c r="H34" s="483"/>
      <c r="I34" s="484"/>
      <c r="J34" s="484"/>
      <c r="K34" s="484"/>
    </row>
    <row r="38" spans="6:9" ht="14.25" customHeight="1">
      <c r="F38" s="467" t="s">
        <v>195</v>
      </c>
      <c r="G38" s="467"/>
      <c r="H38" s="467"/>
      <c r="I38" s="467"/>
    </row>
    <row r="39" spans="6:9" ht="15">
      <c r="F39" s="467"/>
      <c r="G39" s="467"/>
      <c r="H39" s="467"/>
      <c r="I39" s="467"/>
    </row>
  </sheetData>
  <sheetProtection selectLockedCells="1" selectUnlockedCells="1"/>
  <mergeCells count="29">
    <mergeCell ref="A1:K1"/>
    <mergeCell ref="A2:K2"/>
    <mergeCell ref="E30:H30"/>
    <mergeCell ref="A3:K3"/>
    <mergeCell ref="B5:B7"/>
    <mergeCell ref="B11:B14"/>
    <mergeCell ref="B15:B19"/>
    <mergeCell ref="A25:G25"/>
    <mergeCell ref="J25:K25"/>
    <mergeCell ref="B33:D33"/>
    <mergeCell ref="B27:D27"/>
    <mergeCell ref="E27:H27"/>
    <mergeCell ref="I27:K27"/>
    <mergeCell ref="I33:K33"/>
    <mergeCell ref="A28:K28"/>
    <mergeCell ref="B29:D29"/>
    <mergeCell ref="E29:H29"/>
    <mergeCell ref="I29:K29"/>
    <mergeCell ref="B30:D30"/>
    <mergeCell ref="E33:H33"/>
    <mergeCell ref="I30:K30"/>
    <mergeCell ref="B34:D34"/>
    <mergeCell ref="E34:H34"/>
    <mergeCell ref="I34:K34"/>
    <mergeCell ref="F38:I39"/>
    <mergeCell ref="B31:K31"/>
    <mergeCell ref="B32:D32"/>
    <mergeCell ref="E32:H32"/>
    <mergeCell ref="I32:K32"/>
  </mergeCells>
  <printOptions/>
  <pageMargins left="0.6298611111111111" right="0.23611111111111113" top="0.7479166666666667" bottom="0.7479166666666667" header="0.5118110236220472" footer="0.5118110236220472"/>
  <pageSetup horizontalDpi="300" verticalDpi="300" orientation="landscape" paperSize="9" scale="80"/>
</worksheet>
</file>

<file path=xl/worksheets/sheet5.xml><?xml version="1.0" encoding="utf-8"?>
<worksheet xmlns="http://schemas.openxmlformats.org/spreadsheetml/2006/main" xmlns:r="http://schemas.openxmlformats.org/officeDocument/2006/relationships">
  <sheetPr>
    <tabColor indexed="40"/>
  </sheetPr>
  <dimension ref="A1:IR15"/>
  <sheetViews>
    <sheetView zoomScale="120" zoomScaleNormal="120" zoomScalePageLayoutView="0" workbookViewId="0" topLeftCell="A7">
      <selection activeCell="I10" sqref="I9:I10"/>
    </sheetView>
  </sheetViews>
  <sheetFormatPr defaultColWidth="11.57421875" defaultRowHeight="12.75"/>
  <cols>
    <col min="1" max="1" width="4.421875" style="11" customWidth="1"/>
    <col min="2" max="2" width="44.421875" style="19" customWidth="1"/>
    <col min="3" max="3" width="11.421875" style="20" customWidth="1"/>
    <col min="4" max="4" width="9.00390625" style="11" customWidth="1"/>
    <col min="5" max="5" width="7.140625" style="11" customWidth="1"/>
    <col min="6" max="6" width="11.8515625" style="11" customWidth="1"/>
    <col min="7" max="7" width="10.140625" style="11" customWidth="1"/>
    <col min="8" max="9" width="15.140625" style="11" customWidth="1"/>
    <col min="10" max="10" width="16.421875" style="11" customWidth="1"/>
    <col min="11" max="11" width="20.140625" style="11" customWidth="1"/>
    <col min="12" max="12" width="11.421875" style="11" customWidth="1"/>
    <col min="13" max="13" width="11.7109375" style="11" customWidth="1"/>
    <col min="14" max="252" width="9.28125" style="11" customWidth="1"/>
    <col min="253" max="16384" width="11.421875" style="0" customWidth="1"/>
  </cols>
  <sheetData>
    <row r="1" spans="1:11" s="21" customFormat="1" ht="34.5" customHeight="1">
      <c r="A1" s="470" t="s">
        <v>464</v>
      </c>
      <c r="B1" s="470"/>
      <c r="C1" s="470"/>
      <c r="D1" s="470"/>
      <c r="E1" s="470"/>
      <c r="F1" s="470"/>
      <c r="G1" s="470"/>
      <c r="H1" s="470"/>
      <c r="I1" s="470"/>
      <c r="J1" s="470"/>
      <c r="K1" s="470"/>
    </row>
    <row r="2" spans="1:11" s="21" customFormat="1" ht="3" customHeight="1" thickBot="1">
      <c r="A2" s="470" t="s">
        <v>464</v>
      </c>
      <c r="B2" s="470"/>
      <c r="C2" s="470"/>
      <c r="D2" s="470"/>
      <c r="E2" s="470"/>
      <c r="F2" s="470"/>
      <c r="G2" s="470"/>
      <c r="H2" s="470"/>
      <c r="I2" s="470"/>
      <c r="J2" s="470"/>
      <c r="K2" s="470"/>
    </row>
    <row r="3" spans="1:11" s="6" customFormat="1" ht="15.75" customHeight="1" thickBot="1">
      <c r="A3" s="471" t="s">
        <v>229</v>
      </c>
      <c r="B3" s="471"/>
      <c r="C3" s="471"/>
      <c r="D3" s="471"/>
      <c r="E3" s="471"/>
      <c r="F3" s="471"/>
      <c r="G3" s="471"/>
      <c r="H3" s="471"/>
      <c r="I3" s="471"/>
      <c r="J3" s="471"/>
      <c r="K3" s="471"/>
    </row>
    <row r="4" spans="1:11" s="6" customFormat="1" ht="48" customHeight="1" thickBot="1">
      <c r="A4" s="228" t="s">
        <v>0</v>
      </c>
      <c r="B4" s="229" t="s">
        <v>1</v>
      </c>
      <c r="C4" s="230" t="s">
        <v>2</v>
      </c>
      <c r="D4" s="230" t="s">
        <v>3</v>
      </c>
      <c r="E4" s="231" t="s">
        <v>4</v>
      </c>
      <c r="F4" s="232" t="s">
        <v>5</v>
      </c>
      <c r="G4" s="233" t="s">
        <v>6</v>
      </c>
      <c r="H4" s="234" t="s">
        <v>7</v>
      </c>
      <c r="I4" s="232" t="s">
        <v>8</v>
      </c>
      <c r="J4" s="235" t="s">
        <v>159</v>
      </c>
      <c r="K4" s="236" t="s">
        <v>425</v>
      </c>
    </row>
    <row r="5" spans="1:13" s="6" customFormat="1" ht="47.25" customHeight="1">
      <c r="A5" s="237">
        <v>1</v>
      </c>
      <c r="B5" s="498" t="s">
        <v>230</v>
      </c>
      <c r="C5" s="239" t="s">
        <v>231</v>
      </c>
      <c r="D5" s="240" t="s">
        <v>232</v>
      </c>
      <c r="E5" s="241">
        <v>1</v>
      </c>
      <c r="F5" s="242"/>
      <c r="G5" s="243"/>
      <c r="H5" s="244">
        <f aca="true" t="shared" si="0" ref="H5:H10">ROUND(F5*E5,2)</f>
        <v>0</v>
      </c>
      <c r="I5" s="244">
        <f aca="true" t="shared" si="1" ref="I5:I10">H5+ROUND(H5*G5/100,2)</f>
        <v>0</v>
      </c>
      <c r="J5" s="245"/>
      <c r="K5" s="246"/>
      <c r="L5" s="22"/>
      <c r="M5" s="23"/>
    </row>
    <row r="6" spans="1:13" s="6" customFormat="1" ht="36" customHeight="1">
      <c r="A6" s="89">
        <v>2</v>
      </c>
      <c r="B6" s="463"/>
      <c r="C6" s="91" t="s">
        <v>233</v>
      </c>
      <c r="D6" s="98" t="s">
        <v>232</v>
      </c>
      <c r="E6" s="124">
        <v>2</v>
      </c>
      <c r="F6" s="94"/>
      <c r="G6" s="95"/>
      <c r="H6" s="96">
        <f t="shared" si="0"/>
        <v>0</v>
      </c>
      <c r="I6" s="96">
        <f t="shared" si="1"/>
        <v>0</v>
      </c>
      <c r="J6" s="144"/>
      <c r="K6" s="173"/>
      <c r="L6" s="22"/>
      <c r="M6" s="23"/>
    </row>
    <row r="7" spans="1:13" s="6" customFormat="1" ht="91.5" customHeight="1">
      <c r="A7" s="89">
        <v>3</v>
      </c>
      <c r="B7" s="90" t="s">
        <v>234</v>
      </c>
      <c r="C7" s="91" t="s">
        <v>121</v>
      </c>
      <c r="D7" s="98">
        <v>6</v>
      </c>
      <c r="E7" s="124">
        <v>1</v>
      </c>
      <c r="F7" s="94"/>
      <c r="G7" s="95"/>
      <c r="H7" s="96">
        <f t="shared" si="0"/>
        <v>0</v>
      </c>
      <c r="I7" s="96">
        <f t="shared" si="1"/>
        <v>0</v>
      </c>
      <c r="J7" s="144"/>
      <c r="K7" s="173"/>
      <c r="L7" s="22"/>
      <c r="M7" s="23"/>
    </row>
    <row r="8" spans="1:13" s="6" customFormat="1" ht="107.25" customHeight="1">
      <c r="A8" s="443">
        <v>4</v>
      </c>
      <c r="B8" s="444" t="s">
        <v>427</v>
      </c>
      <c r="C8" s="445" t="s">
        <v>233</v>
      </c>
      <c r="D8" s="445">
        <v>10</v>
      </c>
      <c r="E8" s="446">
        <v>25</v>
      </c>
      <c r="F8" s="447"/>
      <c r="G8" s="448"/>
      <c r="H8" s="449">
        <f t="shared" si="0"/>
        <v>0</v>
      </c>
      <c r="I8" s="449">
        <f t="shared" si="1"/>
        <v>0</v>
      </c>
      <c r="J8" s="450"/>
      <c r="K8" s="451"/>
      <c r="L8" s="22"/>
      <c r="M8" s="23"/>
    </row>
    <row r="9" spans="1:13" s="6" customFormat="1" ht="78" customHeight="1">
      <c r="A9" s="443">
        <v>5</v>
      </c>
      <c r="B9" s="452" t="s">
        <v>438</v>
      </c>
      <c r="C9" s="445" t="s">
        <v>233</v>
      </c>
      <c r="D9" s="445">
        <v>10</v>
      </c>
      <c r="E9" s="446">
        <v>1</v>
      </c>
      <c r="F9" s="447"/>
      <c r="G9" s="448"/>
      <c r="H9" s="449">
        <f t="shared" si="0"/>
        <v>0</v>
      </c>
      <c r="I9" s="449">
        <f t="shared" si="1"/>
        <v>0</v>
      </c>
      <c r="J9" s="450"/>
      <c r="K9" s="451"/>
      <c r="L9" s="22"/>
      <c r="M9" s="23"/>
    </row>
    <row r="10" spans="1:13" s="6" customFormat="1" ht="111" customHeight="1" thickBot="1">
      <c r="A10" s="247">
        <v>6</v>
      </c>
      <c r="B10" s="174" t="s">
        <v>439</v>
      </c>
      <c r="C10" s="116" t="s">
        <v>233</v>
      </c>
      <c r="D10" s="175" t="s">
        <v>235</v>
      </c>
      <c r="E10" s="116">
        <v>12</v>
      </c>
      <c r="F10" s="176"/>
      <c r="G10" s="120"/>
      <c r="H10" s="121">
        <f t="shared" si="0"/>
        <v>0</v>
      </c>
      <c r="I10" s="121">
        <f t="shared" si="1"/>
        <v>0</v>
      </c>
      <c r="J10" s="177"/>
      <c r="K10" s="178"/>
      <c r="L10" s="22"/>
      <c r="M10" s="23"/>
    </row>
    <row r="11" spans="1:252" ht="15.75" thickBot="1">
      <c r="A11" s="499" t="s">
        <v>440</v>
      </c>
      <c r="B11" s="500"/>
      <c r="C11" s="500"/>
      <c r="D11" s="500"/>
      <c r="E11" s="500"/>
      <c r="F11" s="500"/>
      <c r="G11" s="501"/>
      <c r="H11" s="227">
        <f>SUM(H5:H10)</f>
        <v>0</v>
      </c>
      <c r="I11" s="227">
        <f>SUM(I5:I10)</f>
        <v>0</v>
      </c>
      <c r="J11" s="502"/>
      <c r="K11" s="503"/>
      <c r="IO11"/>
      <c r="IP11"/>
      <c r="IQ11"/>
      <c r="IR11"/>
    </row>
    <row r="14" spans="8:11" ht="15">
      <c r="H14" s="467" t="s">
        <v>195</v>
      </c>
      <c r="I14" s="467"/>
      <c r="J14" s="467"/>
      <c r="K14" s="467"/>
    </row>
    <row r="15" spans="8:11" ht="15">
      <c r="H15" s="467"/>
      <c r="I15" s="467"/>
      <c r="J15" s="467"/>
      <c r="K15" s="467"/>
    </row>
  </sheetData>
  <sheetProtection selectLockedCells="1" selectUnlockedCells="1"/>
  <mergeCells count="7">
    <mergeCell ref="A3:K3"/>
    <mergeCell ref="B5:B6"/>
    <mergeCell ref="A11:G11"/>
    <mergeCell ref="J11:K11"/>
    <mergeCell ref="H14:K15"/>
    <mergeCell ref="A1:K1"/>
    <mergeCell ref="A2:K2"/>
  </mergeCells>
  <printOptions/>
  <pageMargins left="0.6298611111111111" right="0.23611111111111113" top="0.7479166666666667" bottom="0.7479166666666667" header="0.5118110236220472" footer="0.5118110236220472"/>
  <pageSetup horizontalDpi="300" verticalDpi="300" orientation="landscape" paperSize="9" scale="80"/>
</worksheet>
</file>

<file path=xl/worksheets/sheet6.xml><?xml version="1.0" encoding="utf-8"?>
<worksheet xmlns="http://schemas.openxmlformats.org/spreadsheetml/2006/main" xmlns:r="http://schemas.openxmlformats.org/officeDocument/2006/relationships">
  <sheetPr>
    <tabColor indexed="40"/>
  </sheetPr>
  <dimension ref="A1:K23"/>
  <sheetViews>
    <sheetView zoomScalePageLayoutView="0" workbookViewId="0" topLeftCell="A1">
      <selection activeCell="A1" sqref="A1:K1"/>
    </sheetView>
  </sheetViews>
  <sheetFormatPr defaultColWidth="11.57421875" defaultRowHeight="12.75"/>
  <cols>
    <col min="1" max="1" width="5.421875" style="11" customWidth="1"/>
    <col min="2" max="2" width="24.8515625" style="11" customWidth="1"/>
    <col min="3" max="3" width="9.28125" style="11" customWidth="1"/>
    <col min="4" max="4" width="14.421875" style="11" customWidth="1"/>
    <col min="5" max="5" width="10.140625" style="11" customWidth="1"/>
    <col min="6" max="6" width="10.421875" style="11" customWidth="1"/>
    <col min="7" max="7" width="10.140625" style="11" customWidth="1"/>
    <col min="8" max="9" width="16.421875" style="11" customWidth="1"/>
    <col min="10" max="11" width="16.140625" style="11" customWidth="1"/>
    <col min="12" max="251" width="9.28125" style="11" customWidth="1"/>
    <col min="252" max="16384" width="11.421875" style="0" customWidth="1"/>
  </cols>
  <sheetData>
    <row r="1" spans="1:11" ht="54" customHeight="1" thickBot="1">
      <c r="A1" s="470" t="s">
        <v>464</v>
      </c>
      <c r="B1" s="470"/>
      <c r="C1" s="470"/>
      <c r="D1" s="470"/>
      <c r="E1" s="470"/>
      <c r="F1" s="470"/>
      <c r="G1" s="470"/>
      <c r="H1" s="470"/>
      <c r="I1" s="470"/>
      <c r="J1" s="470"/>
      <c r="K1" s="470"/>
    </row>
    <row r="2" spans="1:11" s="19" customFormat="1" ht="24" customHeight="1" thickBot="1">
      <c r="A2" s="510" t="s">
        <v>236</v>
      </c>
      <c r="B2" s="510"/>
      <c r="C2" s="510"/>
      <c r="D2" s="510"/>
      <c r="E2" s="510"/>
      <c r="F2" s="510"/>
      <c r="G2" s="510"/>
      <c r="H2" s="510"/>
      <c r="I2" s="510"/>
      <c r="J2" s="510"/>
      <c r="K2" s="510"/>
    </row>
    <row r="3" spans="1:11" s="19" customFormat="1" ht="52.5" customHeight="1" thickBot="1">
      <c r="A3" s="125" t="s">
        <v>0</v>
      </c>
      <c r="B3" s="126" t="s">
        <v>1</v>
      </c>
      <c r="C3" s="126" t="s">
        <v>2</v>
      </c>
      <c r="D3" s="126" t="s">
        <v>3</v>
      </c>
      <c r="E3" s="127" t="s">
        <v>4</v>
      </c>
      <c r="F3" s="128" t="s">
        <v>5</v>
      </c>
      <c r="G3" s="129" t="s">
        <v>6</v>
      </c>
      <c r="H3" s="130" t="s">
        <v>7</v>
      </c>
      <c r="I3" s="128" t="s">
        <v>8</v>
      </c>
      <c r="J3" s="131" t="s">
        <v>159</v>
      </c>
      <c r="K3" s="132" t="s">
        <v>441</v>
      </c>
    </row>
    <row r="4" spans="1:11" s="19" customFormat="1" ht="69" customHeight="1">
      <c r="A4" s="237">
        <v>1</v>
      </c>
      <c r="B4" s="238" t="s">
        <v>442</v>
      </c>
      <c r="C4" s="239" t="s">
        <v>215</v>
      </c>
      <c r="D4" s="240" t="s">
        <v>237</v>
      </c>
      <c r="E4" s="255">
        <v>2200</v>
      </c>
      <c r="F4" s="256"/>
      <c r="G4" s="243"/>
      <c r="H4" s="244">
        <f>ROUND(F4*E4,2)</f>
        <v>0</v>
      </c>
      <c r="I4" s="244">
        <f>H4+ROUND(H4*G4/100,2)</f>
        <v>0</v>
      </c>
      <c r="J4" s="245"/>
      <c r="K4" s="246"/>
    </row>
    <row r="5" spans="1:11" s="19" customFormat="1" ht="69" customHeight="1">
      <c r="A5" s="89">
        <v>2</v>
      </c>
      <c r="B5" s="90" t="s">
        <v>443</v>
      </c>
      <c r="C5" s="91" t="s">
        <v>215</v>
      </c>
      <c r="D5" s="98" t="s">
        <v>238</v>
      </c>
      <c r="E5" s="93">
        <v>1200</v>
      </c>
      <c r="F5" s="205"/>
      <c r="G5" s="95"/>
      <c r="H5" s="96">
        <f>ROUND(F5*E5,2)</f>
        <v>0</v>
      </c>
      <c r="I5" s="96">
        <f>H5+ROUND(H5*G5/100,2)</f>
        <v>0</v>
      </c>
      <c r="J5" s="144"/>
      <c r="K5" s="173"/>
    </row>
    <row r="6" spans="1:11" s="19" customFormat="1" ht="69" customHeight="1">
      <c r="A6" s="89">
        <v>3</v>
      </c>
      <c r="B6" s="90" t="s">
        <v>239</v>
      </c>
      <c r="C6" s="91" t="s">
        <v>215</v>
      </c>
      <c r="D6" s="98" t="s">
        <v>237</v>
      </c>
      <c r="E6" s="93">
        <v>500</v>
      </c>
      <c r="F6" s="205"/>
      <c r="G6" s="95"/>
      <c r="H6" s="96">
        <f>ROUND(F6*E6,2)</f>
        <v>0</v>
      </c>
      <c r="I6" s="96">
        <f>H6+ROUND(H6*G6/100,2)</f>
        <v>0</v>
      </c>
      <c r="J6" s="144"/>
      <c r="K6" s="173"/>
    </row>
    <row r="7" spans="1:11" s="19" customFormat="1" ht="69" customHeight="1">
      <c r="A7" s="89">
        <v>4</v>
      </c>
      <c r="B7" s="90" t="s">
        <v>444</v>
      </c>
      <c r="C7" s="91" t="s">
        <v>215</v>
      </c>
      <c r="D7" s="98" t="s">
        <v>237</v>
      </c>
      <c r="E7" s="93">
        <v>2200</v>
      </c>
      <c r="F7" s="205"/>
      <c r="G7" s="95"/>
      <c r="H7" s="96">
        <f>ROUND(F7*E7,2)</f>
        <v>0</v>
      </c>
      <c r="I7" s="96">
        <f>H7+ROUND(H7*G7/100,2)</f>
        <v>0</v>
      </c>
      <c r="J7" s="144"/>
      <c r="K7" s="173"/>
    </row>
    <row r="8" spans="1:11" s="19" customFormat="1" ht="69" customHeight="1" thickBot="1">
      <c r="A8" s="114">
        <v>5</v>
      </c>
      <c r="B8" s="174" t="s">
        <v>445</v>
      </c>
      <c r="C8" s="116" t="s">
        <v>215</v>
      </c>
      <c r="D8" s="175" t="s">
        <v>238</v>
      </c>
      <c r="E8" s="118">
        <v>2000</v>
      </c>
      <c r="F8" s="257"/>
      <c r="G8" s="120"/>
      <c r="H8" s="121">
        <f>ROUND(F8*E8,2)</f>
        <v>0</v>
      </c>
      <c r="I8" s="121">
        <f>H8+ROUND(H8*G8/100,2)</f>
        <v>0</v>
      </c>
      <c r="J8" s="177"/>
      <c r="K8" s="178"/>
    </row>
    <row r="9" spans="1:11" s="19" customFormat="1" ht="33.75" customHeight="1" thickBot="1">
      <c r="A9" s="511" t="s">
        <v>240</v>
      </c>
      <c r="B9" s="511"/>
      <c r="C9" s="511"/>
      <c r="D9" s="511"/>
      <c r="E9" s="511"/>
      <c r="F9" s="511"/>
      <c r="G9" s="512"/>
      <c r="H9" s="258">
        <f>SUM(H4:H8)</f>
        <v>0</v>
      </c>
      <c r="I9" s="258">
        <f>SUM(I4:I8)</f>
        <v>0</v>
      </c>
      <c r="J9" s="513"/>
      <c r="K9" s="514"/>
    </row>
    <row r="10" spans="1:11" s="19" customFormat="1" ht="13.5" thickBot="1">
      <c r="A10" s="252"/>
      <c r="B10" s="253"/>
      <c r="C10" s="253"/>
      <c r="D10" s="253"/>
      <c r="E10" s="253"/>
      <c r="F10" s="254"/>
      <c r="G10" s="253"/>
      <c r="H10" s="253"/>
      <c r="I10" s="253"/>
      <c r="J10" s="253"/>
      <c r="K10" s="253"/>
    </row>
    <row r="11" spans="1:11" ht="85.5" customHeight="1">
      <c r="A11" s="215" t="s">
        <v>0</v>
      </c>
      <c r="B11" s="487" t="s">
        <v>222</v>
      </c>
      <c r="C11" s="487"/>
      <c r="D11" s="487"/>
      <c r="E11" s="487" t="s">
        <v>430</v>
      </c>
      <c r="F11" s="487"/>
      <c r="G11" s="487"/>
      <c r="H11" s="487"/>
      <c r="I11" s="488" t="s">
        <v>431</v>
      </c>
      <c r="J11" s="488"/>
      <c r="K11" s="488"/>
    </row>
    <row r="12" spans="1:11" ht="31.5" customHeight="1">
      <c r="A12" s="506" t="s">
        <v>241</v>
      </c>
      <c r="B12" s="506"/>
      <c r="C12" s="506"/>
      <c r="D12" s="506"/>
      <c r="E12" s="506"/>
      <c r="F12" s="506"/>
      <c r="G12" s="506"/>
      <c r="H12" s="506"/>
      <c r="I12" s="506"/>
      <c r="J12" s="506"/>
      <c r="K12" s="506"/>
    </row>
    <row r="13" spans="1:11" ht="37.5" customHeight="1">
      <c r="A13" s="250">
        <v>1</v>
      </c>
      <c r="B13" s="507" t="s">
        <v>242</v>
      </c>
      <c r="C13" s="507"/>
      <c r="D13" s="507"/>
      <c r="E13" s="508" t="s">
        <v>224</v>
      </c>
      <c r="F13" s="508"/>
      <c r="G13" s="508"/>
      <c r="H13" s="508"/>
      <c r="I13" s="509"/>
      <c r="J13" s="509"/>
      <c r="K13" s="509"/>
    </row>
    <row r="14" spans="1:11" ht="56.25" customHeight="1">
      <c r="A14" s="217">
        <v>2</v>
      </c>
      <c r="B14" s="486" t="s">
        <v>446</v>
      </c>
      <c r="C14" s="486"/>
      <c r="D14" s="486"/>
      <c r="E14" s="480" t="s">
        <v>224</v>
      </c>
      <c r="F14" s="480"/>
      <c r="G14" s="480"/>
      <c r="H14" s="480"/>
      <c r="I14" s="505"/>
      <c r="J14" s="505"/>
      <c r="K14" s="505"/>
    </row>
    <row r="15" spans="1:11" ht="56.25" customHeight="1">
      <c r="A15" s="217">
        <v>3</v>
      </c>
      <c r="B15" s="486" t="s">
        <v>243</v>
      </c>
      <c r="C15" s="486"/>
      <c r="D15" s="486"/>
      <c r="E15" s="480" t="s">
        <v>224</v>
      </c>
      <c r="F15" s="480"/>
      <c r="G15" s="480"/>
      <c r="H15" s="480"/>
      <c r="I15" s="505"/>
      <c r="J15" s="505"/>
      <c r="K15" s="505"/>
    </row>
    <row r="16" spans="1:11" ht="56.25" customHeight="1">
      <c r="A16" s="217">
        <v>4</v>
      </c>
      <c r="B16" s="486" t="s">
        <v>244</v>
      </c>
      <c r="C16" s="486"/>
      <c r="D16" s="486"/>
      <c r="E16" s="480" t="s">
        <v>224</v>
      </c>
      <c r="F16" s="480"/>
      <c r="G16" s="480"/>
      <c r="H16" s="480"/>
      <c r="I16" s="505"/>
      <c r="J16" s="505"/>
      <c r="K16" s="505"/>
    </row>
    <row r="17" spans="1:11" ht="56.25" customHeight="1">
      <c r="A17" s="217">
        <v>5</v>
      </c>
      <c r="B17" s="486" t="s">
        <v>245</v>
      </c>
      <c r="C17" s="486"/>
      <c r="D17" s="486"/>
      <c r="E17" s="480" t="s">
        <v>224</v>
      </c>
      <c r="F17" s="480"/>
      <c r="G17" s="480"/>
      <c r="H17" s="480"/>
      <c r="I17" s="505"/>
      <c r="J17" s="505"/>
      <c r="K17" s="505"/>
    </row>
    <row r="18" spans="1:11" ht="56.25" customHeight="1">
      <c r="A18" s="251"/>
      <c r="B18" s="486" t="s">
        <v>246</v>
      </c>
      <c r="C18" s="486"/>
      <c r="D18" s="486"/>
      <c r="E18" s="480" t="s">
        <v>247</v>
      </c>
      <c r="F18" s="480"/>
      <c r="G18" s="480"/>
      <c r="H18" s="480"/>
      <c r="I18" s="505"/>
      <c r="J18" s="505"/>
      <c r="K18" s="505"/>
    </row>
    <row r="19" spans="1:11" ht="56.25" customHeight="1">
      <c r="A19" s="219">
        <v>6</v>
      </c>
      <c r="B19" s="482" t="s">
        <v>248</v>
      </c>
      <c r="C19" s="482"/>
      <c r="D19" s="482"/>
      <c r="E19" s="483" t="s">
        <v>224</v>
      </c>
      <c r="F19" s="483"/>
      <c r="G19" s="483"/>
      <c r="H19" s="483"/>
      <c r="I19" s="504"/>
      <c r="J19" s="504"/>
      <c r="K19" s="504"/>
    </row>
    <row r="22" spans="6:9" ht="14.25" customHeight="1">
      <c r="F22" s="467" t="s">
        <v>195</v>
      </c>
      <c r="G22" s="467"/>
      <c r="H22" s="467"/>
      <c r="I22" s="467"/>
    </row>
    <row r="23" spans="6:9" ht="15">
      <c r="F23" s="467"/>
      <c r="G23" s="467"/>
      <c r="H23" s="467"/>
      <c r="I23" s="467"/>
    </row>
  </sheetData>
  <sheetProtection selectLockedCells="1" selectUnlockedCells="1"/>
  <mergeCells count="30">
    <mergeCell ref="A1:K1"/>
    <mergeCell ref="A2:K2"/>
    <mergeCell ref="A9:G9"/>
    <mergeCell ref="J9:K9"/>
    <mergeCell ref="B11:D11"/>
    <mergeCell ref="E11:H11"/>
    <mergeCell ref="I11:K11"/>
    <mergeCell ref="A12:K12"/>
    <mergeCell ref="B13:D13"/>
    <mergeCell ref="E13:H13"/>
    <mergeCell ref="I13:K13"/>
    <mergeCell ref="B14:D14"/>
    <mergeCell ref="E14:H14"/>
    <mergeCell ref="I14:K14"/>
    <mergeCell ref="B15:D15"/>
    <mergeCell ref="E15:H15"/>
    <mergeCell ref="I15:K15"/>
    <mergeCell ref="B16:D16"/>
    <mergeCell ref="E16:H16"/>
    <mergeCell ref="I16:K16"/>
    <mergeCell ref="B19:D19"/>
    <mergeCell ref="E19:H19"/>
    <mergeCell ref="I19:K19"/>
    <mergeCell ref="F22:I23"/>
    <mergeCell ref="B17:D17"/>
    <mergeCell ref="E17:H17"/>
    <mergeCell ref="I17:K17"/>
    <mergeCell ref="B18:D18"/>
    <mergeCell ref="E18:H18"/>
    <mergeCell ref="I18:K18"/>
  </mergeCells>
  <printOptions/>
  <pageMargins left="0.6298611111111111" right="0.23611111111111113" top="0.7479166666666667" bottom="0.7479166666666667" header="0.5118110236220472" footer="0.5118110236220472"/>
  <pageSetup horizontalDpi="300" verticalDpi="300" orientation="landscape" paperSize="9" scale="80"/>
</worksheet>
</file>

<file path=xl/worksheets/sheet7.xml><?xml version="1.0" encoding="utf-8"?>
<worksheet xmlns="http://schemas.openxmlformats.org/spreadsheetml/2006/main" xmlns:r="http://schemas.openxmlformats.org/officeDocument/2006/relationships">
  <sheetPr>
    <tabColor indexed="40"/>
  </sheetPr>
  <dimension ref="A1:K27"/>
  <sheetViews>
    <sheetView zoomScalePageLayoutView="0" workbookViewId="0" topLeftCell="A1">
      <selection activeCell="A1" sqref="A1:K1"/>
    </sheetView>
  </sheetViews>
  <sheetFormatPr defaultColWidth="11.57421875" defaultRowHeight="12.75"/>
  <cols>
    <col min="1" max="1" width="4.140625" style="24" customWidth="1"/>
    <col min="2" max="2" width="36.421875" style="24" customWidth="1"/>
    <col min="3" max="3" width="12.140625" style="24" customWidth="1"/>
    <col min="4" max="4" width="10.8515625" style="24" customWidth="1"/>
    <col min="5" max="5" width="9.140625" style="24" customWidth="1"/>
    <col min="6" max="6" width="11.421875" style="24" customWidth="1"/>
    <col min="7" max="7" width="6.8515625" style="24" customWidth="1"/>
    <col min="8" max="8" width="15.421875" style="24" customWidth="1"/>
    <col min="9" max="9" width="15.28125" style="24" customWidth="1"/>
    <col min="10" max="10" width="14.7109375" style="24" customWidth="1"/>
    <col min="11" max="11" width="15.421875" style="24" customWidth="1"/>
    <col min="12" max="254" width="8.8515625" style="0" customWidth="1"/>
    <col min="255" max="16384" width="11.421875" style="0" customWidth="1"/>
  </cols>
  <sheetData>
    <row r="1" spans="1:11" s="19" customFormat="1" ht="42" customHeight="1" thickBot="1">
      <c r="A1" s="470" t="s">
        <v>464</v>
      </c>
      <c r="B1" s="470"/>
      <c r="C1" s="470"/>
      <c r="D1" s="470"/>
      <c r="E1" s="470"/>
      <c r="F1" s="470"/>
      <c r="G1" s="470"/>
      <c r="H1" s="470"/>
      <c r="I1" s="470"/>
      <c r="J1" s="470"/>
      <c r="K1" s="470"/>
    </row>
    <row r="2" spans="1:11" ht="21" customHeight="1" thickBot="1">
      <c r="A2" s="518" t="s">
        <v>249</v>
      </c>
      <c r="B2" s="518"/>
      <c r="C2" s="518"/>
      <c r="D2" s="518"/>
      <c r="E2" s="518"/>
      <c r="F2" s="518"/>
      <c r="G2" s="518"/>
      <c r="H2" s="518"/>
      <c r="I2" s="518"/>
      <c r="J2" s="518"/>
      <c r="K2" s="518"/>
    </row>
    <row r="3" spans="1:11" ht="39.75" thickBot="1">
      <c r="A3" s="125" t="s">
        <v>0</v>
      </c>
      <c r="B3" s="126" t="s">
        <v>1</v>
      </c>
      <c r="C3" s="126" t="s">
        <v>2</v>
      </c>
      <c r="D3" s="126" t="s">
        <v>3</v>
      </c>
      <c r="E3" s="127" t="s">
        <v>4</v>
      </c>
      <c r="F3" s="128" t="s">
        <v>5</v>
      </c>
      <c r="G3" s="129" t="s">
        <v>6</v>
      </c>
      <c r="H3" s="130" t="s">
        <v>7</v>
      </c>
      <c r="I3" s="128" t="s">
        <v>8</v>
      </c>
      <c r="J3" s="131" t="s">
        <v>159</v>
      </c>
      <c r="K3" s="132" t="s">
        <v>441</v>
      </c>
    </row>
    <row r="4" spans="1:11" ht="36.75" customHeight="1">
      <c r="A4" s="428">
        <v>1</v>
      </c>
      <c r="B4" s="519" t="s">
        <v>250</v>
      </c>
      <c r="C4" s="429"/>
      <c r="D4" s="429" t="s">
        <v>251</v>
      </c>
      <c r="E4" s="430">
        <v>7</v>
      </c>
      <c r="F4" s="431"/>
      <c r="G4" s="432"/>
      <c r="H4" s="244">
        <f>ROUND(F4*E4,2)</f>
        <v>0</v>
      </c>
      <c r="I4" s="244">
        <f>H4+ROUND(H4*G4/100,2)</f>
        <v>0</v>
      </c>
      <c r="J4" s="433"/>
      <c r="K4" s="434"/>
    </row>
    <row r="5" spans="1:11" ht="36.75" customHeight="1">
      <c r="A5" s="179">
        <v>2</v>
      </c>
      <c r="B5" s="516"/>
      <c r="C5" s="101"/>
      <c r="D5" s="101" t="s">
        <v>252</v>
      </c>
      <c r="E5" s="101">
        <v>20</v>
      </c>
      <c r="F5" s="424"/>
      <c r="G5" s="141"/>
      <c r="H5" s="96">
        <f aca="true" t="shared" si="0" ref="H5:H22">ROUND(F5*E5,2)</f>
        <v>0</v>
      </c>
      <c r="I5" s="96">
        <f aca="true" t="shared" si="1" ref="I5:I22">H5+ROUND(H5*G5/100,2)</f>
        <v>0</v>
      </c>
      <c r="J5" s="143"/>
      <c r="K5" s="435"/>
    </row>
    <row r="6" spans="1:11" ht="31.5" customHeight="1">
      <c r="A6" s="179">
        <v>3</v>
      </c>
      <c r="B6" s="516" t="s">
        <v>253</v>
      </c>
      <c r="C6" s="101"/>
      <c r="D6" s="101" t="s">
        <v>254</v>
      </c>
      <c r="E6" s="101">
        <v>3</v>
      </c>
      <c r="F6" s="424"/>
      <c r="G6" s="141"/>
      <c r="H6" s="96">
        <f t="shared" si="0"/>
        <v>0</v>
      </c>
      <c r="I6" s="96">
        <f t="shared" si="1"/>
        <v>0</v>
      </c>
      <c r="J6" s="143"/>
      <c r="K6" s="435"/>
    </row>
    <row r="7" spans="1:11" ht="32.25" customHeight="1">
      <c r="A7" s="179">
        <v>4</v>
      </c>
      <c r="B7" s="516"/>
      <c r="C7" s="101"/>
      <c r="D7" s="101" t="s">
        <v>255</v>
      </c>
      <c r="E7" s="101">
        <v>3</v>
      </c>
      <c r="F7" s="424"/>
      <c r="G7" s="141"/>
      <c r="H7" s="96">
        <f t="shared" si="0"/>
        <v>0</v>
      </c>
      <c r="I7" s="96">
        <f t="shared" si="1"/>
        <v>0</v>
      </c>
      <c r="J7" s="143"/>
      <c r="K7" s="435"/>
    </row>
    <row r="8" spans="1:11" ht="48" customHeight="1">
      <c r="A8" s="179">
        <v>5</v>
      </c>
      <c r="B8" s="105" t="s">
        <v>256</v>
      </c>
      <c r="C8" s="101"/>
      <c r="D8" s="101" t="s">
        <v>257</v>
      </c>
      <c r="E8" s="101">
        <v>2</v>
      </c>
      <c r="F8" s="424"/>
      <c r="G8" s="141"/>
      <c r="H8" s="96">
        <f t="shared" si="0"/>
        <v>0</v>
      </c>
      <c r="I8" s="96">
        <f t="shared" si="1"/>
        <v>0</v>
      </c>
      <c r="J8" s="143"/>
      <c r="K8" s="435"/>
    </row>
    <row r="9" spans="1:11" ht="117.75" customHeight="1">
      <c r="A9" s="179">
        <v>6</v>
      </c>
      <c r="B9" s="105" t="s">
        <v>258</v>
      </c>
      <c r="C9" s="101"/>
      <c r="D9" s="101" t="s">
        <v>259</v>
      </c>
      <c r="E9" s="101">
        <v>35</v>
      </c>
      <c r="F9" s="424"/>
      <c r="G9" s="141"/>
      <c r="H9" s="96">
        <f t="shared" si="0"/>
        <v>0</v>
      </c>
      <c r="I9" s="96">
        <f t="shared" si="1"/>
        <v>0</v>
      </c>
      <c r="J9" s="143"/>
      <c r="K9" s="435"/>
    </row>
    <row r="10" spans="1:11" ht="41.25" customHeight="1">
      <c r="A10" s="179">
        <v>7</v>
      </c>
      <c r="B10" s="105" t="s">
        <v>260</v>
      </c>
      <c r="C10" s="101" t="s">
        <v>10</v>
      </c>
      <c r="D10" s="101">
        <v>5</v>
      </c>
      <c r="E10" s="101">
        <v>1</v>
      </c>
      <c r="F10" s="424"/>
      <c r="G10" s="141"/>
      <c r="H10" s="96">
        <f t="shared" si="0"/>
        <v>0</v>
      </c>
      <c r="I10" s="96">
        <f t="shared" si="1"/>
        <v>0</v>
      </c>
      <c r="J10" s="143"/>
      <c r="K10" s="435"/>
    </row>
    <row r="11" spans="1:11" ht="12.75" customHeight="1">
      <c r="A11" s="179">
        <v>8</v>
      </c>
      <c r="B11" s="520" t="s">
        <v>261</v>
      </c>
      <c r="C11" s="101" t="s">
        <v>10</v>
      </c>
      <c r="D11" s="101">
        <v>10</v>
      </c>
      <c r="E11" s="101">
        <v>1</v>
      </c>
      <c r="F11" s="424"/>
      <c r="G11" s="141"/>
      <c r="H11" s="96">
        <f t="shared" si="0"/>
        <v>0</v>
      </c>
      <c r="I11" s="96">
        <f t="shared" si="1"/>
        <v>0</v>
      </c>
      <c r="J11" s="143"/>
      <c r="K11" s="435"/>
    </row>
    <row r="12" spans="1:11" ht="12.75">
      <c r="A12" s="179">
        <v>9</v>
      </c>
      <c r="B12" s="520"/>
      <c r="C12" s="101" t="s">
        <v>12</v>
      </c>
      <c r="D12" s="101">
        <v>10</v>
      </c>
      <c r="E12" s="101">
        <v>1</v>
      </c>
      <c r="F12" s="424"/>
      <c r="G12" s="141"/>
      <c r="H12" s="96">
        <f t="shared" si="0"/>
        <v>0</v>
      </c>
      <c r="I12" s="96">
        <f t="shared" si="1"/>
        <v>0</v>
      </c>
      <c r="J12" s="143"/>
      <c r="K12" s="435"/>
    </row>
    <row r="13" spans="1:11" ht="63" customHeight="1">
      <c r="A13" s="179">
        <v>10</v>
      </c>
      <c r="B13" s="425" t="s">
        <v>447</v>
      </c>
      <c r="C13" s="101" t="s">
        <v>262</v>
      </c>
      <c r="D13" s="101">
        <v>5</v>
      </c>
      <c r="E13" s="101">
        <v>2</v>
      </c>
      <c r="F13" s="424"/>
      <c r="G13" s="141"/>
      <c r="H13" s="96">
        <f t="shared" si="0"/>
        <v>0</v>
      </c>
      <c r="I13" s="96">
        <f t="shared" si="1"/>
        <v>0</v>
      </c>
      <c r="J13" s="143"/>
      <c r="K13" s="435"/>
    </row>
    <row r="14" spans="1:11" ht="63.75" customHeight="1">
      <c r="A14" s="179">
        <v>11</v>
      </c>
      <c r="B14" s="425" t="s">
        <v>448</v>
      </c>
      <c r="C14" s="426" t="s">
        <v>263</v>
      </c>
      <c r="D14" s="101">
        <v>5</v>
      </c>
      <c r="E14" s="101">
        <v>2</v>
      </c>
      <c r="F14" s="424"/>
      <c r="G14" s="141"/>
      <c r="H14" s="96">
        <f t="shared" si="0"/>
        <v>0</v>
      </c>
      <c r="I14" s="96">
        <f t="shared" si="1"/>
        <v>0</v>
      </c>
      <c r="J14" s="143"/>
      <c r="K14" s="435"/>
    </row>
    <row r="15" spans="1:11" ht="33" customHeight="1">
      <c r="A15" s="179">
        <v>12</v>
      </c>
      <c r="B15" s="516" t="s">
        <v>449</v>
      </c>
      <c r="C15" s="426" t="s">
        <v>264</v>
      </c>
      <c r="D15" s="101">
        <v>1</v>
      </c>
      <c r="E15" s="101">
        <v>6</v>
      </c>
      <c r="F15" s="424"/>
      <c r="G15" s="141"/>
      <c r="H15" s="96">
        <f t="shared" si="0"/>
        <v>0</v>
      </c>
      <c r="I15" s="96">
        <f t="shared" si="1"/>
        <v>0</v>
      </c>
      <c r="J15" s="143"/>
      <c r="K15" s="435"/>
    </row>
    <row r="16" spans="1:11" ht="33" customHeight="1">
      <c r="A16" s="179">
        <v>13</v>
      </c>
      <c r="B16" s="516"/>
      <c r="C16" s="426" t="s">
        <v>265</v>
      </c>
      <c r="D16" s="101">
        <v>1</v>
      </c>
      <c r="E16" s="101">
        <v>2</v>
      </c>
      <c r="F16" s="424"/>
      <c r="G16" s="141"/>
      <c r="H16" s="96">
        <f t="shared" si="0"/>
        <v>0</v>
      </c>
      <c r="I16" s="96">
        <f t="shared" si="1"/>
        <v>0</v>
      </c>
      <c r="J16" s="143"/>
      <c r="K16" s="435"/>
    </row>
    <row r="17" spans="1:11" ht="67.5" customHeight="1">
      <c r="A17" s="179">
        <v>14</v>
      </c>
      <c r="B17" s="105" t="s">
        <v>266</v>
      </c>
      <c r="C17" s="426" t="s">
        <v>10</v>
      </c>
      <c r="D17" s="101">
        <v>1</v>
      </c>
      <c r="E17" s="101">
        <v>50</v>
      </c>
      <c r="F17" s="424"/>
      <c r="G17" s="141"/>
      <c r="H17" s="96">
        <f t="shared" si="0"/>
        <v>0</v>
      </c>
      <c r="I17" s="96">
        <f t="shared" si="1"/>
        <v>0</v>
      </c>
      <c r="J17" s="427"/>
      <c r="K17" s="436"/>
    </row>
    <row r="18" spans="1:11" ht="67.5" customHeight="1">
      <c r="A18" s="179">
        <v>15</v>
      </c>
      <c r="B18" s="105" t="s">
        <v>267</v>
      </c>
      <c r="C18" s="426" t="s">
        <v>268</v>
      </c>
      <c r="D18" s="101">
        <v>10</v>
      </c>
      <c r="E18" s="101">
        <v>5</v>
      </c>
      <c r="F18" s="424"/>
      <c r="G18" s="141"/>
      <c r="H18" s="96">
        <f t="shared" si="0"/>
        <v>0</v>
      </c>
      <c r="I18" s="96">
        <f t="shared" si="1"/>
        <v>0</v>
      </c>
      <c r="J18" s="427"/>
      <c r="K18" s="436"/>
    </row>
    <row r="19" spans="1:11" ht="51.75">
      <c r="A19" s="179">
        <v>16</v>
      </c>
      <c r="B19" s="105" t="s">
        <v>266</v>
      </c>
      <c r="C19" s="426" t="s">
        <v>269</v>
      </c>
      <c r="D19" s="101">
        <v>1</v>
      </c>
      <c r="E19" s="101">
        <v>20</v>
      </c>
      <c r="F19" s="424"/>
      <c r="G19" s="141"/>
      <c r="H19" s="96">
        <f t="shared" si="0"/>
        <v>0</v>
      </c>
      <c r="I19" s="96">
        <f t="shared" si="1"/>
        <v>0</v>
      </c>
      <c r="J19" s="427"/>
      <c r="K19" s="436"/>
    </row>
    <row r="20" spans="1:11" ht="45.75" customHeight="1">
      <c r="A20" s="515">
        <v>17</v>
      </c>
      <c r="B20" s="516" t="s">
        <v>270</v>
      </c>
      <c r="C20" s="426" t="s">
        <v>271</v>
      </c>
      <c r="D20" s="101">
        <v>10</v>
      </c>
      <c r="E20" s="101">
        <v>30</v>
      </c>
      <c r="F20" s="424"/>
      <c r="G20" s="141"/>
      <c r="H20" s="96">
        <f t="shared" si="0"/>
        <v>0</v>
      </c>
      <c r="I20" s="96">
        <f t="shared" si="1"/>
        <v>0</v>
      </c>
      <c r="J20" s="427"/>
      <c r="K20" s="436"/>
    </row>
    <row r="21" spans="1:11" ht="37.5" customHeight="1">
      <c r="A21" s="515"/>
      <c r="B21" s="516"/>
      <c r="C21" s="426" t="s">
        <v>272</v>
      </c>
      <c r="D21" s="101">
        <v>10</v>
      </c>
      <c r="E21" s="101">
        <v>30</v>
      </c>
      <c r="F21" s="424"/>
      <c r="G21" s="141"/>
      <c r="H21" s="96">
        <f t="shared" si="0"/>
        <v>0</v>
      </c>
      <c r="I21" s="96">
        <f t="shared" si="1"/>
        <v>0</v>
      </c>
      <c r="J21" s="427"/>
      <c r="K21" s="436"/>
    </row>
    <row r="22" spans="1:11" ht="64.5" customHeight="1" thickBot="1">
      <c r="A22" s="158">
        <v>18</v>
      </c>
      <c r="B22" s="437" t="s">
        <v>266</v>
      </c>
      <c r="C22" s="438" t="s">
        <v>273</v>
      </c>
      <c r="D22" s="439">
        <v>1</v>
      </c>
      <c r="E22" s="439">
        <v>40</v>
      </c>
      <c r="F22" s="440"/>
      <c r="G22" s="181"/>
      <c r="H22" s="121">
        <f t="shared" si="0"/>
        <v>0</v>
      </c>
      <c r="I22" s="121">
        <f t="shared" si="1"/>
        <v>0</v>
      </c>
      <c r="J22" s="441"/>
      <c r="K22" s="442"/>
    </row>
    <row r="23" spans="1:11" s="25" customFormat="1" ht="30" customHeight="1" thickBot="1">
      <c r="A23" s="511" t="s">
        <v>274</v>
      </c>
      <c r="B23" s="511"/>
      <c r="C23" s="511"/>
      <c r="D23" s="511"/>
      <c r="E23" s="511"/>
      <c r="F23" s="511"/>
      <c r="G23" s="511"/>
      <c r="H23" s="422">
        <f>SUM(H4:H22)</f>
        <v>0</v>
      </c>
      <c r="I23" s="423">
        <f>SUM(I4:I22)</f>
        <v>0</v>
      </c>
      <c r="J23" s="517"/>
      <c r="K23" s="517"/>
    </row>
    <row r="26" spans="6:9" ht="12" customHeight="1">
      <c r="F26" s="467" t="s">
        <v>195</v>
      </c>
      <c r="G26" s="467"/>
      <c r="H26" s="467"/>
      <c r="I26" s="467"/>
    </row>
    <row r="27" spans="6:9" ht="12.75">
      <c r="F27" s="467"/>
      <c r="G27" s="467"/>
      <c r="H27" s="467"/>
      <c r="I27" s="467"/>
    </row>
  </sheetData>
  <sheetProtection selectLockedCells="1" selectUnlockedCells="1"/>
  <mergeCells count="11">
    <mergeCell ref="B15:B16"/>
    <mergeCell ref="A20:A21"/>
    <mergeCell ref="B20:B21"/>
    <mergeCell ref="A23:G23"/>
    <mergeCell ref="J23:K23"/>
    <mergeCell ref="F26:I27"/>
    <mergeCell ref="A1:K1"/>
    <mergeCell ref="A2:K2"/>
    <mergeCell ref="B4:B5"/>
    <mergeCell ref="B6:B7"/>
    <mergeCell ref="B11:B12"/>
  </mergeCells>
  <printOptions/>
  <pageMargins left="0.6298611111111111" right="0.23611111111111113" top="0.7479166666666667" bottom="0.7479166666666667" header="0.5118110236220472" footer="0.5118110236220472"/>
  <pageSetup horizontalDpi="300" verticalDpi="300" orientation="landscape" paperSize="9" scale="80"/>
</worksheet>
</file>

<file path=xl/worksheets/sheet8.xml><?xml version="1.0" encoding="utf-8"?>
<worksheet xmlns="http://schemas.openxmlformats.org/spreadsheetml/2006/main" xmlns:r="http://schemas.openxmlformats.org/officeDocument/2006/relationships">
  <sheetPr>
    <tabColor indexed="40"/>
  </sheetPr>
  <dimension ref="A1:M45"/>
  <sheetViews>
    <sheetView zoomScale="90" zoomScaleNormal="90" zoomScalePageLayoutView="0" workbookViewId="0" topLeftCell="A1">
      <selection activeCell="A1" sqref="A1:M1"/>
    </sheetView>
  </sheetViews>
  <sheetFormatPr defaultColWidth="9.140625" defaultRowHeight="12.75"/>
  <cols>
    <col min="1" max="1" width="4.421875" style="26" customWidth="1"/>
    <col min="2" max="2" width="24.140625" style="26" customWidth="1"/>
    <col min="3" max="3" width="8.421875" style="26" customWidth="1"/>
    <col min="4" max="4" width="10.421875" style="26" customWidth="1"/>
    <col min="5" max="5" width="16.8515625" style="26" customWidth="1"/>
    <col min="6" max="6" width="8.421875" style="26" customWidth="1"/>
    <col min="7" max="7" width="8.140625" style="27" customWidth="1"/>
    <col min="8" max="8" width="8.421875" style="26" customWidth="1"/>
    <col min="9" max="9" width="9.140625" style="26" customWidth="1"/>
    <col min="10" max="10" width="12.140625" style="26" customWidth="1"/>
    <col min="11" max="11" width="14.421875" style="26" customWidth="1"/>
    <col min="12" max="12" width="13.140625" style="26" customWidth="1"/>
    <col min="13" max="13" width="15.7109375" style="26" customWidth="1"/>
    <col min="14" max="16384" width="9.140625" style="26" customWidth="1"/>
  </cols>
  <sheetData>
    <row r="1" spans="1:13" ht="42.75" customHeight="1">
      <c r="A1" s="532" t="s">
        <v>464</v>
      </c>
      <c r="B1" s="532"/>
      <c r="C1" s="532"/>
      <c r="D1" s="532"/>
      <c r="E1" s="532"/>
      <c r="F1" s="532"/>
      <c r="G1" s="532"/>
      <c r="H1" s="532"/>
      <c r="I1" s="532"/>
      <c r="J1" s="532"/>
      <c r="K1" s="532"/>
      <c r="L1" s="532"/>
      <c r="M1" s="532"/>
    </row>
    <row r="2" spans="1:13" ht="26.25" customHeight="1" thickBot="1">
      <c r="A2" s="533" t="s">
        <v>275</v>
      </c>
      <c r="B2" s="533"/>
      <c r="C2" s="533"/>
      <c r="D2" s="533"/>
      <c r="E2" s="533"/>
      <c r="F2" s="533"/>
      <c r="G2" s="533"/>
      <c r="H2" s="533"/>
      <c r="I2" s="533"/>
      <c r="J2" s="533"/>
      <c r="K2" s="533"/>
      <c r="L2" s="533"/>
      <c r="M2" s="533"/>
    </row>
    <row r="3" spans="1:13" ht="67.5" customHeight="1" thickBot="1">
      <c r="A3" s="38" t="s">
        <v>0</v>
      </c>
      <c r="B3" s="263" t="s">
        <v>1</v>
      </c>
      <c r="C3" s="39" t="s">
        <v>276</v>
      </c>
      <c r="D3" s="39" t="s">
        <v>277</v>
      </c>
      <c r="E3" s="39" t="s">
        <v>278</v>
      </c>
      <c r="F3" s="39" t="s">
        <v>279</v>
      </c>
      <c r="G3" s="40" t="s">
        <v>4</v>
      </c>
      <c r="H3" s="41" t="s">
        <v>5</v>
      </c>
      <c r="I3" s="39" t="s">
        <v>280</v>
      </c>
      <c r="J3" s="42" t="s">
        <v>7</v>
      </c>
      <c r="K3" s="41" t="s">
        <v>8</v>
      </c>
      <c r="L3" s="39" t="s">
        <v>159</v>
      </c>
      <c r="M3" s="43" t="s">
        <v>281</v>
      </c>
    </row>
    <row r="4" spans="1:13" ht="107.25" customHeight="1">
      <c r="A4" s="275">
        <v>1</v>
      </c>
      <c r="B4" s="534" t="s">
        <v>282</v>
      </c>
      <c r="C4" s="276" t="s">
        <v>283</v>
      </c>
      <c r="D4" s="276" t="s">
        <v>284</v>
      </c>
      <c r="E4" s="276" t="s">
        <v>450</v>
      </c>
      <c r="F4" s="276" t="s">
        <v>285</v>
      </c>
      <c r="G4" s="277">
        <v>36</v>
      </c>
      <c r="H4" s="278"/>
      <c r="I4" s="279"/>
      <c r="J4" s="244">
        <f>ROUND(H4*G4,2)</f>
        <v>0</v>
      </c>
      <c r="K4" s="244">
        <f>J4+ROUND(J4*I4/100,2)</f>
        <v>0</v>
      </c>
      <c r="L4" s="280"/>
      <c r="M4" s="281"/>
    </row>
    <row r="5" spans="1:13" ht="107.25" customHeight="1">
      <c r="A5" s="282">
        <v>2</v>
      </c>
      <c r="B5" s="535"/>
      <c r="C5" s="266" t="s">
        <v>283</v>
      </c>
      <c r="D5" s="266" t="s">
        <v>284</v>
      </c>
      <c r="E5" s="266" t="s">
        <v>286</v>
      </c>
      <c r="F5" s="266" t="s">
        <v>285</v>
      </c>
      <c r="G5" s="271">
        <v>1188</v>
      </c>
      <c r="H5" s="267"/>
      <c r="I5" s="268"/>
      <c r="J5" s="96">
        <f aca="true" t="shared" si="0" ref="J5:J36">ROUND(H5*G5,2)</f>
        <v>0</v>
      </c>
      <c r="K5" s="96">
        <f aca="true" t="shared" si="1" ref="K5:K36">J5+ROUND(J5*I5/100,2)</f>
        <v>0</v>
      </c>
      <c r="L5" s="269"/>
      <c r="M5" s="283"/>
    </row>
    <row r="6" spans="1:13" ht="119.25" customHeight="1">
      <c r="A6" s="282">
        <v>3</v>
      </c>
      <c r="B6" s="535"/>
      <c r="C6" s="266" t="s">
        <v>287</v>
      </c>
      <c r="D6" s="266" t="s">
        <v>288</v>
      </c>
      <c r="E6" s="265" t="s">
        <v>289</v>
      </c>
      <c r="F6" s="266" t="s">
        <v>285</v>
      </c>
      <c r="G6" s="271">
        <v>36</v>
      </c>
      <c r="H6" s="267"/>
      <c r="I6" s="268"/>
      <c r="J6" s="96">
        <f t="shared" si="0"/>
        <v>0</v>
      </c>
      <c r="K6" s="96">
        <f t="shared" si="1"/>
        <v>0</v>
      </c>
      <c r="L6" s="269"/>
      <c r="M6" s="283"/>
    </row>
    <row r="7" spans="1:13" ht="181.5">
      <c r="A7" s="282">
        <v>4</v>
      </c>
      <c r="B7" s="535"/>
      <c r="C7" s="266" t="s">
        <v>287</v>
      </c>
      <c r="D7" s="266" t="s">
        <v>290</v>
      </c>
      <c r="E7" s="265" t="s">
        <v>291</v>
      </c>
      <c r="F7" s="266" t="s">
        <v>285</v>
      </c>
      <c r="G7" s="271">
        <v>360</v>
      </c>
      <c r="H7" s="267"/>
      <c r="I7" s="268"/>
      <c r="J7" s="96">
        <f t="shared" si="0"/>
        <v>0</v>
      </c>
      <c r="K7" s="96">
        <f t="shared" si="1"/>
        <v>0</v>
      </c>
      <c r="L7" s="269"/>
      <c r="M7" s="283"/>
    </row>
    <row r="8" spans="1:13" ht="47.25" customHeight="1">
      <c r="A8" s="282">
        <v>5</v>
      </c>
      <c r="B8" s="535"/>
      <c r="C8" s="266" t="s">
        <v>287</v>
      </c>
      <c r="D8" s="266" t="s">
        <v>284</v>
      </c>
      <c r="E8" s="266" t="s">
        <v>292</v>
      </c>
      <c r="F8" s="266" t="s">
        <v>285</v>
      </c>
      <c r="G8" s="271">
        <v>3060</v>
      </c>
      <c r="H8" s="267"/>
      <c r="I8" s="268"/>
      <c r="J8" s="96">
        <f t="shared" si="0"/>
        <v>0</v>
      </c>
      <c r="K8" s="96">
        <f t="shared" si="1"/>
        <v>0</v>
      </c>
      <c r="L8" s="269"/>
      <c r="M8" s="283"/>
    </row>
    <row r="9" spans="1:13" ht="43.5" customHeight="1">
      <c r="A9" s="282">
        <v>6</v>
      </c>
      <c r="B9" s="535"/>
      <c r="C9" s="266" t="s">
        <v>287</v>
      </c>
      <c r="D9" s="266" t="s">
        <v>284</v>
      </c>
      <c r="E9" s="266" t="s">
        <v>293</v>
      </c>
      <c r="F9" s="266" t="s">
        <v>285</v>
      </c>
      <c r="G9" s="271">
        <v>252</v>
      </c>
      <c r="H9" s="267"/>
      <c r="I9" s="268"/>
      <c r="J9" s="96">
        <f t="shared" si="0"/>
        <v>0</v>
      </c>
      <c r="K9" s="96">
        <f t="shared" si="1"/>
        <v>0</v>
      </c>
      <c r="L9" s="269"/>
      <c r="M9" s="283"/>
    </row>
    <row r="10" spans="1:13" ht="120" customHeight="1">
      <c r="A10" s="282">
        <v>7</v>
      </c>
      <c r="B10" s="535"/>
      <c r="C10" s="266">
        <v>0</v>
      </c>
      <c r="D10" s="272" t="s">
        <v>294</v>
      </c>
      <c r="E10" s="265" t="s">
        <v>295</v>
      </c>
      <c r="F10" s="266" t="s">
        <v>285</v>
      </c>
      <c r="G10" s="271">
        <v>612</v>
      </c>
      <c r="H10" s="267"/>
      <c r="I10" s="268"/>
      <c r="J10" s="96">
        <f t="shared" si="0"/>
        <v>0</v>
      </c>
      <c r="K10" s="96">
        <f t="shared" si="1"/>
        <v>0</v>
      </c>
      <c r="L10" s="269"/>
      <c r="M10" s="283"/>
    </row>
    <row r="11" spans="1:13" ht="118.5" customHeight="1">
      <c r="A11" s="282">
        <v>8</v>
      </c>
      <c r="B11" s="535"/>
      <c r="C11" s="266">
        <v>0</v>
      </c>
      <c r="D11" s="266" t="s">
        <v>284</v>
      </c>
      <c r="E11" s="265" t="s">
        <v>296</v>
      </c>
      <c r="F11" s="266" t="s">
        <v>285</v>
      </c>
      <c r="G11" s="271">
        <v>108</v>
      </c>
      <c r="H11" s="267"/>
      <c r="I11" s="268"/>
      <c r="J11" s="96">
        <f t="shared" si="0"/>
        <v>0</v>
      </c>
      <c r="K11" s="96">
        <f t="shared" si="1"/>
        <v>0</v>
      </c>
      <c r="L11" s="269"/>
      <c r="M11" s="283"/>
    </row>
    <row r="12" spans="1:13" ht="115.5" customHeight="1">
      <c r="A12" s="282">
        <v>9</v>
      </c>
      <c r="B12" s="535"/>
      <c r="C12" s="266">
        <v>0</v>
      </c>
      <c r="D12" s="266" t="s">
        <v>284</v>
      </c>
      <c r="E12" s="265" t="s">
        <v>297</v>
      </c>
      <c r="F12" s="266" t="s">
        <v>285</v>
      </c>
      <c r="G12" s="271">
        <v>1764</v>
      </c>
      <c r="H12" s="267"/>
      <c r="I12" s="268"/>
      <c r="J12" s="96">
        <f t="shared" si="0"/>
        <v>0</v>
      </c>
      <c r="K12" s="96">
        <f t="shared" si="1"/>
        <v>0</v>
      </c>
      <c r="L12" s="269"/>
      <c r="M12" s="283"/>
    </row>
    <row r="13" spans="1:13" ht="13.5">
      <c r="A13" s="282">
        <v>10</v>
      </c>
      <c r="B13" s="535"/>
      <c r="C13" s="266" t="s">
        <v>283</v>
      </c>
      <c r="D13" s="266" t="s">
        <v>298</v>
      </c>
      <c r="E13" s="266" t="s">
        <v>299</v>
      </c>
      <c r="F13" s="266" t="s">
        <v>285</v>
      </c>
      <c r="G13" s="271">
        <v>1320</v>
      </c>
      <c r="H13" s="267"/>
      <c r="I13" s="268"/>
      <c r="J13" s="96">
        <f t="shared" si="0"/>
        <v>0</v>
      </c>
      <c r="K13" s="96">
        <f t="shared" si="1"/>
        <v>0</v>
      </c>
      <c r="L13" s="269"/>
      <c r="M13" s="283"/>
    </row>
    <row r="14" spans="1:13" ht="13.5">
      <c r="A14" s="282">
        <v>11</v>
      </c>
      <c r="B14" s="535"/>
      <c r="C14" s="266" t="s">
        <v>287</v>
      </c>
      <c r="D14" s="266" t="s">
        <v>298</v>
      </c>
      <c r="E14" s="266" t="s">
        <v>299</v>
      </c>
      <c r="F14" s="266" t="s">
        <v>285</v>
      </c>
      <c r="G14" s="271">
        <v>240</v>
      </c>
      <c r="H14" s="267"/>
      <c r="I14" s="268"/>
      <c r="J14" s="96">
        <f t="shared" si="0"/>
        <v>0</v>
      </c>
      <c r="K14" s="96">
        <f t="shared" si="1"/>
        <v>0</v>
      </c>
      <c r="L14" s="269"/>
      <c r="M14" s="283"/>
    </row>
    <row r="15" spans="1:13" ht="13.5">
      <c r="A15" s="282">
        <v>12</v>
      </c>
      <c r="B15" s="535"/>
      <c r="C15" s="266">
        <v>0</v>
      </c>
      <c r="D15" s="266" t="s">
        <v>298</v>
      </c>
      <c r="E15" s="266" t="s">
        <v>299</v>
      </c>
      <c r="F15" s="266" t="s">
        <v>285</v>
      </c>
      <c r="G15" s="271">
        <v>432</v>
      </c>
      <c r="H15" s="267"/>
      <c r="I15" s="268"/>
      <c r="J15" s="96">
        <f t="shared" si="0"/>
        <v>0</v>
      </c>
      <c r="K15" s="96">
        <f t="shared" si="1"/>
        <v>0</v>
      </c>
      <c r="L15" s="269"/>
      <c r="M15" s="283"/>
    </row>
    <row r="16" spans="1:13" ht="74.25" customHeight="1">
      <c r="A16" s="282">
        <v>13</v>
      </c>
      <c r="B16" s="535"/>
      <c r="C16" s="266" t="s">
        <v>300</v>
      </c>
      <c r="D16" s="273" t="s">
        <v>301</v>
      </c>
      <c r="E16" s="266" t="s">
        <v>299</v>
      </c>
      <c r="F16" s="266" t="s">
        <v>285</v>
      </c>
      <c r="G16" s="271">
        <v>144</v>
      </c>
      <c r="H16" s="267"/>
      <c r="I16" s="268"/>
      <c r="J16" s="96">
        <f t="shared" si="0"/>
        <v>0</v>
      </c>
      <c r="K16" s="96">
        <f t="shared" si="1"/>
        <v>0</v>
      </c>
      <c r="L16" s="269"/>
      <c r="M16" s="283"/>
    </row>
    <row r="17" spans="1:13" ht="69" customHeight="1">
      <c r="A17" s="282">
        <v>14</v>
      </c>
      <c r="B17" s="535"/>
      <c r="C17" s="266" t="s">
        <v>302</v>
      </c>
      <c r="D17" s="273" t="s">
        <v>301</v>
      </c>
      <c r="E17" s="266" t="s">
        <v>299</v>
      </c>
      <c r="F17" s="266" t="s">
        <v>285</v>
      </c>
      <c r="G17" s="271">
        <v>144</v>
      </c>
      <c r="H17" s="267"/>
      <c r="I17" s="268"/>
      <c r="J17" s="96">
        <f t="shared" si="0"/>
        <v>0</v>
      </c>
      <c r="K17" s="96">
        <f t="shared" si="1"/>
        <v>0</v>
      </c>
      <c r="L17" s="269"/>
      <c r="M17" s="283"/>
    </row>
    <row r="18" spans="1:13" ht="68.25" customHeight="1">
      <c r="A18" s="282">
        <v>15</v>
      </c>
      <c r="B18" s="535"/>
      <c r="C18" s="266" t="s">
        <v>302</v>
      </c>
      <c r="D18" s="273" t="s">
        <v>303</v>
      </c>
      <c r="E18" s="266" t="s">
        <v>299</v>
      </c>
      <c r="F18" s="266" t="s">
        <v>285</v>
      </c>
      <c r="G18" s="271">
        <v>36</v>
      </c>
      <c r="H18" s="267"/>
      <c r="I18" s="268"/>
      <c r="J18" s="96">
        <f t="shared" si="0"/>
        <v>0</v>
      </c>
      <c r="K18" s="96">
        <f t="shared" si="1"/>
        <v>0</v>
      </c>
      <c r="L18" s="269"/>
      <c r="M18" s="283"/>
    </row>
    <row r="19" spans="1:13" ht="65.25" customHeight="1">
      <c r="A19" s="282">
        <v>16</v>
      </c>
      <c r="B19" s="535"/>
      <c r="C19" s="266" t="s">
        <v>300</v>
      </c>
      <c r="D19" s="273" t="s">
        <v>303</v>
      </c>
      <c r="E19" s="266" t="s">
        <v>299</v>
      </c>
      <c r="F19" s="266" t="s">
        <v>285</v>
      </c>
      <c r="G19" s="271">
        <v>36</v>
      </c>
      <c r="H19" s="267"/>
      <c r="I19" s="268"/>
      <c r="J19" s="96">
        <f t="shared" si="0"/>
        <v>0</v>
      </c>
      <c r="K19" s="96">
        <f t="shared" si="1"/>
        <v>0</v>
      </c>
      <c r="L19" s="269"/>
      <c r="M19" s="283"/>
    </row>
    <row r="20" spans="1:13" ht="13.5">
      <c r="A20" s="282">
        <v>17</v>
      </c>
      <c r="B20" s="535"/>
      <c r="C20" s="266" t="s">
        <v>283</v>
      </c>
      <c r="D20" s="266" t="s">
        <v>304</v>
      </c>
      <c r="E20" s="266" t="s">
        <v>299</v>
      </c>
      <c r="F20" s="266" t="s">
        <v>285</v>
      </c>
      <c r="G20" s="271">
        <v>36</v>
      </c>
      <c r="H20" s="267"/>
      <c r="I20" s="268"/>
      <c r="J20" s="96">
        <f t="shared" si="0"/>
        <v>0</v>
      </c>
      <c r="K20" s="96">
        <f t="shared" si="1"/>
        <v>0</v>
      </c>
      <c r="L20" s="269"/>
      <c r="M20" s="283"/>
    </row>
    <row r="21" spans="1:13" ht="13.5">
      <c r="A21" s="282">
        <v>18</v>
      </c>
      <c r="B21" s="535"/>
      <c r="C21" s="266" t="s">
        <v>283</v>
      </c>
      <c r="D21" s="266" t="s">
        <v>305</v>
      </c>
      <c r="E21" s="266" t="s">
        <v>299</v>
      </c>
      <c r="F21" s="266" t="s">
        <v>285</v>
      </c>
      <c r="G21" s="271">
        <v>36</v>
      </c>
      <c r="H21" s="267"/>
      <c r="I21" s="268"/>
      <c r="J21" s="96">
        <f t="shared" si="0"/>
        <v>0</v>
      </c>
      <c r="K21" s="96">
        <f t="shared" si="1"/>
        <v>0</v>
      </c>
      <c r="L21" s="269"/>
      <c r="M21" s="283"/>
    </row>
    <row r="22" spans="1:13" ht="13.5">
      <c r="A22" s="282">
        <v>19</v>
      </c>
      <c r="B22" s="535"/>
      <c r="C22" s="266" t="s">
        <v>300</v>
      </c>
      <c r="D22" s="266" t="s">
        <v>304</v>
      </c>
      <c r="E22" s="266" t="s">
        <v>299</v>
      </c>
      <c r="F22" s="266" t="s">
        <v>285</v>
      </c>
      <c r="G22" s="271">
        <v>900</v>
      </c>
      <c r="H22" s="267"/>
      <c r="I22" s="268"/>
      <c r="J22" s="96">
        <f t="shared" si="0"/>
        <v>0</v>
      </c>
      <c r="K22" s="96">
        <f t="shared" si="1"/>
        <v>0</v>
      </c>
      <c r="L22" s="269"/>
      <c r="M22" s="283"/>
    </row>
    <row r="23" spans="1:13" ht="13.5">
      <c r="A23" s="282">
        <v>20</v>
      </c>
      <c r="B23" s="535"/>
      <c r="C23" s="266" t="s">
        <v>302</v>
      </c>
      <c r="D23" s="266" t="s">
        <v>305</v>
      </c>
      <c r="E23" s="266" t="s">
        <v>299</v>
      </c>
      <c r="F23" s="266" t="s">
        <v>285</v>
      </c>
      <c r="G23" s="271">
        <v>648</v>
      </c>
      <c r="H23" s="267"/>
      <c r="I23" s="268"/>
      <c r="J23" s="96">
        <f t="shared" si="0"/>
        <v>0</v>
      </c>
      <c r="K23" s="96">
        <f t="shared" si="1"/>
        <v>0</v>
      </c>
      <c r="L23" s="269"/>
      <c r="M23" s="283"/>
    </row>
    <row r="24" spans="1:13" ht="108.75" customHeight="1">
      <c r="A24" s="282">
        <v>21</v>
      </c>
      <c r="B24" s="535"/>
      <c r="C24" s="266" t="s">
        <v>300</v>
      </c>
      <c r="D24" s="266" t="s">
        <v>288</v>
      </c>
      <c r="E24" s="265" t="s">
        <v>306</v>
      </c>
      <c r="F24" s="266" t="s">
        <v>285</v>
      </c>
      <c r="G24" s="271">
        <v>1440</v>
      </c>
      <c r="H24" s="267"/>
      <c r="I24" s="268"/>
      <c r="J24" s="96">
        <f t="shared" si="0"/>
        <v>0</v>
      </c>
      <c r="K24" s="96">
        <f t="shared" si="1"/>
        <v>0</v>
      </c>
      <c r="L24" s="269"/>
      <c r="M24" s="283"/>
    </row>
    <row r="25" spans="1:13" ht="95.25" customHeight="1">
      <c r="A25" s="282">
        <v>22</v>
      </c>
      <c r="B25" s="535"/>
      <c r="C25" s="266" t="s">
        <v>300</v>
      </c>
      <c r="D25" s="266" t="s">
        <v>288</v>
      </c>
      <c r="E25" s="265" t="s">
        <v>307</v>
      </c>
      <c r="F25" s="266" t="s">
        <v>285</v>
      </c>
      <c r="G25" s="271">
        <v>360</v>
      </c>
      <c r="H25" s="267"/>
      <c r="I25" s="268"/>
      <c r="J25" s="96">
        <f t="shared" si="0"/>
        <v>0</v>
      </c>
      <c r="K25" s="96">
        <f t="shared" si="1"/>
        <v>0</v>
      </c>
      <c r="L25" s="269"/>
      <c r="M25" s="283"/>
    </row>
    <row r="26" spans="1:13" ht="93" customHeight="1">
      <c r="A26" s="282">
        <v>23</v>
      </c>
      <c r="B26" s="535"/>
      <c r="C26" s="266" t="s">
        <v>302</v>
      </c>
      <c r="D26" s="266" t="s">
        <v>284</v>
      </c>
      <c r="E26" s="265" t="s">
        <v>308</v>
      </c>
      <c r="F26" s="266" t="s">
        <v>285</v>
      </c>
      <c r="G26" s="271">
        <v>1440</v>
      </c>
      <c r="H26" s="267"/>
      <c r="I26" s="268"/>
      <c r="J26" s="96">
        <f t="shared" si="0"/>
        <v>0</v>
      </c>
      <c r="K26" s="96">
        <f t="shared" si="1"/>
        <v>0</v>
      </c>
      <c r="L26" s="269"/>
      <c r="M26" s="283"/>
    </row>
    <row r="27" spans="1:13" ht="102.75" customHeight="1">
      <c r="A27" s="282">
        <v>24</v>
      </c>
      <c r="B27" s="535"/>
      <c r="C27" s="266" t="s">
        <v>309</v>
      </c>
      <c r="D27" s="266" t="s">
        <v>284</v>
      </c>
      <c r="E27" s="265" t="s">
        <v>310</v>
      </c>
      <c r="F27" s="266" t="s">
        <v>285</v>
      </c>
      <c r="G27" s="271">
        <v>432</v>
      </c>
      <c r="H27" s="267"/>
      <c r="I27" s="268"/>
      <c r="J27" s="96">
        <f t="shared" si="0"/>
        <v>0</v>
      </c>
      <c r="K27" s="96">
        <f t="shared" si="1"/>
        <v>0</v>
      </c>
      <c r="L27" s="269"/>
      <c r="M27" s="283"/>
    </row>
    <row r="28" spans="1:13" ht="33" customHeight="1">
      <c r="A28" s="282">
        <v>25</v>
      </c>
      <c r="B28" s="535"/>
      <c r="C28" s="266" t="s">
        <v>287</v>
      </c>
      <c r="D28" s="266" t="s">
        <v>311</v>
      </c>
      <c r="E28" s="266" t="s">
        <v>312</v>
      </c>
      <c r="F28" s="266" t="s">
        <v>285</v>
      </c>
      <c r="G28" s="271">
        <v>36</v>
      </c>
      <c r="H28" s="267"/>
      <c r="I28" s="268"/>
      <c r="J28" s="96">
        <f t="shared" si="0"/>
        <v>0</v>
      </c>
      <c r="K28" s="96">
        <f t="shared" si="1"/>
        <v>0</v>
      </c>
      <c r="L28" s="269"/>
      <c r="M28" s="283"/>
    </row>
    <row r="29" spans="1:13" ht="202.5" customHeight="1">
      <c r="A29" s="282">
        <v>26</v>
      </c>
      <c r="B29" s="274" t="s">
        <v>313</v>
      </c>
      <c r="C29" s="266" t="s">
        <v>287</v>
      </c>
      <c r="D29" s="266" t="s">
        <v>314</v>
      </c>
      <c r="E29" s="266" t="s">
        <v>315</v>
      </c>
      <c r="F29" s="266" t="s">
        <v>285</v>
      </c>
      <c r="G29" s="271">
        <v>48</v>
      </c>
      <c r="H29" s="267"/>
      <c r="I29" s="268"/>
      <c r="J29" s="96">
        <f t="shared" si="0"/>
        <v>0</v>
      </c>
      <c r="K29" s="96">
        <f t="shared" si="1"/>
        <v>0</v>
      </c>
      <c r="L29" s="269"/>
      <c r="M29" s="283"/>
    </row>
    <row r="30" spans="1:13" ht="65.25" customHeight="1">
      <c r="A30" s="282">
        <v>27</v>
      </c>
      <c r="B30" s="535" t="s">
        <v>316</v>
      </c>
      <c r="C30" s="266" t="s">
        <v>300</v>
      </c>
      <c r="D30" s="266" t="s">
        <v>304</v>
      </c>
      <c r="E30" s="266" t="s">
        <v>299</v>
      </c>
      <c r="F30" s="266" t="s">
        <v>285</v>
      </c>
      <c r="G30" s="271">
        <v>72</v>
      </c>
      <c r="H30" s="267"/>
      <c r="I30" s="268"/>
      <c r="J30" s="96">
        <f t="shared" si="0"/>
        <v>0</v>
      </c>
      <c r="K30" s="96">
        <f t="shared" si="1"/>
        <v>0</v>
      </c>
      <c r="L30" s="269"/>
      <c r="M30" s="283"/>
    </row>
    <row r="31" spans="1:13" ht="65.25" customHeight="1">
      <c r="A31" s="282">
        <v>28</v>
      </c>
      <c r="B31" s="535"/>
      <c r="C31" s="266" t="s">
        <v>302</v>
      </c>
      <c r="D31" s="266" t="s">
        <v>305</v>
      </c>
      <c r="E31" s="266" t="s">
        <v>299</v>
      </c>
      <c r="F31" s="266" t="s">
        <v>285</v>
      </c>
      <c r="G31" s="271">
        <v>72</v>
      </c>
      <c r="H31" s="267"/>
      <c r="I31" s="268"/>
      <c r="J31" s="96">
        <f t="shared" si="0"/>
        <v>0</v>
      </c>
      <c r="K31" s="96">
        <f t="shared" si="1"/>
        <v>0</v>
      </c>
      <c r="L31" s="269"/>
      <c r="M31" s="283"/>
    </row>
    <row r="32" spans="1:13" ht="100.5" customHeight="1">
      <c r="A32" s="282">
        <v>29</v>
      </c>
      <c r="B32" s="535"/>
      <c r="C32" s="266">
        <v>0</v>
      </c>
      <c r="D32" s="266" t="s">
        <v>284</v>
      </c>
      <c r="E32" s="265" t="s">
        <v>297</v>
      </c>
      <c r="F32" s="266" t="s">
        <v>285</v>
      </c>
      <c r="G32" s="271">
        <v>72</v>
      </c>
      <c r="H32" s="267"/>
      <c r="I32" s="268"/>
      <c r="J32" s="96">
        <f t="shared" si="0"/>
        <v>0</v>
      </c>
      <c r="K32" s="96">
        <f t="shared" si="1"/>
        <v>0</v>
      </c>
      <c r="L32" s="269"/>
      <c r="M32" s="283"/>
    </row>
    <row r="33" spans="1:13" ht="103.5" customHeight="1">
      <c r="A33" s="282">
        <v>30</v>
      </c>
      <c r="B33" s="535"/>
      <c r="C33" s="266" t="s">
        <v>300</v>
      </c>
      <c r="D33" s="266" t="s">
        <v>284</v>
      </c>
      <c r="E33" s="265" t="s">
        <v>306</v>
      </c>
      <c r="F33" s="266" t="s">
        <v>285</v>
      </c>
      <c r="G33" s="271">
        <v>72</v>
      </c>
      <c r="H33" s="267"/>
      <c r="I33" s="268"/>
      <c r="J33" s="96">
        <f t="shared" si="0"/>
        <v>0</v>
      </c>
      <c r="K33" s="96">
        <f t="shared" si="1"/>
        <v>0</v>
      </c>
      <c r="L33" s="269"/>
      <c r="M33" s="283"/>
    </row>
    <row r="34" spans="1:13" ht="141.75" customHeight="1">
      <c r="A34" s="282">
        <v>31</v>
      </c>
      <c r="B34" s="535"/>
      <c r="C34" s="266" t="s">
        <v>302</v>
      </c>
      <c r="D34" s="266" t="s">
        <v>284</v>
      </c>
      <c r="E34" s="265" t="s">
        <v>308</v>
      </c>
      <c r="F34" s="266" t="s">
        <v>285</v>
      </c>
      <c r="G34" s="271">
        <v>72</v>
      </c>
      <c r="H34" s="267"/>
      <c r="I34" s="268"/>
      <c r="J34" s="96">
        <f t="shared" si="0"/>
        <v>0</v>
      </c>
      <c r="K34" s="96">
        <f t="shared" si="1"/>
        <v>0</v>
      </c>
      <c r="L34" s="269"/>
      <c r="M34" s="283"/>
    </row>
    <row r="35" spans="1:13" ht="141.75" customHeight="1">
      <c r="A35" s="282">
        <v>32</v>
      </c>
      <c r="B35" s="535" t="s">
        <v>317</v>
      </c>
      <c r="C35" s="266" t="s">
        <v>300</v>
      </c>
      <c r="D35" s="266" t="s">
        <v>284</v>
      </c>
      <c r="E35" s="266" t="s">
        <v>318</v>
      </c>
      <c r="F35" s="266" t="s">
        <v>285</v>
      </c>
      <c r="G35" s="271">
        <v>144</v>
      </c>
      <c r="H35" s="267"/>
      <c r="I35" s="268"/>
      <c r="J35" s="96">
        <f t="shared" si="0"/>
        <v>0</v>
      </c>
      <c r="K35" s="96">
        <f t="shared" si="1"/>
        <v>0</v>
      </c>
      <c r="L35" s="270"/>
      <c r="M35" s="283"/>
    </row>
    <row r="36" spans="1:13" ht="141.75" customHeight="1" thickBot="1">
      <c r="A36" s="284">
        <v>33</v>
      </c>
      <c r="B36" s="536"/>
      <c r="C36" s="285" t="s">
        <v>302</v>
      </c>
      <c r="D36" s="285" t="s">
        <v>284</v>
      </c>
      <c r="E36" s="285" t="s">
        <v>318</v>
      </c>
      <c r="F36" s="285" t="s">
        <v>285</v>
      </c>
      <c r="G36" s="286">
        <v>36</v>
      </c>
      <c r="H36" s="287"/>
      <c r="I36" s="288"/>
      <c r="J36" s="121">
        <f t="shared" si="0"/>
        <v>0</v>
      </c>
      <c r="K36" s="121">
        <f t="shared" si="1"/>
        <v>0</v>
      </c>
      <c r="L36" s="289"/>
      <c r="M36" s="290"/>
    </row>
    <row r="37" spans="1:13" ht="24" customHeight="1" thickBot="1">
      <c r="A37" s="537" t="s">
        <v>319</v>
      </c>
      <c r="B37" s="537"/>
      <c r="C37" s="537"/>
      <c r="D37" s="537"/>
      <c r="E37" s="537"/>
      <c r="F37" s="537"/>
      <c r="G37" s="537"/>
      <c r="H37" s="537"/>
      <c r="I37" s="537"/>
      <c r="J37" s="264">
        <f>SUM(J4:J36)</f>
        <v>0</v>
      </c>
      <c r="K37" s="264">
        <f>SUM(K4:K36)</f>
        <v>0</v>
      </c>
      <c r="L37" s="538"/>
      <c r="M37" s="538"/>
    </row>
    <row r="38" s="29" customFormat="1" ht="16.5" thickBot="1">
      <c r="A38" s="28"/>
    </row>
    <row r="39" spans="1:13" ht="95.25" customHeight="1">
      <c r="A39" s="260" t="s">
        <v>0</v>
      </c>
      <c r="B39" s="526" t="s">
        <v>320</v>
      </c>
      <c r="C39" s="526"/>
      <c r="D39" s="526"/>
      <c r="E39" s="526"/>
      <c r="F39" s="526" t="s">
        <v>451</v>
      </c>
      <c r="G39" s="526"/>
      <c r="H39" s="526"/>
      <c r="I39" s="526"/>
      <c r="J39" s="526" t="s">
        <v>452</v>
      </c>
      <c r="K39" s="526"/>
      <c r="L39" s="526"/>
      <c r="M39" s="527"/>
    </row>
    <row r="40" spans="1:13" s="30" customFormat="1" ht="66" customHeight="1">
      <c r="A40" s="261">
        <v>1</v>
      </c>
      <c r="B40" s="528" t="s">
        <v>323</v>
      </c>
      <c r="C40" s="528"/>
      <c r="D40" s="528"/>
      <c r="E40" s="528"/>
      <c r="F40" s="529" t="s">
        <v>224</v>
      </c>
      <c r="G40" s="529"/>
      <c r="H40" s="529"/>
      <c r="I40" s="529"/>
      <c r="J40" s="530"/>
      <c r="K40" s="530"/>
      <c r="L40" s="530"/>
      <c r="M40" s="531"/>
    </row>
    <row r="41" spans="1:13" s="30" customFormat="1" ht="66" customHeight="1" thickBot="1">
      <c r="A41" s="262">
        <v>2</v>
      </c>
      <c r="B41" s="521" t="s">
        <v>324</v>
      </c>
      <c r="C41" s="521"/>
      <c r="D41" s="521"/>
      <c r="E41" s="521"/>
      <c r="F41" s="522" t="s">
        <v>224</v>
      </c>
      <c r="G41" s="522"/>
      <c r="H41" s="522"/>
      <c r="I41" s="522"/>
      <c r="J41" s="523"/>
      <c r="K41" s="523"/>
      <c r="L41" s="523"/>
      <c r="M41" s="524"/>
    </row>
    <row r="42" spans="1:13" s="30" customFormat="1" ht="26.25" customHeight="1">
      <c r="A42" s="31"/>
      <c r="B42" s="32"/>
      <c r="C42" s="32"/>
      <c r="D42" s="32"/>
      <c r="E42" s="32"/>
      <c r="F42" s="33"/>
      <c r="G42" s="33"/>
      <c r="H42" s="33"/>
      <c r="I42" s="33"/>
      <c r="J42" s="34"/>
      <c r="K42" s="34"/>
      <c r="L42" s="34"/>
      <c r="M42" s="34"/>
    </row>
    <row r="43" spans="1:13" s="30" customFormat="1" ht="26.25" customHeight="1">
      <c r="A43" s="31"/>
      <c r="B43" s="32"/>
      <c r="C43" s="32"/>
      <c r="D43" s="32"/>
      <c r="E43" s="32"/>
      <c r="F43" s="33"/>
      <c r="G43" s="33"/>
      <c r="H43" s="33"/>
      <c r="I43" s="33"/>
      <c r="J43" s="34"/>
      <c r="K43" s="34"/>
      <c r="L43" s="34"/>
      <c r="M43" s="34"/>
    </row>
    <row r="44" spans="1:13" s="30" customFormat="1" ht="26.25" customHeight="1">
      <c r="A44" s="31"/>
      <c r="B44" s="32"/>
      <c r="C44" s="32"/>
      <c r="D44" s="32"/>
      <c r="E44" s="32"/>
      <c r="F44" s="525" t="s">
        <v>325</v>
      </c>
      <c r="G44" s="525"/>
      <c r="H44" s="525"/>
      <c r="I44" s="525"/>
      <c r="J44" s="35"/>
      <c r="K44" s="35"/>
      <c r="L44" s="34"/>
      <c r="M44" s="34"/>
    </row>
    <row r="45" ht="13.5">
      <c r="B45" s="36"/>
    </row>
  </sheetData>
  <sheetProtection selectLockedCells="1" selectUnlockedCells="1"/>
  <mergeCells count="17">
    <mergeCell ref="A1:M1"/>
    <mergeCell ref="A2:M2"/>
    <mergeCell ref="B4:B28"/>
    <mergeCell ref="B30:B34"/>
    <mergeCell ref="B35:B36"/>
    <mergeCell ref="A37:I37"/>
    <mergeCell ref="L37:M37"/>
    <mergeCell ref="B41:E41"/>
    <mergeCell ref="F41:I41"/>
    <mergeCell ref="J41:M41"/>
    <mergeCell ref="F44:I44"/>
    <mergeCell ref="B39:E39"/>
    <mergeCell ref="F39:I39"/>
    <mergeCell ref="J39:M39"/>
    <mergeCell ref="B40:E40"/>
    <mergeCell ref="F40:I40"/>
    <mergeCell ref="J40:M40"/>
  </mergeCells>
  <printOptions horizontalCentered="1"/>
  <pageMargins left="0" right="0" top="0.39375" bottom="0.39375" header="0.5118110236220472" footer="0"/>
  <pageSetup horizontalDpi="300" verticalDpi="300" orientation="landscape" paperSize="9" scale="80"/>
  <headerFooter alignWithMargins="0">
    <oddFooter xml:space="preserve">&amp;C&amp;"Calibri,Regularna"&amp;11&amp;P &amp;N </oddFooter>
  </headerFooter>
</worksheet>
</file>

<file path=xl/worksheets/sheet9.xml><?xml version="1.0" encoding="utf-8"?>
<worksheet xmlns="http://schemas.openxmlformats.org/spreadsheetml/2006/main" xmlns:r="http://schemas.openxmlformats.org/officeDocument/2006/relationships">
  <sheetPr>
    <tabColor indexed="40"/>
  </sheetPr>
  <dimension ref="A1:K37"/>
  <sheetViews>
    <sheetView zoomScalePageLayoutView="0" workbookViewId="0" topLeftCell="A1">
      <selection activeCell="A1" sqref="A1:K2"/>
    </sheetView>
  </sheetViews>
  <sheetFormatPr defaultColWidth="8.57421875" defaultRowHeight="12.75"/>
  <cols>
    <col min="1" max="1" width="3.8515625" style="37" customWidth="1"/>
    <col min="2" max="2" width="32.140625" style="37" customWidth="1"/>
    <col min="3" max="3" width="15.28125" style="37" customWidth="1"/>
    <col min="4" max="4" width="12.421875" style="37" customWidth="1"/>
    <col min="5" max="5" width="8.7109375" style="37" customWidth="1"/>
    <col min="6" max="6" width="11.140625" style="37" customWidth="1"/>
    <col min="7" max="7" width="7.28125" style="37" customWidth="1"/>
    <col min="8" max="8" width="13.140625" style="37" customWidth="1"/>
    <col min="9" max="9" width="14.421875" style="37" customWidth="1"/>
    <col min="10" max="10" width="11.140625" style="37" customWidth="1"/>
    <col min="11" max="11" width="21.140625" style="37" customWidth="1"/>
    <col min="12" max="16384" width="8.421875" style="37" customWidth="1"/>
  </cols>
  <sheetData>
    <row r="1" spans="1:11" ht="15">
      <c r="A1" s="544" t="s">
        <v>464</v>
      </c>
      <c r="B1" s="544"/>
      <c r="C1" s="544"/>
      <c r="D1" s="544"/>
      <c r="E1" s="544"/>
      <c r="F1" s="544"/>
      <c r="G1" s="544"/>
      <c r="H1" s="544"/>
      <c r="I1" s="544"/>
      <c r="J1" s="544"/>
      <c r="K1" s="544"/>
    </row>
    <row r="2" spans="1:11" ht="29.25" customHeight="1" thickBot="1">
      <c r="A2" s="544"/>
      <c r="B2" s="544"/>
      <c r="C2" s="544"/>
      <c r="D2" s="544"/>
      <c r="E2" s="544"/>
      <c r="F2" s="544"/>
      <c r="G2" s="544"/>
      <c r="H2" s="544"/>
      <c r="I2" s="544"/>
      <c r="J2" s="544"/>
      <c r="K2" s="544"/>
    </row>
    <row r="3" spans="1:11" ht="21" customHeight="1" thickBot="1">
      <c r="A3" s="545" t="s">
        <v>326</v>
      </c>
      <c r="B3" s="545"/>
      <c r="C3" s="545"/>
      <c r="D3" s="545"/>
      <c r="E3" s="545"/>
      <c r="F3" s="545"/>
      <c r="G3" s="545"/>
      <c r="H3" s="545"/>
      <c r="I3" s="545"/>
      <c r="J3" s="545"/>
      <c r="K3" s="545"/>
    </row>
    <row r="4" spans="1:11" ht="39.75" thickBot="1">
      <c r="A4" s="298" t="s">
        <v>0</v>
      </c>
      <c r="B4" s="299" t="s">
        <v>1</v>
      </c>
      <c r="C4" s="300" t="s">
        <v>327</v>
      </c>
      <c r="D4" s="300" t="s">
        <v>328</v>
      </c>
      <c r="E4" s="301" t="s">
        <v>4</v>
      </c>
      <c r="F4" s="302" t="s">
        <v>5</v>
      </c>
      <c r="G4" s="300" t="s">
        <v>329</v>
      </c>
      <c r="H4" s="303" t="s">
        <v>7</v>
      </c>
      <c r="I4" s="302" t="s">
        <v>8</v>
      </c>
      <c r="J4" s="300" t="s">
        <v>159</v>
      </c>
      <c r="K4" s="304" t="s">
        <v>453</v>
      </c>
    </row>
    <row r="5" spans="1:11" ht="112.5" customHeight="1">
      <c r="A5" s="313">
        <v>1</v>
      </c>
      <c r="B5" s="314" t="s">
        <v>330</v>
      </c>
      <c r="C5" s="315" t="s">
        <v>331</v>
      </c>
      <c r="D5" s="316" t="s">
        <v>285</v>
      </c>
      <c r="E5" s="316">
        <v>240</v>
      </c>
      <c r="F5" s="317"/>
      <c r="G5" s="316"/>
      <c r="H5" s="244">
        <f>ROUND(F5*E5,2)</f>
        <v>0</v>
      </c>
      <c r="I5" s="244">
        <f>H5+ROUND(H5*G5/100,2)</f>
        <v>0</v>
      </c>
      <c r="J5" s="318"/>
      <c r="K5" s="319"/>
    </row>
    <row r="6" spans="1:11" ht="82.5" customHeight="1">
      <c r="A6" s="320">
        <v>2</v>
      </c>
      <c r="B6" s="306" t="s">
        <v>332</v>
      </c>
      <c r="C6" s="307" t="s">
        <v>333</v>
      </c>
      <c r="D6" s="308" t="s">
        <v>285</v>
      </c>
      <c r="E6" s="311">
        <v>72</v>
      </c>
      <c r="F6" s="309"/>
      <c r="G6" s="308"/>
      <c r="H6" s="96">
        <f aca="true" t="shared" si="0" ref="H6:H26">ROUND(F6*E6,2)</f>
        <v>0</v>
      </c>
      <c r="I6" s="96">
        <f aca="true" t="shared" si="1" ref="I6:I26">H6+ROUND(H6*G6/100,2)</f>
        <v>0</v>
      </c>
      <c r="J6" s="310"/>
      <c r="K6" s="321"/>
    </row>
    <row r="7" spans="1:11" ht="76.5" customHeight="1">
      <c r="A7" s="320">
        <v>3</v>
      </c>
      <c r="B7" s="306" t="s">
        <v>334</v>
      </c>
      <c r="C7" s="307" t="s">
        <v>335</v>
      </c>
      <c r="D7" s="308" t="s">
        <v>285</v>
      </c>
      <c r="E7" s="311">
        <v>240</v>
      </c>
      <c r="F7" s="309"/>
      <c r="G7" s="308"/>
      <c r="H7" s="96">
        <f t="shared" si="0"/>
        <v>0</v>
      </c>
      <c r="I7" s="96">
        <f t="shared" si="1"/>
        <v>0</v>
      </c>
      <c r="J7" s="310"/>
      <c r="K7" s="321"/>
    </row>
    <row r="8" spans="1:11" ht="76.5" customHeight="1">
      <c r="A8" s="320">
        <v>4</v>
      </c>
      <c r="B8" s="306" t="s">
        <v>334</v>
      </c>
      <c r="C8" s="307" t="s">
        <v>336</v>
      </c>
      <c r="D8" s="308" t="s">
        <v>285</v>
      </c>
      <c r="E8" s="311">
        <v>240</v>
      </c>
      <c r="F8" s="309"/>
      <c r="G8" s="308"/>
      <c r="H8" s="96">
        <f t="shared" si="0"/>
        <v>0</v>
      </c>
      <c r="I8" s="96">
        <f t="shared" si="1"/>
        <v>0</v>
      </c>
      <c r="J8" s="310"/>
      <c r="K8" s="321"/>
    </row>
    <row r="9" spans="1:11" ht="76.5" customHeight="1">
      <c r="A9" s="320">
        <v>5</v>
      </c>
      <c r="B9" s="306" t="s">
        <v>334</v>
      </c>
      <c r="C9" s="307" t="s">
        <v>337</v>
      </c>
      <c r="D9" s="308" t="s">
        <v>285</v>
      </c>
      <c r="E9" s="311">
        <v>288</v>
      </c>
      <c r="F9" s="309"/>
      <c r="G9" s="308"/>
      <c r="H9" s="96">
        <f t="shared" si="0"/>
        <v>0</v>
      </c>
      <c r="I9" s="96">
        <f t="shared" si="1"/>
        <v>0</v>
      </c>
      <c r="J9" s="310"/>
      <c r="K9" s="321"/>
    </row>
    <row r="10" spans="1:11" ht="76.5" customHeight="1">
      <c r="A10" s="320">
        <v>6</v>
      </c>
      <c r="B10" s="306" t="s">
        <v>338</v>
      </c>
      <c r="C10" s="307" t="s">
        <v>339</v>
      </c>
      <c r="D10" s="308" t="s">
        <v>285</v>
      </c>
      <c r="E10" s="311">
        <v>288</v>
      </c>
      <c r="F10" s="309"/>
      <c r="G10" s="308"/>
      <c r="H10" s="96">
        <f t="shared" si="0"/>
        <v>0</v>
      </c>
      <c r="I10" s="96">
        <f t="shared" si="1"/>
        <v>0</v>
      </c>
      <c r="J10" s="310"/>
      <c r="K10" s="321"/>
    </row>
    <row r="11" spans="1:11" ht="76.5" customHeight="1">
      <c r="A11" s="320">
        <v>7</v>
      </c>
      <c r="B11" s="306" t="s">
        <v>338</v>
      </c>
      <c r="C11" s="307" t="s">
        <v>340</v>
      </c>
      <c r="D11" s="308" t="s">
        <v>285</v>
      </c>
      <c r="E11" s="311">
        <v>288</v>
      </c>
      <c r="F11" s="309"/>
      <c r="G11" s="308"/>
      <c r="H11" s="96">
        <f t="shared" si="0"/>
        <v>0</v>
      </c>
      <c r="I11" s="96">
        <f t="shared" si="1"/>
        <v>0</v>
      </c>
      <c r="J11" s="310"/>
      <c r="K11" s="321"/>
    </row>
    <row r="12" spans="1:11" ht="76.5" customHeight="1">
      <c r="A12" s="320">
        <v>8</v>
      </c>
      <c r="B12" s="306" t="s">
        <v>338</v>
      </c>
      <c r="C12" s="307" t="s">
        <v>341</v>
      </c>
      <c r="D12" s="308" t="s">
        <v>285</v>
      </c>
      <c r="E12" s="311">
        <v>432</v>
      </c>
      <c r="F12" s="309"/>
      <c r="G12" s="308"/>
      <c r="H12" s="96">
        <f t="shared" si="0"/>
        <v>0</v>
      </c>
      <c r="I12" s="96">
        <f t="shared" si="1"/>
        <v>0</v>
      </c>
      <c r="J12" s="310"/>
      <c r="K12" s="321"/>
    </row>
    <row r="13" spans="1:11" ht="51.75">
      <c r="A13" s="320">
        <v>9</v>
      </c>
      <c r="B13" s="306" t="s">
        <v>338</v>
      </c>
      <c r="C13" s="307" t="s">
        <v>342</v>
      </c>
      <c r="D13" s="308" t="s">
        <v>285</v>
      </c>
      <c r="E13" s="311">
        <v>432</v>
      </c>
      <c r="F13" s="309"/>
      <c r="G13" s="308"/>
      <c r="H13" s="96">
        <f t="shared" si="0"/>
        <v>0</v>
      </c>
      <c r="I13" s="96">
        <f t="shared" si="1"/>
        <v>0</v>
      </c>
      <c r="J13" s="310"/>
      <c r="K13" s="321"/>
    </row>
    <row r="14" spans="1:11" ht="51.75">
      <c r="A14" s="320">
        <v>10</v>
      </c>
      <c r="B14" s="306" t="s">
        <v>338</v>
      </c>
      <c r="C14" s="307" t="s">
        <v>343</v>
      </c>
      <c r="D14" s="308" t="s">
        <v>285</v>
      </c>
      <c r="E14" s="311">
        <v>288</v>
      </c>
      <c r="F14" s="309"/>
      <c r="G14" s="308"/>
      <c r="H14" s="96">
        <f t="shared" si="0"/>
        <v>0</v>
      </c>
      <c r="I14" s="96">
        <f t="shared" si="1"/>
        <v>0</v>
      </c>
      <c r="J14" s="310"/>
      <c r="K14" s="321"/>
    </row>
    <row r="15" spans="1:11" ht="51.75">
      <c r="A15" s="320">
        <v>11</v>
      </c>
      <c r="B15" s="306" t="s">
        <v>338</v>
      </c>
      <c r="C15" s="307" t="s">
        <v>344</v>
      </c>
      <c r="D15" s="308" t="s">
        <v>285</v>
      </c>
      <c r="E15" s="311">
        <v>1224</v>
      </c>
      <c r="F15" s="309"/>
      <c r="G15" s="308"/>
      <c r="H15" s="96">
        <f t="shared" si="0"/>
        <v>0</v>
      </c>
      <c r="I15" s="96">
        <f t="shared" si="1"/>
        <v>0</v>
      </c>
      <c r="J15" s="310"/>
      <c r="K15" s="321"/>
    </row>
    <row r="16" spans="1:11" ht="78">
      <c r="A16" s="320">
        <v>12</v>
      </c>
      <c r="B16" s="306" t="s">
        <v>338</v>
      </c>
      <c r="C16" s="307" t="s">
        <v>345</v>
      </c>
      <c r="D16" s="308" t="s">
        <v>285</v>
      </c>
      <c r="E16" s="311">
        <v>1224</v>
      </c>
      <c r="F16" s="309"/>
      <c r="G16" s="308"/>
      <c r="H16" s="96">
        <f t="shared" si="0"/>
        <v>0</v>
      </c>
      <c r="I16" s="96">
        <f t="shared" si="1"/>
        <v>0</v>
      </c>
      <c r="J16" s="310"/>
      <c r="K16" s="321"/>
    </row>
    <row r="17" spans="1:11" ht="51.75">
      <c r="A17" s="320">
        <v>13</v>
      </c>
      <c r="B17" s="306" t="s">
        <v>338</v>
      </c>
      <c r="C17" s="307" t="s">
        <v>346</v>
      </c>
      <c r="D17" s="308" t="s">
        <v>285</v>
      </c>
      <c r="E17" s="311">
        <v>72</v>
      </c>
      <c r="F17" s="309"/>
      <c r="G17" s="308"/>
      <c r="H17" s="96">
        <f t="shared" si="0"/>
        <v>0</v>
      </c>
      <c r="I17" s="96">
        <f t="shared" si="1"/>
        <v>0</v>
      </c>
      <c r="J17" s="310"/>
      <c r="K17" s="321"/>
    </row>
    <row r="18" spans="1:11" ht="51.75">
      <c r="A18" s="320">
        <v>14</v>
      </c>
      <c r="B18" s="306" t="s">
        <v>347</v>
      </c>
      <c r="C18" s="307" t="s">
        <v>348</v>
      </c>
      <c r="D18" s="308" t="s">
        <v>285</v>
      </c>
      <c r="E18" s="311">
        <v>432</v>
      </c>
      <c r="F18" s="309"/>
      <c r="G18" s="308"/>
      <c r="H18" s="96">
        <f t="shared" si="0"/>
        <v>0</v>
      </c>
      <c r="I18" s="96">
        <f t="shared" si="1"/>
        <v>0</v>
      </c>
      <c r="J18" s="310"/>
      <c r="K18" s="321"/>
    </row>
    <row r="19" spans="1:11" ht="51.75">
      <c r="A19" s="320">
        <v>15</v>
      </c>
      <c r="B19" s="306" t="s">
        <v>347</v>
      </c>
      <c r="C19" s="307" t="s">
        <v>349</v>
      </c>
      <c r="D19" s="308" t="s">
        <v>285</v>
      </c>
      <c r="E19" s="311">
        <v>72</v>
      </c>
      <c r="F19" s="309"/>
      <c r="G19" s="308"/>
      <c r="H19" s="96">
        <f t="shared" si="0"/>
        <v>0</v>
      </c>
      <c r="I19" s="96">
        <f t="shared" si="1"/>
        <v>0</v>
      </c>
      <c r="J19" s="310"/>
      <c r="K19" s="321"/>
    </row>
    <row r="20" spans="1:11" ht="75" customHeight="1">
      <c r="A20" s="320">
        <v>16</v>
      </c>
      <c r="B20" s="306" t="s">
        <v>347</v>
      </c>
      <c r="C20" s="307" t="s">
        <v>350</v>
      </c>
      <c r="D20" s="308" t="s">
        <v>285</v>
      </c>
      <c r="E20" s="311">
        <v>72</v>
      </c>
      <c r="F20" s="309"/>
      <c r="G20" s="308"/>
      <c r="H20" s="96">
        <f t="shared" si="0"/>
        <v>0</v>
      </c>
      <c r="I20" s="96">
        <f t="shared" si="1"/>
        <v>0</v>
      </c>
      <c r="J20" s="310"/>
      <c r="K20" s="321"/>
    </row>
    <row r="21" spans="1:11" ht="88.5" customHeight="1">
      <c r="A21" s="320">
        <v>17</v>
      </c>
      <c r="B21" s="306" t="s">
        <v>351</v>
      </c>
      <c r="C21" s="307" t="s">
        <v>352</v>
      </c>
      <c r="D21" s="308" t="s">
        <v>183</v>
      </c>
      <c r="E21" s="308">
        <v>150</v>
      </c>
      <c r="F21" s="309"/>
      <c r="G21" s="308"/>
      <c r="H21" s="96">
        <f t="shared" si="0"/>
        <v>0</v>
      </c>
      <c r="I21" s="96">
        <f t="shared" si="1"/>
        <v>0</v>
      </c>
      <c r="J21" s="310"/>
      <c r="K21" s="321"/>
    </row>
    <row r="22" spans="1:11" ht="104.25" customHeight="1">
      <c r="A22" s="320">
        <v>18</v>
      </c>
      <c r="B22" s="306" t="s">
        <v>353</v>
      </c>
      <c r="C22" s="307" t="s">
        <v>354</v>
      </c>
      <c r="D22" s="308" t="s">
        <v>183</v>
      </c>
      <c r="E22" s="308">
        <v>30</v>
      </c>
      <c r="F22" s="309"/>
      <c r="G22" s="308"/>
      <c r="H22" s="96">
        <f t="shared" si="0"/>
        <v>0</v>
      </c>
      <c r="I22" s="96">
        <f t="shared" si="1"/>
        <v>0</v>
      </c>
      <c r="J22" s="310"/>
      <c r="K22" s="321"/>
    </row>
    <row r="23" spans="1:11" ht="87.75" customHeight="1">
      <c r="A23" s="320">
        <v>19</v>
      </c>
      <c r="B23" s="306" t="s">
        <v>353</v>
      </c>
      <c r="C23" s="307" t="s">
        <v>355</v>
      </c>
      <c r="D23" s="308" t="s">
        <v>33</v>
      </c>
      <c r="E23" s="308">
        <v>30</v>
      </c>
      <c r="F23" s="309"/>
      <c r="G23" s="308"/>
      <c r="H23" s="96">
        <f t="shared" si="0"/>
        <v>0</v>
      </c>
      <c r="I23" s="96">
        <f t="shared" si="1"/>
        <v>0</v>
      </c>
      <c r="J23" s="310"/>
      <c r="K23" s="321"/>
    </row>
    <row r="24" spans="1:11" ht="87.75" customHeight="1">
      <c r="A24" s="320">
        <v>20</v>
      </c>
      <c r="B24" s="306" t="s">
        <v>353</v>
      </c>
      <c r="C24" s="312" t="s">
        <v>356</v>
      </c>
      <c r="D24" s="308" t="s">
        <v>33</v>
      </c>
      <c r="E24" s="308">
        <v>20</v>
      </c>
      <c r="F24" s="309"/>
      <c r="G24" s="308"/>
      <c r="H24" s="96">
        <f t="shared" si="0"/>
        <v>0</v>
      </c>
      <c r="I24" s="96">
        <f t="shared" si="1"/>
        <v>0</v>
      </c>
      <c r="J24" s="310"/>
      <c r="K24" s="321"/>
    </row>
    <row r="25" spans="1:11" ht="87.75" customHeight="1">
      <c r="A25" s="320">
        <v>21</v>
      </c>
      <c r="B25" s="306" t="s">
        <v>353</v>
      </c>
      <c r="C25" s="307" t="s">
        <v>357</v>
      </c>
      <c r="D25" s="308" t="s">
        <v>183</v>
      </c>
      <c r="E25" s="308">
        <v>5</v>
      </c>
      <c r="F25" s="309"/>
      <c r="G25" s="308"/>
      <c r="H25" s="96">
        <f t="shared" si="0"/>
        <v>0</v>
      </c>
      <c r="I25" s="96">
        <f t="shared" si="1"/>
        <v>0</v>
      </c>
      <c r="J25" s="310"/>
      <c r="K25" s="321"/>
    </row>
    <row r="26" spans="1:11" ht="87.75" customHeight="1" thickBot="1">
      <c r="A26" s="322">
        <v>22</v>
      </c>
      <c r="B26" s="323" t="s">
        <v>358</v>
      </c>
      <c r="C26" s="324" t="s">
        <v>359</v>
      </c>
      <c r="D26" s="325" t="s">
        <v>183</v>
      </c>
      <c r="E26" s="325">
        <v>48</v>
      </c>
      <c r="F26" s="326"/>
      <c r="G26" s="325"/>
      <c r="H26" s="121">
        <f t="shared" si="0"/>
        <v>0</v>
      </c>
      <c r="I26" s="121">
        <f t="shared" si="1"/>
        <v>0</v>
      </c>
      <c r="J26" s="327"/>
      <c r="K26" s="328"/>
    </row>
    <row r="27" spans="1:11" ht="24" customHeight="1" thickBot="1">
      <c r="A27" s="546" t="s">
        <v>360</v>
      </c>
      <c r="B27" s="546"/>
      <c r="C27" s="546"/>
      <c r="D27" s="546"/>
      <c r="E27" s="546"/>
      <c r="F27" s="546"/>
      <c r="G27" s="546"/>
      <c r="H27" s="296">
        <f>SUM(H5:H26)</f>
        <v>0</v>
      </c>
      <c r="I27" s="296">
        <f>SUM(I5:I26)</f>
        <v>0</v>
      </c>
      <c r="J27" s="547"/>
      <c r="K27" s="547"/>
    </row>
    <row r="28" spans="1:11" s="26" customFormat="1" ht="13.5">
      <c r="A28" s="44"/>
      <c r="B28" s="44"/>
      <c r="C28" s="44"/>
      <c r="D28" s="44"/>
      <c r="E28" s="44"/>
      <c r="F28" s="44"/>
      <c r="G28" s="44"/>
      <c r="H28" s="44"/>
      <c r="I28" s="44"/>
      <c r="J28" s="45"/>
      <c r="K28" s="46"/>
    </row>
    <row r="29" spans="1:11" s="48" customFormat="1" ht="112.5" customHeight="1">
      <c r="A29" s="47" t="s">
        <v>0</v>
      </c>
      <c r="B29" s="539" t="s">
        <v>320</v>
      </c>
      <c r="C29" s="539"/>
      <c r="D29" s="539"/>
      <c r="E29" s="539" t="s">
        <v>361</v>
      </c>
      <c r="F29" s="539"/>
      <c r="G29" s="539"/>
      <c r="H29" s="539"/>
      <c r="I29" s="540" t="s">
        <v>362</v>
      </c>
      <c r="J29" s="540"/>
      <c r="K29" s="540"/>
    </row>
    <row r="30" spans="1:11" s="50" customFormat="1" ht="38.25" customHeight="1">
      <c r="A30" s="49">
        <v>1</v>
      </c>
      <c r="B30" s="541" t="s">
        <v>323</v>
      </c>
      <c r="C30" s="541"/>
      <c r="D30" s="541"/>
      <c r="E30" s="542" t="s">
        <v>224</v>
      </c>
      <c r="F30" s="542"/>
      <c r="G30" s="542"/>
      <c r="H30" s="542"/>
      <c r="I30" s="543"/>
      <c r="J30" s="543"/>
      <c r="K30" s="543"/>
    </row>
    <row r="31" spans="1:11" ht="15">
      <c r="A31" s="51"/>
      <c r="B31" s="51"/>
      <c r="C31" s="51"/>
      <c r="D31" s="51"/>
      <c r="E31" s="51"/>
      <c r="F31" s="51"/>
      <c r="G31" s="51"/>
      <c r="H31" s="51"/>
      <c r="I31" s="51"/>
      <c r="J31" s="51"/>
      <c r="K31" s="46"/>
    </row>
    <row r="32" spans="1:11" ht="15">
      <c r="A32" s="51"/>
      <c r="B32" s="51"/>
      <c r="C32" s="51"/>
      <c r="D32" s="51"/>
      <c r="E32" s="51"/>
      <c r="F32" s="51"/>
      <c r="G32" s="51"/>
      <c r="H32" s="51"/>
      <c r="I32" s="51"/>
      <c r="J32" s="51"/>
      <c r="K32" s="46"/>
    </row>
    <row r="33" spans="1:11" ht="33" customHeight="1">
      <c r="A33" s="51"/>
      <c r="B33" s="51"/>
      <c r="C33" s="51"/>
      <c r="D33" s="51"/>
      <c r="E33" s="51"/>
      <c r="F33" s="525" t="s">
        <v>363</v>
      </c>
      <c r="G33" s="525"/>
      <c r="H33" s="525"/>
      <c r="I33" s="525"/>
      <c r="J33" s="35"/>
      <c r="K33" s="35"/>
    </row>
    <row r="34" ht="15">
      <c r="K34" s="52"/>
    </row>
    <row r="35" ht="15">
      <c r="K35" s="52"/>
    </row>
    <row r="36" ht="15">
      <c r="K36" s="52"/>
    </row>
    <row r="37" ht="15">
      <c r="K37" s="52"/>
    </row>
  </sheetData>
  <sheetProtection selectLockedCells="1" selectUnlockedCells="1"/>
  <mergeCells count="11">
    <mergeCell ref="A1:K2"/>
    <mergeCell ref="A3:K3"/>
    <mergeCell ref="A27:G27"/>
    <mergeCell ref="J27:K27"/>
    <mergeCell ref="B29:D29"/>
    <mergeCell ref="E29:H29"/>
    <mergeCell ref="I29:K29"/>
    <mergeCell ref="B30:D30"/>
    <mergeCell ref="E30:H30"/>
    <mergeCell ref="I30:K30"/>
    <mergeCell ref="F33:I33"/>
  </mergeCells>
  <printOptions horizontalCentered="1"/>
  <pageMargins left="0.7000000000000001" right="0.7000000000000001" top="0.75" bottom="0.75" header="0.5118110236220472" footer="0.3"/>
  <pageSetup horizontalDpi="300" verticalDpi="300" orientation="landscape" paperSize="9" scale="80"/>
  <headerFooter alignWithMargins="0">
    <oddFooter xml:space="preserve">&amp;C&amp;"Calibri,Regularna"&amp;11&amp;P &amp;N </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TotalTime>35055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Marcin Ciećwierz</dc:creator>
  <cp:keywords/>
  <dc:description/>
  <cp:lastModifiedBy>Marcin Ciećwierz</cp:lastModifiedBy>
  <cp:lastPrinted>2024-05-02T07:01:08Z</cp:lastPrinted>
  <dcterms:created xsi:type="dcterms:W3CDTF">2017-04-11T12:23:35Z</dcterms:created>
  <dcterms:modified xsi:type="dcterms:W3CDTF">2024-06-19T21:08:42Z</dcterms:modified>
  <cp:category/>
  <cp:version/>
  <cp:contentType/>
  <cp:contentStatus/>
  <cp:revision>71</cp:revision>
</cp:coreProperties>
</file>