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cur\Documents\Zamówienia publiczne\Postępowania przetargowe\Postępowania 2021\8. Silos szkółka Kotów\SWZ + załączniki\"/>
    </mc:Choice>
  </mc:AlternateContent>
  <bookViews>
    <workbookView xWindow="-15" yWindow="3825" windowWidth="17325" windowHeight="3855"/>
  </bookViews>
  <sheets>
    <sheet name="kosztorys ofertowy" sheetId="1" r:id="rId1"/>
  </sheets>
  <definedNames>
    <definedName name="_xlnm.Print_Area" localSheetId="0">'kosztorys ofertowy'!$A$1:$G$27</definedName>
  </definedNames>
  <calcPr calcId="152511" fullPrecision="0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16" i="1"/>
  <c r="G7" i="1"/>
  <c r="G8" i="1"/>
  <c r="G9" i="1"/>
  <c r="G10" i="1"/>
  <c r="G11" i="1"/>
  <c r="G12" i="1"/>
  <c r="G13" i="1"/>
  <c r="G6" i="1"/>
  <c r="G23" i="1" l="1"/>
  <c r="G14" i="1"/>
  <c r="G24" i="1" l="1"/>
  <c r="G25" i="1" s="1"/>
  <c r="G26" i="1" s="1"/>
</calcChain>
</file>

<file path=xl/sharedStrings.xml><?xml version="1.0" encoding="utf-8"?>
<sst xmlns="http://schemas.openxmlformats.org/spreadsheetml/2006/main" count="91" uniqueCount="65">
  <si>
    <t>Cena</t>
  </si>
  <si>
    <t>Podstawa</t>
  </si>
  <si>
    <t>VAT</t>
  </si>
  <si>
    <t/>
  </si>
  <si>
    <t>KOSZTORYS OFERTOWY</t>
  </si>
  <si>
    <t>L.p.</t>
  </si>
  <si>
    <t>Opis robót</t>
  </si>
  <si>
    <t>Jednostka miary</t>
  </si>
  <si>
    <t>Ilość jednostek</t>
  </si>
  <si>
    <t>Cena jednostkowa</t>
  </si>
  <si>
    <t>a</t>
  </si>
  <si>
    <t>c</t>
  </si>
  <si>
    <t>d</t>
  </si>
  <si>
    <t>e</t>
  </si>
  <si>
    <t>f</t>
  </si>
  <si>
    <t>g</t>
  </si>
  <si>
    <t>h</t>
  </si>
  <si>
    <t>Razem wartosć kosztorysu netto:</t>
  </si>
  <si>
    <t>Podatek:</t>
  </si>
  <si>
    <t>%</t>
  </si>
  <si>
    <t>Razem wartosć kosztorysu brutto:</t>
  </si>
  <si>
    <t>m3</t>
  </si>
  <si>
    <t>m2</t>
  </si>
  <si>
    <t>2</t>
  </si>
  <si>
    <t>1</t>
  </si>
  <si>
    <t xml:space="preserve">KNR 2-01 0126-01 0126-02 </t>
  </si>
  <si>
    <t>Utwardzenie gruntu na terenie szkółki leśnej w Kotowie, działka nr ewid. 366.</t>
  </si>
  <si>
    <t>Utwardzenie placu.</t>
  </si>
  <si>
    <t>1 d.1</t>
  </si>
  <si>
    <t>Usunięcie warstwy ziemi urodzajnej (humusu) o grubości 20 cm za pomocą spycharek</t>
  </si>
  <si>
    <t>2 d.1</t>
  </si>
  <si>
    <t>KNR 2-01 0105-03</t>
  </si>
  <si>
    <t>Mechaniczne karczowanie pni (śr. 26-35 cm)</t>
  </si>
  <si>
    <t>szt.</t>
  </si>
  <si>
    <t>3 d.1</t>
  </si>
  <si>
    <t>KNR 2-01 0105-04</t>
  </si>
  <si>
    <t>Mechaniczne karczowanie pni (śr. 36-45 cm)</t>
  </si>
  <si>
    <t>4 d.1</t>
  </si>
  <si>
    <t>KNR 2-25 0408-01</t>
  </si>
  <si>
    <t>Nawierzchnie z płyt żelbetowych pełnych - wykonanie koryta</t>
  </si>
  <si>
    <t>5 d.1</t>
  </si>
  <si>
    <t>KNR 2-01 0229-03</t>
  </si>
  <si>
    <t>Przemieszczenie spycharkami mas ziemnych na odległość do 10 m w gruncie kat. IV</t>
  </si>
  <si>
    <t>6 d.1</t>
  </si>
  <si>
    <t>KNR 2-25 0408-02</t>
  </si>
  <si>
    <t>Nawierzchnie z płyt żelbetowych pełnych - wykonanie podsypki z pospółki.</t>
  </si>
  <si>
    <t>7 d.1</t>
  </si>
  <si>
    <t>KNR 2-25 0408-03</t>
  </si>
  <si>
    <t>Nawierzchnie z płyt żelbetowych pełnych (płyty o powierzchni do 3 m2) - budowa</t>
  </si>
  <si>
    <t>8 d.1</t>
  </si>
  <si>
    <t>KNR 2-01 0230-02 analogia</t>
  </si>
  <si>
    <t>Zasypywanie wykopów spycharkami z przemieszczeniem gruntu na odległość do 10 m w gruncie kat. IV - rozplantowanie gruntu z korytowania i humusu.</t>
  </si>
  <si>
    <t>Razem dział: Utwardzenie placu.</t>
  </si>
  <si>
    <t>Utwardzenie dojazdu.</t>
  </si>
  <si>
    <t>9 d.2</t>
  </si>
  <si>
    <t>10 d.2</t>
  </si>
  <si>
    <t>11 d.2</t>
  </si>
  <si>
    <t>12 d.2</t>
  </si>
  <si>
    <t>13 d.2</t>
  </si>
  <si>
    <t>14 d.2</t>
  </si>
  <si>
    <t>KNR 2-31 0308-03 0308-04</t>
  </si>
  <si>
    <t>Nawierzchnia betonowa - warstwa górna o grubości 15 cm - uzupełnienie przerw miedzy płytami - beton C25/30.</t>
  </si>
  <si>
    <t>15 d.2</t>
  </si>
  <si>
    <t>Razem dział: Utwardzenie dojazdu.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</si>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</sst>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  <family val="2"/>
    </font>
    <font>
      <b/>
      <sz val="10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4"/>
      <color indexed="64"/>
      <name val="Arial"/>
      <family val="2"/>
      <charset val="238"/>
    </font>
    <font>
      <b/>
      <sz val="8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4" fontId="7" fillId="0" borderId="9" xfId="0" applyNumberFormat="1" applyFont="1" applyBorder="1" applyAlignment="1" applyProtection="1">
      <alignment horizontal="right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</xf>
    <xf numFmtId="2" fontId="7" fillId="0" borderId="8" xfId="0" applyNumberFormat="1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6" fillId="0" borderId="0" xfId="0" applyFont="1" applyAlignment="1">
      <alignment vertical="center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 vertical="center" wrapText="1"/>
    </xf>
    <xf numFmtId="2" fontId="11" fillId="0" borderId="0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0" xfId="0" applyFont="1"/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4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33"/>
      <color rgb="FFFFCC66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showZeros="0" tabSelected="1" view="pageBreakPreview" zoomScaleNormal="100" zoomScaleSheetLayoutView="100" workbookViewId="0">
      <selection activeCell="M27" sqref="M27"/>
    </sheetView>
  </sheetViews>
  <sheetFormatPr defaultColWidth="8.85546875" defaultRowHeight="12.75" x14ac:dyDescent="0.25"/>
  <cols>
    <col min="1" max="1" width="6" style="1" customWidth="1"/>
    <col min="2" max="2" width="8.7109375" style="1" customWidth="1"/>
    <col min="3" max="3" width="40.28515625" style="1" customWidth="1"/>
    <col min="4" max="5" width="7.42578125" style="1" customWidth="1"/>
    <col min="6" max="6" width="8.7109375" style="1" customWidth="1"/>
    <col min="7" max="7" width="9.7109375" style="1" customWidth="1"/>
    <col min="8" max="8" width="4.85546875" style="1" customWidth="1"/>
    <col min="9" max="16384" width="8.85546875" style="1"/>
  </cols>
  <sheetData>
    <row r="1" spans="1:7" ht="18" x14ac:dyDescent="0.25">
      <c r="A1" s="33" t="s">
        <v>4</v>
      </c>
      <c r="B1" s="33"/>
      <c r="C1" s="33"/>
      <c r="D1" s="33"/>
      <c r="E1" s="33"/>
      <c r="F1" s="33"/>
      <c r="G1" s="33"/>
    </row>
    <row r="2" spans="1:7" ht="30.75" customHeight="1" x14ac:dyDescent="0.25">
      <c r="A2" s="34" t="s">
        <v>26</v>
      </c>
      <c r="B2" s="34"/>
      <c r="C2" s="34"/>
      <c r="D2" s="34"/>
      <c r="E2" s="34"/>
      <c r="F2" s="34"/>
      <c r="G2" s="34"/>
    </row>
    <row r="3" spans="1:7" ht="30" customHeight="1" thickBot="1" x14ac:dyDescent="0.3">
      <c r="A3" s="2" t="s">
        <v>5</v>
      </c>
      <c r="B3" s="2" t="s">
        <v>1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0</v>
      </c>
    </row>
    <row r="4" spans="1:7" ht="13.5" thickTop="1" x14ac:dyDescent="0.2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1:7" ht="18.95" customHeight="1" x14ac:dyDescent="0.25">
      <c r="A5" s="28" t="s">
        <v>24</v>
      </c>
      <c r="B5" s="29"/>
      <c r="C5" s="30" t="s">
        <v>27</v>
      </c>
      <c r="D5" s="29"/>
      <c r="E5" s="31"/>
      <c r="F5" s="32"/>
      <c r="G5" s="32"/>
    </row>
    <row r="6" spans="1:7" ht="50.45" customHeight="1" x14ac:dyDescent="0.25">
      <c r="A6" s="22" t="s">
        <v>28</v>
      </c>
      <c r="B6" s="16" t="s">
        <v>25</v>
      </c>
      <c r="C6" s="23" t="s">
        <v>29</v>
      </c>
      <c r="D6" s="16" t="s">
        <v>22</v>
      </c>
      <c r="E6" s="17">
        <v>650</v>
      </c>
      <c r="F6" s="18">
        <v>0</v>
      </c>
      <c r="G6" s="18">
        <f>E6*F6</f>
        <v>0</v>
      </c>
    </row>
    <row r="7" spans="1:7" ht="50.45" customHeight="1" x14ac:dyDescent="0.25">
      <c r="A7" s="22" t="s">
        <v>30</v>
      </c>
      <c r="B7" s="16" t="s">
        <v>31</v>
      </c>
      <c r="C7" s="23" t="s">
        <v>32</v>
      </c>
      <c r="D7" s="16" t="s">
        <v>33</v>
      </c>
      <c r="E7" s="17">
        <v>5</v>
      </c>
      <c r="F7" s="18">
        <v>0</v>
      </c>
      <c r="G7" s="18">
        <f t="shared" ref="G7:G13" si="0">E7*F7</f>
        <v>0</v>
      </c>
    </row>
    <row r="8" spans="1:7" ht="50.45" customHeight="1" x14ac:dyDescent="0.25">
      <c r="A8" s="22" t="s">
        <v>34</v>
      </c>
      <c r="B8" s="16" t="s">
        <v>35</v>
      </c>
      <c r="C8" s="23" t="s">
        <v>36</v>
      </c>
      <c r="D8" s="16" t="s">
        <v>33</v>
      </c>
      <c r="E8" s="17">
        <v>5</v>
      </c>
      <c r="F8" s="18">
        <v>0</v>
      </c>
      <c r="G8" s="18">
        <f t="shared" si="0"/>
        <v>0</v>
      </c>
    </row>
    <row r="9" spans="1:7" ht="50.45" customHeight="1" x14ac:dyDescent="0.25">
      <c r="A9" s="22" t="s">
        <v>37</v>
      </c>
      <c r="B9" s="16" t="s">
        <v>38</v>
      </c>
      <c r="C9" s="23" t="s">
        <v>39</v>
      </c>
      <c r="D9" s="16" t="s">
        <v>22</v>
      </c>
      <c r="E9" s="17">
        <v>609.84</v>
      </c>
      <c r="F9" s="18">
        <v>0</v>
      </c>
      <c r="G9" s="18">
        <f t="shared" si="0"/>
        <v>0</v>
      </c>
    </row>
    <row r="10" spans="1:7" ht="50.45" customHeight="1" x14ac:dyDescent="0.25">
      <c r="A10" s="22" t="s">
        <v>40</v>
      </c>
      <c r="B10" s="16" t="s">
        <v>41</v>
      </c>
      <c r="C10" s="23" t="s">
        <v>42</v>
      </c>
      <c r="D10" s="16" t="s">
        <v>21</v>
      </c>
      <c r="E10" s="17">
        <v>251.97</v>
      </c>
      <c r="F10" s="18">
        <v>0</v>
      </c>
      <c r="G10" s="18">
        <f t="shared" si="0"/>
        <v>0</v>
      </c>
    </row>
    <row r="11" spans="1:7" ht="50.45" customHeight="1" x14ac:dyDescent="0.25">
      <c r="A11" s="22" t="s">
        <v>43</v>
      </c>
      <c r="B11" s="16" t="s">
        <v>44</v>
      </c>
      <c r="C11" s="23" t="s">
        <v>45</v>
      </c>
      <c r="D11" s="16" t="s">
        <v>22</v>
      </c>
      <c r="E11" s="17">
        <v>609.84</v>
      </c>
      <c r="F11" s="18">
        <v>0</v>
      </c>
      <c r="G11" s="18">
        <f t="shared" si="0"/>
        <v>0</v>
      </c>
    </row>
    <row r="12" spans="1:7" ht="50.45" customHeight="1" x14ac:dyDescent="0.25">
      <c r="A12" s="22" t="s">
        <v>46</v>
      </c>
      <c r="B12" s="16" t="s">
        <v>47</v>
      </c>
      <c r="C12" s="23" t="s">
        <v>48</v>
      </c>
      <c r="D12" s="16" t="s">
        <v>22</v>
      </c>
      <c r="E12" s="17">
        <v>609.84</v>
      </c>
      <c r="F12" s="18">
        <v>0</v>
      </c>
      <c r="G12" s="18">
        <f t="shared" si="0"/>
        <v>0</v>
      </c>
    </row>
    <row r="13" spans="1:7" ht="50.45" customHeight="1" x14ac:dyDescent="0.25">
      <c r="A13" s="22" t="s">
        <v>49</v>
      </c>
      <c r="B13" s="16" t="s">
        <v>50</v>
      </c>
      <c r="C13" s="23" t="s">
        <v>51</v>
      </c>
      <c r="D13" s="16" t="s">
        <v>21</v>
      </c>
      <c r="E13" s="17">
        <v>251.97</v>
      </c>
      <c r="F13" s="18">
        <v>0</v>
      </c>
      <c r="G13" s="18">
        <f t="shared" si="0"/>
        <v>0</v>
      </c>
    </row>
    <row r="14" spans="1:7" ht="24.95" customHeight="1" x14ac:dyDescent="0.25">
      <c r="A14" s="22" t="s">
        <v>64</v>
      </c>
      <c r="B14" s="16"/>
      <c r="C14" s="24" t="s">
        <v>52</v>
      </c>
      <c r="D14" s="25"/>
      <c r="E14" s="26"/>
      <c r="F14" s="27"/>
      <c r="G14" s="27">
        <f>SUM(G6:G13)</f>
        <v>0</v>
      </c>
    </row>
    <row r="15" spans="1:7" ht="21" customHeight="1" x14ac:dyDescent="0.25">
      <c r="A15" s="28" t="s">
        <v>23</v>
      </c>
      <c r="B15" s="29"/>
      <c r="C15" s="30" t="s">
        <v>53</v>
      </c>
      <c r="D15" s="29"/>
      <c r="E15" s="31"/>
      <c r="F15" s="32"/>
      <c r="G15" s="32"/>
    </row>
    <row r="16" spans="1:7" ht="50.45" customHeight="1" x14ac:dyDescent="0.25">
      <c r="A16" s="22" t="s">
        <v>54</v>
      </c>
      <c r="B16" s="16" t="s">
        <v>25</v>
      </c>
      <c r="C16" s="23" t="s">
        <v>29</v>
      </c>
      <c r="D16" s="16" t="s">
        <v>22</v>
      </c>
      <c r="E16" s="17">
        <v>85.8</v>
      </c>
      <c r="F16" s="18">
        <v>0</v>
      </c>
      <c r="G16" s="18">
        <f>E16*F16</f>
        <v>0</v>
      </c>
    </row>
    <row r="17" spans="1:8" ht="50.45" customHeight="1" x14ac:dyDescent="0.25">
      <c r="A17" s="22" t="s">
        <v>55</v>
      </c>
      <c r="B17" s="16" t="s">
        <v>38</v>
      </c>
      <c r="C17" s="23" t="s">
        <v>39</v>
      </c>
      <c r="D17" s="16" t="s">
        <v>22</v>
      </c>
      <c r="E17" s="17">
        <v>85.8</v>
      </c>
      <c r="F17" s="18">
        <v>0</v>
      </c>
      <c r="G17" s="18">
        <f t="shared" ref="G17:G22" si="1">E17*F17</f>
        <v>0</v>
      </c>
    </row>
    <row r="18" spans="1:8" ht="50.45" customHeight="1" x14ac:dyDescent="0.25">
      <c r="A18" s="22" t="s">
        <v>56</v>
      </c>
      <c r="B18" s="16" t="s">
        <v>41</v>
      </c>
      <c r="C18" s="23" t="s">
        <v>42</v>
      </c>
      <c r="D18" s="16" t="s">
        <v>21</v>
      </c>
      <c r="E18" s="17">
        <v>34.32</v>
      </c>
      <c r="F18" s="18">
        <v>0</v>
      </c>
      <c r="G18" s="18">
        <f t="shared" si="1"/>
        <v>0</v>
      </c>
    </row>
    <row r="19" spans="1:8" ht="50.45" customHeight="1" x14ac:dyDescent="0.25">
      <c r="A19" s="22" t="s">
        <v>57</v>
      </c>
      <c r="B19" s="16" t="s">
        <v>44</v>
      </c>
      <c r="C19" s="23" t="s">
        <v>45</v>
      </c>
      <c r="D19" s="16" t="s">
        <v>22</v>
      </c>
      <c r="E19" s="17">
        <v>85.8</v>
      </c>
      <c r="F19" s="18">
        <v>0</v>
      </c>
      <c r="G19" s="18">
        <f t="shared" si="1"/>
        <v>0</v>
      </c>
    </row>
    <row r="20" spans="1:8" ht="50.45" customHeight="1" x14ac:dyDescent="0.25">
      <c r="A20" s="22" t="s">
        <v>58</v>
      </c>
      <c r="B20" s="16" t="s">
        <v>47</v>
      </c>
      <c r="C20" s="23" t="s">
        <v>48</v>
      </c>
      <c r="D20" s="16" t="s">
        <v>22</v>
      </c>
      <c r="E20" s="17">
        <v>75</v>
      </c>
      <c r="F20" s="18">
        <v>0</v>
      </c>
      <c r="G20" s="18">
        <f t="shared" si="1"/>
        <v>0</v>
      </c>
    </row>
    <row r="21" spans="1:8" ht="50.45" customHeight="1" x14ac:dyDescent="0.25">
      <c r="A21" s="22" t="s">
        <v>59</v>
      </c>
      <c r="B21" s="16" t="s">
        <v>60</v>
      </c>
      <c r="C21" s="23" t="s">
        <v>61</v>
      </c>
      <c r="D21" s="16" t="s">
        <v>22</v>
      </c>
      <c r="E21" s="17">
        <v>8.4600000000000009</v>
      </c>
      <c r="F21" s="18">
        <v>0</v>
      </c>
      <c r="G21" s="18">
        <f t="shared" si="1"/>
        <v>0</v>
      </c>
    </row>
    <row r="22" spans="1:8" ht="50.45" customHeight="1" x14ac:dyDescent="0.25">
      <c r="A22" s="22" t="s">
        <v>62</v>
      </c>
      <c r="B22" s="16" t="s">
        <v>50</v>
      </c>
      <c r="C22" s="23" t="s">
        <v>51</v>
      </c>
      <c r="D22" s="16" t="s">
        <v>21</v>
      </c>
      <c r="E22" s="17">
        <v>34.32</v>
      </c>
      <c r="F22" s="18">
        <v>0</v>
      </c>
      <c r="G22" s="18">
        <f t="shared" si="1"/>
        <v>0</v>
      </c>
    </row>
    <row r="23" spans="1:8" ht="22.35" customHeight="1" thickBot="1" x14ac:dyDescent="0.3">
      <c r="A23" s="22" t="s">
        <v>64</v>
      </c>
      <c r="B23" s="16"/>
      <c r="C23" s="24" t="s">
        <v>63</v>
      </c>
      <c r="D23" s="25"/>
      <c r="E23" s="26"/>
      <c r="F23" s="27"/>
      <c r="G23" s="27">
        <f>SUM(G16:G22)</f>
        <v>0</v>
      </c>
    </row>
    <row r="24" spans="1:8" ht="15" customHeight="1" thickTop="1" thickBot="1" x14ac:dyDescent="0.3">
      <c r="A24" s="19" t="s">
        <v>3</v>
      </c>
      <c r="B24" s="20" t="s">
        <v>3</v>
      </c>
      <c r="C24" s="4" t="s">
        <v>17</v>
      </c>
      <c r="D24" s="5"/>
      <c r="E24" s="5"/>
      <c r="F24" s="6"/>
      <c r="G24" s="7">
        <f>G14+G23</f>
        <v>0</v>
      </c>
    </row>
    <row r="25" spans="1:8" ht="15" customHeight="1" thickTop="1" thickBot="1" x14ac:dyDescent="0.3">
      <c r="A25" s="21"/>
      <c r="B25" s="21"/>
      <c r="C25" s="4" t="s">
        <v>18</v>
      </c>
      <c r="D25" s="8" t="s">
        <v>2</v>
      </c>
      <c r="E25" s="8" t="s">
        <v>19</v>
      </c>
      <c r="F25" s="9">
        <v>23</v>
      </c>
      <c r="G25" s="7">
        <f>G24*23%</f>
        <v>0</v>
      </c>
    </row>
    <row r="26" spans="1:8" ht="15" customHeight="1" thickTop="1" thickBot="1" x14ac:dyDescent="0.3">
      <c r="A26" s="21"/>
      <c r="B26" s="21"/>
      <c r="C26" s="4" t="s">
        <v>20</v>
      </c>
      <c r="D26" s="10"/>
      <c r="E26" s="10"/>
      <c r="F26" s="11"/>
      <c r="G26" s="7">
        <f>G25+G24</f>
        <v>0</v>
      </c>
    </row>
    <row r="27" spans="1:8" ht="13.5" thickTop="1" x14ac:dyDescent="0.25"/>
    <row r="29" spans="1:8" s="12" customFormat="1" ht="17.25" customHeight="1" x14ac:dyDescent="0.2">
      <c r="A29" s="13"/>
      <c r="B29" s="13"/>
      <c r="C29" s="13"/>
      <c r="D29" s="13"/>
      <c r="E29" s="14"/>
      <c r="F29" s="14"/>
      <c r="G29" s="15"/>
      <c r="H29" s="15"/>
    </row>
    <row r="30" spans="1:8" s="12" customFormat="1" ht="17.25" customHeight="1" x14ac:dyDescent="0.2">
      <c r="A30" s="13"/>
      <c r="B30" s="13"/>
      <c r="C30" s="13"/>
      <c r="D30" s="13"/>
      <c r="E30" s="14"/>
      <c r="F30" s="14"/>
      <c r="G30" s="15"/>
      <c r="H30" s="15"/>
    </row>
  </sheetData>
  <mergeCells count="2">
    <mergeCell ref="A1:G1"/>
    <mergeCell ref="A2:G2"/>
  </mergeCells>
  <printOptions horizontalCentered="1"/>
  <pageMargins left="0.70866141732283472" right="0.39370078740157483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Zygmunt Cichy - Nadleśnictwo Bircza</dc:creator>
  <cp:lastModifiedBy>Jan Kocur</cp:lastModifiedBy>
  <cp:lastPrinted>2021-08-09T09:20:10Z</cp:lastPrinted>
  <dcterms:created xsi:type="dcterms:W3CDTF">2013-05-31T10:52:38Z</dcterms:created>
  <dcterms:modified xsi:type="dcterms:W3CDTF">2021-08-09T09:20:21Z</dcterms:modified>
</cp:coreProperties>
</file>