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 Czeszyńska\Desktop\18-Remonty cząstkowe pozostałych nawierzchni oraz Remonty dróg wewnętrznych\SWZ z załącznikami\"/>
    </mc:Choice>
  </mc:AlternateContent>
  <xr:revisionPtr revIDLastSave="0" documentId="13_ncr:1_{F9668182-D316-4D27-906C-4AE17E67FDC2}" xr6:coauthVersionLast="47" xr6:coauthVersionMax="47" xr10:uidLastSave="{00000000-0000-0000-0000-000000000000}"/>
  <bookViews>
    <workbookView xWindow="1305" yWindow="1530" windowWidth="12555" windowHeight="154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 l="1"/>
  <c r="H17" i="1" l="1"/>
  <c r="H10" i="1" l="1"/>
  <c r="H9" i="1"/>
  <c r="H11" i="1"/>
  <c r="H12" i="1"/>
  <c r="H13" i="1"/>
  <c r="H14" i="1"/>
  <c r="H15" i="1"/>
  <c r="H16" i="1"/>
  <c r="H8" i="1"/>
</calcChain>
</file>

<file path=xl/sharedStrings.xml><?xml version="1.0" encoding="utf-8"?>
<sst xmlns="http://schemas.openxmlformats.org/spreadsheetml/2006/main" count="53" uniqueCount="40">
  <si>
    <t>Lp.</t>
  </si>
  <si>
    <t>Podstawa</t>
  </si>
  <si>
    <t>Opis</t>
  </si>
  <si>
    <t>Ilość</t>
  </si>
  <si>
    <t>Cena jedn. netto /zł/</t>
  </si>
  <si>
    <t>………………………………………………</t>
  </si>
  <si>
    <t>J.m.</t>
  </si>
  <si>
    <t>KNR 2-31 1402-05</t>
  </si>
  <si>
    <t>KNR 2-31 1401-07</t>
  </si>
  <si>
    <t>KNR 2-01 0310-02</t>
  </si>
  <si>
    <t>Naprawy dróg gruntowych wykonywane mechanicznie - zagęszczanie</t>
  </si>
  <si>
    <t>Naprawy dróg gruntowych - wyrównanie z uzupełnieniem mieszanką piaszczysto-gliniastą</t>
  </si>
  <si>
    <t>Naprawy dróg gruntowych - wyrównanie z uzupełnieniem głębokich wybojów tłuczniem</t>
  </si>
  <si>
    <t>Naprawy dróg gruntowych - wyrównanie z uzupełnieniem destruktem asfaltowym</t>
  </si>
  <si>
    <t>Mechaniczne ścinanie poboczy o grub. 10 cm wraz z wywozem gruntu na odległość do 5 km</t>
  </si>
  <si>
    <t>Oczyszczenie rowów z wyprofilowaniem dna i skarp z namułu gr. 20 cm</t>
  </si>
  <si>
    <t>mb</t>
  </si>
  <si>
    <t xml:space="preserve">Ręczne wykopy ciągłe . Renowacja tj. odmulenie i wykonanie nowych rowów drogowych z odkładem urobku ziemi na przeciwskarpie/poboczu wraz z rozplantowaniem.  Przyjęto wym. rowu drogowego głębokości 0,5 m, szer. dna 0,4 m, szer. góry 1,4m x 10 mb, pochylenie skarp 1:1,w gruncie 3 kategorii. </t>
  </si>
  <si>
    <t>KSNR 6301-04</t>
  </si>
  <si>
    <t>KSNR 6 1301-04</t>
  </si>
  <si>
    <t>KSNR 6 1302-02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</si>
  <si>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</si>
  <si>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</si>
  <si>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9"/>
        <rFont val="Arial Narrow"/>
        <family val="2"/>
        <charset val="238"/>
      </rPr>
      <t>2</t>
    </r>
  </si>
  <si>
    <t>4</t>
  </si>
  <si>
    <t>Wartość netto /zł/  (6x7)</t>
  </si>
  <si>
    <t>Nr ST</t>
  </si>
  <si>
    <t>D-06.03.01</t>
  </si>
  <si>
    <t>D-06.04.01</t>
  </si>
  <si>
    <t>RAZEM WARTOŚĆ KOSZTORYSOWA NETTO*:</t>
  </si>
  <si>
    <t>WARTOŚĆ 23% PODATKU VAT*:</t>
  </si>
  <si>
    <t>OGÓŁEM WARTOŚĆ KOSZTORYSOWA BRUTTO*:</t>
  </si>
  <si>
    <r>
      <t>Ręczne wykopy ciągłe .Wykonanie wodościeków przy jezdniach celem odprowadzenia nagromadzonej wody. Wykonanie rowka w poboczu i odprowadzenie wody do rowu / pasa zieleni pobocza, z odkładem urobku ziemi na przeciwskarpie/poboczu wraz z rozplantowaniem. Przyjęto wym. rowka 3.0mb x 0.3 m szer x 0.2 m głębokości w gruncie  3 kategorii.</t>
    </r>
    <r>
      <rPr>
        <b/>
        <sz val="9"/>
        <rFont val="Arial Narrow"/>
        <family val="2"/>
        <charset val="238"/>
      </rPr>
      <t xml:space="preserve">                                              </t>
    </r>
  </si>
  <si>
    <t>KNR 2-31 1401-06-050</t>
  </si>
  <si>
    <t>godz.</t>
  </si>
  <si>
    <t>Naprawy dróg gruntowych wykonywane mechanicznie. Profilowanie istn. nawierzchni drogi równiarką lub ładowarką z nadaniem spadków daszkowych 3%-4%</t>
  </si>
  <si>
    <t xml:space="preserve">KOSZTORYS OFERTOWY 
</t>
  </si>
  <si>
    <t xml:space="preserve">Zadanie 2: Remonty dróg wewnętrznych                                                                                                                                                                                   w ramach zadania pn. Remonty cząstkowe dróg i ulic </t>
  </si>
  <si>
    <t>Załącznik nr 1a-2 do SWZ</t>
  </si>
  <si>
    <t>* - W/w Wartości należy ująć w Formularzu Ofertowym – zał. nr 1-2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</si>
</sst>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0" borderId="0" xfId="0" applyFont="1"/>
    <xf numFmtId="0" fontId="4" fillId="0" borderId="0" xfId="0" applyFont="1"/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4" fontId="9" fillId="3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6" fillId="0" borderId="0" xfId="0" applyFont="1" applyAlignment="1">
      <alignment wrapText="1"/>
    </xf>
    <xf numFmtId="0" fontId="1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10" zoomScaleNormal="110" workbookViewId="0">
      <selection activeCell="H19" sqref="H19"/>
    </sheetView>
  </sheetViews>
  <sheetFormatPr defaultRowHeight="13.5" x14ac:dyDescent="0.25"/>
  <cols>
    <col min="1" max="1" width="3.140625" style="1" customWidth="1"/>
    <col min="2" max="2" width="9" style="1" customWidth="1"/>
    <col min="3" max="3" width="6.42578125" style="1" customWidth="1"/>
    <col min="4" max="4" width="45.85546875" style="1" customWidth="1"/>
    <col min="5" max="5" width="3.7109375" style="1" customWidth="1"/>
    <col min="6" max="6" width="5.85546875" style="1" customWidth="1"/>
    <col min="7" max="7" width="8.5703125" style="1" customWidth="1"/>
    <col min="8" max="8" width="11.140625" style="1" customWidth="1"/>
    <col min="9" max="9" width="9.140625" style="1"/>
    <col min="10" max="10" width="14.28515625" style="1" bestFit="1" customWidth="1"/>
    <col min="11" max="16384" width="9.140625" style="1"/>
  </cols>
  <sheetData>
    <row r="1" spans="1:10" ht="14.25" customHeight="1" x14ac:dyDescent="0.25">
      <c r="E1" s="2"/>
      <c r="F1" s="34" t="s">
        <v>38</v>
      </c>
      <c r="G1" s="34"/>
      <c r="H1" s="34"/>
    </row>
    <row r="2" spans="1:10" ht="10.5" customHeight="1" x14ac:dyDescent="0.25"/>
    <row r="3" spans="1:10" ht="18" customHeight="1" x14ac:dyDescent="0.25">
      <c r="B3" s="29"/>
      <c r="C3" s="29"/>
      <c r="D3" s="30" t="s">
        <v>36</v>
      </c>
      <c r="E3" s="30"/>
      <c r="F3" s="30"/>
      <c r="G3" s="30"/>
    </row>
    <row r="4" spans="1:10" ht="37.5" customHeight="1" x14ac:dyDescent="0.25">
      <c r="A4" s="29" t="s">
        <v>37</v>
      </c>
      <c r="B4" s="29"/>
      <c r="C4" s="29"/>
      <c r="D4" s="29"/>
      <c r="E4" s="29"/>
      <c r="F4" s="29"/>
      <c r="G4" s="29"/>
      <c r="H4" s="29"/>
    </row>
    <row r="5" spans="1:10" ht="9.75" customHeight="1" x14ac:dyDescent="0.25"/>
    <row r="6" spans="1:10" ht="27" x14ac:dyDescent="0.25">
      <c r="A6" s="3" t="s">
        <v>0</v>
      </c>
      <c r="B6" s="4" t="s">
        <v>1</v>
      </c>
      <c r="C6" s="18" t="s">
        <v>26</v>
      </c>
      <c r="D6" s="4" t="s">
        <v>2</v>
      </c>
      <c r="E6" s="3" t="s">
        <v>6</v>
      </c>
      <c r="F6" s="4" t="s">
        <v>3</v>
      </c>
      <c r="G6" s="3" t="s">
        <v>4</v>
      </c>
      <c r="H6" s="3" t="s">
        <v>25</v>
      </c>
    </row>
    <row r="7" spans="1:10" ht="12.75" customHeight="1" x14ac:dyDescent="0.25">
      <c r="A7" s="5">
        <v>1</v>
      </c>
      <c r="B7" s="6">
        <v>2</v>
      </c>
      <c r="C7" s="19">
        <v>3</v>
      </c>
      <c r="D7" s="6" t="s">
        <v>24</v>
      </c>
      <c r="E7" s="7">
        <v>5</v>
      </c>
      <c r="F7" s="8">
        <v>6</v>
      </c>
      <c r="G7" s="7">
        <v>7</v>
      </c>
      <c r="H7" s="7">
        <v>8</v>
      </c>
    </row>
    <row r="8" spans="1:10" ht="41.25" x14ac:dyDescent="0.3">
      <c r="A8" s="9">
        <v>1</v>
      </c>
      <c r="B8" s="10" t="s">
        <v>33</v>
      </c>
      <c r="C8" s="10" t="s">
        <v>27</v>
      </c>
      <c r="D8" s="24" t="s">
        <v>35</v>
      </c>
      <c r="E8" s="12" t="s">
        <v>34</v>
      </c>
      <c r="F8" s="13">
        <v>65</v>
      </c>
      <c r="G8" s="22"/>
      <c r="H8" s="20">
        <f>ROUND(F8*G8,2)</f>
        <v>0</v>
      </c>
      <c r="J8" s="25"/>
    </row>
    <row r="9" spans="1:10" ht="27" x14ac:dyDescent="0.3">
      <c r="A9" s="9">
        <v>2</v>
      </c>
      <c r="B9" s="10" t="s">
        <v>8</v>
      </c>
      <c r="C9" s="10" t="s">
        <v>27</v>
      </c>
      <c r="D9" s="11" t="s">
        <v>10</v>
      </c>
      <c r="E9" s="12" t="s">
        <v>21</v>
      </c>
      <c r="F9" s="13">
        <v>6500</v>
      </c>
      <c r="G9" s="22"/>
      <c r="H9" s="20">
        <f>ROUND(F9*G9,2)</f>
        <v>0</v>
      </c>
      <c r="J9" s="25"/>
    </row>
    <row r="10" spans="1:10" ht="28.5" customHeight="1" x14ac:dyDescent="0.3">
      <c r="A10" s="9">
        <v>3</v>
      </c>
      <c r="B10" s="10" t="s">
        <v>19</v>
      </c>
      <c r="C10" s="10" t="s">
        <v>27</v>
      </c>
      <c r="D10" s="11" t="s">
        <v>11</v>
      </c>
      <c r="E10" s="12" t="s">
        <v>22</v>
      </c>
      <c r="F10" s="12">
        <v>12</v>
      </c>
      <c r="G10" s="22"/>
      <c r="H10" s="20">
        <f>ROUND(F10*G10,2)</f>
        <v>0</v>
      </c>
      <c r="J10" s="25"/>
    </row>
    <row r="11" spans="1:10" ht="25.5" customHeight="1" x14ac:dyDescent="0.25">
      <c r="A11" s="9">
        <v>4</v>
      </c>
      <c r="B11" s="10" t="s">
        <v>18</v>
      </c>
      <c r="C11" s="10" t="s">
        <v>27</v>
      </c>
      <c r="D11" s="11" t="s">
        <v>12</v>
      </c>
      <c r="E11" s="12" t="s">
        <v>22</v>
      </c>
      <c r="F11" s="12">
        <v>20</v>
      </c>
      <c r="G11" s="22"/>
      <c r="H11" s="20">
        <f t="shared" ref="H9:H16" si="0">ROUND(F11*G11,2)</f>
        <v>0</v>
      </c>
    </row>
    <row r="12" spans="1:10" ht="29.25" customHeight="1" x14ac:dyDescent="0.25">
      <c r="A12" s="9">
        <v>5</v>
      </c>
      <c r="B12" s="10" t="s">
        <v>19</v>
      </c>
      <c r="C12" s="10" t="s">
        <v>27</v>
      </c>
      <c r="D12" s="11" t="s">
        <v>13</v>
      </c>
      <c r="E12" s="12" t="s">
        <v>22</v>
      </c>
      <c r="F12" s="12">
        <v>10</v>
      </c>
      <c r="G12" s="22"/>
      <c r="H12" s="20">
        <f t="shared" si="0"/>
        <v>0</v>
      </c>
    </row>
    <row r="13" spans="1:10" ht="27.75" customHeight="1" x14ac:dyDescent="0.25">
      <c r="A13" s="9">
        <v>6</v>
      </c>
      <c r="B13" s="10" t="s">
        <v>7</v>
      </c>
      <c r="C13" s="10" t="s">
        <v>27</v>
      </c>
      <c r="D13" s="14" t="s">
        <v>14</v>
      </c>
      <c r="E13" s="9" t="s">
        <v>23</v>
      </c>
      <c r="F13" s="12">
        <v>52</v>
      </c>
      <c r="G13" s="22"/>
      <c r="H13" s="20">
        <f t="shared" si="0"/>
        <v>0</v>
      </c>
    </row>
    <row r="14" spans="1:10" ht="27" x14ac:dyDescent="0.25">
      <c r="A14" s="9">
        <v>7</v>
      </c>
      <c r="B14" s="10" t="s">
        <v>20</v>
      </c>
      <c r="C14" s="10" t="s">
        <v>28</v>
      </c>
      <c r="D14" s="11" t="s">
        <v>15</v>
      </c>
      <c r="E14" s="12" t="s">
        <v>16</v>
      </c>
      <c r="F14" s="12">
        <v>100</v>
      </c>
      <c r="G14" s="22"/>
      <c r="H14" s="20">
        <f t="shared" si="0"/>
        <v>0</v>
      </c>
    </row>
    <row r="15" spans="1:10" ht="81" x14ac:dyDescent="0.25">
      <c r="A15" s="9">
        <v>8</v>
      </c>
      <c r="B15" s="15" t="s">
        <v>9</v>
      </c>
      <c r="C15" s="15" t="s">
        <v>28</v>
      </c>
      <c r="D15" s="16" t="s">
        <v>32</v>
      </c>
      <c r="E15" s="17" t="s">
        <v>22</v>
      </c>
      <c r="F15" s="17">
        <v>1</v>
      </c>
      <c r="G15" s="22"/>
      <c r="H15" s="20">
        <f t="shared" si="0"/>
        <v>0</v>
      </c>
    </row>
    <row r="16" spans="1:10" ht="67.5" x14ac:dyDescent="0.25">
      <c r="A16" s="9">
        <v>9</v>
      </c>
      <c r="B16" s="10" t="s">
        <v>9</v>
      </c>
      <c r="C16" s="10" t="s">
        <v>28</v>
      </c>
      <c r="D16" s="14" t="s">
        <v>17</v>
      </c>
      <c r="E16" s="12" t="s">
        <v>22</v>
      </c>
      <c r="F16" s="12">
        <v>1</v>
      </c>
      <c r="G16" s="22"/>
      <c r="H16" s="20">
        <f t="shared" si="0"/>
        <v>0</v>
      </c>
    </row>
    <row r="17" spans="1:8" ht="22.5" customHeight="1" x14ac:dyDescent="0.25">
      <c r="A17" s="31" t="s">
        <v>29</v>
      </c>
      <c r="B17" s="32"/>
      <c r="C17" s="32"/>
      <c r="D17" s="32"/>
      <c r="E17" s="32"/>
      <c r="F17" s="32"/>
      <c r="G17" s="33"/>
      <c r="H17" s="21">
        <f>SUM(H8:H16)</f>
        <v>0</v>
      </c>
    </row>
    <row r="18" spans="1:8" ht="22.5" customHeight="1" x14ac:dyDescent="0.25">
      <c r="A18" s="31" t="s">
        <v>30</v>
      </c>
      <c r="B18" s="32"/>
      <c r="C18" s="32"/>
      <c r="D18" s="32"/>
      <c r="E18" s="32"/>
      <c r="F18" s="32"/>
      <c r="G18" s="33"/>
      <c r="H18" s="21">
        <f>ROUND(H17*0.23,2)</f>
        <v>0</v>
      </c>
    </row>
    <row r="19" spans="1:8" ht="22.5" customHeight="1" x14ac:dyDescent="0.25">
      <c r="A19" s="31" t="s">
        <v>31</v>
      </c>
      <c r="B19" s="32"/>
      <c r="C19" s="32"/>
      <c r="D19" s="32"/>
      <c r="E19" s="32"/>
      <c r="F19" s="32"/>
      <c r="G19" s="33"/>
      <c r="H19" s="21">
        <f>H17+H18</f>
        <v>0</v>
      </c>
    </row>
    <row r="20" spans="1:8" x14ac:dyDescent="0.25">
      <c r="A20" s="28"/>
      <c r="B20" s="28"/>
      <c r="C20" s="28"/>
      <c r="D20" s="28"/>
    </row>
    <row r="21" spans="1:8" x14ac:dyDescent="0.25">
      <c r="A21" s="35" t="s">
        <v>39</v>
      </c>
      <c r="B21" s="35"/>
      <c r="C21" s="35"/>
      <c r="D21" s="35"/>
    </row>
    <row r="22" spans="1:8" ht="29.25" customHeight="1" x14ac:dyDescent="0.25">
      <c r="E22" s="28" t="s">
        <v>5</v>
      </c>
      <c r="F22" s="28"/>
      <c r="G22" s="28"/>
      <c r="H22" s="28"/>
    </row>
    <row r="23" spans="1:8" x14ac:dyDescent="0.25">
      <c r="E23" s="28"/>
      <c r="F23" s="28"/>
      <c r="G23" s="28"/>
      <c r="H23" s="28"/>
    </row>
    <row r="24" spans="1:8" ht="13.5" customHeight="1" x14ac:dyDescent="0.25">
      <c r="E24" s="26"/>
      <c r="F24" s="27"/>
      <c r="G24" s="27"/>
      <c r="H24" s="27"/>
    </row>
    <row r="25" spans="1:8" x14ac:dyDescent="0.25">
      <c r="E25" s="27"/>
      <c r="F25" s="27"/>
      <c r="G25" s="27"/>
      <c r="H25" s="27"/>
    </row>
    <row r="28" spans="1:8" x14ac:dyDescent="0.25">
      <c r="G28" s="23"/>
    </row>
    <row r="29" spans="1:8" x14ac:dyDescent="0.25">
      <c r="G29" s="23"/>
    </row>
    <row r="30" spans="1:8" x14ac:dyDescent="0.25">
      <c r="G30" s="23"/>
    </row>
  </sheetData>
  <mergeCells count="11">
    <mergeCell ref="E24:H25"/>
    <mergeCell ref="E22:H23"/>
    <mergeCell ref="F1:H1"/>
    <mergeCell ref="A4:H4"/>
    <mergeCell ref="D3:G3"/>
    <mergeCell ref="A20:D20"/>
    <mergeCell ref="A19:G19"/>
    <mergeCell ref="A18:G18"/>
    <mergeCell ref="A17:G17"/>
    <mergeCell ref="B3:C3"/>
    <mergeCell ref="A21:D21"/>
  </mergeCells>
  <printOptions horizontalCentered="1"/>
  <pageMargins left="0.35433070866141736" right="0.35433070866141736" top="0.43307086614173229" bottom="0.43307086614173229" header="0.31496062992125984" footer="0.31496062992125984"/>
  <pageSetup paperSize="9" scale="99" orientation="portrait" r:id="rId1"/>
  <headerFooter>
    <oddFooter>Strona 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Aleksanddra Gąsiorowska</dc:creator>
  <cp:lastModifiedBy>Agnieszka Czeszyńska</cp:lastModifiedBy>
  <cp:lastPrinted>2024-06-13T08:03:07Z</cp:lastPrinted>
  <dcterms:created xsi:type="dcterms:W3CDTF">2018-01-12T08:05:46Z</dcterms:created>
  <dcterms:modified xsi:type="dcterms:W3CDTF">2024-06-20T08:03:26Z</dcterms:modified>
</cp:coreProperties>
</file>