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<sst xmlns="http://schemas.openxmlformats.org/spreadsheetml/2006/main" count="50" uniqueCount="39">
  <si>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L.p.</t>
  </si>
  <si>
    <t>Przedmiot zamówienia</t>
  </si>
  <si>
    <t>J.m.</t>
  </si>
  <si>
    <t>Ilość</t>
  </si>
  <si>
    <t>Cena jednostkowa netto</t>
  </si>
  <si>
    <t>Stawka    VAT %</t>
  </si>
  <si>
    <t>Kg</t>
  </si>
  <si>
    <t>RAZEM</t>
  </si>
  <si>
    <t>Słownie wartość oferty:</t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</si>
  <si>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</si>
  <si>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</si>
  <si>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</si>
  <si>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</si>
  <si>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</si>
  <si>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Szt.</t>
  </si>
  <si>
    <t>Twaróg półtłusty</t>
  </si>
  <si>
    <t>Jogurt naturalny bez cukru 150g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</si>
  <si>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</si>
  <si>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</si>
  <si>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</si>
  <si>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</si>
  <si>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</si>
  <si>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</si>
  <si>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Masło extra zawartość tłuszczu min. 82%,  kostka 200g</t>
  </si>
  <si>
    <t>Tłuszcz roślinny do pieczenia i smażenia. Zawartość tłuszczu 80%. - kostka 250g</t>
  </si>
  <si>
    <t xml:space="preserve">Śmietana 18% 400g </t>
  </si>
  <si>
    <t>Ser twardy typu Gouda w plastrach</t>
  </si>
  <si>
    <t>Tłuszcz roślinny do wypieków i kremów, gotowania i smażenia. Zawartość tłuszczu 72%. - kostka 250g</t>
  </si>
  <si>
    <t>Mleko świeże 2% tł. op. 1 L (karton)</t>
  </si>
  <si>
    <t>Nr postępowania 1.2.5/2023</t>
  </si>
  <si>
    <t>Dostawa produktów mleczarskich dla Domu Pomocy Społecznej w Jarominie</t>
  </si>
  <si>
    <t>Ser topiony 100 g</t>
  </si>
  <si>
    <t>Serek homogenizowany 150g różne smaki</t>
  </si>
  <si>
    <t>Tłuszcz roślinny do smarowania, wzbogacony o witaminy A i D3 opakowanie 500 g</t>
  </si>
  <si>
    <t>Mleko pełne w proszku 500 g</t>
  </si>
  <si>
    <t>Jogurt owocowy 150g różne smaki</t>
  </si>
  <si>
    <t>Roczne szacunkowe zapotrzebowanie ilościowe na produkty mleczarskie dla Domu Pomocy Społecznej w Jarominie</t>
  </si>
  <si>
    <r>
      <t>wartość netto:</t>
    </r>
    <r>
      <rPr>
        <sz val="10"/>
        <rFont val="Times New Roman"/>
        <family val="1"/>
      </rPr>
      <t xml:space="preserve"> </t>
    </r>
  </si>
  <si>
    <r>
      <t>wartość brutto: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</si>
</sst>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40" zoomScaleNormal="140" zoomScalePageLayoutView="0" workbookViewId="0" topLeftCell="A1">
      <selection activeCell="M25" sqref="M25"/>
    </sheetView>
  </sheetViews>
  <sheetFormatPr defaultColWidth="9.140625" defaultRowHeight="12.75"/>
  <cols>
    <col min="1" max="1" width="4.7109375" style="1" customWidth="1"/>
    <col min="2" max="2" width="30.28125" style="2" customWidth="1"/>
    <col min="3" max="3" width="19.00390625" style="2" customWidth="1"/>
    <col min="4" max="4" width="5.00390625" style="3" customWidth="1"/>
    <col min="5" max="5" width="9.140625" style="3" customWidth="1"/>
    <col min="6" max="6" width="10.28125" style="2" customWidth="1"/>
    <col min="7" max="7" width="9.7109375" style="2" customWidth="1"/>
    <col min="8" max="8" width="8.7109375" style="2" customWidth="1"/>
    <col min="9" max="9" width="9.140625" style="2" customWidth="1"/>
    <col min="10" max="10" width="10.140625" style="2" customWidth="1"/>
    <col min="11" max="11" width="9.140625" style="2" customWidth="1"/>
  </cols>
  <sheetData>
    <row r="1" spans="1:10" s="2" customFormat="1" ht="13.5" customHeight="1">
      <c r="A1" s="1"/>
      <c r="B1" s="15" t="s">
        <v>29</v>
      </c>
      <c r="C1" s="15"/>
      <c r="E1" s="3"/>
      <c r="F1" s="3"/>
      <c r="I1" s="15" t="s">
        <v>9</v>
      </c>
      <c r="J1" s="16"/>
    </row>
    <row r="2" spans="1:10" s="2" customFormat="1" ht="10.5" customHeight="1">
      <c r="A2" s="1"/>
      <c r="B2" s="29" t="s">
        <v>10</v>
      </c>
      <c r="C2" s="29"/>
      <c r="D2" s="29"/>
      <c r="E2" s="29"/>
      <c r="F2" s="29"/>
      <c r="G2" s="29"/>
      <c r="H2" s="29"/>
      <c r="I2" s="29"/>
      <c r="J2" s="29"/>
    </row>
    <row r="3" spans="1:10" s="2" customFormat="1" ht="12.75" customHeight="1">
      <c r="A3" s="1"/>
      <c r="B3" s="30" t="s">
        <v>30</v>
      </c>
      <c r="C3" s="29"/>
      <c r="D3" s="29"/>
      <c r="E3" s="29"/>
      <c r="F3" s="29"/>
      <c r="G3" s="29"/>
      <c r="H3" s="29"/>
      <c r="I3" s="29"/>
      <c r="J3" s="29"/>
    </row>
    <row r="4" spans="1:10" s="2" customFormat="1" ht="12.75" customHeight="1">
      <c r="A4" s="1"/>
      <c r="B4" s="32" t="s">
        <v>36</v>
      </c>
      <c r="C4" s="32"/>
      <c r="D4" s="33"/>
      <c r="E4" s="33"/>
      <c r="F4" s="33"/>
      <c r="G4" s="33"/>
      <c r="H4" s="33"/>
      <c r="I4" s="33"/>
      <c r="J4" s="33"/>
    </row>
    <row r="5" spans="1:10" s="2" customFormat="1" ht="3.75" customHeight="1">
      <c r="A5" s="1"/>
      <c r="B5" s="33"/>
      <c r="C5" s="33"/>
      <c r="D5" s="33"/>
      <c r="E5" s="33"/>
      <c r="F5" s="33"/>
      <c r="G5" s="33"/>
      <c r="H5" s="33"/>
      <c r="I5" s="33"/>
      <c r="J5" s="33"/>
    </row>
    <row r="6" spans="1:5" s="2" customFormat="1" ht="3.75" customHeight="1">
      <c r="A6" s="1"/>
      <c r="D6" s="3"/>
      <c r="E6" s="3"/>
    </row>
    <row r="7" spans="1:10" s="14" customFormat="1" ht="36.75" customHeight="1">
      <c r="A7" s="12" t="s">
        <v>0</v>
      </c>
      <c r="B7" s="12" t="s">
        <v>1</v>
      </c>
      <c r="C7" s="12" t="s">
        <v>17</v>
      </c>
      <c r="D7" s="12" t="s">
        <v>2</v>
      </c>
      <c r="E7" s="13" t="s">
        <v>3</v>
      </c>
      <c r="F7" s="12" t="s">
        <v>4</v>
      </c>
      <c r="G7" s="12" t="s">
        <v>18</v>
      </c>
      <c r="H7" s="12" t="s">
        <v>5</v>
      </c>
      <c r="I7" s="12" t="s">
        <v>19</v>
      </c>
      <c r="J7" s="12" t="s">
        <v>20</v>
      </c>
    </row>
    <row r="8" spans="1:10" s="2" customFormat="1" ht="15" customHeight="1">
      <c r="A8" s="4">
        <v>1</v>
      </c>
      <c r="B8" s="5">
        <v>2</v>
      </c>
      <c r="C8" s="5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s="2" customFormat="1" ht="17.25" customHeight="1">
      <c r="A9" s="7">
        <v>1</v>
      </c>
      <c r="B9" s="19" t="s">
        <v>28</v>
      </c>
      <c r="C9" s="8"/>
      <c r="D9" s="9" t="s">
        <v>14</v>
      </c>
      <c r="E9" s="27">
        <v>28760</v>
      </c>
      <c r="F9" s="20"/>
      <c r="G9" s="21">
        <f aca="true" t="shared" si="0" ref="G9:G21">SUM(E9*F9)</f>
        <v>0</v>
      </c>
      <c r="H9" s="22"/>
      <c r="I9" s="20">
        <f aca="true" t="shared" si="1" ref="I9:I14">SUM(G9*H9%)</f>
        <v>0</v>
      </c>
      <c r="J9" s="21">
        <f aca="true" t="shared" si="2" ref="J9:J21">SUM(G9+I9)</f>
        <v>0</v>
      </c>
    </row>
    <row r="10" spans="1:10" s="2" customFormat="1" ht="17.25" customHeight="1">
      <c r="A10" s="7">
        <v>2</v>
      </c>
      <c r="B10" s="19" t="s">
        <v>34</v>
      </c>
      <c r="C10" s="8"/>
      <c r="D10" s="9" t="s">
        <v>14</v>
      </c>
      <c r="E10" s="27">
        <v>2150</v>
      </c>
      <c r="F10" s="20"/>
      <c r="G10" s="21">
        <f t="shared" si="0"/>
        <v>0</v>
      </c>
      <c r="H10" s="22"/>
      <c r="I10" s="20">
        <f t="shared" si="1"/>
        <v>0</v>
      </c>
      <c r="J10" s="21">
        <f t="shared" si="2"/>
        <v>0</v>
      </c>
    </row>
    <row r="11" spans="1:10" s="2" customFormat="1" ht="27" customHeight="1">
      <c r="A11" s="7">
        <v>3</v>
      </c>
      <c r="B11" s="19" t="s">
        <v>23</v>
      </c>
      <c r="C11" s="8"/>
      <c r="D11" s="9" t="s">
        <v>14</v>
      </c>
      <c r="E11" s="27">
        <v>9300</v>
      </c>
      <c r="F11" s="20"/>
      <c r="G11" s="21">
        <f t="shared" si="0"/>
        <v>0</v>
      </c>
      <c r="H11" s="22"/>
      <c r="I11" s="20">
        <f t="shared" si="1"/>
        <v>0</v>
      </c>
      <c r="J11" s="21">
        <f t="shared" si="2"/>
        <v>0</v>
      </c>
    </row>
    <row r="12" spans="1:10" s="2" customFormat="1" ht="26.25" customHeight="1">
      <c r="A12" s="7">
        <v>4</v>
      </c>
      <c r="B12" s="19" t="s">
        <v>24</v>
      </c>
      <c r="C12" s="8"/>
      <c r="D12" s="9" t="s">
        <v>14</v>
      </c>
      <c r="E12" s="27">
        <v>300</v>
      </c>
      <c r="F12" s="20"/>
      <c r="G12" s="21">
        <f t="shared" si="0"/>
        <v>0</v>
      </c>
      <c r="H12" s="22"/>
      <c r="I12" s="20">
        <f t="shared" si="1"/>
        <v>0</v>
      </c>
      <c r="J12" s="21">
        <f t="shared" si="2"/>
        <v>0</v>
      </c>
    </row>
    <row r="13" spans="1:10" s="2" customFormat="1" ht="17.25" customHeight="1">
      <c r="A13" s="7">
        <v>5</v>
      </c>
      <c r="B13" s="19" t="s">
        <v>25</v>
      </c>
      <c r="C13" s="8"/>
      <c r="D13" s="9" t="s">
        <v>14</v>
      </c>
      <c r="E13" s="27">
        <v>3230</v>
      </c>
      <c r="F13" s="20"/>
      <c r="G13" s="21">
        <f t="shared" si="0"/>
        <v>0</v>
      </c>
      <c r="H13" s="22"/>
      <c r="I13" s="20">
        <f t="shared" si="1"/>
        <v>0</v>
      </c>
      <c r="J13" s="21">
        <f t="shared" si="2"/>
        <v>0</v>
      </c>
    </row>
    <row r="14" spans="1:10" s="2" customFormat="1" ht="17.25" customHeight="1">
      <c r="A14" s="7">
        <v>6</v>
      </c>
      <c r="B14" s="19" t="s">
        <v>15</v>
      </c>
      <c r="C14" s="8"/>
      <c r="D14" s="9" t="s">
        <v>6</v>
      </c>
      <c r="E14" s="27">
        <v>1480</v>
      </c>
      <c r="F14" s="20"/>
      <c r="G14" s="21">
        <f t="shared" si="0"/>
        <v>0</v>
      </c>
      <c r="H14" s="22"/>
      <c r="I14" s="20">
        <f t="shared" si="1"/>
        <v>0</v>
      </c>
      <c r="J14" s="21">
        <f t="shared" si="2"/>
        <v>0</v>
      </c>
    </row>
    <row r="15" spans="1:10" s="2" customFormat="1" ht="17.25" customHeight="1">
      <c r="A15" s="7">
        <v>7</v>
      </c>
      <c r="B15" s="19" t="s">
        <v>26</v>
      </c>
      <c r="C15" s="8"/>
      <c r="D15" s="9" t="s">
        <v>6</v>
      </c>
      <c r="E15" s="27">
        <v>475</v>
      </c>
      <c r="F15" s="20"/>
      <c r="G15" s="21">
        <f t="shared" si="0"/>
        <v>0</v>
      </c>
      <c r="H15" s="22"/>
      <c r="I15" s="20">
        <f>(G15*H15%)</f>
        <v>0</v>
      </c>
      <c r="J15" s="21">
        <f t="shared" si="2"/>
        <v>0</v>
      </c>
    </row>
    <row r="16" spans="1:10" s="2" customFormat="1" ht="17.25" customHeight="1">
      <c r="A16" s="7">
        <v>8</v>
      </c>
      <c r="B16" s="19" t="s">
        <v>31</v>
      </c>
      <c r="C16" s="8"/>
      <c r="D16" s="9" t="s">
        <v>14</v>
      </c>
      <c r="E16" s="27">
        <v>2930</v>
      </c>
      <c r="F16" s="20"/>
      <c r="G16" s="21">
        <f t="shared" si="0"/>
        <v>0</v>
      </c>
      <c r="H16" s="22"/>
      <c r="I16" s="20">
        <f aca="true" t="shared" si="3" ref="I16:I21">SUM(G16*H16%)</f>
        <v>0</v>
      </c>
      <c r="J16" s="21">
        <f t="shared" si="2"/>
        <v>0</v>
      </c>
    </row>
    <row r="17" spans="1:10" s="2" customFormat="1" ht="15.75" customHeight="1">
      <c r="A17" s="7">
        <v>9</v>
      </c>
      <c r="B17" s="19" t="s">
        <v>32</v>
      </c>
      <c r="C17" s="8"/>
      <c r="D17" s="9" t="s">
        <v>14</v>
      </c>
      <c r="E17" s="27">
        <v>5300</v>
      </c>
      <c r="F17" s="20"/>
      <c r="G17" s="21">
        <f t="shared" si="0"/>
        <v>0</v>
      </c>
      <c r="H17" s="22"/>
      <c r="I17" s="20">
        <f t="shared" si="3"/>
        <v>0</v>
      </c>
      <c r="J17" s="21">
        <f t="shared" si="2"/>
        <v>0</v>
      </c>
    </row>
    <row r="18" spans="1:10" s="2" customFormat="1" ht="17.25" customHeight="1">
      <c r="A18" s="7">
        <v>10</v>
      </c>
      <c r="B18" s="19" t="s">
        <v>16</v>
      </c>
      <c r="C18" s="8"/>
      <c r="D18" s="9" t="s">
        <v>14</v>
      </c>
      <c r="E18" s="27">
        <v>1700</v>
      </c>
      <c r="F18" s="20"/>
      <c r="G18" s="21">
        <f t="shared" si="0"/>
        <v>0</v>
      </c>
      <c r="H18" s="22"/>
      <c r="I18" s="20">
        <f t="shared" si="3"/>
        <v>0</v>
      </c>
      <c r="J18" s="21">
        <f t="shared" si="2"/>
        <v>0</v>
      </c>
    </row>
    <row r="19" spans="1:10" s="2" customFormat="1" ht="38.25" customHeight="1">
      <c r="A19" s="7">
        <v>11</v>
      </c>
      <c r="B19" s="19" t="s">
        <v>33</v>
      </c>
      <c r="C19" s="8"/>
      <c r="D19" s="9" t="s">
        <v>14</v>
      </c>
      <c r="E19" s="27">
        <v>3750</v>
      </c>
      <c r="F19" s="20"/>
      <c r="G19" s="20">
        <f t="shared" si="0"/>
        <v>0</v>
      </c>
      <c r="H19" s="22"/>
      <c r="I19" s="20">
        <f t="shared" si="3"/>
        <v>0</v>
      </c>
      <c r="J19" s="20">
        <f t="shared" si="2"/>
        <v>0</v>
      </c>
    </row>
    <row r="20" spans="1:10" s="2" customFormat="1" ht="36" customHeight="1">
      <c r="A20" s="7">
        <v>12</v>
      </c>
      <c r="B20" s="19" t="s">
        <v>27</v>
      </c>
      <c r="C20" s="8"/>
      <c r="D20" s="9" t="s">
        <v>14</v>
      </c>
      <c r="E20" s="27">
        <v>230</v>
      </c>
      <c r="F20" s="20"/>
      <c r="G20" s="21">
        <f t="shared" si="0"/>
        <v>0</v>
      </c>
      <c r="H20" s="22"/>
      <c r="I20" s="20">
        <f t="shared" si="3"/>
        <v>0</v>
      </c>
      <c r="J20" s="21">
        <f t="shared" si="2"/>
        <v>0</v>
      </c>
    </row>
    <row r="21" spans="1:10" s="2" customFormat="1" ht="17.25" customHeight="1" thickBot="1">
      <c r="A21" s="7">
        <v>13</v>
      </c>
      <c r="B21" s="19" t="s">
        <v>35</v>
      </c>
      <c r="C21" s="8"/>
      <c r="D21" s="9" t="s">
        <v>14</v>
      </c>
      <c r="E21" s="27">
        <v>1200</v>
      </c>
      <c r="F21" s="20"/>
      <c r="G21" s="21">
        <f t="shared" si="0"/>
        <v>0</v>
      </c>
      <c r="H21" s="22"/>
      <c r="I21" s="20">
        <f t="shared" si="3"/>
        <v>0</v>
      </c>
      <c r="J21" s="21">
        <f t="shared" si="2"/>
        <v>0</v>
      </c>
    </row>
    <row r="22" spans="1:10" s="2" customFormat="1" ht="17.25" customHeight="1" thickBot="1">
      <c r="A22" s="34" t="s">
        <v>7</v>
      </c>
      <c r="B22" s="35"/>
      <c r="C22" s="35"/>
      <c r="D22" s="35"/>
      <c r="E22" s="23"/>
      <c r="F22" s="24"/>
      <c r="G22" s="25">
        <f>SUM(G9:G21)</f>
        <v>0</v>
      </c>
      <c r="H22" s="26"/>
      <c r="I22" s="28">
        <f>SUM(I9:I21)</f>
        <v>0</v>
      </c>
      <c r="J22" s="25">
        <f>SUM(J9:J21)</f>
        <v>0</v>
      </c>
    </row>
    <row r="23" spans="1:10" s="2" customFormat="1" ht="9" customHeight="1">
      <c r="A23" s="10"/>
      <c r="B23" s="10"/>
      <c r="C23" s="10"/>
      <c r="D23" s="10"/>
      <c r="E23" s="11"/>
      <c r="F23" s="10"/>
      <c r="G23" s="10"/>
      <c r="H23" s="10"/>
      <c r="I23" s="10"/>
      <c r="J23" s="10"/>
    </row>
    <row r="24" spans="1:5" s="2" customFormat="1" ht="12.75" customHeight="1">
      <c r="A24" s="1"/>
      <c r="B24" s="36" t="s">
        <v>8</v>
      </c>
      <c r="C24" s="36"/>
      <c r="D24" s="3"/>
      <c r="E24" s="3"/>
    </row>
    <row r="25" spans="1:8" s="2" customFormat="1" ht="13.5">
      <c r="A25" s="1"/>
      <c r="B25" s="37" t="s">
        <v>37</v>
      </c>
      <c r="C25" s="37"/>
      <c r="D25" s="38"/>
      <c r="E25" s="38"/>
      <c r="F25" s="38"/>
      <c r="G25" s="38"/>
      <c r="H25" s="38"/>
    </row>
    <row r="26" spans="1:8" s="2" customFormat="1" ht="13.5">
      <c r="A26" s="1"/>
      <c r="B26" s="37" t="s">
        <v>38</v>
      </c>
      <c r="C26" s="37"/>
      <c r="D26" s="37"/>
      <c r="E26" s="37"/>
      <c r="F26" s="37"/>
      <c r="G26" s="37"/>
      <c r="H26" s="37"/>
    </row>
    <row r="27" spans="4:10" ht="12.75">
      <c r="D27" s="31" t="s">
        <v>11</v>
      </c>
      <c r="E27" s="31"/>
      <c r="F27" s="31"/>
      <c r="G27" s="31"/>
      <c r="H27" s="31"/>
      <c r="I27" s="31"/>
      <c r="J27" s="17"/>
    </row>
    <row r="28" spans="2:10" ht="12.75">
      <c r="B28" t="s">
        <v>21</v>
      </c>
      <c r="D28" s="31" t="s">
        <v>12</v>
      </c>
      <c r="E28" s="31"/>
      <c r="F28" s="31"/>
      <c r="G28" s="31"/>
      <c r="H28" s="31"/>
      <c r="I28" s="31"/>
      <c r="J28" s="18"/>
    </row>
    <row r="29" spans="1:10" s="2" customFormat="1" ht="12.75">
      <c r="A29" s="1"/>
      <c r="B29" t="s">
        <v>22</v>
      </c>
      <c r="D29" s="3"/>
      <c r="E29" s="3"/>
      <c r="H29"/>
      <c r="I29"/>
      <c r="J29"/>
    </row>
    <row r="30" spans="2:11" ht="12.75">
      <c r="B30" s="40" t="s">
        <v>13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1" ht="12.7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2:10" ht="12.75">
      <c r="B32" s="39"/>
      <c r="C32" s="39"/>
      <c r="D32" s="39"/>
      <c r="E32" s="39"/>
      <c r="F32" s="39"/>
      <c r="G32" s="39"/>
      <c r="H32" s="39"/>
      <c r="I32" s="39"/>
      <c r="J32" s="39"/>
    </row>
    <row r="33" spans="2:10" ht="12.75"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/>
  <mergeCells count="9">
    <mergeCell ref="B30:K31"/>
    <mergeCell ref="B2:J2"/>
    <mergeCell ref="B3:J3"/>
    <mergeCell ref="D27:I27"/>
    <mergeCell ref="D28:I28"/>
    <mergeCell ref="B4:J5"/>
    <mergeCell ref="A22:D22"/>
    <mergeCell ref="B25:H25"/>
    <mergeCell ref="B26:H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2023-10-17T06:25:38Z</cp:lastPrinted>
  <dcterms:created xsi:type="dcterms:W3CDTF">2021-06-30T18:06:32Z</dcterms:created>
  <dcterms:modified xsi:type="dcterms:W3CDTF">2023-10-17T06:28:29Z</dcterms:modified>
  <cp:category/>
  <cp:version/>
  <cp:contentType/>
  <cp:contentStatus/>
</cp:coreProperties>
</file>