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0" yWindow="-195" windowWidth="20115" windowHeight="11580" tabRatio="948"/>
  </bookViews>
  <sheets>
    <sheet name="Część_1_-_fartuchy_sterylne" sheetId="1" r:id="rId1"/>
    <sheet name="Część_2-_Serwety_sterylne" sheetId="2" r:id="rId2"/>
    <sheet name="Część_3_-_Zestawy_serwet" sheetId="3" r:id="rId3"/>
    <sheet name="Część_4_-_Osłony,_taśmy,_torebk" sheetId="4" r:id="rId4"/>
    <sheet name="Część_5_-_Szyny" sheetId="5" r:id="rId5"/>
    <sheet name="Część_6_-_Kołnierz" sheetId="6" r:id="rId6"/>
    <sheet name="Część_7_-Podkłady,_pościel,_mat" sheetId="7" r:id="rId7"/>
    <sheet name="Część_8_-_Opaski_stabilizujące_" sheetId="8" r:id="rId8"/>
    <sheet name="Część_9_-_Prowadnica_Bugie" sheetId="9" r:id="rId9"/>
    <sheet name="Część_10_-_osłona_na_ramię_C" sheetId="10" r:id="rId10"/>
    <sheet name="Część_11_-_ubrania,_pieluchomaj" sheetId="11" r:id="rId11"/>
  </sheets>
  <calcPr calcId="145621"/>
</workbook>
</file>

<file path=xl/calcChain.xml><?xml version="1.0" encoding="utf-8"?>
<calcChain xmlns="http://schemas.openxmlformats.org/spreadsheetml/2006/main">
  <c r="I32" i="11" l="1"/>
  <c r="F32" i="11"/>
  <c r="I5" i="10"/>
  <c r="F5" i="10"/>
  <c r="I6" i="9"/>
  <c r="F6" i="9"/>
  <c r="I9" i="8"/>
  <c r="F9" i="8"/>
  <c r="F20" i="7"/>
  <c r="I20" i="7"/>
  <c r="I5" i="6"/>
  <c r="F5" i="6"/>
  <c r="F14" i="5"/>
  <c r="A13" i="5"/>
  <c r="I14" i="5"/>
  <c r="I9" i="4"/>
  <c r="F9" i="4"/>
  <c r="I6" i="3"/>
  <c r="F6" i="3"/>
  <c r="I13" i="2"/>
  <c r="F13" i="2"/>
  <c r="F13" i="1" l="1"/>
  <c r="I13" i="1"/>
</calcChain>
</file>

<file path=xl/sharedStrings.xml><?xml version="1.0" encoding="utf-8"?>
<sst xmlns="http://schemas.openxmlformats.org/spreadsheetml/2006/main" count="409" uniqueCount="141">
  <si>
    <t>Część 1 - Fartuchy sterylne</t>
  </si>
  <si>
    <t>L.p.</t>
  </si>
  <si>
    <t>Asortyment</t>
  </si>
  <si>
    <t>J.m.</t>
  </si>
  <si>
    <t>Ilość</t>
  </si>
  <si>
    <t>Cena j. netto (zł)</t>
  </si>
  <si>
    <t>Wartość netto (zł)</t>
  </si>
  <si>
    <t>VAT %</t>
  </si>
  <si>
    <t>Cena j. brutto (zł)</t>
  </si>
  <si>
    <t>Wartość brutto (zł)</t>
  </si>
  <si>
    <t>Wymagane materiały informacyjne do oferty</t>
  </si>
  <si>
    <t>Nazwa producenta i numer katalogowy *)</t>
  </si>
  <si>
    <t>Klasa wyrobu medycznego</t>
  </si>
  <si>
    <t>Jednorazowy, jałowy, pełnobarierowy, fartuch chirurgiczny standard PLUS wykonany z włókniny hydrofobowej typu SMS o gramaturze co najmniej 35 g/m2 wzmocniony na rękawach, w okolicy brzucha i klatki piersiowej, chłonnym i nieprzemakalnym dwuwarstwowym laminatem o gramaturze co najmniej 40 g/m2. Rękaw zakończony elastycznym mankietem z dzianiny. Tylne części  fartucha zachodzą na siebie. Posiada 4 wszywane troki o długości min.45 cm, 2 zewnętrzne troki umiejscowione  w specjalnym kartoniku umożliwiajacym zawiązanie ich zgodnie z procedurami  postępowania aseptycznego. Dodatkowo zapięcie w okolicy karku na rzep o długości 12,5 - 13 cm na jednej częsci farucha i 6,5 -7,5 cm na drugiej części fartucha. Szwy wykonane techniką ultradźwiękową. Oznaczenie rozmiaru poprzez kolorową lamówkę oraz nadruk z rozmiarówką, zgodnością z normą 13795 i zakresie procedur widoczny zaraz po wyjęciu fartucha z opakowania. Odporność na przenikanie cieczy 102 cm H2O, wytrzymałość na wypychanie na sucho 107,74 kPa, wytrzymałość na rozciąganie na mokro 102,72 N - parametry w strefie krytycznej.  Opakowanie typu papier-folia, posiadające 4 naklejki typu TAG, służące do wklejenia w dokumentacji medycznej. Spełnia wymagania aktualnej normy PN-EN 13795-1:2019. Sterylizowane tlenkiem etylenu.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 Rozmiar:  M, L, XL, XXL.</t>
  </si>
  <si>
    <t>szt.</t>
  </si>
  <si>
    <t>Jednorazowy, jałowy, pełnobarierowy, fartuch chirurgiczny standard wykonany z włókniny hydrofobowej typu SMS o gramaturze co najmniej 35 g/m2. Rękaw zakończony elastycznym mankietem z dzianiny. Tylne części  fartucha zachodzą na siebie. Posiada 4 wszywane troki o długości min.45 cm, 2 zewnętrzne troki umiejscowione  w specjalnym kartoniku umożliwiajacym zawiązanie ich zgodnie z procedurami  postępowania aseptycznego. Dodatkowo zapięcie w okolicy karku na rzep o długości 12,5 - 13 cm na jednej części fartucha i 6,5 -7,5 cm na drugiej części fartucha. Szwy wykonane techniką ultradźwiękową. Oznaczenie rozmiaru poprzez kolorową lamówkę oraz nadruk z rozmiarówką, zgodnością z normą 13795 i zakresie procedur widoczny zaraz po wyjęciu fartucha z opakowania. Odporność na przenikanie cieczy 35 cm H2O, wytrzymałość na wypychanie na sucho 80,6 kPa, wytrzymałość na rozciąganie na mokro 82,10 N. Opakowanie typu papier-folia, posiadające 4 naklejki typu TAG, służące do wklejenia w dokumentacji medycznej. Spełnia wymagania aktualnej normy PN-EN 13795-1:2019. Sterylizowane tlenkiem etylenu.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Rozmiar:  M, L, XL, XXL.</t>
  </si>
  <si>
    <t>Sterylny fartuch chirurgiczny pełnobarierowy,  wykonany z miękkiej, bezwonnej i przewiewnej włókniny SMMMS o gramaturze 35 g/m2 z dodatkowym wzmocnieniem włókninowo-foliowym o gramaturze 50g/m2 w części ptrzedniej i na rękawach. Rękawy typu reglan zakończone miękkimi mankietami poliestrowymi o długości min. 6cm, niepowodującymi ucisku na skórę. Fartuch wyposażony w 2 troki zewnętrzne i 2 wewnętrzne, troki zewnętrzne połączone kartonikiem. Fartuch złożony w sposób zapewniający zachowanie sterylności z przodu i z tyłu operatora, w okolicy szyi zapięcie na rzep. Szwy wykonane techniką ultradźwiękową. Bezpośrednio na fartuchu informacja o rozmiarze i rodzaju fartuacha w postaci nadruku. Fartuch spełniający wymagania EN 13795-1:2019. Odporność na przenikanie cieczy ≥100cm H2O, odporność na rozerwanie na sucho/mokro: ≥200kPa, odporność na rozciąganie na sucho/mokro ≥ 90N, odporność na przeniknie drobnoustrojów 6 IB, pylenie 2,5log10, czystość mikrobiologiczna 3CFU/100cm3. Fartuch oznaczony literowo i w centymetrach: M - 126cm Opakowanie jednostkowe papierowo-foliowe zawierające 4 etykiety samoprzylepne z nr REF, LOT, datą ważności, nazwą marki, dodatkowo na 2 etykietach kod kreskowy; opakowanie pośrednie kartonowe – dyspenser z perforowanym jednym brzegiem oraz karton transportowy  w celu zapewnienia najwyższego bezpieczeństwa transportu i przechowywania w warunkach bloku operacyjnego.</t>
  </si>
  <si>
    <t>Sterylny fartuch chirurgiczny pełnobarierowy,  wykonany z miękkiej, bezwonnej i przewiewnej włókniny SMMMS o gramaturze 35 g/m2 z dodatkowym wzmocnieniem włókninowo-foliowym o gramaturze 50g/m2 w części ptrzedniej i na rękawach. Rękawy typu reglan zakończone miękkimi mankietami poliestrowymi o długości min. 6cm, niepowodującymi ucisku na skórę. Fartuch wyposażony w 2 troki zewnętrzne i 2 wewnętrzne, troki zewnętrzne połączone kartonikiem. Fartuch złożony w sposób zapewniający zachowanie sterylności z przodu i z tyłu operatora, w okolicy szyi zapięcie na rzep. Szwy wykonane techniką ultradźwiękową. Bezpośrednio na fartuchu informacja o rozmiarze i rodzaju fartuacha w postaci nadruku. Fartuch spełniający wymagania EN 13795-1:2019. Odporność na przenikanie cieczy ≥100cm H2O, odporność na rozerwanie na sucho/mokro: ≥200kPa, odporność na rozciąganie na sucho/mokro ≥ 90N, odporność na przeniknie drobnoustrojów 6 IB, pylenie 2,5log10, czystość mikrobiologiczna 3CFU/100cm3. Fartuch oznaczony literowo i w centymetrach: L - 137cm Opakowanie jednostkowe papierowo-foliowe zawierające 4 etykiety samoprzylepne z nr REF, LOT, datą ważności, nazwą marki, dodatkowo na 2 etykietach kod kreskowy; opakowanie pośrednie kartonowe – dyspenser z perforowanym jednym brzegiem oraz karton transportowy  w celu zapewnienia najwyższego bezpieczeństwa transportu i przechowywania w warunkach bloku operacyjnego.</t>
  </si>
  <si>
    <t>Sterylny fartuch chirurgiczny pełnobarierowy,  wykonany z miękkiej, bezwonnej i przewiewnej włókniny SMMMS o gramaturze co najmniej 35 g/m2 z dodatkowym wzmocnieniem włókninowo-foliowym o gramaturze co najmniej  50g/m2 w części ptrzedniej i na rękawach. Rękawy typu reglan zakończone miękkimi mankietami poliestrowymi o długości min. 6cm, niepowodującymi ucisku na skórę. Fartuch wyposażony w 2 troki zewnętrzne i 2 wewnętrzne, troki zewnętrzne połączone kartonikiem. Fartuch złożony w sposób zapewniający zachowanie sterylności z przodu i z tyłu operatora, w okolicy szyi zapięcie na rzep. Szwy wykonane techniką ultradźwiękową. Bezpośrednio na fartuchu informacja o rozmiarze i rodzaju fartuacha w postaci nadruku. Fartuch spełniający wymagania EN 13795-1:2019. Odporność na przenikanie cieczy ≥100cm H2O, odporność na rozerwanie na sucho/mokro: ≥200kPa, odporność na rozciąganie na sucho/mokro ≥ 90N, odporność na przeniknie drobnoustrojów 6 IB, pylenie 2,5log10, czystość mikrobiologiczna 3CFU/100cm3. Fartuch oznaczony literowo i w centymetrach: XL - 147cm Opakowanie jednostkowe papierowo-foliowe zawierające 4 etykiety samoprzylepne z nr REF, LOT, datą ważności, nazwą marki, dodatkowo na 2 etykietach kod kreskowy; opakowanie pośrednie kartonowe – dyspenser z perforowanym jednym brzegiem oraz karton transportowy  w celu zapewnienia najwyższego bezpieczeństwa transportu i przechowywania w warunkach bloku operacyjnego.</t>
  </si>
  <si>
    <t>Sterylny fartuch chirurgiczny pełnobarierowy,  wykonany z miękkiej, bezwonnej i przewiewnej włókniny SMMMS o gramaturze 35 g/m2 z dodatkowym wzmocnieniem włókninowo-foliowym o gramaturze 50g/m2 w części ptrzedniej i na rękawach. Rękawy typu reglan zakończone miękkimi mankietami poliestrowymi o długości min. 6cm, niepowodującymi ucisku na skórę. Fartuch wyposażony w 2 troki zewnętrzne i 2 wewnętrzne, troki zewnętrzne połączone kartonikiem. Fartuch złożony w sposób zapewniający zachowanie sterylności z przodu i z tyłu operatora, w okolicy szyi zapięcie na rzep. Szwy wykonane techniką ultradźwiękową. Bezpośrednio na fartuchu informacja o rozmiarze i rodzaju fartuacha w postaci nadruku. Fartuch spełniający wymagania EN 13795-1:2019. Odporność na przenikanie cieczy ≥100cm H2O, odporność na rozerwanie na sucho/mokro: ≥200kPa, odporność na rozciąganie na sucho/mokro ≥ 90N, odporność na przeniknie drobnoustrojów 6 IB, pylenie 2,5log10, czystość mikrobiologiczna 3CFU/100cm3. Fartuch oznaczony literowo i w centymetrach: XXL - 155cm. Opakowanie jednostkowe papierowo-foliowe zawierające 4 etykiety samoprzylepne z nr REF, LOT, datą ważności, nazwą marki, dodatkowo na 2 etykietach kod kreskowy; opakowanie pośrednie kartonowe – dyspenser z perforowanym jednym brzegiem oraz karton transportowy  w celu zapewnienia najwyższego bezpieczeństwa transportu i przechowywania w warunkach bloku operacyjnego.</t>
  </si>
  <si>
    <t>Sterylny fartuch chirurgiczny pełnobarierowy,  wykonany z miękkiej, bezwonnej i przewiewnej włókniny SMMMS o gramaturze 35 g/m2. Rękawy typu reglan zakończone miękkimi mankietami poliestrowymi o długości min. 6cm, niepowodującymi ucisku na skórę. Fartuch wyposażony w 2 troki zewnętrzne i 2 wewnętrzne, troki zewnętrzne połączone kartonikiem. Fartuch złożony w sposób zapewniający zachowanie sterylności z przodu i z tyłu operatora, w okolicy szyi zapięcie na rzep. Szwy wykonane techniką ultradźwiękową. Bezpośrednio na fartuchu informacja o rozmiarze i rodzaju fartuacha w postaci nadruku. Fartuch spełniający wymagania EN 13795-1:2019. Odporność na przenikanie cieczy ≥40cm H2O, odporność na rozerwanie na sucho/mokro: ≥200kPa, odporność na rozciąganie na sucho/mokro ≥ 90N, odporność na przeniknie drobnoustrojów 2,9 IB, pylenie, 2,5log10, czystość mikrobiologiczna 3CFU/100cm3. Fartuch oznaczony literowo i w centymetrach: L - 135cm  Opakowanie jednostkowe papierowo-foliowe zawierające 4 etykiety samoprzylepne z nr REF, LOT, datą ważności, nazwą marki, dodatkowo na 2 etykietach kod kreskowy; opakowanie pośrednie kartonowe – dyspenser z perforowanym jednym brzegiem oraz karton transportowy  w celu zapewnienia najwyższego bezpieczeństwa transportu i przechowywania w warunkach bloku operacyjnego.</t>
  </si>
  <si>
    <t>Sterylny fartuch chirurgiczny pełnobarierowy,  wykonany z miękkiej, bezwonnej i przewiewnej włókniny SMMMS o gramaturze 35 g/m2. Rękawy typu reglan zakończone miękkimi mankietami poliestrowymi o długości min. 6cm, niepowodującymi ucisku na skórę. Fartuch wyposażony w 2 troki zewnętrzne i 2 wewnętrzne, troki zewnętrzne połączone kartonikiem. Fartuch złożony w sposób zapewniający zachowanie sterylności z przodu i z tyłu operatora, w okolicy szyi zapięcie na rzep. Szwy wykonane techniką ultradźwiękową. Bezpośrednio na fartuchu informacja o rozmiarze i rodzaju fartuacha w postaci nadruku. Fartuch spełniający wymagania EN 13795-1:2019. Odporność na przenikanie cieczy ≥40cm H2O, odporność na rozerwanie na sucho/mokro: ≥200kPa, odporność na rozciąganie na sucho/mokro ≥ 90N, odporność na przeniknie drobnoustrojów 2,9 IB, pylenie, 2,5log10, czystość mikrobiologiczna 3CFU/100cm3. Fartuch oznaczony literowo i w centymetrach: XL - 145cm Opakowanie jednostkowe papierowo-foliowe zawierające 4 etykiety samoprzylepne z nr REF, LOT, datą ważności, nazwą marki, dodatkowo na 2 etykietach kod kreskowy; opakowanie pośrednie kartonowe – dyspenser z perforowanym jednym brzegiem oraz karton transportowy  w celu zapewnienia najwyższego bezpieczeństwa transportu i przechowywania w warunkach bloku operacyjnego.</t>
  </si>
  <si>
    <t>Sterylny fartuch chirurgiczny pełnobarierowy,  wykonany z miękkiej, bezwonnej i przewiewnej włókniny SMMMS o gramaturze 35 g/m2. Rękawy typu reglan zakończone miękkimi mankietami poliestrowymi o długości min. 6cm, niepowodującymi ucisku na skórę. Fartuch wyposażony w 2 troki zewnętrzne i 2 wewnętrzne, troki zewnętrzne połączone kartonikiem. Fartuch złożony w sposób zapewniający zachowanie sterylności z przodu i z tyłu operatora, w okolicy szyi zapięcie na rzep. Szwy wykonane techniką ultradźwiękową. Bezpośrednio na fartuchu informacja o rozmiarze i rodzaju fartuacha w postaci nadruku. Fartuch spełniający wymagania EN 13795-1:2019. Odporność na przenikanie cieczy ≥40cm H2O, odporność na rozerwanie na sucho/mokro: ≥200kPa, odporność na rozciąganie na sucho/mokro ≥ 90N, odporność na przeniknie drobnoustrojów 2,9 IB, pylenie, 2,5log10, czystość mikrobiologiczna 3CFU/100cm3. Fartuch oznaczony literowo i w centymetrach: XXL - 155cm. Opakowanie jednostkowe papierowo-foliowe zawierające 4 etykiety samoprzylepne z nr REF, LOT, datą ważności, nazwą marki, dodatkowo na 2 etykietach kod kreskowy; opakowanie pośrednie kartonowe – dyspenser z perforowanym jednym brzegiem oraz karton transportowy  w celu zapewnienia najwyższego bezpieczeństwa transportu i przechowywania w warunkach bloku operacyjnego.</t>
  </si>
  <si>
    <t>SUMA</t>
  </si>
  <si>
    <t xml:space="preserve">*) Jeśli proponowany produkt nie posiada nr katalogowego należy wpisać : nr katalogowy nie jest stosowany. </t>
  </si>
  <si>
    <t xml:space="preserve"> Oświadczam, że: (odpowiednie zaznaczyć)</t>
  </si>
  <si>
    <t xml:space="preserve">☐ wszystkie oferowane produkty będące wyrobami medycznymi posiadają aktualne dokumenty dopuszczające do obrotu oraz spełniają wymagania 
ustawy  z dnia 7 kwietnia 2022 r. o wyrobach medycznych (Dz.U. z 2022 r., poz. 774), jej przepisów przejściowych i wykonawczych oraz Rozporządzenia UE 2017/745 w sprawie wyrobów medycznych 
- MDR (jeżeli prawo nakłada obowiązek posiadania takich dokumentów)  </t>
  </si>
  <si>
    <r>
      <rPr>
        <sz val="11"/>
        <color rgb="FF000000"/>
        <rFont val="MS Gothic"/>
        <family val="3"/>
        <charset val="238"/>
      </rPr>
      <t xml:space="preserve">☐ </t>
    </r>
    <r>
      <rPr>
        <sz val="10"/>
        <color rgb="FF000000"/>
        <rFont val="Calibri"/>
        <family val="2"/>
        <charset val="238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</si>
  <si>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 i stosowania w Polsce.</t>
  </si>
  <si>
    <t>Uwaga: W celu potwierdzenia, że oferowane dostawy odpowiadają wymaganiom określonym przez Zamawiającego, Wykonawca złoży wraz z ofertą aktualne dokumenty:
- materiały informacyjne na temat oferowanego produktu, takie jak np.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</si>
  <si>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podpis</t>
  </si>
  <si>
    <t>Część 2 - Serwety sterylne</t>
  </si>
  <si>
    <t>Lp.</t>
  </si>
  <si>
    <t>Serweta dwuwarstwowa o wymiarach 50x 60cm Serweta wykonana z chłonnego i nieprzemakalnego laminatu dwuwarstwowego o gramaturze 60 g/m2 ± 2g/m2. Chłonność serwety: 600 %. Serwety posiadają I klasę palności. Sterylizowane radiacyjnie/sterylizowane tlenkiem etylenu. Opakowanie folia-papier wyposażone w informację o kierunku o twierania oraz 4 etykiety samoprzylepne typu TAG służące do archiwizacji danych. Na każdej etykiecie samoprzylepnej,  znajdują się następujące informacje: numer ref., data ważności, nr serii, dane wytwórcy oraz kod kreskowy. Spełnia wymogi aktualnej normy PN-EN 13795-1.</t>
  </si>
  <si>
    <t>Serweta dwuwarstwowa o wymiarach 75x 90 cm  Serweta wykonana z chłonnego i nieprzemakalnego laminatu dwuwarstwowego o gramaturze 60 g/m2 ± 2g/m2. Chłonność serwety: 600 %. Serwety posiadają I klasę palności. Sterylizowane radiacyjnie/sterylizowane tlenkiem etylenu. Opakowanie folia-papier wyposażone w informację o kierunku o twierania oraz 4 etykiety samoprzylepne typu TAG służące do archiwizacji danych. Na każdej etykiecie samoprzylepnej,  znajdują się następujące informacje: numer ref., data ważności, nr serii, dane wytwórcy oraz kod kreskowy. Spełnia wymogi aktualnej normy PN-EN 13795-1.</t>
  </si>
  <si>
    <t>Serweta dwuwarstwowa samoprzylepna o wymiarach 150x240cm. Serweta wykonana z chłonnego i nieprzemakalnego laminatu dwuwarstwowego o gramaturze 60 g/m2 ± 2g/m2. Przylepiec na dłuższym boku serwety. Chłonność serwety: 600 %. Serwety posiadają I klasę palności. odporność na przenikanie cieczy cmH2O 120 Sterylizowane tlenkiem etylenu/sterylizowane radiacyjnie.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</si>
  <si>
    <t>Serweta dwuwarstwowa samoprzylepna o wymiarach 75X90cm. Serweta wykonana z chłonnego i nieprzemakalnego laminatu dwuwarstwowego o gramaturze 60 g/m2 ± 2g/m2. Przylepiec na dłuższym boku serwety. Chłonność serwety: 600 %. Serwety posiadają I klasę palności. odporność na przenikanie cieczy cmH2O 120 Sterylizowane tlenkiem etylenu/sterylizowane radiacyjnie.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</si>
  <si>
    <t>Serweta dwuwarstwowa z otworem samoprzylepnym o wymiarach 75x90cm z otworem przylepnym 7cm. Serweta wykonana z chłonnego i nieprzemakalnego laminatu dwuwarstwowego o gramaturze 60 g/m2 ± 2g/m2. Chłonność serwety: 600 %. Serwety posiadają I klasę palności.  odporność na przenikanie cieczy cmH2O 120 Sterylizowane tlenkiem etylenu//sterylizowane radiacyjnie.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</si>
  <si>
    <t>Serweta operacyjna 45x45cm z nitką radiacyjną sterylna a 2szt., posiadająca tasiemkę umożliwiającą bezpieczne umocowanie poza polem operacyjnym. Na opakowaniu dwie samoprzylepne etykiety typu „TAG” do dokumentacji medycznej.</t>
  </si>
  <si>
    <t>Serweta wzmocniona na stół instrumentalny o wymiarach 150x190cm wykonana z warstwy nieprzemakalnej o gramaturze 40 g/m2 oraz włókninowej warstwy chłonnej o gramaturze 30 g/m2. Łączna gramatura w strefie chłonnej – 70 g/m2. Serweta dwuwarstwowa (włóknina + folia). Warstwa włókniny pochłania wysięk, warstwa lamiantu zapobiega przemakaniu. Chłonność serwety 350%. Zestaw sterylizowany radiacyjnie.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</si>
  <si>
    <t>Serweta wzmocniona osłona na stolik Mayo o wymiarach 80x140cm wykonana z folii PE o gramaturze 50 g/m2 oraz włókniny chłonnej w obszarze wzmocnionym o wymiarach 60 cm x 140 cm, łączna gramatura w strefie wzmocnionej 80 g/m2. Osłona w postaci worka w kolorze czerwonym, składana teleskopowo z zaznaczonym kierunkiem rozwijania.  Sterylizowane radiacyjnie.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</t>
  </si>
  <si>
    <t>Sterylna serwetka chłonna o wymiarach 40cm x 40cm, wykonana z wysokochłonnej włókniny typu spunlace o gramaturze 56 g/m2. Chłonność serwetki: 527% Sterylizowane radiacyjnie.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</si>
  <si>
    <t>Suma</t>
  </si>
  <si>
    <t>Część 3 - Zestawy serwet sterylne</t>
  </si>
  <si>
    <t>Zestaw serwet do artoskopii kolana dwuwarstwowy.  Skład: 2 taśmy przylepne 9 x 50 cm; 1 wzmocniona osłona na stolik Mayo 79 x 145 cm, wzmocnienie 66 x 85 cm; 4 ręczniki do osuszania rąk 30,5 x 34 cm; 1  osłona na kończynę 36x65cm; 1 serweta na stół do instrumentarium 150 x 190 cm, wzmocnienie 75 x 190 cm, składana; 1 serweta do artroskopii kolana 230 x 320 cm z trójkątną torbą na płyny min. 105 x 90 cm z filtrem i portem do odsysania i 2 elastycznymi otworami o średnicy 5 cm; 1 serweta na stół do instrumentarium 150 x 190 cm, wzmocnienie 75 x 190 cm (ownięcie zestawu) Serweta główna wykonana na całej powierzchni z laminatu dwuwarstwowego PE+PP (nieprzemakalna folia polietylenowa + chłonna wlóknina polipropylenowa) o gramaturze 60g/m2 . Odporność na przenikanie płynów ≥118cmH2O, odporność na rozerwanie na sucho/mokro ≥114/126 kPa</t>
  </si>
  <si>
    <t>kpl</t>
  </si>
  <si>
    <t>Zestaw serwet uniwesalnych trzywarstwowy wzmocniony.  Skład: 1 taśma przylepna 9 x 50 cm; 1 wzmocniona osłona na stolik Mayo 79 x 145 cm, wzmocnienie 66 x 85 cm; 4 ręczniki do osuszania rąk 30,5 x 34 cm; 2 serwety przylepne 75 x 90 cm z padem chłonnym 25x60cm i organizatorami przewodów; 1 serweta przylepna 180 x 180 cm z padem chłonnym 25x60 cm i organizatorami przewodów; 1 serweta przylepna 150 x 240 cm z padem chłonnym 25x60 cm i organizatorami przewodów; 1 serweta na stół do instrumentarium 150 x 190 cm, wzmocnienie 75 x 190 cm (ownięcie zestawu) Serwety główne wykonane na całej powierzchni z laminatu trzywarstwowego PP+PE+PP (komfortowa włóknina polipropylenowa + nieprzemakalna folia polietylenowa o grubości 18µm + chłonna włóknina polipropylenowa) o gramaturze 65g/m2 z dodatkowym padem chłonnym o gramaturze 55g/m2 (łączna gramatura 120g/m2). Odporność na przenikanie płynów  ≥133cmH2O, odporność na rozerwanie na sucho/mokro ≥155kPa</t>
  </si>
  <si>
    <t>Część 4- Osłony, taśmy, torebki sterylne</t>
  </si>
  <si>
    <t>Cena j. netto</t>
  </si>
  <si>
    <t>Wartość netto</t>
  </si>
  <si>
    <t>Wartość brutto</t>
  </si>
  <si>
    <t>Osłona na kończynę o wymiarach 35x120cm w zestawie z taśmą samoprzylepną 10cm x 50cm. Osłona wykonana z laminatu dwuwarstwowego (włóknina + folia PE) o gramaturze 56 g/m2. Warstwa włókniny pochłania wysięk, warstwa folie PE zapobiega przemakaniu. Chłonność materiału osłony: 350 %. odporność na przenikanie cieczy cmH2O 188 Sterylizowane radiacyjnie.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</si>
  <si>
    <t xml:space="preserve">Taśma samoprzylepna typu rzep (velcro) o wymiarach 2x22cm, składająca się z dwóch części. Na jednej części znajduje się taśma umożliwiająca zamocowanie rzepu na serwecie. Sterylizowane radiacyjnie.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</t>
  </si>
  <si>
    <t>Torebka na płyny 1 częściowa 30x40cm, ze sztywnikiem wykonana z transparentnej folii PE, gramatura 65g/m2 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Osłona pakowana podwójnie, poprzez dodatkowe zapakowanie w woreczek foliowy.</t>
  </si>
  <si>
    <t>Torebka na płyny 1 częściowa 50x60cm, ze sztywnikiem wykonana z transparentnej folii PE, gramatura 65g/m2 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Osłona pakowana podwójnie, poprzez dodatkowe zapakowanie w woreczek foliowy.</t>
  </si>
  <si>
    <t>Zestaw osłon na ramię C RTG, zestaw składa się z czterech części: dwóch osłon z gumką do stabilizacji osłony na aparaturze o rozmiarach: 100 cm x 160 cm – 1 szt. oraz 80 cm x 150 cm - 1 szt.  i dwóch taśm o rozmiarach 3 cm x 100 cm. Wykonany z przeźroczystej folii polietylenowej 0.065 mm.  Sterylizowane radiacyjnie. Opakowanie folia-papier wyposażone w informację o kierunku otwierania oraz 4 etykiety samoprzylepne typu TAG służące do archiwizacji danych.  Na każdej etykiecie samoprzylepnej,  znajdują się następujące informacje : numer ref., data ważności, nr serii, dane wytwórcy oraz kod kreskowy. Osłona pakowana podwójnie, poprzez dodatkowe zapakowanie w woreczek foliowy.</t>
  </si>
  <si>
    <t>Część 5  - szyny</t>
  </si>
  <si>
    <t>Szyna typu Kramera  do unieruchomiania kończyn 500 X 70 mm</t>
  </si>
  <si>
    <t>Szyna typu Kramera  do unieruchomiania kończyn  700 X 70 mm</t>
  </si>
  <si>
    <t>Szyna typu Kramera  do unieruchomiania kończyn  1000 X 100 mm</t>
  </si>
  <si>
    <t>Szyna typu Kramera  do unieruchomiania kończyn   1500 X 120 mm</t>
  </si>
  <si>
    <t>Aluminiowa szyna unieruchamiająca wykonana z cienkiego aluminium pokrytego pianką polietylenową. 
Niealergiczne, nietoksyczne. Przeznaczona do unieruchomienia palców. Rozmiar:
200 X 20 mm</t>
  </si>
  <si>
    <t>Aluminiowa szyna unieruchamiająca wykonana z cienkiego aluminium pokrytego pianką polietylenową. 
Niealergiczne, nietoksyczne. Przeznaczona do unieruchomienia palców. Rozmiar:
260 X 20 mm</t>
  </si>
  <si>
    <t>Aluminiowa szyna unieruchamiająca wykonana z cienkiego aluminium pokrytego pianką polietylenową. 
Niealergiczne, nietoksyczne. Przeznaczona do unieruchomienia palców. Rozmiar:
400 X 20 mm</t>
  </si>
  <si>
    <t>Aluminiowa szyna unieruchamiająca wykonana z cienkiego aluminium pokrytego pianką polietylenową. 
Niealergiczne, nietoksyczne. Przeznaczona do unieruchomienia palców. Rozmiar:
460 X 20 mm</t>
  </si>
  <si>
    <t>Aluminiowa szyna unieruchamiająca wykonana z cienkiego aluminium pokrytego pianką polietylenową. 
Niealergiczne, nietoksyczne. Przeznaczona do unieruchomienia palców. Rozmiar:
500 X 20 mm</t>
  </si>
  <si>
    <t>Aluminiowa szyna unieruchamiająca wykonana z cienkiego aluminium pokrytego pianką polietylenową. 
Niealergiczne, nietoksyczne. Przeznaczona do unieruchomienia palców. Rozmiar:
700 X 20 mm</t>
  </si>
  <si>
    <r>
      <t xml:space="preserve">*) Jeśli proponowany produkt nie posiada nr katalogowego należy wpisać : </t>
    </r>
    <r>
      <rPr>
        <b/>
        <sz val="10"/>
        <color rgb="FF000000"/>
        <rFont val="Arial"/>
        <family val="2"/>
        <charset val="238"/>
      </rPr>
      <t xml:space="preserve">nr katalogowy nie jest stosowany. </t>
    </r>
  </si>
  <si>
    <t>Oświadczam, że: (odpowiednie zaznaczyć)</t>
  </si>
  <si>
    <r>
      <rPr>
        <sz val="9"/>
        <color rgb="FF000000"/>
        <rFont val="MS Gothic"/>
        <family val="3"/>
        <charset val="238"/>
      </rPr>
      <t xml:space="preserve">☐ </t>
    </r>
    <r>
      <rPr>
        <sz val="9"/>
        <color rgb="FF000000"/>
        <rFont val="Calibri"/>
        <family val="2"/>
        <charset val="238"/>
      </rPr>
      <t>do danego produktu nie stosuje się w/w przepisów.</t>
    </r>
  </si>
  <si>
    <r>
      <t xml:space="preserve">Uwaga: W celu potwierdzenia, że oferowane dostawy odpowiadają wymaganiom określonym przez Zamawiającego, Wykonawca złoży wraz z ofertą aktualne dokumenty:
- materiały informacyjne na temat oferowanego produktu, </t>
    </r>
    <r>
      <rPr>
        <sz val="9"/>
        <color rgb="FFFF0000"/>
        <rFont val="Arial"/>
        <family val="2"/>
        <charset val="238"/>
      </rPr>
      <t>takie jak np.</t>
    </r>
    <r>
      <rPr>
        <sz val="9"/>
        <color rgb="FF000000"/>
        <rFont val="Arial"/>
        <family val="2"/>
        <charset val="238"/>
      </rPr>
      <t xml:space="preserve">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  </r>
  </si>
  <si>
    <t xml:space="preserve">Część 6 - Kołnierz </t>
  </si>
  <si>
    <t>Kołnierz okrywający kark, gardło i ramiona. Wykonany z oddychającego materiału.
Wymiar 44-45x55cm, średnica otworu 17 cm.
Część górna zakończona dzianinowym golfem. Kołnierz jednorazowego użytku do zminimalizowania zanieczyszczenia powietrza poprzez hamowanie przenoszenia czastek. 
Wyrób medyczny.</t>
  </si>
  <si>
    <t xml:space="preserve"> </t>
  </si>
  <si>
    <t>Część 7 -Podkłady, pościel, materiały niesterylne</t>
  </si>
  <si>
    <t>cena j. brutto (zł)</t>
  </si>
  <si>
    <t>Chusta w kształcie trójkąta wykonana z włókniny polipropylenowej,
przeznaczona do tymczasowego unieruchomienia i odciążenia kończyn.
Rozmiar 96cm X 96cm X 136cm.</t>
  </si>
  <si>
    <t>Czepek  w formie furażerki z wstawką chłonącą pot, wiązany z tyłu na troki.  Wykonany w część bocznej z włókniny Spunlace o gramaturze 45g/m2, część górna wykonana z białej włókniny polipropylenowej o gramaturze 25g/m2, wstawka antypotna 38g/m2.  Wysokość czepka w części czołowej 13 cm, szerokość wstawki antypotnej 6 cm, długość troków 25 cm. Opakowanie a'50 szt. w formie kartonika umożliwiającego wyjmowanie pojedynczych sztuk. Kolor niebieski z białymi trokami</t>
  </si>
  <si>
    <t>Czepek w kształcie beretu wykonany z włókniny polipropylenowej 18g/m²,  ściągany lekką nie uciskającą gumką, średnica po rozciągnięciu ok. 53cm . Pakowany po 100 szt. w kartonik w formie podajnika/ dyspensera, gwarantujący higieniczne przechowywanie i wyjmowanie pojedynczych sztuk. Każde opakowanie jednostkowe powinno zawierać: termin przydatności do użycia, informacje identyfikujące producenta, nr katalogowy. W Kolorze zielonym i niebieskim, niejałowy.</t>
  </si>
  <si>
    <r>
      <t>Fartuch z włókniny polipropylenowej dostępny w wersji z manietem oraz gumką (zależnie od potrzeb), wiązany na troki w talii oraz na szyi min. 25g/m</t>
    </r>
    <r>
      <rPr>
        <vertAlign val="superscript"/>
        <sz val="8"/>
        <color rgb="FF000000"/>
        <rFont val="Arial"/>
        <family val="2"/>
        <charset val="238"/>
      </rPr>
      <t>2</t>
    </r>
  </si>
  <si>
    <t>Indywidualny Zestaw Ochrony Biologicznej zawierający: Kombinezon ochronny przed czynnikami chemicznymi i infekcyjnymi, Typ 4b, 5b, 6b (wykonany z laminatu włókniny polipropylenowej oraz polietylenu o gramaturze 63 g/m², szwy poliestrowe dodatkowo zakryte taśmą, wyposażony w trzyczęściowy  kaptur z elastycznym wykończeniem, wyposażony w gumkę z tyłu w pasie, nadgarstkach i kostkach, suwak zakryty samoprzylepną patką,); Półmaska z zaworem FFP3; Gogle ochronne; Rękawice nitrylowe bezpudrowe (powierzchnia wewnętrzna: chlorowana, rolowany mankiet, teksturowane na końcach palców, zgodne z wymaganiami normy EN 455, EN 374-2,4; odporne na przenikanie wirusów i mikroorganizmów zgodnie z EN ISO 374-5 i ASTM F1671, przebadane na przenikanie substancji chemicznych wg EN ISO 374-1 (typ B) zgodnie z EN 16523; zgodne z EN 420); Pokrowce na buty (wykonane z włókniny polipropylenowej oraz polietylenu o gramaturze 63 g/m², szwy poliestrowe dodatkowo zakryte taśmą, wykończone gumką oraz dodatkowo wiązane); Worek na odpady zakaźne, czerwony. Rozmiary zestawów M,L,XL.</t>
  </si>
  <si>
    <t>komplet</t>
  </si>
  <si>
    <t>Maska medyczna mocowana na gumki, wykonana z trzech warstw niepylącej włókniny (min. 23g/m²+ 23g/m²+ 23g/m²), wymiary maski 17,5cm x 9,5cm. Wymiary gumek 16,5 cm.  Długość sztywnika do formowania maski na nosie 10,5cm. Kolor zielony lub niebieski. Zgodna z normą PN-EN 14683:2019 + AC:2019 typ II– poziom filtracji bakterii BFE 98,24%, ciśnienie różnicowe 34,67 Pa/cm² , czystość mikrobiologiczna 1,11 cfu/g .</t>
  </si>
  <si>
    <t>Maska medyczna wiązana na troki, wykonana z trzech warstw niepylącej włókniny (min. 23g/m²+ 23g/m²+ 23g/m²), wymiary maski 17,5cm x 9,5cm.  Długość troków 40 cm.  Długość sztywnika do formowania maski na nosie 10,5cm . Zgodna z normą PN-EN 14683:2019 + AC:2019 typ II– poziom filtracji bakterii BFE 98,24%, ciśnienie różnicowe 34,67 Pa/cm² , czystość mikrobiologiczna 1,11 cfu/g . Kolor: zielony lub niebieski</t>
  </si>
  <si>
    <t>Ochraniacze na buty wykonane z mocnej i wytrzymałej folii polietylenowej o grubości 18 µm, ściągane podójną gumką obszytą ultradźwiękowo. Wymiary 41 cm x 15cm. Kolor niebieski.</t>
  </si>
  <si>
    <t>para</t>
  </si>
  <si>
    <t>Podkład chłonny wykonany z pięciu warstw: laminat + wata celulozowa + pulpa celulozowa + wata celulozowa + włóknina PP. Z wkładem chłonnym z pulpy celulozowej, z podfoliowaną, nieprzemakalną częścią spodnią. Rozmiar: 60cm x 90cm.</t>
  </si>
  <si>
    <t>Podkład higieniczny jednorazowego użytku, w kolorze niebieskim, z zakładkami bocznymi do podwijania pod materac pacjenta, z absorbentem w części chłonnej. Wymiar całkowity:  długość  180 cm, szerokość: 70 cm., warstwa chłonna na środku - z rozdrobnionej, miękkiej pulpy celulozowej i z absorbentem  SAP, wiążącym płyny.. Rozmiar warstwy chłonnej - 60x80 cm (+/- 0,5 cm),  chłonność 1750 ml. Od strony pacjenta - włóknina o gramaturze minimum 15 g/m2, miękka, przyjazna dla skóry która zapewnia komfort pacjentowi, od spodu warstwa nieprzemakalna, zapobiegająca przesuwaniu się podkładu i marszczeniu pod pacjentem - folia polietylenowa o grubości min. 21 g/m2.  Zakładki boczne stanowi folia, pokryta koniecznie włókniną  o gramaturze min. 15 g/m2.  ( aby nie  podrażniać skóry pacjenta ). Produkt niesterylny, każda zakładka boczna ma wymiary 70 x 50 cm. Opakowanie zawiera 30 sztuk, z praktycznym uchwytem do przenoszenia oraz stanowiącym dyspenser do higienicznego wyjmowania każdej sztuki.</t>
  </si>
  <si>
    <t>szt..</t>
  </si>
  <si>
    <t>Podkład papierowo foliowy, szerokość 40cm, długość 50m, perforacja co 37cm, kolor niebieski</t>
  </si>
  <si>
    <t>rolka</t>
  </si>
  <si>
    <t>Komplet pościeli jednorazowego użytku wykonany z miękkiej włókniny polipropylenowej o gramaturze min. 25g/m2 zawierający:
- prześcieradło 210x150cm
- poszewkę na kołdrę 210x160cm
- poszewkę na poduszkę 70x80cm</t>
  </si>
  <si>
    <t>kpl.</t>
  </si>
  <si>
    <t>Podkład z możliwością  przenoszenia pacjenta do 150 kg, z gładkim wkładem chłonnym o gramaturze 126g/m 2 zawierający superabsorbent  , umożliwiający trwałe zatrzymanie płynu  w rdzeniu, w rozmiarze 210 x 80 cm (wkład chłonny 200x 60), przyjazny dla skóry , pokryty hydrofilną włókniną PP o gramaturze 15 g/ m2 na calej powierzchni. Warstwa spodnia o gramaturze 70 g//m2 wykonana z włókniny polipropylenowej wzmocnionej folią co umożliwia przenoszenie pacjenta o wadze do 150 kg. Chłonność 1,5l/m2. Waga podkładu ok.295g. Zapewnia trwałe zatrzymanie bakterii,w tym  MRSA, E. Colii , redukuje zapach. Kolor biały. op. 20szt.</t>
  </si>
  <si>
    <t>op.</t>
  </si>
  <si>
    <t>Prześcieradła na leżankę -Podkład celulozowy w rolce  2-warstwowy, rozmiar listka 50x37cm, 135 listków na rolce. Gramatura 34g/m2. Nasączony środkiem bakteriostatycznym - co ma być potwierdzone deklaracją producenta dołączoną do oferty</t>
  </si>
  <si>
    <r>
      <t>Prześcieradło nieprzemakalne 210x160 cm z włókniny polipropylenowej laminowanej folią o gramaturze min 25g/m</t>
    </r>
    <r>
      <rPr>
        <vertAlign val="superscript"/>
        <sz val="8"/>
        <color rgb="FF000000"/>
        <rFont val="Arial"/>
        <family val="2"/>
        <charset val="238"/>
      </rPr>
      <t>2</t>
    </r>
  </si>
  <si>
    <t>Termiczne okrycie pacjenta jednorazowego użytku;  warstwy zewnętrzne wykonane z włókniny polipropylenowej 25 g/m² w kolorach zielonym i niebieskim,warstwa wewnętrzna z poliestru, z przeszyciami na całej powierzchni, zapobiegającymi przemieszczaniu się elementów poszczególnych warstw;  szwy ultradźwiękowe; niepalne. Rozmiar 110 x 210 cm. Pakowany pojedynczo w opakowanie foliowe, zarejestrowane jako wyrób medyczny.</t>
  </si>
  <si>
    <t>*) Jeśli proponowany produkt nie posiada nr katalogowego należy wpisać : nr katalogowy nie jest stosowany.</t>
  </si>
  <si>
    <t>☐ wszystkie oferowane produkty będące wyrobami medycznymi posiadają aktualne dokumenty dopuszczające do obrotu oraz spełniają wymagania
ustawy z dnia 7 kwietnia 2022 r. o wyrobach medycznych (Dz.U. z 2022 r., poz. 774), jej przepisów przejściowych i wykonawczych oraz Rozporządzenia UE 2017/745 w sprawie wyrobów medycznych
- MDR (jeżeli prawo nakłada obowiązek posiadania takich dokumentów)</t>
  </si>
  <si>
    <r>
      <t xml:space="preserve">Uwaga: W celu potwierdzenia, że oferowane dostawy odpowiadają wymaganiom określonym przez Zamawiającego, Wykonawca złoży wraz z ofertą aktualne dokumenty:
- materiały informacyjne na temat oferowanego produktu, </t>
    </r>
    <r>
      <rPr>
        <sz val="9"/>
        <color rgb="FFFF0000"/>
        <rFont val="Arial"/>
        <family val="2"/>
        <charset val="238"/>
      </rPr>
      <t>takie jak np.</t>
    </r>
    <r>
      <rPr>
        <sz val="9"/>
        <color rgb="FF000000"/>
        <rFont val="Arial"/>
        <family val="2"/>
        <charset val="238"/>
      </rPr>
      <t xml:space="preserve"> karty katalogowe, foldery, ulotki, etykiety handlowe, karty charakterystyki lub inne materiały - potwierdzające spełnienie wszystkich wymagań stawianych przez Zamawiającego, opisanych w formularzu cenowym – dotyczy produktów zaznaczonych w kolumnie „Wymagane materiały informacyjne do oferty”</t>
    </r>
  </si>
  <si>
    <t>Część 8 - Opaski stabilizujące do rurek i drenów</t>
  </si>
  <si>
    <t>1.</t>
  </si>
  <si>
    <t>Dwuczęściowy stabilizator złożony z części mocowanej do skóry i części mocującej dren do stabilizacji  różnego rodzaju drenów i cewników. Część stabilizatora mocowana do skóry pacjenta wykonana z włókniny. Część mocująca dren jest zintegrowana z częścią przyklejaną do skóry pacjenta i posiada dodatkowy przylepiec – niebieski rzep oraz przylepne pole dla lepszej stabilizacji rurki medycznej. Pokryty hypoalergicznym klejem. Przylepiec niejałowy, rozmiar 9 cm x 4 cm , opakowanie a 50 szt</t>
  </si>
  <si>
    <t>op</t>
  </si>
  <si>
    <t>2.</t>
  </si>
  <si>
    <t xml:space="preserve"> Opatrunek do zabezpieczania drenów donosowych/sond żołądkowych, włókninowy, w kolorze cielistym , pokryty hipoalergicznym klejem, 2 stopniowy system aplikacji, dla dorosłych; rozmiar 7cm x 7,1 cm; Opakowanie: kartonik
Na opakowaniu obrazkowa instrukcja użycia opatrunku, niejałowy. Opakowanie a 50 szt
</t>
  </si>
  <si>
    <t>3.</t>
  </si>
  <si>
    <t xml:space="preserve">Opaska stabilizująca składająca się z dwóch części wykonana z delikatnej hydrofobowej włókniny w kolorze cielistym. Na każdej części występują paski mocujące z jednostronnie naniesionym rzepem umożliwiające zamocowanie jej do skrzydełek mocujących rurkę tracheostomijną. Krótsza część opaski stabilizującej dodatkowo wyposażona jest w drugi rzep zamocowany umożliwiający dopasowanie i określenie całkowitej długości opaski stabilizującej rurkę tracheostomijną, opakowanie papier - folia, niejałowa. Rozmiar 25cm x 2,0cm. Opakowanie a 30 szt  </t>
  </si>
  <si>
    <t>4.</t>
  </si>
  <si>
    <t xml:space="preserve">Opaska stabilizująca składająca się z dwóch części wykonana z delikatnej hydrofobowej włókniny w kolorze cielistym. Na każdej części występują paski mocujące z jednostronnie naniesionym rzepem umożliwiające zamocowanie jej do skrzydełek mocujących rurkę tracheostomijną. Krótsza część opaski stabilizującej dodatkowo wyposażona jest w drugi rzep zamocowany umożliwiający dopasowanie i określenie całkowitej długości opaski stabilizującej rurkę tracheostomijną, opakowanie papier - folia, niejałowa. Rozmiar 43cm x 2,5cm . Opakowanie a 20 szt  </t>
  </si>
  <si>
    <t>5..</t>
  </si>
  <si>
    <t xml:space="preserve">Opatrunek z włókniny z nieprzywierającą, perforowaną warstwą aluminium z otworem posiadający rozchodzące się promieniście nacięcia umożliwiające dopasowanie wokół rurki tracheostomijnej lub drenu; warstwa chłonna 100% wiskoza; nie zawiera lateksu.
Rozmiar: 8cm x 9,3cm. Opakowanie a 50 szt
</t>
  </si>
  <si>
    <t>Część 9 - Prowadnica Bugie do trudnych intubacji</t>
  </si>
  <si>
    <t xml:space="preserve">
Prowadnica do trudnych intubacji. Materiał o właściwościach poślizgowych, elastyczna typu Bougie, wzmocniona na całej długości, skalowana co 1 cm,  zagięty koniec ułatwiający wprowadzanie,  wielorazowa w kolorze niebieskim. Dostarczana w sztywnym futerale z instrukcją dezynfekcji i sterylizacji. Opakowanie a 1 sztuka.
    Rozmiar 15 ch, I.D. 5,0mm, długość 600mm</t>
  </si>
  <si>
    <t>szt</t>
  </si>
  <si>
    <t>Prowadnica do trudnych intubacji. Materiał o właściwościach poślizgowych, elastyczna typu Bougie, wzmocniona na całej długości, skalowana co 1 cm,  zagięty koniec ułatwiający wprowadzanie,  wielorazowa w kolorze niebieskim. Dostarczana w sztywnym futerale z instrukcją dezynfekcji i sterylizacji. Opakowanie a 1 sztuka.
    Rozmiar 14 ch, I.D. 3,3mm, długość 600mm</t>
  </si>
  <si>
    <t>Część 10 - Osłona na ramię C</t>
  </si>
  <si>
    <t>Sterylny zestaw do zabezpieczenia  ramienia umożliwiający pracę podczas zabiegów na stole wyciągowym.
Skład: 
- 1 x osłona wzmacniacza  wykonana z mocnej bezbarwnej foli PE, w kształcie czepka o średnicy 70-81  cm w stanie spoczynku, wyposażona w naklejkę z rozmiarem, krawędź obszyta elastyczną gumką
- 1 x osłona lampy wykonana z mocnej bezbarwnej foli PE, w kształcie czepka o średnicy 70-81  cm w stanie spoczynku, wyposażona w  naklejkę z rozmiarem, krawędź obszyta elastyczną gumką                                                                                                       
- 1 x  osłona ramienia C wykonana z mocnej bezbarwnej foli PE  o wymiarach 41 x 224 cm, wyposażona w sześć zintegrowanych plastikowych U kształtnych klamr, pozwalających na zabezpieczenie ramienia C zgodnie z zasadami aseptyki.    
Zestaw umieszczony w trójdzielnej kieszeni, która po otwarciu opakowania sterylnego zabezpiecza elementy przed wysunięciem .</t>
  </si>
  <si>
    <t>Tupfery gzowe z gazy 17 nitkowej, niesterylne , rozmiar 20x20mm pakowane a 250 sztuk</t>
  </si>
  <si>
    <r>
      <t>Lignina, wata celulozowa bielona 40cmx60cm w opakowaniach 5kg</t>
    </r>
    <r>
      <rPr>
        <sz val="8"/>
        <color rgb="FF333333"/>
        <rFont val="Arial"/>
        <family val="2"/>
        <charset val="238"/>
      </rPr>
      <t xml:space="preserve">  wyrób  medyczny oznakowany znakiem CE,posiada deklarację zgodności, chłonność min 11g/g,gramatura 1 warstwy 36,5g/m2, waznosci 5 lat od daty produkcji. </t>
    </r>
    <r>
      <rPr>
        <sz val="8"/>
        <color rgb="FF000000"/>
        <rFont val="Arial"/>
        <family val="2"/>
        <charset val="238"/>
      </rPr>
      <t>Zapakowana w worek foliowy.</t>
    </r>
  </si>
  <si>
    <t>Uniwersalny plaster włókninowy z opatrunkiem 1mx8cm</t>
  </si>
  <si>
    <t>Siatka opatrunkowa do podtrzymywania opatrunków w formie rękawa, z przedzy jedwab pliamidowej 50% oraz przędzy jedwab poliuretanowy 50%,  min.10m przed i 25m po rozciągnięciu, szerokość 7,5-9cm głowa, udo,biodro.Ważne 3 lata od daty produkcji</t>
  </si>
  <si>
    <t>Siatka opatrunkowa do podtrzymywania opatrunków w formie rękawa,z przedzy jedwab pliamidowej 50% oraz przędzy jedwab poliuretanowy 50%, min. 10m i 25m po rozciągnięciu;szerokość min 14cm  klatka piersiowa, brzuch,.Ważne 3 lata od daty produkcji.</t>
  </si>
  <si>
    <t>Taśma opatrunkowa włókninowa z hypoalergicznym klejem 10mx10cm</t>
  </si>
  <si>
    <r>
      <t>Wata opatrunkowa  a 500 g; 100% bawełna. Chłonność waty min. 23 g/g. Produkt musi charakteryzować się wysoką czystością mikrobiologiczną - potwierdzone raportem z niezależnego laboratorium na zgodność z normą PN EN-ISO 17516:2014-11.</t>
    </r>
    <r>
      <rPr>
        <sz val="8"/>
        <color rgb="FF333333"/>
        <rFont val="Arial"/>
        <family val="2"/>
        <charset val="238"/>
      </rPr>
      <t xml:space="preserve"> wyrób  medyczny oznakowany znakiem CE, posiada deklarację zgodności.</t>
    </r>
  </si>
  <si>
    <r>
      <t xml:space="preserve">Pieluchomajtki dla osób z problemami nietrzymania moczu i kału w stopniu ciężkim.                               Dwa anatomicznie ukształtowane wkłady chłonne z pulpy celulozowej z superabsorbentem. Osłonki boczne wzdłuż wkładu chłonnego skierowane na zewnątrz. Falbanki z przędzą elastyczną zapobiegające wyciekom w obszarze pachwinowym. Cztery przylepcorzepy do wielokrotnego mocowania. Indykator wilgotności: tuszowy nadruk -rozmywający się pod wpływem cieczy, klejowy- dwa żółte paski zmieniające barwę na zieloną po wpływem cieczy. Wyrób paroprzepuszczalny na całej powierzchni. Bez ściągaczy taliowych. </t>
    </r>
    <r>
      <rPr>
        <b/>
        <sz val="8"/>
        <color rgb="FF000000"/>
        <rFont val="Arial"/>
        <family val="2"/>
        <charset val="238"/>
      </rPr>
      <t>Roz. L</t>
    </r>
    <r>
      <rPr>
        <sz val="8"/>
        <color rgb="FF000000"/>
        <rFont val="Arial"/>
        <family val="2"/>
        <charset val="238"/>
      </rPr>
      <t xml:space="preserve"> o obwodzie 100-150cm   o chłonności 3100g wg ISO 11948-1.Pakowane po 30szt.
</t>
    </r>
  </si>
  <si>
    <r>
      <t>Pieluchomajtki dla osób z problemami nietrzymania moczu i kału w stopniu ciężkim. Dwa anatomicznie
ukształtowane wkłady chłonne z pulpy celulozowej z superabsorbentem. Osłonki boczne wzdłuż wkładu
chłonnego skierowane na zewnątrz. Falbanki z przędzą elastyczną zapobiegające wyciekom w obszarze pachwinowym. Cztery przylepcorzepy do wielokrotnego mocowania. Indykator wilgotności: tuszowy nadruk - rozmywający się pod wpływem cieczy, klejowy- dwa żółte paski zmieniające barwę na zieloną po wpływem cieczy. Wyrób paroprzepuszczalny na całej powierzchni. Bez ściągaczy taliowych</t>
    </r>
    <r>
      <rPr>
        <b/>
        <sz val="8"/>
        <color rgb="FF000000"/>
        <rFont val="Arial"/>
        <family val="2"/>
        <charset val="238"/>
      </rPr>
      <t>.Roz. M</t>
    </r>
    <r>
      <rPr>
        <sz val="8"/>
        <color rgb="FF000000"/>
        <rFont val="Arial"/>
        <family val="2"/>
        <charset val="238"/>
      </rPr>
      <t xml:space="preserve"> o obwodzie 75-110 cm   o chłonności 2800g wg ISO 11948-1. Pakowane po 30szt.
</t>
    </r>
  </si>
  <si>
    <r>
      <t xml:space="preserve">Pianka myjąco-pielęgnująca do oczyszczania skóry z moczu i kału.Działa nawilżająco i natłuszczająco. Zawiera biokompleks lniany, Pantenol działający łagodząco oraz Sinodor który neutralizuje zapach moczu. Opakowanie </t>
    </r>
    <r>
      <rPr>
        <b/>
        <sz val="8"/>
        <color rgb="FF000000"/>
        <rFont val="Arial"/>
        <family val="2"/>
        <charset val="238"/>
      </rPr>
      <t>500ml</t>
    </r>
  </si>
  <si>
    <r>
      <t xml:space="preserve">Pieluchomajtki dla osób z problemami nietrzymania moczu i kału w stopniu  ciężkim w </t>
    </r>
    <r>
      <rPr>
        <b/>
        <sz val="8"/>
        <color rgb="FF000000"/>
        <rFont val="Arial"/>
        <family val="2"/>
        <charset val="238"/>
      </rPr>
      <t>roz.XXL</t>
    </r>
    <r>
      <rPr>
        <sz val="8"/>
        <color rgb="FF000000"/>
        <rFont val="Arial"/>
        <family val="2"/>
        <charset val="238"/>
      </rPr>
      <t>. Posiadają dwa anatomicznie ukształtowane wkłady chłonne z pulpy celulozowej z superabsorbentem  oraz warstwą rozprowadzającą .Osłonki boczne zamocowane na całej długości pieluchy  skierowane na zewnątrz. Falbanki z przędzą elastyczną zapobiegające wyciekom w obszarze pachwinowym. Ściagacze  taliowe z przodu i z tyłu wyrobu. Cztery elastyczne zapięcia :przylepcorzepy do wielokrotnego mocowania(rozciągliwość 1cm). Dwa indykatory wilgoci.Warstwa izolacyjna paroprzepuszczalna na całej powierzchni pieluchy łącznie z bokami. Obwód w pasie 160-210cm,chłonność wg ISO 11948-1: 3200g.Op,a'10 szt</t>
    </r>
  </si>
  <si>
    <t>Podkłady higieniczne z wkładem chłonnym roz.40x60cm.Spodnią warstwę stanowi biała folia antypoślizgowa, warstwę chłonną celuloza, warstwę zewnętrzną włóknina hydrofilowa. Długość wkładu chłonnego 320mm,szerokość 580mm.Masa(g) nie mniej niż 47,9g,chłonność nie mniej niż (wg ISO 11948-1) 850g.Opakowanie zbiorcze a’30szt.</t>
  </si>
  <si>
    <t>Jałowa mobilna łata chłonna z 3 przylepcami,roz.60x50cm.Wykonana z włókniny polipropylenowej typu spunbond. Chłonność 594,58%,masa powierzchniowa 60g,I klasa palności wg 16CFR 1610</t>
  </si>
  <si>
    <t>Niejałowy komplet wykonany z miękkiej antystatycznej włókniny polipropylenowej typu SMS o gramaturze 45g/m2. Składajacy się z bluzy i spodni. Bluza z krótkim rękawem, pod szyją wykończona w szpic i obszyta lamówką z identycznej włókniny jak cały komplet. Bluza posiadająca 3 kieszenie w rozmiarze 17x19 ±1 cm. Na dole bluzy zaokrąglone brzegi i rozcięcia, dzięki którym bluza nie krępuje ruchów i dobrze dopasowuje się do sylwetki. Spodnie luźne, krój prosty bez ściągaczy i podszycia, z wdzianą tasiemką do regulacji obwodu w pasie. Komplet w rozmiarach w XS-XXXL z oznaczeniem rozmiaru na metce w bluzie i spodniach. Zgodny w pełnym zakresie z normą PN EN 13795. Wykonany z włóniny nie powodującej podrażnień i uczuleń wg PN-EN ISO 10993-10. Cechy potwierdzone kartą danych technicznych. Komplet (bluza+spodnie) pakowane razem w opakowanie foliowe z etykietą zawierającą co najmniej nazwę wyrobu, numer katalogowy, nazwę wytwórcy w celu dokładnej identyfikacji wyrobu. W  kolorze niebieskim , co umożliwi wyraźną identyfikację personelu. Termin ważności 5 lat.</t>
  </si>
  <si>
    <t>Elastyczna siatka do podtrzymania opatrunku (palec nr.1) 1 szt - 10m w stanie swobodnym. W składzie: jedwab  poliamidowy 50%, przędza jedwab poliuretanowa 50 %.szerokość max.1,5cm. Ważne 3 lata od daty produkcji.</t>
  </si>
  <si>
    <t>Elastyczna siatka do podtrzymania opatrunku (, głowa,ramię, podudzie,kolano nr.6) 1 szt - 10m w stanie swobodnym. W składzie: jedwab  poliamidowy 50%, przędza jedwab poliuretanowa 50 %. Szerokość 5-6,5cm.Ważne 3 lata od daty produkcji.</t>
  </si>
  <si>
    <t>Elastyczna siatka do podtrzymania opatrunku (dłoń,stopa,nr.3) 1 szt - 10m w stanie swobodnym. W składzie: jedwab  poliamidowy  50%, przędza jedwab poliuretanowa 50 %. Szerokość 2,5-3,5cm.Ważne 3 lata od daty produkcji.</t>
  </si>
  <si>
    <t>Krem ochronny z argininą do pielęgnacji skóry narażonej na odparzenia i odleżyny. Tworzy na skórze przezroczystą warstwę ochronną. Zawiera biokompleks lniany. Opakowanie 200 ml.</t>
  </si>
  <si>
    <t>Chusteczki pielęgnacyjne z formułą wzbogaconą o składnik neutralizujący zapach oraz prebiotyk wspierający dobrą florę bakteryjną skóry doskonale odświeżają i oczyszczają, nawilżają i poprawiają elastyczność skóry nie powodując podrażnień. Opakowanie z wygodnym zamknięciem na klips chroniącym chusteczki przed wysychaniem.Rozmiar 30 x 25 cm x 52szt.</t>
  </si>
  <si>
    <t>Osłona z folii na sprzęt medyczny. Osłona foliowa na ramię sprzętu medycznego typu C przeznaczona jest do zabezpieczenia ramienia aparatu RTG. Folia chroni ramię przed zabrudzeniem lub uszkodzeniem, produkt jałowy, sterylizowany tlenkiem etylenu. Rozmiar: 104x183cm. Opakowanie zbiorcze po 30 sztuk</t>
  </si>
  <si>
    <t>zał. 2 SWZ [05/PN/2024]</t>
  </si>
  <si>
    <t>część 11 - ubrania, pieluchomajtki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</si>
</sst>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zł-415];[Red]&quot;-&quot;#,##0.00&quot; &quot;[$zł-415]"/>
    <numFmt numFmtId="165" formatCode="#,##0.00&quot; &quot;[$zł-415]"/>
  </numFmts>
  <fonts count="1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Gothic"/>
      <family val="3"/>
      <charset val="238"/>
    </font>
    <font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MS Gothic"/>
      <family val="3"/>
      <charset val="238"/>
    </font>
    <font>
      <sz val="9"/>
      <color rgb="FFFF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22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9" fontId="4" fillId="0" borderId="2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vertical="center"/>
    </xf>
    <xf numFmtId="0" fontId="0" fillId="0" borderId="2" xfId="1" applyFont="1" applyFill="1" applyBorder="1" applyAlignment="1">
      <alignment horizontal="right"/>
    </xf>
    <xf numFmtId="4" fontId="3" fillId="0" borderId="2" xfId="1" applyNumberFormat="1" applyFont="1" applyFill="1" applyBorder="1" applyAlignment="1"/>
    <xf numFmtId="0" fontId="0" fillId="0" borderId="2" xfId="1" applyFont="1" applyFill="1" applyBorder="1" applyAlignment="1"/>
    <xf numFmtId="0" fontId="4" fillId="0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0" fontId="0" fillId="0" borderId="0" xfId="1" applyFont="1" applyFill="1" applyAlignment="1"/>
    <xf numFmtId="0" fontId="0" fillId="0" borderId="1" xfId="1" applyFont="1" applyFill="1" applyBorder="1" applyAlignment="1"/>
    <xf numFmtId="0" fontId="0" fillId="0" borderId="1" xfId="0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9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/>
    <xf numFmtId="0" fontId="11" fillId="0" borderId="0" xfId="0" applyFont="1"/>
    <xf numFmtId="0" fontId="4" fillId="0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6" fillId="0" borderId="2" xfId="0" applyNumberFormat="1" applyFont="1" applyBorder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9" fontId="12" fillId="0" borderId="2" xfId="1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right" vertical="center"/>
    </xf>
    <xf numFmtId="0" fontId="12" fillId="0" borderId="5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left" vertical="center" wrapText="1" indent="1"/>
    </xf>
    <xf numFmtId="0" fontId="0" fillId="0" borderId="2" xfId="0" applyFill="1" applyBorder="1"/>
    <xf numFmtId="0" fontId="4" fillId="0" borderId="0" xfId="0" applyFont="1" applyAlignment="1">
      <alignment horizontal="justify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left" vertical="center" wrapText="1" inden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165" fontId="0" fillId="0" borderId="0" xfId="0" applyNumberForma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20</xdr:row>
      <xdr:rowOff>95253</xdr:rowOff>
    </xdr:from>
    <xdr:ext cx="3578220" cy="457200"/>
    <xdr:sp macro="" textlink="">
      <xdr:nvSpPr>
        <xdr:cNvPr id="2" name="Prostokąt zaokrąglony 1"/>
        <xdr:cNvSpPr/>
      </xdr:nvSpPr>
      <xdr:spPr>
        <a:xfrm>
          <a:off x="6381750" y="11049003"/>
          <a:ext cx="3578220" cy="457200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11</xdr:row>
      <xdr:rowOff>95253</xdr:rowOff>
    </xdr:from>
    <xdr:ext cx="4216398" cy="476246"/>
    <xdr:sp macro="" textlink="">
      <xdr:nvSpPr>
        <xdr:cNvPr id="2" name="Prostokąt zaokrąglony 1"/>
        <xdr:cNvSpPr/>
      </xdr:nvSpPr>
      <xdr:spPr>
        <a:xfrm>
          <a:off x="6172200" y="5467353"/>
          <a:ext cx="4216398" cy="476246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695328</xdr:colOff>
      <xdr:row>26</xdr:row>
      <xdr:rowOff>276221</xdr:rowOff>
    </xdr:from>
    <xdr:ext cx="4216398" cy="476246"/>
    <xdr:sp macro="" textlink="">
      <xdr:nvSpPr>
        <xdr:cNvPr id="2" name="Prostokąt zaokrąglony 1"/>
        <xdr:cNvSpPr/>
      </xdr:nvSpPr>
      <xdr:spPr>
        <a:xfrm>
          <a:off x="6496053" y="21755096"/>
          <a:ext cx="4216398" cy="476246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39</xdr:row>
      <xdr:rowOff>95253</xdr:rowOff>
    </xdr:from>
    <xdr:ext cx="4216398" cy="476246"/>
    <xdr:sp macro="" textlink="">
      <xdr:nvSpPr>
        <xdr:cNvPr id="2" name="Prostokąt zaokrąglony 1"/>
        <xdr:cNvSpPr/>
      </xdr:nvSpPr>
      <xdr:spPr>
        <a:xfrm>
          <a:off x="8763000" y="18697578"/>
          <a:ext cx="4216398" cy="476246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*/ 5419351 1 1725033"/>
            <a:gd name="f8" fmla="val 45"/>
            <a:gd name="f9" fmla="val 3600"/>
            <a:gd name="f10" fmla="abs f3"/>
            <a:gd name="f11" fmla="abs f4"/>
            <a:gd name="f12" fmla="abs f5"/>
            <a:gd name="f13" fmla="*/ f7 1 180"/>
            <a:gd name="f14" fmla="+- 0 0 f1"/>
            <a:gd name="f15" fmla="+- f6 f9 0"/>
            <a:gd name="f16" fmla="?: f10 f3 1"/>
            <a:gd name="f17" fmla="?: f11 f4 1"/>
            <a:gd name="f18" fmla="?: f12 f5 1"/>
            <a:gd name="f19" fmla="*/ f8 f13 1"/>
            <a:gd name="f20" fmla="+- f6 0 f15"/>
            <a:gd name="f21" fmla="+- f15 0 f6"/>
            <a:gd name="f22" fmla="*/ f16 1 21600"/>
            <a:gd name="f23" fmla="*/ f17 1 21600"/>
            <a:gd name="f24" fmla="*/ 21600 f16 1"/>
            <a:gd name="f25" fmla="*/ 21600 f17 1"/>
            <a:gd name="f26" fmla="+- 0 0 f19"/>
            <a:gd name="f27" fmla="abs f20"/>
            <a:gd name="f28" fmla="abs f21"/>
            <a:gd name="f29" fmla="?: f20 f14 f1"/>
            <a:gd name="f30" fmla="?: f20 f1 f14"/>
            <a:gd name="f31" fmla="?: f20 f2 f1"/>
            <a:gd name="f32" fmla="?: f20 f1 f2"/>
            <a:gd name="f33" fmla="?: f21 f14 f1"/>
            <a:gd name="f34" fmla="?: f21 f1 f14"/>
            <a:gd name="f35" fmla="?: f20 0 f0"/>
            <a:gd name="f36" fmla="?: f20 f0 0"/>
            <a:gd name="f37" fmla="min f23 f22"/>
            <a:gd name="f38" fmla="*/ f24 1 f18"/>
            <a:gd name="f39" fmla="*/ f25 1 f18"/>
            <a:gd name="f40" fmla="*/ f26 f0 1"/>
            <a:gd name="f41" fmla="?: f20 f32 f31"/>
            <a:gd name="f42" fmla="?: f20 f31 f32"/>
            <a:gd name="f43" fmla="?: f21 f30 f29"/>
            <a:gd name="f44" fmla="val f38"/>
            <a:gd name="f45" fmla="val f39"/>
            <a:gd name="f46" fmla="*/ f40 1 f7"/>
            <a:gd name="f47" fmla="?: f21 f42 f41"/>
            <a:gd name="f48" fmla="*/ f15 f37 1"/>
            <a:gd name="f49" fmla="*/ f6 f37 1"/>
            <a:gd name="f50" fmla="*/ f27 f37 1"/>
            <a:gd name="f51" fmla="*/ f28 f37 1"/>
            <a:gd name="f52" fmla="+- f45 0 f9"/>
            <a:gd name="f53" fmla="+- f44 0 f9"/>
            <a:gd name="f54" fmla="+- f46 0 f1"/>
            <a:gd name="f55" fmla="*/ f45 f37 1"/>
            <a:gd name="f56" fmla="*/ f44 f37 1"/>
            <a:gd name="f57" fmla="+- f45 0 f52"/>
            <a:gd name="f58" fmla="+- f44 0 f53"/>
            <a:gd name="f59" fmla="+- f52 0 f45"/>
            <a:gd name="f60" fmla="+- f53 0 f44"/>
            <a:gd name="f61" fmla="+- f54 f1 0"/>
            <a:gd name="f62" fmla="*/ f52 f37 1"/>
            <a:gd name="f63" fmla="*/ f53 f37 1"/>
            <a:gd name="f64" fmla="abs f57"/>
            <a:gd name="f65" fmla="?: f57 0 f0"/>
            <a:gd name="f66" fmla="?: f57 f0 0"/>
            <a:gd name="f67" fmla="?: f57 f33 f34"/>
            <a:gd name="f68" fmla="abs f58"/>
            <a:gd name="f69" fmla="abs f59"/>
            <a:gd name="f70" fmla="?: f58 f14 f1"/>
            <a:gd name="f71" fmla="?: f58 f1 f14"/>
            <a:gd name="f72" fmla="?: f58 f2 f1"/>
            <a:gd name="f73" fmla="?: f58 f1 f2"/>
            <a:gd name="f74" fmla="abs f60"/>
            <a:gd name="f75" fmla="?: f60 f14 f1"/>
            <a:gd name="f76" fmla="?: f60 f1 f14"/>
            <a:gd name="f77" fmla="?: f60 f36 f35"/>
            <a:gd name="f78" fmla="?: f60 f35 f36"/>
            <a:gd name="f79" fmla="*/ f61 f7 1"/>
            <a:gd name="f80" fmla="?: f21 f66 f65"/>
            <a:gd name="f81" fmla="?: f21 f65 f66"/>
            <a:gd name="f82" fmla="?: f58 f73 f72"/>
            <a:gd name="f83" fmla="?: f58 f72 f73"/>
            <a:gd name="f84" fmla="?: f59 f71 f70"/>
            <a:gd name="f85" fmla="?: f20 f77 f78"/>
            <a:gd name="f86" fmla="?: f20 f75 f76"/>
            <a:gd name="f87" fmla="*/ f79 1 f0"/>
            <a:gd name="f88" fmla="*/ f64 f37 1"/>
            <a:gd name="f89" fmla="*/ f68 f37 1"/>
            <a:gd name="f90" fmla="*/ f69 f37 1"/>
            <a:gd name="f91" fmla="*/ f74 f37 1"/>
            <a:gd name="f92" fmla="?: f57 f80 f81"/>
            <a:gd name="f93" fmla="?: f59 f83 f82"/>
            <a:gd name="f94" fmla="+- 0 0 f87"/>
            <a:gd name="f95" fmla="+- 0 0 f94"/>
            <a:gd name="f96" fmla="*/ f95 f0 1"/>
            <a:gd name="f97" fmla="*/ f96 1 f7"/>
            <a:gd name="f98" fmla="+- f97 0 f1"/>
            <a:gd name="f99" fmla="cos 1 f98"/>
            <a:gd name="f100" fmla="+- 0 0 f99"/>
            <a:gd name="f101" fmla="+- 0 0 f100"/>
            <a:gd name="f102" fmla="val f101"/>
            <a:gd name="f103" fmla="+- 0 0 f102"/>
            <a:gd name="f104" fmla="*/ f9 f103 1"/>
            <a:gd name="f105" fmla="*/ f104 3163 1"/>
            <a:gd name="f106" fmla="*/ f105 1 7636"/>
            <a:gd name="f107" fmla="+- f6 f106 0"/>
            <a:gd name="f108" fmla="+- f44 0 f106"/>
            <a:gd name="f109" fmla="+- f45 0 f106"/>
            <a:gd name="f110" fmla="*/ f107 f37 1"/>
            <a:gd name="f111" fmla="*/ f108 f37 1"/>
            <a:gd name="f112" fmla="*/ f109 f3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0" t="f110" r="f111" b="f112"/>
          <a:pathLst>
            <a:path>
              <a:moveTo>
                <a:pt x="f48" y="f49"/>
              </a:moveTo>
              <a:arcTo wR="f50" hR="f51" stAng="f47" swAng="f43"/>
              <a:lnTo>
                <a:pt x="f49" y="f62"/>
              </a:lnTo>
              <a:arcTo wR="f51" hR="f88" stAng="f92" swAng="f67"/>
              <a:lnTo>
                <a:pt x="f63" y="f55"/>
              </a:lnTo>
              <a:arcTo wR="f89" hR="f90" stAng="f93" swAng="f84"/>
              <a:lnTo>
                <a:pt x="f56" y="f48"/>
              </a:lnTo>
              <a:arcTo wR="f91" hR="f50" stAng="f85" swAng="f86"/>
              <a:close/>
            </a:path>
          </a:pathLst>
        </a:custGeom>
        <a:noFill/>
        <a:ln w="25402">
          <a:solidFill>
            <a:srgbClr val="385D8A"/>
          </a:solidFill>
          <a:prstDash val="solid"/>
        </a:ln>
      </xdr:spPr>
      <xdr:txBody>
        <a:bodyPr vert="horz" wrap="square" lIns="91440" tIns="45720" rIns="91440" bIns="45720" anchor="ctr" anchorCtr="0" compatLnSpc="1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9.140625" customWidth="1"/>
    <col min="2" max="2" width="55.7109375" customWidth="1"/>
    <col min="3" max="3" width="12.140625" customWidth="1"/>
    <col min="4" max="4" width="9.140625" customWidth="1"/>
    <col min="5" max="5" width="13" customWidth="1"/>
    <col min="6" max="6" width="10.7109375" customWidth="1"/>
    <col min="7" max="7" width="12.7109375" customWidth="1"/>
    <col min="8" max="8" width="11.28515625" customWidth="1"/>
    <col min="9" max="9" width="11.7109375" customWidth="1"/>
    <col min="10" max="10" width="9.140625" customWidth="1"/>
    <col min="11" max="11" width="19.42578125" customWidth="1"/>
    <col min="12" max="12" width="17.5703125" customWidth="1"/>
    <col min="13" max="13" width="9.140625" customWidth="1"/>
  </cols>
  <sheetData>
    <row r="1" spans="1:12" x14ac:dyDescent="0.25">
      <c r="B1" s="119" t="s">
        <v>139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0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  <c r="K3" s="1" t="s">
        <v>11</v>
      </c>
      <c r="L3" s="2" t="s">
        <v>12</v>
      </c>
    </row>
    <row r="4" spans="1:12" ht="268.5" customHeight="1" x14ac:dyDescent="0.25">
      <c r="A4" s="3">
        <v>1</v>
      </c>
      <c r="B4" s="4" t="s">
        <v>13</v>
      </c>
      <c r="C4" s="5" t="s">
        <v>14</v>
      </c>
      <c r="D4" s="6">
        <v>900</v>
      </c>
      <c r="E4" s="7"/>
      <c r="F4" s="8"/>
      <c r="G4" s="9"/>
      <c r="H4" s="8"/>
      <c r="I4" s="8"/>
      <c r="J4" s="10"/>
      <c r="K4" s="11"/>
      <c r="L4" s="12"/>
    </row>
    <row r="5" spans="1:12" ht="254.25" customHeight="1" x14ac:dyDescent="0.25">
      <c r="A5" s="3">
        <v>2</v>
      </c>
      <c r="B5" s="4" t="s">
        <v>15</v>
      </c>
      <c r="C5" s="5" t="s">
        <v>14</v>
      </c>
      <c r="D5" s="6">
        <v>5000</v>
      </c>
      <c r="E5" s="7"/>
      <c r="F5" s="8"/>
      <c r="G5" s="9"/>
      <c r="H5" s="8"/>
      <c r="I5" s="8"/>
      <c r="J5" s="10"/>
      <c r="K5" s="11"/>
      <c r="L5" s="12"/>
    </row>
    <row r="6" spans="1:12" ht="280.5" customHeight="1" x14ac:dyDescent="0.25">
      <c r="A6" s="3">
        <v>3</v>
      </c>
      <c r="B6" s="10" t="s">
        <v>16</v>
      </c>
      <c r="C6" s="5" t="s">
        <v>14</v>
      </c>
      <c r="D6" s="6">
        <v>2500</v>
      </c>
      <c r="E6" s="7"/>
      <c r="F6" s="8"/>
      <c r="G6" s="9"/>
      <c r="H6" s="8"/>
      <c r="I6" s="8"/>
      <c r="J6" s="13"/>
      <c r="K6" s="11"/>
      <c r="L6" s="12"/>
    </row>
    <row r="7" spans="1:12" ht="309" customHeight="1" x14ac:dyDescent="0.25">
      <c r="A7" s="3">
        <v>4</v>
      </c>
      <c r="B7" s="10" t="s">
        <v>17</v>
      </c>
      <c r="C7" s="5" t="s">
        <v>14</v>
      </c>
      <c r="D7" s="6">
        <v>2500</v>
      </c>
      <c r="E7" s="7"/>
      <c r="F7" s="8"/>
      <c r="G7" s="9"/>
      <c r="H7" s="8"/>
      <c r="I7" s="8"/>
      <c r="J7" s="13"/>
      <c r="K7" s="11"/>
      <c r="L7" s="12"/>
    </row>
    <row r="8" spans="1:12" ht="288" customHeight="1" x14ac:dyDescent="0.25">
      <c r="A8" s="3">
        <v>5</v>
      </c>
      <c r="B8" s="14" t="s">
        <v>18</v>
      </c>
      <c r="C8" s="5" t="s">
        <v>14</v>
      </c>
      <c r="D8" s="6">
        <v>2500</v>
      </c>
      <c r="E8" s="7"/>
      <c r="F8" s="8"/>
      <c r="G8" s="9"/>
      <c r="H8" s="8"/>
      <c r="I8" s="8"/>
      <c r="J8" s="13"/>
      <c r="K8" s="11"/>
      <c r="L8" s="12"/>
    </row>
    <row r="9" spans="1:12" ht="286.5" customHeight="1" x14ac:dyDescent="0.25">
      <c r="A9" s="3">
        <v>6</v>
      </c>
      <c r="B9" s="14" t="s">
        <v>19</v>
      </c>
      <c r="C9" s="5" t="s">
        <v>14</v>
      </c>
      <c r="D9" s="6">
        <v>1800</v>
      </c>
      <c r="E9" s="7"/>
      <c r="F9" s="8"/>
      <c r="G9" s="9"/>
      <c r="H9" s="8"/>
      <c r="I9" s="8"/>
      <c r="J9" s="13"/>
      <c r="K9" s="11"/>
      <c r="L9" s="12"/>
    </row>
    <row r="10" spans="1:12" ht="283.5" customHeight="1" x14ac:dyDescent="0.25">
      <c r="A10" s="3">
        <v>7</v>
      </c>
      <c r="B10" s="14" t="s">
        <v>20</v>
      </c>
      <c r="C10" s="5" t="s">
        <v>14</v>
      </c>
      <c r="D10" s="6">
        <v>1500</v>
      </c>
      <c r="E10" s="7"/>
      <c r="F10" s="8"/>
      <c r="G10" s="9"/>
      <c r="H10" s="8"/>
      <c r="I10" s="8"/>
      <c r="J10" s="13"/>
      <c r="K10" s="11"/>
      <c r="L10" s="12"/>
    </row>
    <row r="11" spans="1:12" ht="270" customHeight="1" x14ac:dyDescent="0.25">
      <c r="A11" s="3">
        <v>8</v>
      </c>
      <c r="B11" s="14" t="s">
        <v>21</v>
      </c>
      <c r="C11" s="5" t="s">
        <v>14</v>
      </c>
      <c r="D11" s="6">
        <v>1500</v>
      </c>
      <c r="E11" s="7"/>
      <c r="F11" s="8"/>
      <c r="G11" s="9"/>
      <c r="H11" s="8"/>
      <c r="I11" s="8"/>
      <c r="J11" s="13"/>
      <c r="K11" s="11"/>
      <c r="L11" s="12"/>
    </row>
    <row r="12" spans="1:12" ht="280.5" customHeight="1" x14ac:dyDescent="0.25">
      <c r="A12" s="3">
        <v>9</v>
      </c>
      <c r="B12" s="14" t="s">
        <v>22</v>
      </c>
      <c r="C12" s="5" t="s">
        <v>14</v>
      </c>
      <c r="D12" s="6">
        <v>300</v>
      </c>
      <c r="E12" s="7"/>
      <c r="F12" s="8"/>
      <c r="G12" s="9"/>
      <c r="H12" s="8"/>
      <c r="I12" s="8"/>
      <c r="J12" s="13"/>
      <c r="K12" s="11"/>
      <c r="L12" s="12"/>
    </row>
    <row r="13" spans="1:12" x14ac:dyDescent="0.25">
      <c r="A13" s="19" t="s">
        <v>23</v>
      </c>
      <c r="B13" s="19"/>
      <c r="C13" s="19"/>
      <c r="D13" s="19"/>
      <c r="E13" s="19"/>
      <c r="F13" s="15">
        <f>SUM(F4:F12)</f>
        <v>0</v>
      </c>
      <c r="G13" s="15"/>
      <c r="H13" s="15"/>
      <c r="I13" s="15">
        <f>SUM(I4:I12)</f>
        <v>0</v>
      </c>
      <c r="J13" s="15"/>
      <c r="K13" s="12"/>
      <c r="L13" s="12"/>
    </row>
    <row r="14" spans="1:12" ht="36" customHeight="1" x14ac:dyDescent="0.25">
      <c r="A14" s="16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41.25" customHeight="1" x14ac:dyDescent="0.25">
      <c r="A15" s="16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25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45.75" customHeight="1" x14ac:dyDescent="0.25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8.25" customHeight="1" x14ac:dyDescent="0.25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69" customHeight="1" x14ac:dyDescent="0.2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77.25" customHeight="1" x14ac:dyDescent="0.25">
      <c r="A20" s="17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mergeCells count="10">
    <mergeCell ref="B1:L1"/>
    <mergeCell ref="A18:L18"/>
    <mergeCell ref="A19:L19"/>
    <mergeCell ref="A20:L20"/>
    <mergeCell ref="A2:L2"/>
    <mergeCell ref="A13:E13"/>
    <mergeCell ref="A14:L14"/>
    <mergeCell ref="A15:L15"/>
    <mergeCell ref="A16:L16"/>
    <mergeCell ref="A17:L17"/>
  </mergeCells>
  <pageMargins left="0.70000000000000007" right="0.70000000000000007" top="0.75" bottom="0.75" header="0.30000000000000004" footer="0.30000000000000004"/>
  <pageSetup paperSize="0" scale="69" fitToWidth="0" fitToHeight="0" orientation="landscape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N4" sqref="N4"/>
    </sheetView>
  </sheetViews>
  <sheetFormatPr defaultRowHeight="15" x14ac:dyDescent="0.25"/>
  <cols>
    <col min="1" max="1" width="9.140625" customWidth="1"/>
    <col min="2" max="2" width="42.140625" customWidth="1"/>
    <col min="3" max="11" width="9.140625" customWidth="1"/>
    <col min="12" max="12" width="19.28515625" customWidth="1"/>
    <col min="13" max="13" width="9.140625" customWidth="1"/>
  </cols>
  <sheetData>
    <row r="1" spans="1:12" x14ac:dyDescent="0.25">
      <c r="J1" s="119" t="s">
        <v>139</v>
      </c>
      <c r="K1" s="119"/>
      <c r="L1" s="119"/>
    </row>
    <row r="2" spans="1:12" x14ac:dyDescent="0.25">
      <c r="A2" s="38" t="s">
        <v>117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5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10</v>
      </c>
      <c r="K3" s="40" t="s">
        <v>12</v>
      </c>
      <c r="L3" s="39" t="s">
        <v>11</v>
      </c>
    </row>
    <row r="4" spans="1:12" ht="288" customHeight="1" x14ac:dyDescent="0.25">
      <c r="A4" s="41">
        <v>1</v>
      </c>
      <c r="B4" s="42" t="s">
        <v>118</v>
      </c>
      <c r="C4" s="43" t="s">
        <v>92</v>
      </c>
      <c r="D4" s="44">
        <v>100</v>
      </c>
      <c r="E4" s="46"/>
      <c r="F4" s="46"/>
      <c r="G4" s="47"/>
      <c r="H4" s="48"/>
      <c r="I4" s="46"/>
      <c r="J4" s="49"/>
      <c r="K4" s="49"/>
      <c r="L4" s="50"/>
    </row>
    <row r="5" spans="1:12" x14ac:dyDescent="0.25">
      <c r="A5" s="55" t="s">
        <v>23</v>
      </c>
      <c r="B5" s="55"/>
      <c r="C5" s="55"/>
      <c r="D5" s="55"/>
      <c r="E5" s="55"/>
      <c r="F5" s="64">
        <f>SUM(F4)</f>
        <v>0</v>
      </c>
      <c r="G5" s="57"/>
      <c r="H5" s="57"/>
      <c r="I5" s="58">
        <f>SUM(I4)</f>
        <v>0</v>
      </c>
      <c r="J5" s="52"/>
      <c r="K5" s="52"/>
      <c r="L5" s="52"/>
    </row>
    <row r="6" spans="1:12" x14ac:dyDescent="0.25">
      <c r="A6" s="59" t="s">
        <v>67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33.75" customHeight="1" x14ac:dyDescent="0.25">
      <c r="A7" s="60" t="s">
        <v>68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45" customHeight="1" x14ac:dyDescent="0.25">
      <c r="A8" s="60" t="s">
        <v>26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29.25" customHeight="1" x14ac:dyDescent="0.25">
      <c r="A9" s="60" t="s">
        <v>69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36" customHeight="1" x14ac:dyDescent="0.25">
      <c r="A10" s="60" t="s">
        <v>28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44.25" customHeight="1" x14ac:dyDescent="0.25">
      <c r="A11" s="60" t="s">
        <v>70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46.5" customHeight="1" x14ac:dyDescent="0.25">
      <c r="A12" s="61" t="s">
        <v>30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</sheetData>
  <mergeCells count="10">
    <mergeCell ref="A10:L10"/>
    <mergeCell ref="A11:L11"/>
    <mergeCell ref="A12:L12"/>
    <mergeCell ref="J1:L1"/>
    <mergeCell ref="A2:L2"/>
    <mergeCell ref="A5:E5"/>
    <mergeCell ref="A6:L6"/>
    <mergeCell ref="A7:L7"/>
    <mergeCell ref="A8:L8"/>
    <mergeCell ref="A9:L9"/>
  </mergeCells>
  <pageMargins left="0.70000000000000007" right="0.70000000000000007" top="0.75" bottom="0.75" header="0.30000000000000004" footer="0.30000000000000004"/>
  <pageSetup paperSize="0" scale="81" fitToWidth="0" fitToHeight="0" orientation="landscape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Q13" sqref="Q13"/>
    </sheetView>
  </sheetViews>
  <sheetFormatPr defaultRowHeight="15" x14ac:dyDescent="0.25"/>
  <cols>
    <col min="1" max="1" width="5.140625" customWidth="1"/>
    <col min="2" max="2" width="73.28515625" customWidth="1"/>
    <col min="3" max="3" width="5.5703125" customWidth="1"/>
    <col min="4" max="4" width="7.7109375" customWidth="1"/>
    <col min="5" max="5" width="10.42578125" style="114" customWidth="1"/>
    <col min="6" max="6" width="11" style="114" customWidth="1"/>
    <col min="7" max="8" width="9.140625" customWidth="1"/>
    <col min="9" max="9" width="11.5703125" style="114" customWidth="1"/>
    <col min="10" max="10" width="15.42578125" style="114" customWidth="1"/>
    <col min="11" max="11" width="14.7109375" style="114" customWidth="1"/>
    <col min="12" max="15" width="11.140625" customWidth="1"/>
    <col min="16" max="16" width="9.140625" customWidth="1"/>
  </cols>
  <sheetData>
    <row r="1" spans="1:15" x14ac:dyDescent="0.25">
      <c r="F1" s="121" t="s">
        <v>139</v>
      </c>
      <c r="G1" s="121"/>
      <c r="H1" s="121"/>
      <c r="I1" s="121"/>
      <c r="J1" s="121"/>
      <c r="K1" s="121"/>
      <c r="L1" s="121"/>
    </row>
    <row r="2" spans="1:15" x14ac:dyDescent="0.25">
      <c r="B2" t="s">
        <v>140</v>
      </c>
    </row>
    <row r="3" spans="1:15" ht="51" customHeight="1" x14ac:dyDescent="0.25">
      <c r="A3" s="39" t="s">
        <v>32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89" t="s">
        <v>11</v>
      </c>
      <c r="K3" s="89" t="s">
        <v>12</v>
      </c>
      <c r="L3" s="90" t="s">
        <v>10</v>
      </c>
      <c r="M3" s="91"/>
      <c r="N3" s="91"/>
      <c r="O3" s="91"/>
    </row>
    <row r="4" spans="1:15" ht="15" customHeight="1" x14ac:dyDescent="0.25">
      <c r="A4" s="92">
        <v>1</v>
      </c>
      <c r="B4" s="93" t="s">
        <v>119</v>
      </c>
      <c r="C4" s="92" t="s">
        <v>94</v>
      </c>
      <c r="D4" s="92">
        <v>60</v>
      </c>
      <c r="E4" s="94"/>
      <c r="F4" s="94"/>
      <c r="G4" s="95"/>
      <c r="H4" s="96"/>
      <c r="I4" s="97"/>
      <c r="J4" s="94"/>
      <c r="K4" s="98"/>
      <c r="L4" s="92"/>
      <c r="M4" s="99"/>
      <c r="N4" s="99"/>
      <c r="O4" s="99"/>
    </row>
    <row r="5" spans="1:15" ht="14.25" customHeight="1" x14ac:dyDescent="0.25">
      <c r="A5" s="92"/>
      <c r="B5" s="93"/>
      <c r="C5" s="92"/>
      <c r="D5" s="92"/>
      <c r="E5" s="94"/>
      <c r="F5" s="94"/>
      <c r="G5" s="95"/>
      <c r="H5" s="100"/>
      <c r="I5" s="97"/>
      <c r="J5" s="94"/>
      <c r="K5" s="98"/>
      <c r="L5" s="92"/>
      <c r="M5" s="99"/>
      <c r="N5" s="99"/>
      <c r="O5" s="99"/>
    </row>
    <row r="6" spans="1:15" ht="0.75" hidden="1" customHeight="1" x14ac:dyDescent="0.25">
      <c r="A6" s="92"/>
      <c r="B6" s="93"/>
      <c r="C6" s="92"/>
      <c r="D6" s="92"/>
      <c r="E6" s="94"/>
      <c r="F6" s="94"/>
      <c r="G6" s="95"/>
      <c r="H6" s="101"/>
      <c r="I6" s="97"/>
      <c r="J6" s="94"/>
      <c r="K6" s="98"/>
      <c r="L6" s="92"/>
      <c r="M6" s="99"/>
      <c r="N6" s="99"/>
      <c r="O6" s="99"/>
    </row>
    <row r="7" spans="1:15" ht="15" customHeight="1" x14ac:dyDescent="0.25">
      <c r="A7" s="92">
        <v>2</v>
      </c>
      <c r="B7" s="93" t="s">
        <v>120</v>
      </c>
      <c r="C7" s="92" t="s">
        <v>94</v>
      </c>
      <c r="D7" s="92">
        <v>400</v>
      </c>
      <c r="E7" s="94"/>
      <c r="F7" s="94"/>
      <c r="G7" s="95"/>
      <c r="H7" s="101"/>
      <c r="I7" s="97"/>
      <c r="J7" s="94"/>
      <c r="K7" s="98"/>
      <c r="L7" s="92"/>
      <c r="M7" s="99"/>
      <c r="N7" s="99"/>
      <c r="O7" s="99"/>
    </row>
    <row r="8" spans="1:15" ht="25.5" customHeight="1" x14ac:dyDescent="0.25">
      <c r="A8" s="92"/>
      <c r="B8" s="93"/>
      <c r="C8" s="92"/>
      <c r="D8" s="92"/>
      <c r="E8" s="94"/>
      <c r="F8" s="94"/>
      <c r="G8" s="95"/>
      <c r="H8" s="100"/>
      <c r="I8" s="97"/>
      <c r="J8" s="94"/>
      <c r="K8" s="98"/>
      <c r="L8" s="92"/>
      <c r="M8" s="102"/>
      <c r="N8" s="102"/>
      <c r="O8" s="102"/>
    </row>
    <row r="9" spans="1:15" ht="15" hidden="1" customHeight="1" x14ac:dyDescent="0.25">
      <c r="A9" s="92"/>
      <c r="B9" s="93"/>
      <c r="C9" s="92"/>
      <c r="D9" s="92"/>
      <c r="E9" s="94"/>
      <c r="F9" s="94"/>
      <c r="G9" s="95"/>
      <c r="H9" s="103"/>
      <c r="I9" s="97"/>
      <c r="J9" s="94"/>
      <c r="K9" s="98"/>
      <c r="L9" s="92"/>
      <c r="M9" s="104"/>
      <c r="N9" s="104"/>
      <c r="O9" s="104"/>
    </row>
    <row r="10" spans="1:15" x14ac:dyDescent="0.25">
      <c r="A10" s="92">
        <v>3</v>
      </c>
      <c r="B10" s="105" t="s">
        <v>121</v>
      </c>
      <c r="C10" s="92" t="s">
        <v>94</v>
      </c>
      <c r="D10" s="92">
        <v>70</v>
      </c>
      <c r="E10" s="94"/>
      <c r="F10" s="94"/>
      <c r="G10" s="95"/>
      <c r="H10" s="101"/>
      <c r="I10" s="97"/>
      <c r="J10" s="94"/>
      <c r="K10" s="98"/>
      <c r="L10" s="92"/>
      <c r="M10" s="106"/>
      <c r="N10" s="106"/>
      <c r="O10" s="106"/>
    </row>
    <row r="11" spans="1:15" ht="19.5" customHeight="1" x14ac:dyDescent="0.25">
      <c r="A11" s="92"/>
      <c r="B11" s="105"/>
      <c r="C11" s="92"/>
      <c r="D11" s="92"/>
      <c r="E11" s="94"/>
      <c r="F11" s="94"/>
      <c r="G11" s="95"/>
      <c r="H11" s="100"/>
      <c r="I11" s="97"/>
      <c r="J11" s="94"/>
      <c r="K11" s="98"/>
      <c r="L11" s="92"/>
      <c r="M11" s="99"/>
      <c r="N11" s="99"/>
      <c r="O11" s="99"/>
    </row>
    <row r="12" spans="1:15" ht="39.75" customHeight="1" x14ac:dyDescent="0.25">
      <c r="A12" s="50">
        <v>4</v>
      </c>
      <c r="B12" s="107" t="s">
        <v>122</v>
      </c>
      <c r="C12" s="50" t="s">
        <v>14</v>
      </c>
      <c r="D12" s="50">
        <v>20</v>
      </c>
      <c r="E12" s="108"/>
      <c r="F12" s="108"/>
      <c r="G12" s="88"/>
      <c r="H12" s="108"/>
      <c r="I12" s="109"/>
      <c r="J12" s="108"/>
      <c r="K12" s="109"/>
      <c r="L12" s="50"/>
      <c r="M12" s="102"/>
      <c r="N12" s="102"/>
      <c r="O12" s="102"/>
    </row>
    <row r="13" spans="1:15" ht="45" customHeight="1" x14ac:dyDescent="0.25">
      <c r="A13" s="50">
        <v>5</v>
      </c>
      <c r="B13" s="107" t="s">
        <v>123</v>
      </c>
      <c r="C13" s="50" t="s">
        <v>14</v>
      </c>
      <c r="D13" s="50">
        <v>20</v>
      </c>
      <c r="E13" s="108"/>
      <c r="F13" s="108"/>
      <c r="G13" s="88"/>
      <c r="H13" s="108"/>
      <c r="I13" s="109"/>
      <c r="J13" s="108"/>
      <c r="K13" s="109"/>
      <c r="L13" s="50"/>
      <c r="M13" s="99"/>
      <c r="N13" s="99"/>
      <c r="O13" s="99"/>
    </row>
    <row r="14" spans="1:15" ht="26.25" customHeight="1" x14ac:dyDescent="0.25">
      <c r="A14" s="92">
        <v>6</v>
      </c>
      <c r="B14" s="105" t="s">
        <v>124</v>
      </c>
      <c r="C14" s="92" t="s">
        <v>14</v>
      </c>
      <c r="D14" s="92">
        <v>60</v>
      </c>
      <c r="E14" s="94"/>
      <c r="F14" s="94"/>
      <c r="G14" s="95"/>
      <c r="H14" s="96"/>
      <c r="I14" s="97"/>
      <c r="J14" s="94"/>
      <c r="K14" s="98"/>
      <c r="L14" s="92"/>
      <c r="M14" s="99"/>
      <c r="N14" s="99"/>
      <c r="O14" s="99"/>
    </row>
    <row r="15" spans="1:15" ht="9.75" customHeight="1" x14ac:dyDescent="0.25">
      <c r="A15" s="92"/>
      <c r="B15" s="105"/>
      <c r="C15" s="92"/>
      <c r="D15" s="92"/>
      <c r="E15" s="94"/>
      <c r="F15" s="94"/>
      <c r="G15" s="95"/>
      <c r="H15" s="103"/>
      <c r="I15" s="97"/>
      <c r="J15" s="94"/>
      <c r="K15" s="98"/>
      <c r="L15" s="92"/>
      <c r="M15" s="104"/>
      <c r="N15" s="104"/>
      <c r="O15" s="104"/>
    </row>
    <row r="16" spans="1:15" ht="12" customHeight="1" x14ac:dyDescent="0.25">
      <c r="A16" s="92">
        <v>7</v>
      </c>
      <c r="B16" s="93" t="s">
        <v>125</v>
      </c>
      <c r="C16" s="92" t="s">
        <v>94</v>
      </c>
      <c r="D16" s="92">
        <v>140</v>
      </c>
      <c r="E16" s="94"/>
      <c r="F16" s="94"/>
      <c r="G16" s="95"/>
      <c r="H16" s="101"/>
      <c r="I16" s="97"/>
      <c r="J16" s="94"/>
      <c r="K16" s="98"/>
      <c r="L16" s="92"/>
      <c r="M16" s="104"/>
      <c r="N16" s="104"/>
      <c r="O16" s="104"/>
    </row>
    <row r="17" spans="1:15" ht="46.5" customHeight="1" x14ac:dyDescent="0.25">
      <c r="A17" s="92"/>
      <c r="B17" s="93"/>
      <c r="C17" s="92"/>
      <c r="D17" s="92"/>
      <c r="E17" s="94"/>
      <c r="F17" s="94"/>
      <c r="G17" s="95"/>
      <c r="H17" s="100"/>
      <c r="I17" s="97"/>
      <c r="J17" s="94"/>
      <c r="K17" s="98"/>
      <c r="L17" s="92"/>
      <c r="M17" s="99"/>
      <c r="N17" s="99"/>
      <c r="O17" s="99"/>
    </row>
    <row r="18" spans="1:15" ht="104.25" customHeight="1" x14ac:dyDescent="0.25">
      <c r="A18" s="50">
        <v>8</v>
      </c>
      <c r="B18" s="107" t="s">
        <v>126</v>
      </c>
      <c r="C18" s="50" t="s">
        <v>115</v>
      </c>
      <c r="D18" s="50">
        <v>19500</v>
      </c>
      <c r="E18" s="108"/>
      <c r="F18" s="108"/>
      <c r="G18" s="88"/>
      <c r="H18" s="108"/>
      <c r="I18" s="109"/>
      <c r="J18" s="108"/>
      <c r="K18" s="109"/>
      <c r="L18" s="50"/>
      <c r="M18" s="99"/>
      <c r="N18" s="99"/>
      <c r="O18" s="99"/>
    </row>
    <row r="19" spans="1:15" ht="113.25" customHeight="1" x14ac:dyDescent="0.25">
      <c r="A19" s="50">
        <v>9</v>
      </c>
      <c r="B19" s="107" t="s">
        <v>127</v>
      </c>
      <c r="C19" s="50" t="s">
        <v>115</v>
      </c>
      <c r="D19" s="50">
        <v>2600</v>
      </c>
      <c r="E19" s="108"/>
      <c r="F19" s="108"/>
      <c r="G19" s="88"/>
      <c r="H19" s="108"/>
      <c r="I19" s="109"/>
      <c r="J19" s="108"/>
      <c r="K19" s="109"/>
      <c r="L19" s="50"/>
      <c r="M19" s="99"/>
      <c r="N19" s="99"/>
      <c r="O19" s="99"/>
    </row>
    <row r="20" spans="1:15" ht="45.75" customHeight="1" x14ac:dyDescent="0.25">
      <c r="A20" s="50">
        <v>10</v>
      </c>
      <c r="B20" s="107" t="s">
        <v>128</v>
      </c>
      <c r="C20" s="50" t="s">
        <v>14</v>
      </c>
      <c r="D20" s="50">
        <v>400</v>
      </c>
      <c r="E20" s="108"/>
      <c r="F20" s="108"/>
      <c r="G20" s="88"/>
      <c r="H20" s="108"/>
      <c r="I20" s="109"/>
      <c r="J20" s="108"/>
      <c r="K20" s="109"/>
      <c r="L20" s="50"/>
      <c r="M20" s="99"/>
      <c r="N20" s="99"/>
      <c r="O20" s="99"/>
    </row>
    <row r="21" spans="1:15" ht="101.25" customHeight="1" x14ac:dyDescent="0.25">
      <c r="A21" s="50">
        <v>11</v>
      </c>
      <c r="B21" s="107" t="s">
        <v>129</v>
      </c>
      <c r="C21" s="50" t="s">
        <v>115</v>
      </c>
      <c r="D21" s="50">
        <v>1000</v>
      </c>
      <c r="E21" s="108"/>
      <c r="F21" s="108"/>
      <c r="G21" s="88"/>
      <c r="H21" s="79"/>
      <c r="I21" s="109"/>
      <c r="J21" s="108"/>
      <c r="K21" s="109"/>
      <c r="L21" s="50"/>
      <c r="M21" s="99"/>
      <c r="N21" s="99"/>
      <c r="O21" s="99"/>
    </row>
    <row r="22" spans="1:15" ht="54.75" customHeight="1" x14ac:dyDescent="0.25">
      <c r="A22" s="50">
        <v>12</v>
      </c>
      <c r="B22" s="107" t="s">
        <v>130</v>
      </c>
      <c r="C22" s="50" t="s">
        <v>104</v>
      </c>
      <c r="D22" s="50">
        <v>60</v>
      </c>
      <c r="E22" s="108"/>
      <c r="F22" s="108"/>
      <c r="G22" s="88"/>
      <c r="H22" s="108"/>
      <c r="I22" s="109"/>
      <c r="J22" s="108"/>
      <c r="K22" s="109"/>
      <c r="L22" s="50"/>
      <c r="M22" s="99"/>
      <c r="N22" s="99"/>
      <c r="O22" s="99"/>
    </row>
    <row r="23" spans="1:15" ht="39" customHeight="1" x14ac:dyDescent="0.25">
      <c r="A23" s="50">
        <v>13</v>
      </c>
      <c r="B23" s="107" t="s">
        <v>131</v>
      </c>
      <c r="C23" s="50" t="s">
        <v>115</v>
      </c>
      <c r="D23" s="50">
        <v>200</v>
      </c>
      <c r="E23" s="108"/>
      <c r="F23" s="108"/>
      <c r="G23" s="88"/>
      <c r="H23" s="108"/>
      <c r="I23" s="109"/>
      <c r="J23" s="108"/>
      <c r="K23" s="109"/>
      <c r="L23" s="50"/>
      <c r="M23" s="99"/>
      <c r="N23" s="99"/>
      <c r="O23" s="99"/>
    </row>
    <row r="24" spans="1:15" ht="153" customHeight="1" x14ac:dyDescent="0.25">
      <c r="A24" s="50">
        <v>14</v>
      </c>
      <c r="B24" s="107" t="s">
        <v>132</v>
      </c>
      <c r="C24" s="50" t="s">
        <v>115</v>
      </c>
      <c r="D24" s="50">
        <v>10000</v>
      </c>
      <c r="E24" s="108"/>
      <c r="F24" s="108"/>
      <c r="G24" s="88"/>
      <c r="H24" s="108"/>
      <c r="I24" s="109"/>
      <c r="J24" s="108"/>
      <c r="K24" s="109"/>
      <c r="L24" s="50"/>
      <c r="M24" s="99"/>
      <c r="N24" s="99"/>
      <c r="O24" s="99"/>
    </row>
    <row r="25" spans="1:15" ht="50.25" customHeight="1" x14ac:dyDescent="0.25">
      <c r="A25" s="50">
        <v>15</v>
      </c>
      <c r="B25" s="107" t="s">
        <v>133</v>
      </c>
      <c r="C25" s="50" t="s">
        <v>115</v>
      </c>
      <c r="D25" s="50">
        <v>5</v>
      </c>
      <c r="E25" s="108"/>
      <c r="F25" s="108"/>
      <c r="G25" s="88"/>
      <c r="H25" s="108"/>
      <c r="I25" s="109"/>
      <c r="J25" s="108"/>
      <c r="K25" s="109"/>
      <c r="L25" s="50"/>
      <c r="M25" s="99"/>
      <c r="N25" s="99"/>
      <c r="O25" s="99"/>
    </row>
    <row r="26" spans="1:15" ht="45" customHeight="1" x14ac:dyDescent="0.25">
      <c r="A26" s="50">
        <v>16</v>
      </c>
      <c r="B26" s="107" t="s">
        <v>134</v>
      </c>
      <c r="C26" s="50" t="s">
        <v>115</v>
      </c>
      <c r="D26" s="50">
        <v>5</v>
      </c>
      <c r="E26" s="108"/>
      <c r="F26" s="108"/>
      <c r="G26" s="88"/>
      <c r="H26" s="108"/>
      <c r="I26" s="109"/>
      <c r="J26" s="108"/>
      <c r="K26" s="109"/>
      <c r="L26" s="50"/>
      <c r="M26" s="104"/>
      <c r="N26" s="104"/>
      <c r="O26" s="104"/>
    </row>
    <row r="27" spans="1:15" ht="45" customHeight="1" x14ac:dyDescent="0.25">
      <c r="A27" s="50">
        <v>17</v>
      </c>
      <c r="B27" s="107" t="s">
        <v>135</v>
      </c>
      <c r="C27" s="50" t="s">
        <v>115</v>
      </c>
      <c r="D27" s="50">
        <v>5</v>
      </c>
      <c r="E27" s="108"/>
      <c r="F27" s="108"/>
      <c r="G27" s="88"/>
      <c r="H27" s="108"/>
      <c r="I27" s="109"/>
      <c r="J27" s="108"/>
      <c r="K27" s="109"/>
      <c r="L27" s="50"/>
      <c r="M27" s="99"/>
      <c r="N27" s="99"/>
      <c r="O27" s="99"/>
    </row>
    <row r="28" spans="1:15" ht="40.5" customHeight="1" x14ac:dyDescent="0.25">
      <c r="A28" s="50">
        <v>18</v>
      </c>
      <c r="B28" s="107" t="s">
        <v>136</v>
      </c>
      <c r="C28" s="50" t="s">
        <v>115</v>
      </c>
      <c r="D28" s="50">
        <v>60</v>
      </c>
      <c r="E28" s="108"/>
      <c r="F28" s="108"/>
      <c r="G28" s="88"/>
      <c r="H28" s="108"/>
      <c r="I28" s="109"/>
      <c r="J28" s="108"/>
      <c r="K28" s="109"/>
      <c r="L28" s="50"/>
      <c r="M28" s="104"/>
      <c r="N28" s="104"/>
      <c r="O28" s="104"/>
    </row>
    <row r="29" spans="1:15" ht="50.25" customHeight="1" x14ac:dyDescent="0.25">
      <c r="A29" s="50">
        <v>19</v>
      </c>
      <c r="B29" s="107" t="s">
        <v>137</v>
      </c>
      <c r="C29" s="50" t="s">
        <v>104</v>
      </c>
      <c r="D29" s="50">
        <v>200</v>
      </c>
      <c r="E29" s="108"/>
      <c r="F29" s="108"/>
      <c r="G29" s="88"/>
      <c r="H29" s="108"/>
      <c r="I29" s="109"/>
      <c r="J29" s="108"/>
      <c r="K29" s="109"/>
      <c r="L29" s="50"/>
      <c r="M29" s="104"/>
      <c r="N29" s="104"/>
      <c r="O29" s="104"/>
    </row>
    <row r="30" spans="1:15" ht="18.75" hidden="1" customHeight="1" x14ac:dyDescent="0.25">
      <c r="A30" s="50"/>
      <c r="B30" s="107"/>
      <c r="C30" s="50"/>
      <c r="D30" s="50"/>
      <c r="E30" s="108"/>
      <c r="F30" s="108"/>
      <c r="G30" s="88"/>
      <c r="H30" s="88"/>
      <c r="I30" s="109"/>
      <c r="J30" s="108"/>
      <c r="K30" s="109"/>
      <c r="L30" s="110"/>
      <c r="M30" s="104"/>
      <c r="N30" s="104"/>
      <c r="O30" s="104"/>
    </row>
    <row r="31" spans="1:15" ht="70.5" customHeight="1" x14ac:dyDescent="0.25">
      <c r="A31" s="50">
        <v>20</v>
      </c>
      <c r="B31" s="107" t="s">
        <v>138</v>
      </c>
      <c r="C31" s="50" t="s">
        <v>115</v>
      </c>
      <c r="D31" s="50">
        <v>180</v>
      </c>
      <c r="E31" s="108"/>
      <c r="F31" s="108"/>
      <c r="G31" s="88"/>
      <c r="H31" s="108"/>
      <c r="I31" s="109"/>
      <c r="J31" s="108"/>
      <c r="K31" s="109"/>
      <c r="L31" s="110"/>
      <c r="M31" s="104"/>
      <c r="N31" s="104"/>
      <c r="O31" s="104"/>
    </row>
    <row r="32" spans="1:15" ht="15" customHeight="1" x14ac:dyDescent="0.25">
      <c r="A32" s="50"/>
      <c r="B32" s="42"/>
      <c r="C32" s="42"/>
      <c r="D32" s="42"/>
      <c r="E32" s="111" t="s">
        <v>23</v>
      </c>
      <c r="F32" s="112">
        <f>SUM(F4:F31)</f>
        <v>0</v>
      </c>
      <c r="G32" s="42"/>
      <c r="H32" s="112"/>
      <c r="I32" s="112">
        <f>SUM(I4:I31)</f>
        <v>0</v>
      </c>
      <c r="J32" s="50"/>
      <c r="K32" s="42"/>
      <c r="L32" s="113"/>
      <c r="M32" s="99"/>
      <c r="N32" s="99"/>
      <c r="O32" s="99"/>
    </row>
    <row r="33" spans="1:15" ht="12" customHeight="1" x14ac:dyDescent="0.25">
      <c r="A33" s="102"/>
      <c r="B33" s="102"/>
      <c r="C33" s="102"/>
      <c r="E33"/>
      <c r="F33"/>
      <c r="I33"/>
      <c r="J33"/>
      <c r="K33"/>
    </row>
    <row r="34" spans="1:15" ht="24" customHeight="1" x14ac:dyDescent="0.25">
      <c r="A34" s="59" t="s">
        <v>67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5" ht="21.75" customHeight="1" x14ac:dyDescent="0.2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5" ht="48" customHeight="1" x14ac:dyDescent="0.25">
      <c r="A36" s="60" t="s">
        <v>26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5" ht="27.75" customHeight="1" x14ac:dyDescent="0.25">
      <c r="A37" s="60" t="s">
        <v>69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5" ht="19.5" customHeight="1" x14ac:dyDescent="0.25">
      <c r="A38" s="60" t="s">
        <v>28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5" ht="49.5" customHeight="1" x14ac:dyDescent="0.25">
      <c r="A39" s="60" t="s">
        <v>70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5" ht="42.75" customHeight="1" x14ac:dyDescent="0.25">
      <c r="A40" s="61" t="s">
        <v>30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5" ht="0.75" customHeight="1" x14ac:dyDescent="0.25">
      <c r="A41" s="62"/>
      <c r="E41" s="63"/>
      <c r="F41"/>
      <c r="I41"/>
      <c r="J41"/>
      <c r="K41"/>
    </row>
    <row r="42" spans="1:15" ht="21" customHeight="1" x14ac:dyDescent="0.25">
      <c r="E42"/>
      <c r="F42"/>
      <c r="I42"/>
      <c r="J42"/>
      <c r="K42"/>
    </row>
    <row r="43" spans="1:15" ht="12" customHeight="1" x14ac:dyDescent="0.25">
      <c r="E43"/>
      <c r="F43"/>
      <c r="I43"/>
      <c r="J43"/>
      <c r="K43"/>
    </row>
    <row r="44" spans="1:15" ht="17.25" customHeight="1" x14ac:dyDescent="0.25">
      <c r="E44"/>
      <c r="F44"/>
      <c r="I44"/>
      <c r="J44"/>
      <c r="K44"/>
    </row>
    <row r="45" spans="1:15" ht="16.5" customHeight="1" x14ac:dyDescent="0.25">
      <c r="E45"/>
      <c r="F45"/>
      <c r="I45"/>
      <c r="J45"/>
      <c r="K45"/>
    </row>
    <row r="46" spans="1:15" ht="16.5" customHeight="1" x14ac:dyDescent="0.25">
      <c r="M46" s="99"/>
      <c r="N46" s="99"/>
      <c r="O46" s="99"/>
    </row>
    <row r="47" spans="1:15" ht="17.25" customHeight="1" x14ac:dyDescent="0.25">
      <c r="M47" s="104"/>
      <c r="N47" s="104"/>
      <c r="O47" s="104"/>
    </row>
    <row r="48" spans="1:15" ht="10.5" customHeight="1" x14ac:dyDescent="0.25">
      <c r="M48" s="115"/>
      <c r="N48" s="115"/>
      <c r="O48" s="115"/>
    </row>
    <row r="49" spans="5:15" ht="15" customHeight="1" x14ac:dyDescent="0.25">
      <c r="M49" s="116"/>
      <c r="N49" s="116"/>
      <c r="O49" s="116"/>
    </row>
    <row r="50" spans="5:15" x14ac:dyDescent="0.25">
      <c r="M50" s="115"/>
      <c r="N50" s="115"/>
      <c r="O50" s="115"/>
    </row>
    <row r="51" spans="5:15" ht="15" customHeight="1" x14ac:dyDescent="0.25">
      <c r="E51"/>
      <c r="F51"/>
      <c r="I51"/>
      <c r="J51"/>
      <c r="K51"/>
      <c r="M51" s="99"/>
      <c r="N51" s="99"/>
      <c r="O51" s="99"/>
    </row>
    <row r="52" spans="5:15" ht="16.5" customHeight="1" x14ac:dyDescent="0.25">
      <c r="E52"/>
      <c r="F52"/>
      <c r="I52"/>
      <c r="J52"/>
      <c r="K52"/>
      <c r="M52" s="99"/>
      <c r="N52" s="99"/>
      <c r="O52" s="99"/>
    </row>
    <row r="53" spans="5:15" ht="15" customHeight="1" x14ac:dyDescent="0.25">
      <c r="E53"/>
      <c r="F53"/>
      <c r="I53"/>
      <c r="J53"/>
      <c r="K53"/>
      <c r="M53" s="99"/>
      <c r="N53" s="99"/>
      <c r="O53" s="99"/>
    </row>
    <row r="54" spans="5:15" x14ac:dyDescent="0.25">
      <c r="E54"/>
      <c r="F54"/>
      <c r="I54"/>
      <c r="J54"/>
      <c r="K54"/>
      <c r="M54" s="104"/>
      <c r="N54" s="104"/>
      <c r="O54" s="104"/>
    </row>
    <row r="55" spans="5:15" ht="23.25" hidden="1" customHeight="1" x14ac:dyDescent="0.25">
      <c r="E55"/>
      <c r="F55"/>
      <c r="I55"/>
      <c r="J55"/>
      <c r="K55"/>
      <c r="M55" s="104"/>
      <c r="N55" s="104"/>
      <c r="O55" s="104"/>
    </row>
    <row r="56" spans="5:15" ht="45.75" hidden="1" customHeight="1" x14ac:dyDescent="0.25">
      <c r="E56"/>
      <c r="F56"/>
      <c r="I56"/>
      <c r="J56"/>
      <c r="K56"/>
      <c r="M56" s="104"/>
      <c r="N56" s="104"/>
      <c r="O56" s="104"/>
    </row>
    <row r="57" spans="5:15" ht="45.75" hidden="1" customHeight="1" x14ac:dyDescent="0.25">
      <c r="E57"/>
      <c r="F57"/>
      <c r="I57"/>
      <c r="J57"/>
      <c r="K57"/>
      <c r="M57" s="104"/>
      <c r="N57" s="104"/>
      <c r="O57" s="104"/>
    </row>
    <row r="58" spans="5:15" ht="45.75" hidden="1" customHeight="1" x14ac:dyDescent="0.25">
      <c r="E58"/>
      <c r="F58"/>
      <c r="I58"/>
      <c r="J58"/>
      <c r="K58"/>
      <c r="M58" s="104"/>
      <c r="N58" s="104"/>
      <c r="O58" s="104"/>
    </row>
    <row r="59" spans="5:15" ht="0.75" hidden="1" customHeight="1" x14ac:dyDescent="0.25">
      <c r="E59"/>
      <c r="F59"/>
      <c r="I59"/>
      <c r="J59"/>
      <c r="K59"/>
      <c r="M59" s="104"/>
      <c r="N59" s="104"/>
      <c r="O59" s="104"/>
    </row>
    <row r="60" spans="5:15" ht="23.25" hidden="1" customHeight="1" x14ac:dyDescent="0.25">
      <c r="E60"/>
      <c r="F60"/>
      <c r="I60"/>
      <c r="J60"/>
      <c r="K60"/>
      <c r="M60" s="104"/>
      <c r="N60" s="104"/>
      <c r="O60" s="104"/>
    </row>
    <row r="61" spans="5:15" ht="23.25" hidden="1" customHeight="1" x14ac:dyDescent="0.25">
      <c r="E61"/>
      <c r="F61"/>
      <c r="I61"/>
      <c r="J61"/>
      <c r="K61"/>
      <c r="M61" s="104"/>
      <c r="N61" s="104"/>
      <c r="O61" s="104"/>
    </row>
    <row r="62" spans="5:15" ht="23.25" hidden="1" customHeight="1" x14ac:dyDescent="0.25">
      <c r="E62"/>
      <c r="F62"/>
      <c r="I62"/>
      <c r="J62"/>
      <c r="K62"/>
      <c r="M62" s="104"/>
      <c r="N62" s="104"/>
      <c r="O62" s="104"/>
    </row>
    <row r="63" spans="5:15" ht="15.75" hidden="1" customHeight="1" x14ac:dyDescent="0.25">
      <c r="E63"/>
      <c r="F63"/>
      <c r="I63"/>
      <c r="J63"/>
      <c r="K63"/>
      <c r="M63" s="104"/>
      <c r="N63" s="104"/>
      <c r="O63" s="104"/>
    </row>
    <row r="64" spans="5:15" ht="45.75" hidden="1" customHeight="1" x14ac:dyDescent="0.25">
      <c r="E64"/>
      <c r="F64"/>
      <c r="I64"/>
      <c r="J64"/>
      <c r="K64"/>
      <c r="M64" s="104"/>
      <c r="N64" s="104"/>
      <c r="O64" s="104"/>
    </row>
    <row r="65" spans="5:15" ht="115.5" hidden="1" customHeight="1" x14ac:dyDescent="0.25">
      <c r="E65"/>
      <c r="F65"/>
      <c r="I65"/>
      <c r="J65"/>
      <c r="K65"/>
      <c r="M65" s="104"/>
      <c r="N65" s="104"/>
      <c r="O65" s="104"/>
    </row>
    <row r="66" spans="5:15" ht="118.5" hidden="1" customHeight="1" x14ac:dyDescent="0.25">
      <c r="E66"/>
      <c r="F66"/>
      <c r="I66"/>
      <c r="J66"/>
      <c r="K66"/>
      <c r="M66" s="104"/>
      <c r="N66" s="104"/>
      <c r="O66" s="104"/>
    </row>
    <row r="67" spans="5:15" ht="17.25" customHeight="1" x14ac:dyDescent="0.25">
      <c r="E67"/>
      <c r="F67"/>
      <c r="I67"/>
      <c r="J67"/>
      <c r="K67"/>
      <c r="M67" s="104"/>
      <c r="N67" s="104"/>
      <c r="O67" s="104"/>
    </row>
    <row r="68" spans="5:15" ht="14.25" customHeight="1" x14ac:dyDescent="0.25">
      <c r="E68"/>
      <c r="F68"/>
      <c r="I68"/>
      <c r="J68"/>
      <c r="K68"/>
      <c r="M68" s="104"/>
      <c r="N68" s="104"/>
      <c r="O68" s="104"/>
    </row>
    <row r="69" spans="5:15" ht="13.5" customHeight="1" x14ac:dyDescent="0.25">
      <c r="E69"/>
      <c r="F69"/>
      <c r="I69"/>
      <c r="J69"/>
      <c r="K69"/>
      <c r="M69" s="104"/>
      <c r="N69" s="104"/>
      <c r="O69" s="104"/>
    </row>
    <row r="70" spans="5:15" ht="14.25" customHeight="1" x14ac:dyDescent="0.25">
      <c r="E70"/>
      <c r="F70"/>
      <c r="I70"/>
      <c r="J70"/>
      <c r="K70"/>
      <c r="M70" s="104"/>
      <c r="N70" s="104"/>
      <c r="O70" s="104"/>
    </row>
    <row r="71" spans="5:15" ht="16.5" customHeight="1" x14ac:dyDescent="0.25">
      <c r="E71"/>
      <c r="F71"/>
      <c r="I71"/>
      <c r="J71"/>
      <c r="K71"/>
      <c r="M71" s="104"/>
      <c r="N71" s="104"/>
      <c r="O71" s="104"/>
    </row>
    <row r="72" spans="5:15" ht="16.5" customHeight="1" x14ac:dyDescent="0.25">
      <c r="E72"/>
      <c r="F72"/>
      <c r="I72"/>
      <c r="J72"/>
      <c r="K72"/>
      <c r="M72" s="104"/>
      <c r="N72" s="104"/>
      <c r="O72" s="104"/>
    </row>
    <row r="73" spans="5:15" ht="12" customHeight="1" x14ac:dyDescent="0.25">
      <c r="E73"/>
      <c r="F73"/>
      <c r="I73"/>
      <c r="J73"/>
      <c r="K73"/>
      <c r="M73" s="99"/>
      <c r="N73" s="99"/>
      <c r="O73" s="99"/>
    </row>
    <row r="74" spans="5:15" ht="12.75" customHeight="1" x14ac:dyDescent="0.25">
      <c r="E74"/>
      <c r="F74"/>
      <c r="I74"/>
      <c r="J74"/>
      <c r="K74"/>
      <c r="M74" s="104"/>
      <c r="N74" s="104"/>
      <c r="O74" s="104"/>
    </row>
    <row r="75" spans="5:15" ht="18.75" customHeight="1" x14ac:dyDescent="0.25">
      <c r="E75"/>
      <c r="F75"/>
      <c r="I75"/>
      <c r="J75"/>
      <c r="K75"/>
      <c r="M75" s="104"/>
      <c r="N75" s="104"/>
      <c r="O75" s="104"/>
    </row>
    <row r="76" spans="5:15" ht="18" customHeight="1" x14ac:dyDescent="0.25">
      <c r="E76"/>
      <c r="F76"/>
      <c r="I76"/>
      <c r="J76"/>
      <c r="K76"/>
      <c r="M76" s="104"/>
      <c r="N76" s="104"/>
      <c r="O76" s="104"/>
    </row>
    <row r="77" spans="5:15" ht="18.75" customHeight="1" x14ac:dyDescent="0.25">
      <c r="E77"/>
      <c r="F77"/>
      <c r="I77"/>
      <c r="J77"/>
      <c r="K77"/>
      <c r="M77" s="104"/>
      <c r="N77" s="104"/>
      <c r="O77" s="104"/>
    </row>
    <row r="78" spans="5:15" ht="22.5" customHeight="1" x14ac:dyDescent="0.25">
      <c r="E78"/>
      <c r="F78"/>
      <c r="I78"/>
      <c r="J78"/>
      <c r="K78"/>
      <c r="M78" s="104"/>
      <c r="N78" s="104"/>
      <c r="O78" s="104"/>
    </row>
    <row r="79" spans="5:15" ht="21.75" customHeight="1" x14ac:dyDescent="0.25">
      <c r="E79"/>
      <c r="F79"/>
      <c r="I79"/>
      <c r="J79"/>
      <c r="K79"/>
      <c r="M79" s="104"/>
      <c r="N79" s="104"/>
      <c r="O79" s="104"/>
    </row>
    <row r="80" spans="5:15" ht="21" customHeight="1" x14ac:dyDescent="0.25">
      <c r="E80"/>
      <c r="F80"/>
      <c r="I80"/>
      <c r="J80"/>
      <c r="K80"/>
      <c r="M80" s="104"/>
      <c r="N80" s="104"/>
      <c r="O80" s="104"/>
    </row>
    <row r="81" spans="5:15" ht="18.75" customHeight="1" x14ac:dyDescent="0.25">
      <c r="E81"/>
      <c r="F81"/>
      <c r="I81"/>
      <c r="J81"/>
      <c r="K81"/>
      <c r="M81" s="104"/>
      <c r="N81" s="104"/>
      <c r="O81" s="104"/>
    </row>
    <row r="82" spans="5:15" ht="18.75" customHeight="1" x14ac:dyDescent="0.25">
      <c r="E82"/>
      <c r="F82"/>
      <c r="I82"/>
      <c r="J82"/>
      <c r="K82"/>
      <c r="M82" s="104"/>
      <c r="N82" s="104"/>
      <c r="O82" s="104"/>
    </row>
    <row r="83" spans="5:15" ht="13.5" customHeight="1" x14ac:dyDescent="0.25">
      <c r="E83"/>
      <c r="F83"/>
      <c r="I83"/>
      <c r="J83"/>
      <c r="K83"/>
      <c r="M83" s="104"/>
      <c r="N83" s="104"/>
      <c r="O83" s="104"/>
    </row>
    <row r="84" spans="5:15" ht="18" customHeight="1" x14ac:dyDescent="0.25">
      <c r="E84"/>
      <c r="F84"/>
      <c r="I84"/>
      <c r="J84"/>
      <c r="K84"/>
      <c r="M84" s="104"/>
      <c r="N84" s="104"/>
      <c r="O84" s="104"/>
    </row>
    <row r="85" spans="5:15" ht="18" customHeight="1" x14ac:dyDescent="0.25">
      <c r="E85"/>
      <c r="F85"/>
      <c r="I85"/>
      <c r="J85"/>
      <c r="K85"/>
      <c r="M85" s="104"/>
      <c r="N85" s="104"/>
      <c r="O85" s="104"/>
    </row>
    <row r="86" spans="5:15" ht="16.5" customHeight="1" x14ac:dyDescent="0.25">
      <c r="E86"/>
      <c r="F86"/>
      <c r="I86"/>
      <c r="J86"/>
      <c r="K86"/>
    </row>
    <row r="87" spans="5:15" ht="18" customHeight="1" x14ac:dyDescent="0.25">
      <c r="E87"/>
      <c r="F87"/>
      <c r="I87"/>
      <c r="J87"/>
      <c r="K87"/>
      <c r="M87" s="117"/>
      <c r="N87" s="117"/>
      <c r="O87" s="117"/>
    </row>
    <row r="88" spans="5:15" ht="19.5" customHeight="1" x14ac:dyDescent="0.25">
      <c r="E88"/>
      <c r="F88"/>
      <c r="I88"/>
      <c r="J88"/>
      <c r="K88"/>
      <c r="M88" s="117"/>
      <c r="N88" s="117"/>
      <c r="O88" s="117"/>
    </row>
    <row r="89" spans="5:15" ht="16.5" customHeight="1" x14ac:dyDescent="0.25">
      <c r="E89"/>
      <c r="F89"/>
      <c r="I89"/>
      <c r="J89"/>
      <c r="K89"/>
      <c r="M89" s="118"/>
      <c r="N89" s="118"/>
      <c r="O89" s="118"/>
    </row>
  </sheetData>
  <mergeCells count="63">
    <mergeCell ref="F1:L1"/>
    <mergeCell ref="A35:M35"/>
    <mergeCell ref="A36:M36"/>
    <mergeCell ref="A37:M37"/>
    <mergeCell ref="A38:M38"/>
    <mergeCell ref="A39:M39"/>
    <mergeCell ref="A40:M40"/>
    <mergeCell ref="G16:G17"/>
    <mergeCell ref="I16:I17"/>
    <mergeCell ref="J16:J17"/>
    <mergeCell ref="K16:K17"/>
    <mergeCell ref="L16:L17"/>
    <mergeCell ref="A34:M34"/>
    <mergeCell ref="A16:A17"/>
    <mergeCell ref="B16:B17"/>
    <mergeCell ref="C16:C17"/>
    <mergeCell ref="D16:D17"/>
    <mergeCell ref="E16:E17"/>
    <mergeCell ref="F16:F17"/>
    <mergeCell ref="F14:F15"/>
    <mergeCell ref="G14:G15"/>
    <mergeCell ref="I14:I15"/>
    <mergeCell ref="J14:J15"/>
    <mergeCell ref="K14:K15"/>
    <mergeCell ref="L14:L15"/>
    <mergeCell ref="G10:G11"/>
    <mergeCell ref="I10:I11"/>
    <mergeCell ref="J10:J11"/>
    <mergeCell ref="K10:K11"/>
    <mergeCell ref="L10:L11"/>
    <mergeCell ref="A14:A15"/>
    <mergeCell ref="B14:B15"/>
    <mergeCell ref="C14:C15"/>
    <mergeCell ref="D14:D15"/>
    <mergeCell ref="E14:E15"/>
    <mergeCell ref="A10:A11"/>
    <mergeCell ref="B10:B11"/>
    <mergeCell ref="C10:C11"/>
    <mergeCell ref="D10:D11"/>
    <mergeCell ref="E10:E11"/>
    <mergeCell ref="F10:F11"/>
    <mergeCell ref="F7:F9"/>
    <mergeCell ref="G7:G9"/>
    <mergeCell ref="I7:I9"/>
    <mergeCell ref="J7:J9"/>
    <mergeCell ref="K7:K9"/>
    <mergeCell ref="L7:L9"/>
    <mergeCell ref="G4:G6"/>
    <mergeCell ref="I4:I6"/>
    <mergeCell ref="J4:J6"/>
    <mergeCell ref="K4:K6"/>
    <mergeCell ref="L4:L6"/>
    <mergeCell ref="A7:A9"/>
    <mergeCell ref="B7:B9"/>
    <mergeCell ref="C7:C9"/>
    <mergeCell ref="D7:D9"/>
    <mergeCell ref="E7:E9"/>
    <mergeCell ref="A4:A6"/>
    <mergeCell ref="B4:B6"/>
    <mergeCell ref="C4:C6"/>
    <mergeCell ref="D4:D6"/>
    <mergeCell ref="E4:E6"/>
    <mergeCell ref="F4:F6"/>
  </mergeCells>
  <pageMargins left="0.70000000000000007" right="0.70000000000000007" top="0.75" bottom="0.75" header="0.30000000000000004" footer="0.30000000000000004"/>
  <pageSetup paperSize="0" scale="67" fitToWidth="0" fitToHeight="0" orientation="landscape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P4" sqref="P4"/>
    </sheetView>
  </sheetViews>
  <sheetFormatPr defaultRowHeight="15" x14ac:dyDescent="0.25"/>
  <cols>
    <col min="1" max="1" width="9.140625" customWidth="1"/>
    <col min="2" max="2" width="40.5703125" customWidth="1"/>
    <col min="3" max="3" width="9.140625" customWidth="1"/>
    <col min="4" max="4" width="12.42578125" customWidth="1"/>
    <col min="5" max="7" width="9.140625" customWidth="1"/>
    <col min="8" max="13" width="11.85546875" customWidth="1"/>
  </cols>
  <sheetData>
    <row r="1" spans="1:12" x14ac:dyDescent="0.25">
      <c r="B1" s="119" t="s">
        <v>139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45" x14ac:dyDescent="0.25">
      <c r="A3" s="21" t="s">
        <v>32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2" t="s">
        <v>10</v>
      </c>
      <c r="K3" s="21" t="s">
        <v>11</v>
      </c>
      <c r="L3" s="22" t="s">
        <v>12</v>
      </c>
    </row>
    <row r="4" spans="1:12" ht="147" customHeight="1" x14ac:dyDescent="0.25">
      <c r="A4" s="3">
        <v>1</v>
      </c>
      <c r="B4" s="4" t="s">
        <v>33</v>
      </c>
      <c r="C4" s="5" t="s">
        <v>14</v>
      </c>
      <c r="D4" s="6">
        <v>700</v>
      </c>
      <c r="E4" s="7"/>
      <c r="F4" s="7"/>
      <c r="G4" s="9"/>
      <c r="H4" s="23"/>
      <c r="I4" s="8"/>
      <c r="J4" s="10"/>
      <c r="K4" s="11"/>
      <c r="L4" s="24"/>
    </row>
    <row r="5" spans="1:12" ht="144.75" customHeight="1" x14ac:dyDescent="0.25">
      <c r="A5" s="3">
        <v>2</v>
      </c>
      <c r="B5" s="4" t="s">
        <v>34</v>
      </c>
      <c r="C5" s="5" t="s">
        <v>14</v>
      </c>
      <c r="D5" s="6">
        <v>2200</v>
      </c>
      <c r="E5" s="7"/>
      <c r="F5" s="7"/>
      <c r="G5" s="9"/>
      <c r="H5" s="23"/>
      <c r="I5" s="8"/>
      <c r="J5" s="10"/>
      <c r="K5" s="11"/>
      <c r="L5" s="12"/>
    </row>
    <row r="6" spans="1:12" ht="172.5" customHeight="1" x14ac:dyDescent="0.25">
      <c r="A6" s="3">
        <v>3</v>
      </c>
      <c r="B6" s="4" t="s">
        <v>35</v>
      </c>
      <c r="C6" s="5" t="s">
        <v>14</v>
      </c>
      <c r="D6" s="6">
        <v>400</v>
      </c>
      <c r="E6" s="7"/>
      <c r="F6" s="7"/>
      <c r="G6" s="9"/>
      <c r="H6" s="23"/>
      <c r="I6" s="8"/>
      <c r="J6" s="10"/>
      <c r="K6" s="11"/>
      <c r="L6" s="12"/>
    </row>
    <row r="7" spans="1:12" ht="166.5" customHeight="1" x14ac:dyDescent="0.25">
      <c r="A7" s="3">
        <v>4</v>
      </c>
      <c r="B7" s="4" t="s">
        <v>36</v>
      </c>
      <c r="C7" s="5" t="s">
        <v>14</v>
      </c>
      <c r="D7" s="6">
        <v>1500</v>
      </c>
      <c r="E7" s="7"/>
      <c r="F7" s="7"/>
      <c r="G7" s="9"/>
      <c r="H7" s="23"/>
      <c r="I7" s="8"/>
      <c r="J7" s="10"/>
      <c r="K7" s="11"/>
      <c r="L7" s="12"/>
    </row>
    <row r="8" spans="1:12" ht="172.5" customHeight="1" x14ac:dyDescent="0.25">
      <c r="A8" s="3">
        <v>5</v>
      </c>
      <c r="B8" s="4" t="s">
        <v>37</v>
      </c>
      <c r="C8" s="5" t="s">
        <v>14</v>
      </c>
      <c r="D8" s="6">
        <v>200</v>
      </c>
      <c r="E8" s="7"/>
      <c r="F8" s="7"/>
      <c r="G8" s="9"/>
      <c r="H8" s="23"/>
      <c r="I8" s="8"/>
      <c r="J8" s="10"/>
      <c r="K8" s="11"/>
      <c r="L8" s="12"/>
    </row>
    <row r="9" spans="1:12" ht="80.25" customHeight="1" x14ac:dyDescent="0.25">
      <c r="A9" s="3">
        <v>6</v>
      </c>
      <c r="B9" s="4" t="s">
        <v>38</v>
      </c>
      <c r="C9" s="5" t="s">
        <v>14</v>
      </c>
      <c r="D9" s="6">
        <v>1600</v>
      </c>
      <c r="E9" s="7"/>
      <c r="F9" s="7"/>
      <c r="G9" s="9"/>
      <c r="H9" s="23"/>
      <c r="I9" s="8"/>
      <c r="J9" s="10"/>
      <c r="K9" s="11"/>
      <c r="L9" s="12"/>
    </row>
    <row r="10" spans="1:12" ht="180.75" customHeight="1" x14ac:dyDescent="0.25">
      <c r="A10" s="3">
        <v>7</v>
      </c>
      <c r="B10" s="4" t="s">
        <v>39</v>
      </c>
      <c r="C10" s="5" t="s">
        <v>14</v>
      </c>
      <c r="D10" s="6">
        <v>300</v>
      </c>
      <c r="E10" s="7"/>
      <c r="F10" s="7"/>
      <c r="G10" s="9"/>
      <c r="H10" s="23"/>
      <c r="I10" s="8"/>
      <c r="J10" s="10"/>
      <c r="K10" s="11"/>
      <c r="L10" s="12"/>
    </row>
    <row r="11" spans="1:12" ht="168.75" customHeight="1" x14ac:dyDescent="0.25">
      <c r="A11" s="3">
        <v>8</v>
      </c>
      <c r="B11" s="4" t="s">
        <v>40</v>
      </c>
      <c r="C11" s="5" t="s">
        <v>14</v>
      </c>
      <c r="D11" s="6">
        <v>480</v>
      </c>
      <c r="E11" s="7"/>
      <c r="F11" s="7"/>
      <c r="G11" s="9"/>
      <c r="H11" s="23"/>
      <c r="I11" s="8"/>
      <c r="J11" s="10"/>
      <c r="K11" s="11"/>
      <c r="L11" s="12"/>
    </row>
    <row r="12" spans="1:12" ht="114.75" customHeight="1" x14ac:dyDescent="0.25">
      <c r="A12" s="3">
        <v>9</v>
      </c>
      <c r="B12" s="4" t="s">
        <v>41</v>
      </c>
      <c r="C12" s="5" t="s">
        <v>14</v>
      </c>
      <c r="D12" s="6">
        <v>12000</v>
      </c>
      <c r="E12" s="7"/>
      <c r="F12" s="7"/>
      <c r="G12" s="9"/>
      <c r="H12" s="23"/>
      <c r="I12" s="8"/>
      <c r="J12" s="10"/>
      <c r="K12" s="11"/>
      <c r="L12" s="12"/>
    </row>
    <row r="13" spans="1:12" x14ac:dyDescent="0.25">
      <c r="A13" s="25" t="s">
        <v>42</v>
      </c>
      <c r="B13" s="25"/>
      <c r="C13" s="25"/>
      <c r="D13" s="25"/>
      <c r="E13" s="25"/>
      <c r="F13" s="26">
        <f>SUM(F4:F12)</f>
        <v>0</v>
      </c>
      <c r="G13" s="27"/>
      <c r="H13" s="27"/>
      <c r="I13" s="26">
        <f>SUM(I4:I12)</f>
        <v>0</v>
      </c>
      <c r="J13" s="27"/>
      <c r="K13" s="27"/>
      <c r="L13" s="27"/>
    </row>
    <row r="14" spans="1:12" ht="28.5" customHeight="1" x14ac:dyDescent="0.25">
      <c r="A14" s="16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32.25" customHeight="1" x14ac:dyDescent="0.25">
      <c r="A15" s="16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69" customHeight="1" x14ac:dyDescent="0.25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33" customHeight="1" x14ac:dyDescent="0.25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1.5" customHeight="1" x14ac:dyDescent="0.25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56.25" customHeight="1" x14ac:dyDescent="0.25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66" customHeight="1" x14ac:dyDescent="0.25">
      <c r="A20" s="17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mergeCells count="10">
    <mergeCell ref="A18:L18"/>
    <mergeCell ref="A19:L19"/>
    <mergeCell ref="A20:L20"/>
    <mergeCell ref="B1:L1"/>
    <mergeCell ref="A2:L2"/>
    <mergeCell ref="A13:E13"/>
    <mergeCell ref="A14:L14"/>
    <mergeCell ref="A15:L15"/>
    <mergeCell ref="A16:L16"/>
    <mergeCell ref="A17:L17"/>
  </mergeCells>
  <pageMargins left="0.70000000000000007" right="0.70000000000000007" top="0.75" bottom="0.75" header="0.30000000000000004" footer="0.30000000000000004"/>
  <pageSetup paperSize="0" scale="89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M5" sqref="M5"/>
    </sheetView>
  </sheetViews>
  <sheetFormatPr defaultRowHeight="15" x14ac:dyDescent="0.25"/>
  <cols>
    <col min="1" max="1" width="9.140625" customWidth="1"/>
    <col min="2" max="2" width="43.42578125" customWidth="1"/>
    <col min="3" max="5" width="9.140625" customWidth="1"/>
    <col min="6" max="6" width="12.42578125" customWidth="1"/>
    <col min="7" max="8" width="9.140625" customWidth="1"/>
    <col min="9" max="9" width="14.5703125" customWidth="1"/>
    <col min="10" max="10" width="9.140625" customWidth="1"/>
    <col min="11" max="11" width="11.85546875" customWidth="1"/>
    <col min="12" max="12" width="9.140625" customWidth="1"/>
  </cols>
  <sheetData>
    <row r="1" spans="1:12" x14ac:dyDescent="0.25">
      <c r="B1" s="119" t="s">
        <v>139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5">
      <c r="A2" s="18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45" x14ac:dyDescent="0.25">
      <c r="A3" s="21" t="s">
        <v>32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2" t="s">
        <v>10</v>
      </c>
      <c r="K3" s="21" t="s">
        <v>11</v>
      </c>
      <c r="L3" s="22" t="s">
        <v>12</v>
      </c>
    </row>
    <row r="4" spans="1:12" ht="209.25" customHeight="1" x14ac:dyDescent="0.25">
      <c r="A4" s="3">
        <v>1</v>
      </c>
      <c r="B4" s="28" t="s">
        <v>44</v>
      </c>
      <c r="C4" s="29" t="s">
        <v>45</v>
      </c>
      <c r="D4" s="30">
        <v>400</v>
      </c>
      <c r="E4" s="8"/>
      <c r="F4" s="8"/>
      <c r="G4" s="9"/>
      <c r="H4" s="8"/>
      <c r="I4" s="8"/>
      <c r="J4" s="31"/>
      <c r="K4" s="32"/>
      <c r="L4" s="33"/>
    </row>
    <row r="5" spans="1:12" ht="231.75" customHeight="1" x14ac:dyDescent="0.25">
      <c r="A5" s="3">
        <v>2</v>
      </c>
      <c r="B5" s="28" t="s">
        <v>46</v>
      </c>
      <c r="C5" s="29" t="s">
        <v>45</v>
      </c>
      <c r="D5" s="30">
        <v>2000</v>
      </c>
      <c r="E5" s="8"/>
      <c r="F5" s="8"/>
      <c r="G5" s="9"/>
      <c r="H5" s="8"/>
      <c r="I5" s="8"/>
      <c r="J5" s="34"/>
      <c r="K5" s="32"/>
      <c r="L5" s="33"/>
    </row>
    <row r="6" spans="1:12" x14ac:dyDescent="0.25">
      <c r="A6" s="12"/>
      <c r="B6" s="12"/>
      <c r="C6" s="12"/>
      <c r="D6" s="12"/>
      <c r="E6" s="12" t="s">
        <v>42</v>
      </c>
      <c r="F6" s="35">
        <f>SUM(F4:F5)</f>
        <v>0</v>
      </c>
      <c r="G6" s="12"/>
      <c r="H6" s="12"/>
      <c r="I6" s="35">
        <f>SUM(I4:I5)</f>
        <v>0</v>
      </c>
      <c r="J6" s="12"/>
      <c r="K6" s="12"/>
      <c r="L6" s="33"/>
    </row>
    <row r="7" spans="1:12" ht="32.25" customHeight="1" x14ac:dyDescent="0.25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30" customHeight="1" x14ac:dyDescent="0.25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7" customHeight="1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23.25" customHeight="1" x14ac:dyDescent="0.25">
      <c r="A10" s="16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28.5" customHeight="1" x14ac:dyDescent="0.25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57" customHeight="1" x14ac:dyDescent="0.25">
      <c r="A12" s="16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51" customHeight="1" x14ac:dyDescent="0.25">
      <c r="A13" s="17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</sheetData>
  <mergeCells count="9">
    <mergeCell ref="A12:L12"/>
    <mergeCell ref="A13:L13"/>
    <mergeCell ref="B1:L1"/>
    <mergeCell ref="A2:L2"/>
    <mergeCell ref="A7:L7"/>
    <mergeCell ref="A8:L8"/>
    <mergeCell ref="A9:L9"/>
    <mergeCell ref="A10:L10"/>
    <mergeCell ref="A11:L11"/>
  </mergeCells>
  <pageMargins left="0.70000000000000007" right="0.70000000000000007" top="0.75" bottom="0.75" header="0.30000000000000004" footer="0.30000000000000004"/>
  <pageSetup paperSize="0" scale="84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O6" sqref="O6"/>
    </sheetView>
  </sheetViews>
  <sheetFormatPr defaultRowHeight="15" x14ac:dyDescent="0.25"/>
  <cols>
    <col min="1" max="1" width="9.140625" customWidth="1"/>
    <col min="2" max="2" width="40.5703125" customWidth="1"/>
    <col min="3" max="3" width="15.140625" customWidth="1"/>
    <col min="4" max="9" width="9.140625" customWidth="1"/>
    <col min="10" max="10" width="14.140625" customWidth="1"/>
    <col min="11" max="11" width="13.7109375" customWidth="1"/>
    <col min="12" max="12" width="9.140625" customWidth="1"/>
  </cols>
  <sheetData>
    <row r="1" spans="1:12" x14ac:dyDescent="0.25">
      <c r="B1" s="119" t="s">
        <v>139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45" x14ac:dyDescent="0.25">
      <c r="A3" s="21" t="s">
        <v>32</v>
      </c>
      <c r="B3" s="21" t="s">
        <v>2</v>
      </c>
      <c r="C3" s="21" t="s">
        <v>3</v>
      </c>
      <c r="D3" s="21" t="s">
        <v>4</v>
      </c>
      <c r="E3" s="21" t="s">
        <v>48</v>
      </c>
      <c r="F3" s="21" t="s">
        <v>49</v>
      </c>
      <c r="G3" s="21" t="s">
        <v>7</v>
      </c>
      <c r="H3" s="21"/>
      <c r="I3" s="21" t="s">
        <v>50</v>
      </c>
      <c r="J3" s="22" t="s">
        <v>10</v>
      </c>
      <c r="K3" s="21" t="s">
        <v>11</v>
      </c>
      <c r="L3" s="22" t="s">
        <v>12</v>
      </c>
    </row>
    <row r="4" spans="1:12" ht="180" customHeight="1" x14ac:dyDescent="0.25">
      <c r="A4" s="3">
        <v>1</v>
      </c>
      <c r="B4" s="28" t="s">
        <v>51</v>
      </c>
      <c r="C4" s="29" t="s">
        <v>14</v>
      </c>
      <c r="D4" s="30">
        <v>200</v>
      </c>
      <c r="E4" s="7"/>
      <c r="F4" s="7"/>
      <c r="G4" s="9"/>
      <c r="H4" s="23"/>
      <c r="I4" s="8"/>
      <c r="J4" s="34"/>
      <c r="K4" s="32"/>
      <c r="L4" s="12"/>
    </row>
    <row r="5" spans="1:12" ht="120" customHeight="1" x14ac:dyDescent="0.25">
      <c r="A5" s="3">
        <v>2</v>
      </c>
      <c r="B5" s="28" t="s">
        <v>52</v>
      </c>
      <c r="C5" s="29" t="s">
        <v>14</v>
      </c>
      <c r="D5" s="30">
        <v>2200</v>
      </c>
      <c r="E5" s="7"/>
      <c r="F5" s="7"/>
      <c r="G5" s="9"/>
      <c r="H5" s="23"/>
      <c r="I5" s="8"/>
      <c r="J5" s="34"/>
      <c r="K5" s="32"/>
      <c r="L5" s="12"/>
    </row>
    <row r="6" spans="1:12" ht="123" customHeight="1" x14ac:dyDescent="0.25">
      <c r="A6" s="3">
        <v>3</v>
      </c>
      <c r="B6" s="28" t="s">
        <v>53</v>
      </c>
      <c r="C6" s="29" t="s">
        <v>14</v>
      </c>
      <c r="D6" s="30">
        <v>400</v>
      </c>
      <c r="E6" s="7"/>
      <c r="F6" s="7"/>
      <c r="G6" s="9"/>
      <c r="H6" s="23"/>
      <c r="I6" s="8"/>
      <c r="J6" s="34"/>
      <c r="K6" s="32"/>
      <c r="L6" s="12"/>
    </row>
    <row r="7" spans="1:12" ht="125.25" customHeight="1" x14ac:dyDescent="0.25">
      <c r="A7" s="3">
        <v>4</v>
      </c>
      <c r="B7" s="28" t="s">
        <v>54</v>
      </c>
      <c r="C7" s="29" t="s">
        <v>14</v>
      </c>
      <c r="D7" s="30">
        <v>50</v>
      </c>
      <c r="E7" s="7"/>
      <c r="F7" s="7"/>
      <c r="G7" s="9"/>
      <c r="H7" s="23"/>
      <c r="I7" s="8"/>
      <c r="J7" s="34"/>
      <c r="K7" s="32"/>
      <c r="L7" s="12"/>
    </row>
    <row r="8" spans="1:12" ht="192.75" customHeight="1" x14ac:dyDescent="0.25">
      <c r="A8" s="3">
        <v>5</v>
      </c>
      <c r="B8" s="28" t="s">
        <v>55</v>
      </c>
      <c r="C8" s="29" t="s">
        <v>14</v>
      </c>
      <c r="D8" s="30">
        <v>150</v>
      </c>
      <c r="E8" s="7"/>
      <c r="F8" s="7"/>
      <c r="G8" s="9"/>
      <c r="H8" s="23"/>
      <c r="I8" s="8"/>
      <c r="J8" s="34"/>
      <c r="K8" s="32"/>
      <c r="L8" s="12"/>
    </row>
    <row r="9" spans="1:12" x14ac:dyDescent="0.25">
      <c r="A9" s="27"/>
      <c r="B9" s="27"/>
      <c r="C9" s="27"/>
      <c r="D9" s="27"/>
      <c r="E9" s="27" t="s">
        <v>42</v>
      </c>
      <c r="F9" s="26">
        <f>SUM(F4:F8)</f>
        <v>0</v>
      </c>
      <c r="G9" s="27"/>
      <c r="H9" s="27"/>
      <c r="I9" s="26">
        <f>SUM(I4:I8)</f>
        <v>0</v>
      </c>
      <c r="J9" s="27"/>
      <c r="K9" s="27"/>
      <c r="L9" s="27"/>
    </row>
    <row r="10" spans="1:12" ht="35.25" customHeight="1" x14ac:dyDescent="0.25">
      <c r="A10" s="16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26.25" customHeight="1" x14ac:dyDescent="0.25">
      <c r="A11" s="16" t="s">
        <v>25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57" customHeight="1" x14ac:dyDescent="0.25">
      <c r="A12" s="16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8.75" customHeight="1" x14ac:dyDescent="0.25">
      <c r="A13" s="16" t="s">
        <v>27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3.75" customHeight="1" x14ac:dyDescent="0.25">
      <c r="A14" s="16" t="s">
        <v>28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72" customHeight="1" x14ac:dyDescent="0.25">
      <c r="A15" s="16" t="s">
        <v>29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81" customHeight="1" x14ac:dyDescent="0.25">
      <c r="A16" s="17" t="s">
        <v>30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mergeCells count="9">
    <mergeCell ref="A15:L15"/>
    <mergeCell ref="A16:L16"/>
    <mergeCell ref="B1:L1"/>
    <mergeCell ref="A2:L2"/>
    <mergeCell ref="A10:L10"/>
    <mergeCell ref="A11:L11"/>
    <mergeCell ref="A12:L12"/>
    <mergeCell ref="A13:L13"/>
    <mergeCell ref="A14:L14"/>
  </mergeCells>
  <pageMargins left="0.70000000000000007" right="0.70000000000000007" top="0.75" bottom="0.75" header="0.30000000000000004" footer="0.30000000000000004"/>
  <pageSetup paperSize="0" scale="83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1" sqref="H11"/>
    </sheetView>
  </sheetViews>
  <sheetFormatPr defaultRowHeight="15" x14ac:dyDescent="0.25"/>
  <cols>
    <col min="1" max="1" width="9.140625" customWidth="1"/>
    <col min="2" max="2" width="34.7109375" customWidth="1"/>
    <col min="3" max="3" width="9.140625" customWidth="1"/>
    <col min="4" max="4" width="11.85546875" customWidth="1"/>
    <col min="5" max="5" width="12.5703125" customWidth="1"/>
    <col min="6" max="11" width="9.140625" customWidth="1"/>
    <col min="12" max="12" width="17.140625" customWidth="1"/>
    <col min="13" max="13" width="9.140625" customWidth="1"/>
  </cols>
  <sheetData>
    <row r="1" spans="1:16" x14ac:dyDescent="0.25">
      <c r="B1" s="119" t="s">
        <v>139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6" x14ac:dyDescent="0.25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6" ht="45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10</v>
      </c>
      <c r="K3" s="40" t="s">
        <v>12</v>
      </c>
      <c r="L3" s="39" t="s">
        <v>11</v>
      </c>
    </row>
    <row r="4" spans="1:16" ht="34.5" customHeight="1" x14ac:dyDescent="0.25">
      <c r="A4" s="41">
        <v>1</v>
      </c>
      <c r="B4" s="42" t="s">
        <v>57</v>
      </c>
      <c r="C4" s="43" t="s">
        <v>14</v>
      </c>
      <c r="D4" s="44">
        <v>10</v>
      </c>
      <c r="E4" s="45"/>
      <c r="F4" s="46"/>
      <c r="G4" s="47"/>
      <c r="H4" s="48"/>
      <c r="I4" s="45"/>
      <c r="J4" s="49"/>
      <c r="K4" s="49"/>
      <c r="L4" s="50"/>
    </row>
    <row r="5" spans="1:16" ht="31.5" customHeight="1" x14ac:dyDescent="0.25">
      <c r="A5" s="41">
        <v>2</v>
      </c>
      <c r="B5" s="42" t="s">
        <v>58</v>
      </c>
      <c r="C5" s="43" t="s">
        <v>14</v>
      </c>
      <c r="D5" s="44">
        <v>10</v>
      </c>
      <c r="E5" s="45"/>
      <c r="F5" s="46"/>
      <c r="G5" s="47"/>
      <c r="H5" s="48"/>
      <c r="I5" s="45"/>
      <c r="J5" s="51"/>
      <c r="K5" s="51"/>
      <c r="L5" s="50"/>
    </row>
    <row r="6" spans="1:16" ht="33" customHeight="1" x14ac:dyDescent="0.25">
      <c r="A6" s="41">
        <v>3</v>
      </c>
      <c r="B6" s="42" t="s">
        <v>59</v>
      </c>
      <c r="C6" s="43" t="s">
        <v>14</v>
      </c>
      <c r="D6" s="44">
        <v>10</v>
      </c>
      <c r="E6" s="45"/>
      <c r="F6" s="46"/>
      <c r="G6" s="47"/>
      <c r="H6" s="48"/>
      <c r="I6" s="45"/>
      <c r="J6" s="52"/>
      <c r="K6" s="52"/>
      <c r="L6" s="50"/>
    </row>
    <row r="7" spans="1:16" ht="34.5" customHeight="1" x14ac:dyDescent="0.25">
      <c r="A7" s="41">
        <v>4</v>
      </c>
      <c r="B7" s="42" t="s">
        <v>60</v>
      </c>
      <c r="C7" s="43" t="s">
        <v>14</v>
      </c>
      <c r="D7" s="44">
        <v>10</v>
      </c>
      <c r="E7" s="45"/>
      <c r="F7" s="46"/>
      <c r="G7" s="47"/>
      <c r="H7" s="48"/>
      <c r="I7" s="45"/>
      <c r="J7" s="53"/>
      <c r="K7" s="53"/>
      <c r="L7" s="50"/>
    </row>
    <row r="8" spans="1:16" ht="69.75" customHeight="1" x14ac:dyDescent="0.25">
      <c r="A8" s="41">
        <v>5</v>
      </c>
      <c r="B8" s="42" t="s">
        <v>61</v>
      </c>
      <c r="C8" s="43" t="s">
        <v>14</v>
      </c>
      <c r="D8" s="44">
        <v>80</v>
      </c>
      <c r="E8" s="45"/>
      <c r="F8" s="46"/>
      <c r="G8" s="47"/>
      <c r="H8" s="48"/>
      <c r="I8" s="45"/>
      <c r="J8" s="53"/>
      <c r="K8" s="53"/>
      <c r="L8" s="50"/>
    </row>
    <row r="9" spans="1:16" ht="83.25" customHeight="1" x14ac:dyDescent="0.25">
      <c r="A9" s="41">
        <v>6</v>
      </c>
      <c r="B9" s="42" t="s">
        <v>62</v>
      </c>
      <c r="C9" s="43" t="s">
        <v>14</v>
      </c>
      <c r="D9" s="44">
        <v>100</v>
      </c>
      <c r="E9" s="45"/>
      <c r="F9" s="46"/>
      <c r="G9" s="47"/>
      <c r="H9" s="48"/>
      <c r="I9" s="45"/>
      <c r="J9" s="53"/>
      <c r="K9" s="53"/>
      <c r="L9" s="50"/>
    </row>
    <row r="10" spans="1:16" ht="72.75" customHeight="1" x14ac:dyDescent="0.25">
      <c r="A10" s="41">
        <v>7</v>
      </c>
      <c r="B10" s="42" t="s">
        <v>63</v>
      </c>
      <c r="C10" s="43" t="s">
        <v>14</v>
      </c>
      <c r="D10" s="44">
        <v>150</v>
      </c>
      <c r="E10" s="45"/>
      <c r="F10" s="46"/>
      <c r="G10" s="47"/>
      <c r="H10" s="48"/>
      <c r="I10" s="45"/>
      <c r="J10" s="53"/>
      <c r="K10" s="53"/>
      <c r="L10" s="50"/>
      <c r="P10" s="54"/>
    </row>
    <row r="11" spans="1:16" ht="81" customHeight="1" x14ac:dyDescent="0.25">
      <c r="A11" s="41">
        <v>8</v>
      </c>
      <c r="B11" s="42" t="s">
        <v>64</v>
      </c>
      <c r="C11" s="43" t="s">
        <v>14</v>
      </c>
      <c r="D11" s="44">
        <v>10</v>
      </c>
      <c r="E11" s="45"/>
      <c r="F11" s="46"/>
      <c r="G11" s="47"/>
      <c r="H11" s="48"/>
      <c r="I11" s="45"/>
      <c r="J11" s="53"/>
      <c r="K11" s="53"/>
      <c r="L11" s="50"/>
    </row>
    <row r="12" spans="1:16" ht="72" customHeight="1" x14ac:dyDescent="0.25">
      <c r="A12" s="41">
        <v>9</v>
      </c>
      <c r="B12" s="42" t="s">
        <v>65</v>
      </c>
      <c r="C12" s="43" t="s">
        <v>14</v>
      </c>
      <c r="D12" s="44">
        <v>10</v>
      </c>
      <c r="E12" s="45"/>
      <c r="F12" s="46"/>
      <c r="G12" s="47"/>
      <c r="H12" s="48"/>
      <c r="I12" s="45"/>
      <c r="J12" s="53"/>
      <c r="K12" s="53"/>
      <c r="L12" s="50"/>
    </row>
    <row r="13" spans="1:16" ht="72.75" customHeight="1" x14ac:dyDescent="0.25">
      <c r="A13" s="41">
        <f>A12+1</f>
        <v>10</v>
      </c>
      <c r="B13" s="42" t="s">
        <v>66</v>
      </c>
      <c r="C13" s="43" t="s">
        <v>14</v>
      </c>
      <c r="D13" s="44">
        <v>10</v>
      </c>
      <c r="E13" s="45"/>
      <c r="F13" s="46"/>
      <c r="G13" s="47"/>
      <c r="H13" s="48"/>
      <c r="I13" s="45"/>
      <c r="J13" s="52"/>
      <c r="K13" s="52"/>
      <c r="L13" s="50"/>
    </row>
    <row r="14" spans="1:16" x14ac:dyDescent="0.25">
      <c r="A14" s="55" t="s">
        <v>23</v>
      </c>
      <c r="B14" s="55"/>
      <c r="C14" s="55"/>
      <c r="D14" s="55"/>
      <c r="E14" s="55"/>
      <c r="F14" s="56">
        <f>SUM(F4:F13)</f>
        <v>0</v>
      </c>
      <c r="G14" s="57"/>
      <c r="H14" s="57"/>
      <c r="I14" s="58">
        <f>SUM(I4:I13)</f>
        <v>0</v>
      </c>
      <c r="J14" s="52"/>
      <c r="K14" s="52"/>
      <c r="L14" s="52"/>
    </row>
    <row r="15" spans="1:16" ht="24" customHeight="1" x14ac:dyDescent="0.25">
      <c r="A15" s="59" t="s">
        <v>67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6" ht="22.5" customHeight="1" x14ac:dyDescent="0.25">
      <c r="A16" s="60" t="s">
        <v>68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35.25" customHeight="1" x14ac:dyDescent="0.25">
      <c r="A17" s="60" t="s">
        <v>26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40.5" customHeight="1" x14ac:dyDescent="0.25">
      <c r="A18" s="60" t="s">
        <v>69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34.5" customHeight="1" x14ac:dyDescent="0.25">
      <c r="A19" s="60" t="s">
        <v>28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50.25" customHeight="1" x14ac:dyDescent="0.25">
      <c r="A20" s="60" t="s">
        <v>70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43.5" customHeight="1" x14ac:dyDescent="0.25">
      <c r="A21" s="61" t="s">
        <v>30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x14ac:dyDescent="0.25">
      <c r="A22" s="62"/>
      <c r="E22" s="63"/>
    </row>
  </sheetData>
  <mergeCells count="10">
    <mergeCell ref="A19:L19"/>
    <mergeCell ref="A20:L20"/>
    <mergeCell ref="A21:L21"/>
    <mergeCell ref="B1:L1"/>
    <mergeCell ref="A2:L2"/>
    <mergeCell ref="A14:E14"/>
    <mergeCell ref="A15:L15"/>
    <mergeCell ref="A16:L16"/>
    <mergeCell ref="A17:L17"/>
    <mergeCell ref="A18:L18"/>
  </mergeCells>
  <pageMargins left="0.70000000000000007" right="0.70000000000000007" top="0.75" bottom="0.75" header="0.30000000000000004" footer="0.30000000000000004"/>
  <pageSetup paperSize="0" scale="82" fitToWidth="0" fitToHeight="0" orientation="landscape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O21" sqref="O21"/>
    </sheetView>
  </sheetViews>
  <sheetFormatPr defaultRowHeight="15" x14ac:dyDescent="0.25"/>
  <cols>
    <col min="1" max="1" width="9.140625" customWidth="1"/>
    <col min="2" max="2" width="37.7109375" customWidth="1"/>
    <col min="3" max="9" width="9.140625" customWidth="1"/>
    <col min="10" max="10" width="12.7109375" customWidth="1"/>
    <col min="11" max="11" width="9.140625" customWidth="1"/>
    <col min="12" max="12" width="15.140625" customWidth="1"/>
    <col min="13" max="13" width="9.140625" customWidth="1"/>
  </cols>
  <sheetData>
    <row r="1" spans="1:12" x14ac:dyDescent="0.25">
      <c r="B1" s="119" t="s">
        <v>139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5">
      <c r="A2" s="38" t="s">
        <v>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5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10</v>
      </c>
      <c r="K3" s="40" t="s">
        <v>12</v>
      </c>
      <c r="L3" s="39" t="s">
        <v>11</v>
      </c>
    </row>
    <row r="4" spans="1:12" ht="120.75" customHeight="1" x14ac:dyDescent="0.25">
      <c r="A4" s="41">
        <v>1</v>
      </c>
      <c r="B4" s="42" t="s">
        <v>72</v>
      </c>
      <c r="C4" s="43" t="s">
        <v>14</v>
      </c>
      <c r="D4" s="44">
        <v>1200</v>
      </c>
      <c r="E4" s="46"/>
      <c r="F4" s="46"/>
      <c r="G4" s="47"/>
      <c r="H4" s="48"/>
      <c r="I4" s="46"/>
      <c r="J4" s="49"/>
      <c r="K4" s="49"/>
      <c r="L4" s="50"/>
    </row>
    <row r="5" spans="1:12" x14ac:dyDescent="0.25">
      <c r="A5" s="55" t="s">
        <v>23</v>
      </c>
      <c r="B5" s="55"/>
      <c r="C5" s="55"/>
      <c r="D5" s="55"/>
      <c r="E5" s="55"/>
      <c r="F5" s="64">
        <f>SUM(F4)</f>
        <v>0</v>
      </c>
      <c r="G5" s="57"/>
      <c r="H5" s="57"/>
      <c r="I5" s="58">
        <f>SUM(I4)</f>
        <v>0</v>
      </c>
      <c r="J5" s="52"/>
      <c r="K5" s="52"/>
      <c r="L5" s="52"/>
    </row>
    <row r="6" spans="1:12" ht="26.25" customHeight="1" x14ac:dyDescent="0.25">
      <c r="A6" s="59" t="s">
        <v>67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30" customHeight="1" x14ac:dyDescent="0.25">
      <c r="A7" s="60" t="s">
        <v>68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50.25" customHeight="1" x14ac:dyDescent="0.25">
      <c r="A8" s="60" t="s">
        <v>26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27.75" customHeight="1" x14ac:dyDescent="0.25">
      <c r="A9" s="60" t="s">
        <v>69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36.75" customHeight="1" x14ac:dyDescent="0.25">
      <c r="A10" s="60" t="s">
        <v>28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56.25" customHeight="1" x14ac:dyDescent="0.25">
      <c r="A11" s="60" t="s">
        <v>70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x14ac:dyDescent="0.25">
      <c r="A12" s="61" t="s">
        <v>30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</sheetData>
  <mergeCells count="10">
    <mergeCell ref="A10:L10"/>
    <mergeCell ref="A11:L11"/>
    <mergeCell ref="A12:L12"/>
    <mergeCell ref="B1:L1"/>
    <mergeCell ref="A2:L2"/>
    <mergeCell ref="A5:E5"/>
    <mergeCell ref="A6:L6"/>
    <mergeCell ref="A7:L7"/>
    <mergeCell ref="A8:L8"/>
    <mergeCell ref="A9:L9"/>
  </mergeCells>
  <pageMargins left="0.70000000000000007" right="0.70000000000000007" top="0.75" bottom="0.75" header="0.30000000000000004" footer="0.30000000000000004"/>
  <pageSetup paperSize="0" scale="83" fitToWidth="0" fitToHeight="0" orientation="landscape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6" sqref="L6"/>
    </sheetView>
  </sheetViews>
  <sheetFormatPr defaultRowHeight="15" x14ac:dyDescent="0.25"/>
  <cols>
    <col min="1" max="1" width="9.140625" customWidth="1"/>
    <col min="2" max="2" width="50.42578125" customWidth="1"/>
    <col min="3" max="5" width="9.140625" customWidth="1"/>
    <col min="6" max="6" width="12.7109375" customWidth="1"/>
    <col min="7" max="7" width="9.140625" customWidth="1"/>
    <col min="8" max="8" width="11.5703125" customWidth="1"/>
    <col min="9" max="9" width="19.28515625" customWidth="1"/>
    <col min="10" max="10" width="15.5703125" customWidth="1"/>
    <col min="11" max="11" width="17" customWidth="1"/>
    <col min="12" max="12" width="24.42578125" customWidth="1"/>
    <col min="13" max="13" width="9.140625" customWidth="1"/>
  </cols>
  <sheetData>
    <row r="1" spans="1:12" x14ac:dyDescent="0.25">
      <c r="B1" s="119" t="s">
        <v>139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5">
      <c r="A2" s="36" t="s">
        <v>73</v>
      </c>
      <c r="B2" s="36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45" customHeigh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75</v>
      </c>
      <c r="I3" s="21" t="s">
        <v>9</v>
      </c>
      <c r="J3" s="22" t="s">
        <v>10</v>
      </c>
      <c r="K3" s="22" t="s">
        <v>12</v>
      </c>
      <c r="L3" s="21" t="s">
        <v>11</v>
      </c>
    </row>
    <row r="4" spans="1:12" ht="51.75" customHeight="1" x14ac:dyDescent="0.25">
      <c r="A4" s="3">
        <v>1</v>
      </c>
      <c r="B4" s="4" t="s">
        <v>76</v>
      </c>
      <c r="C4" s="65" t="s">
        <v>14</v>
      </c>
      <c r="D4" s="65">
        <v>300</v>
      </c>
      <c r="E4" s="66"/>
      <c r="F4" s="66"/>
      <c r="G4" s="67"/>
      <c r="H4" s="68"/>
      <c r="I4" s="68"/>
      <c r="J4" s="12"/>
      <c r="K4" s="27"/>
      <c r="L4" s="11"/>
    </row>
    <row r="5" spans="1:12" ht="91.5" customHeight="1" x14ac:dyDescent="0.25">
      <c r="A5" s="3">
        <v>2</v>
      </c>
      <c r="B5" s="4" t="s">
        <v>77</v>
      </c>
      <c r="C5" s="65" t="s">
        <v>14</v>
      </c>
      <c r="D5" s="69">
        <v>500</v>
      </c>
      <c r="E5" s="66"/>
      <c r="F5" s="66"/>
      <c r="G5" s="67"/>
      <c r="H5" s="68"/>
      <c r="I5" s="68"/>
      <c r="J5" s="10"/>
      <c r="K5" s="10"/>
      <c r="L5" s="11"/>
    </row>
    <row r="6" spans="1:12" ht="101.25" customHeight="1" x14ac:dyDescent="0.25">
      <c r="A6" s="3">
        <v>3</v>
      </c>
      <c r="B6" s="4" t="s">
        <v>78</v>
      </c>
      <c r="C6" s="65" t="s">
        <v>14</v>
      </c>
      <c r="D6" s="69">
        <v>10000</v>
      </c>
      <c r="E6" s="66"/>
      <c r="F6" s="66"/>
      <c r="G6" s="67"/>
      <c r="H6" s="68"/>
      <c r="I6" s="68"/>
      <c r="J6" s="10"/>
      <c r="K6" s="10"/>
      <c r="L6" s="11"/>
    </row>
    <row r="7" spans="1:12" ht="45" customHeight="1" x14ac:dyDescent="0.25">
      <c r="A7" s="3">
        <v>4</v>
      </c>
      <c r="B7" s="70" t="s">
        <v>79</v>
      </c>
      <c r="C7" s="65" t="s">
        <v>14</v>
      </c>
      <c r="D7" s="69">
        <v>1000</v>
      </c>
      <c r="E7" s="66"/>
      <c r="F7" s="66"/>
      <c r="G7" s="67"/>
      <c r="H7" s="68"/>
      <c r="I7" s="68"/>
      <c r="J7" s="10"/>
      <c r="K7" s="10"/>
      <c r="L7" s="11"/>
    </row>
    <row r="8" spans="1:12" ht="201" customHeight="1" x14ac:dyDescent="0.25">
      <c r="A8" s="3">
        <v>5</v>
      </c>
      <c r="B8" s="4" t="s">
        <v>80</v>
      </c>
      <c r="C8" s="65" t="s">
        <v>81</v>
      </c>
      <c r="D8" s="69">
        <v>5</v>
      </c>
      <c r="E8" s="66"/>
      <c r="F8" s="66"/>
      <c r="G8" s="67"/>
      <c r="H8" s="68"/>
      <c r="I8" s="68"/>
      <c r="J8" s="10"/>
      <c r="K8" s="10"/>
      <c r="L8" s="11"/>
    </row>
    <row r="9" spans="1:12" ht="76.5" customHeight="1" x14ac:dyDescent="0.25">
      <c r="A9" s="3">
        <v>6</v>
      </c>
      <c r="B9" s="4" t="s">
        <v>82</v>
      </c>
      <c r="C9" s="65" t="s">
        <v>14</v>
      </c>
      <c r="D9" s="69">
        <v>23000</v>
      </c>
      <c r="E9" s="66"/>
      <c r="F9" s="66"/>
      <c r="G9" s="67"/>
      <c r="H9" s="68"/>
      <c r="I9" s="68"/>
      <c r="J9" s="10"/>
      <c r="K9" s="10"/>
      <c r="L9" s="11"/>
    </row>
    <row r="10" spans="1:12" ht="89.25" customHeight="1" x14ac:dyDescent="0.25">
      <c r="A10" s="3">
        <v>7</v>
      </c>
      <c r="B10" s="71" t="s">
        <v>83</v>
      </c>
      <c r="C10" s="72" t="s">
        <v>14</v>
      </c>
      <c r="D10" s="73">
        <v>2000</v>
      </c>
      <c r="E10" s="74"/>
      <c r="F10" s="66"/>
      <c r="G10" s="75"/>
      <c r="H10" s="76"/>
      <c r="I10" s="68"/>
      <c r="J10" s="77"/>
      <c r="K10" s="77"/>
      <c r="L10" s="12"/>
    </row>
    <row r="11" spans="1:12" ht="57" customHeight="1" x14ac:dyDescent="0.25">
      <c r="A11" s="3">
        <v>8</v>
      </c>
      <c r="B11" s="70" t="s">
        <v>84</v>
      </c>
      <c r="C11" s="65" t="s">
        <v>85</v>
      </c>
      <c r="D11" s="69">
        <v>200</v>
      </c>
      <c r="E11" s="66"/>
      <c r="F11" s="66"/>
      <c r="G11" s="67"/>
      <c r="H11" s="68"/>
      <c r="I11" s="68"/>
      <c r="J11" s="78"/>
      <c r="K11" s="78"/>
      <c r="L11" s="11"/>
    </row>
    <row r="12" spans="1:12" ht="48" customHeight="1" x14ac:dyDescent="0.25">
      <c r="A12" s="3">
        <v>9</v>
      </c>
      <c r="B12" s="4" t="s">
        <v>86</v>
      </c>
      <c r="C12" s="65" t="s">
        <v>14</v>
      </c>
      <c r="D12" s="69">
        <v>4000</v>
      </c>
      <c r="E12" s="66"/>
      <c r="F12" s="66"/>
      <c r="G12" s="67"/>
      <c r="H12" s="68"/>
      <c r="I12" s="68"/>
      <c r="J12" s="10"/>
      <c r="K12" s="10"/>
      <c r="L12" s="11"/>
    </row>
    <row r="13" spans="1:12" ht="193.5" customHeight="1" x14ac:dyDescent="0.25">
      <c r="A13" s="3">
        <v>10</v>
      </c>
      <c r="B13" s="4" t="s">
        <v>87</v>
      </c>
      <c r="C13" s="65" t="s">
        <v>88</v>
      </c>
      <c r="D13" s="69">
        <v>18000</v>
      </c>
      <c r="E13" s="66"/>
      <c r="F13" s="66"/>
      <c r="G13" s="67"/>
      <c r="H13" s="68"/>
      <c r="I13" s="68"/>
      <c r="J13" s="10"/>
      <c r="K13" s="10"/>
      <c r="L13" s="11"/>
    </row>
    <row r="14" spans="1:12" ht="39" customHeight="1" x14ac:dyDescent="0.25">
      <c r="A14" s="3">
        <v>11</v>
      </c>
      <c r="B14" s="4" t="s">
        <v>89</v>
      </c>
      <c r="C14" s="65" t="s">
        <v>90</v>
      </c>
      <c r="D14" s="69">
        <v>25</v>
      </c>
      <c r="E14" s="66"/>
      <c r="F14" s="66"/>
      <c r="G14" s="67"/>
      <c r="H14" s="68"/>
      <c r="I14" s="68"/>
      <c r="J14" s="10"/>
      <c r="K14" s="10"/>
      <c r="L14" s="11"/>
    </row>
    <row r="15" spans="1:12" ht="62.25" customHeight="1" x14ac:dyDescent="0.25">
      <c r="A15" s="3">
        <v>12</v>
      </c>
      <c r="B15" s="42" t="s">
        <v>91</v>
      </c>
      <c r="C15" s="43" t="s">
        <v>92</v>
      </c>
      <c r="D15" s="44">
        <v>1800</v>
      </c>
      <c r="E15" s="46"/>
      <c r="F15" s="46"/>
      <c r="G15" s="47"/>
      <c r="H15" s="79"/>
      <c r="I15" s="79"/>
      <c r="J15" s="45"/>
      <c r="K15" s="49"/>
      <c r="L15" s="49"/>
    </row>
    <row r="16" spans="1:12" ht="136.5" customHeight="1" x14ac:dyDescent="0.25">
      <c r="A16" s="3">
        <v>13</v>
      </c>
      <c r="B16" s="4" t="s">
        <v>93</v>
      </c>
      <c r="C16" s="65" t="s">
        <v>94</v>
      </c>
      <c r="D16" s="69">
        <v>25</v>
      </c>
      <c r="E16" s="66"/>
      <c r="F16" s="66"/>
      <c r="G16" s="67"/>
      <c r="H16" s="68"/>
      <c r="I16" s="68"/>
      <c r="J16" s="10"/>
      <c r="K16" s="10"/>
      <c r="L16" s="11"/>
    </row>
    <row r="17" spans="1:12" ht="69" customHeight="1" x14ac:dyDescent="0.25">
      <c r="A17" s="3">
        <v>14</v>
      </c>
      <c r="B17" s="4" t="s">
        <v>95</v>
      </c>
      <c r="C17" s="65" t="s">
        <v>90</v>
      </c>
      <c r="D17" s="69">
        <v>16</v>
      </c>
      <c r="E17" s="66"/>
      <c r="F17" s="66"/>
      <c r="G17" s="67"/>
      <c r="H17" s="68"/>
      <c r="I17" s="68"/>
      <c r="J17" s="10"/>
      <c r="K17" s="10"/>
      <c r="L17" s="11"/>
    </row>
    <row r="18" spans="1:12" ht="58.5" customHeight="1" x14ac:dyDescent="0.25">
      <c r="A18" s="3">
        <v>15</v>
      </c>
      <c r="B18" s="4" t="s">
        <v>96</v>
      </c>
      <c r="C18" s="65" t="s">
        <v>14</v>
      </c>
      <c r="D18" s="69">
        <v>11500</v>
      </c>
      <c r="E18" s="66"/>
      <c r="F18" s="66"/>
      <c r="G18" s="67"/>
      <c r="H18" s="68"/>
      <c r="I18" s="68"/>
      <c r="J18" s="10"/>
      <c r="K18" s="10"/>
      <c r="L18" s="11"/>
    </row>
    <row r="19" spans="1:12" ht="86.25" customHeight="1" x14ac:dyDescent="0.25">
      <c r="A19" s="3">
        <v>16</v>
      </c>
      <c r="B19" s="4" t="s">
        <v>97</v>
      </c>
      <c r="C19" s="65" t="s">
        <v>14</v>
      </c>
      <c r="D19" s="69">
        <v>50</v>
      </c>
      <c r="E19" s="66"/>
      <c r="F19" s="66"/>
      <c r="G19" s="67"/>
      <c r="H19" s="68"/>
      <c r="I19" s="68"/>
      <c r="J19" s="10"/>
      <c r="K19" s="10"/>
      <c r="L19" s="11"/>
    </row>
    <row r="20" spans="1:12" x14ac:dyDescent="0.25">
      <c r="A20" s="80" t="s">
        <v>23</v>
      </c>
      <c r="B20" s="80"/>
      <c r="C20" s="80"/>
      <c r="D20" s="80"/>
      <c r="E20" s="80"/>
      <c r="F20" s="81">
        <f>SUM(F4:F19)</f>
        <v>0</v>
      </c>
      <c r="G20" s="82"/>
      <c r="H20" s="82"/>
      <c r="I20" s="83">
        <f>SUM(I4:I19)</f>
        <v>0</v>
      </c>
      <c r="J20" s="27"/>
      <c r="K20" s="27"/>
      <c r="L20" s="27"/>
    </row>
    <row r="21" spans="1:12" ht="24" customHeight="1" x14ac:dyDescent="0.25">
      <c r="A21" s="84" t="s">
        <v>98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x14ac:dyDescent="0.25">
      <c r="A22" s="85" t="s">
        <v>68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 ht="47.25" customHeight="1" x14ac:dyDescent="0.25">
      <c r="A23" s="85" t="s">
        <v>99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 ht="27.75" customHeight="1" x14ac:dyDescent="0.25">
      <c r="A24" s="85" t="s">
        <v>69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36" customHeight="1" x14ac:dyDescent="0.25">
      <c r="A25" s="85" t="s">
        <v>28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60" customHeight="1" x14ac:dyDescent="0.25">
      <c r="A26" s="85" t="s">
        <v>100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05.75" customHeight="1" x14ac:dyDescent="0.25">
      <c r="A27" s="86" t="s">
        <v>30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</sheetData>
  <mergeCells count="9">
    <mergeCell ref="A26:L26"/>
    <mergeCell ref="A27:L27"/>
    <mergeCell ref="B1:L1"/>
    <mergeCell ref="A20:E20"/>
    <mergeCell ref="A21:L21"/>
    <mergeCell ref="A22:L22"/>
    <mergeCell ref="A23:L23"/>
    <mergeCell ref="A24:L24"/>
    <mergeCell ref="A25:L25"/>
  </mergeCells>
  <pageMargins left="0.70000000000000007" right="0.70000000000000007" top="0.75" bottom="0.75" header="0.30000000000000004" footer="0.30000000000000004"/>
  <pageSetup paperSize="0" scale="66" fitToWidth="0" fitToHeight="0" orientation="landscape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O6" sqref="O6"/>
    </sheetView>
  </sheetViews>
  <sheetFormatPr defaultRowHeight="15" x14ac:dyDescent="0.25"/>
  <cols>
    <col min="1" max="1" width="9.140625" customWidth="1"/>
    <col min="2" max="2" width="45.140625" customWidth="1"/>
    <col min="3" max="3" width="11.85546875" customWidth="1"/>
    <col min="4" max="9" width="9.140625" customWidth="1"/>
    <col min="10" max="10" width="15" customWidth="1"/>
    <col min="11" max="11" width="9.140625" customWidth="1"/>
    <col min="12" max="12" width="34.5703125" customWidth="1"/>
    <col min="13" max="13" width="9.140625" customWidth="1"/>
  </cols>
  <sheetData>
    <row r="1" spans="1:12" x14ac:dyDescent="0.25">
      <c r="L1" s="120" t="s">
        <v>139</v>
      </c>
    </row>
    <row r="2" spans="1:12" x14ac:dyDescent="0.25">
      <c r="A2" s="38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5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10</v>
      </c>
      <c r="K3" s="40" t="s">
        <v>12</v>
      </c>
      <c r="L3" s="39" t="s">
        <v>11</v>
      </c>
    </row>
    <row r="4" spans="1:12" ht="105.75" customHeight="1" x14ac:dyDescent="0.25">
      <c r="A4" s="50" t="s">
        <v>102</v>
      </c>
      <c r="B4" s="42" t="s">
        <v>103</v>
      </c>
      <c r="C4" s="50" t="s">
        <v>104</v>
      </c>
      <c r="D4" s="50">
        <v>10</v>
      </c>
      <c r="E4" s="50"/>
      <c r="F4" s="87"/>
      <c r="G4" s="88"/>
      <c r="H4" s="50"/>
      <c r="I4" s="87"/>
      <c r="J4" s="40"/>
      <c r="K4" s="40"/>
      <c r="L4" s="39"/>
    </row>
    <row r="5" spans="1:12" ht="82.5" customHeight="1" x14ac:dyDescent="0.25">
      <c r="A5" s="50" t="s">
        <v>105</v>
      </c>
      <c r="B5" s="42" t="s">
        <v>106</v>
      </c>
      <c r="C5" s="50" t="s">
        <v>104</v>
      </c>
      <c r="D5" s="50">
        <v>10</v>
      </c>
      <c r="E5" s="50"/>
      <c r="F5" s="87"/>
      <c r="G5" s="88"/>
      <c r="H5" s="50"/>
      <c r="I5" s="87"/>
      <c r="J5" s="40"/>
      <c r="K5" s="40"/>
      <c r="L5" s="39"/>
    </row>
    <row r="6" spans="1:12" ht="126" customHeight="1" x14ac:dyDescent="0.25">
      <c r="A6" s="50" t="s">
        <v>107</v>
      </c>
      <c r="B6" s="42" t="s">
        <v>108</v>
      </c>
      <c r="C6" s="50" t="s">
        <v>104</v>
      </c>
      <c r="D6" s="50">
        <v>10</v>
      </c>
      <c r="E6" s="87"/>
      <c r="F6" s="87"/>
      <c r="G6" s="88"/>
      <c r="H6" s="50"/>
      <c r="I6" s="87"/>
      <c r="J6" s="40"/>
      <c r="K6" s="40"/>
      <c r="L6" s="39"/>
    </row>
    <row r="7" spans="1:12" ht="117" customHeight="1" x14ac:dyDescent="0.25">
      <c r="A7" s="50" t="s">
        <v>109</v>
      </c>
      <c r="B7" s="42" t="s">
        <v>110</v>
      </c>
      <c r="C7" s="50" t="s">
        <v>104</v>
      </c>
      <c r="D7" s="50">
        <v>10</v>
      </c>
      <c r="E7" s="87"/>
      <c r="F7" s="87"/>
      <c r="G7" s="88"/>
      <c r="H7" s="50"/>
      <c r="I7" s="87"/>
      <c r="J7" s="40"/>
      <c r="K7" s="40"/>
      <c r="L7" s="39"/>
    </row>
    <row r="8" spans="1:12" ht="87.75" customHeight="1" x14ac:dyDescent="0.25">
      <c r="A8" s="41" t="s">
        <v>111</v>
      </c>
      <c r="B8" s="42" t="s">
        <v>112</v>
      </c>
      <c r="C8" s="43" t="s">
        <v>104</v>
      </c>
      <c r="D8" s="44">
        <v>10</v>
      </c>
      <c r="E8" s="45"/>
      <c r="F8" s="45"/>
      <c r="G8" s="47"/>
      <c r="H8" s="48"/>
      <c r="I8" s="46"/>
      <c r="J8" s="49"/>
      <c r="K8" s="49"/>
      <c r="L8" s="39"/>
    </row>
    <row r="9" spans="1:12" x14ac:dyDescent="0.25">
      <c r="A9" s="55" t="s">
        <v>23</v>
      </c>
      <c r="B9" s="55"/>
      <c r="C9" s="55"/>
      <c r="D9" s="55"/>
      <c r="E9" s="55"/>
      <c r="F9" s="64">
        <f>SUM(F4:F8)</f>
        <v>0</v>
      </c>
      <c r="G9" s="57"/>
      <c r="H9" s="57"/>
      <c r="I9" s="58">
        <f>SUM(I4:I8)</f>
        <v>0</v>
      </c>
      <c r="J9" s="52"/>
      <c r="K9" s="52"/>
      <c r="L9" s="52"/>
    </row>
    <row r="10" spans="1:12" ht="27.75" customHeight="1" x14ac:dyDescent="0.25">
      <c r="A10" s="59" t="s">
        <v>67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23.25" customHeight="1" x14ac:dyDescent="0.25">
      <c r="A11" s="60" t="s">
        <v>68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21.75" customHeight="1" x14ac:dyDescent="0.25">
      <c r="A12" s="60" t="s">
        <v>26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30.75" customHeight="1" x14ac:dyDescent="0.25">
      <c r="A13" s="60" t="s">
        <v>69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36" customHeight="1" x14ac:dyDescent="0.25">
      <c r="A14" s="60" t="s">
        <v>28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33" customHeight="1" x14ac:dyDescent="0.25">
      <c r="A15" s="60" t="s">
        <v>70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35.25" customHeight="1" x14ac:dyDescent="0.25">
      <c r="A16" s="61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</sheetData>
  <mergeCells count="9">
    <mergeCell ref="A14:L14"/>
    <mergeCell ref="A15:L15"/>
    <mergeCell ref="A16:L16"/>
    <mergeCell ref="A2:L2"/>
    <mergeCell ref="A9:E9"/>
    <mergeCell ref="A10:L10"/>
    <mergeCell ref="A11:L11"/>
    <mergeCell ref="A12:L12"/>
    <mergeCell ref="A13:L13"/>
  </mergeCells>
  <pageMargins left="0.70000000000000007" right="0.70000000000000007" top="0.75" bottom="0.75" header="0.30000000000000004" footer="0.30000000000000004"/>
  <pageSetup paperSize="0" scale="62" fitToWidth="0" fitToHeight="0" orientation="landscape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O5" sqref="O5"/>
    </sheetView>
  </sheetViews>
  <sheetFormatPr defaultRowHeight="15" x14ac:dyDescent="0.25"/>
  <cols>
    <col min="1" max="1" width="9.140625" customWidth="1"/>
    <col min="2" max="2" width="45.140625" customWidth="1"/>
    <col min="3" max="3" width="11.85546875" customWidth="1"/>
    <col min="4" max="5" width="9.140625" customWidth="1"/>
    <col min="6" max="6" width="11.7109375" customWidth="1"/>
    <col min="7" max="9" width="9.140625" customWidth="1"/>
    <col min="10" max="10" width="15" customWidth="1"/>
    <col min="11" max="11" width="9.140625" customWidth="1"/>
    <col min="12" max="12" width="34.5703125" customWidth="1"/>
    <col min="13" max="13" width="9.140625" customWidth="1"/>
  </cols>
  <sheetData>
    <row r="1" spans="1:12" x14ac:dyDescent="0.25">
      <c r="L1" s="120" t="s">
        <v>139</v>
      </c>
    </row>
    <row r="2" spans="1:12" x14ac:dyDescent="0.25">
      <c r="A2" s="38" t="s">
        <v>113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5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10</v>
      </c>
      <c r="K3" s="40" t="s">
        <v>12</v>
      </c>
      <c r="L3" s="39" t="s">
        <v>11</v>
      </c>
    </row>
    <row r="4" spans="1:12" ht="110.25" customHeight="1" x14ac:dyDescent="0.25">
      <c r="A4" s="50" t="s">
        <v>102</v>
      </c>
      <c r="B4" s="42" t="s">
        <v>114</v>
      </c>
      <c r="C4" s="50" t="s">
        <v>115</v>
      </c>
      <c r="D4" s="50">
        <v>20</v>
      </c>
      <c r="E4" s="87"/>
      <c r="F4" s="87"/>
      <c r="G4" s="88"/>
      <c r="H4" s="87"/>
      <c r="I4" s="87"/>
      <c r="J4" s="40"/>
      <c r="K4" s="40"/>
      <c r="L4" s="39"/>
    </row>
    <row r="5" spans="1:12" ht="82.5" customHeight="1" x14ac:dyDescent="0.25">
      <c r="A5" s="50" t="s">
        <v>105</v>
      </c>
      <c r="B5" s="42" t="s">
        <v>116</v>
      </c>
      <c r="C5" s="50" t="s">
        <v>115</v>
      </c>
      <c r="D5" s="50">
        <v>20</v>
      </c>
      <c r="E5" s="87"/>
      <c r="F5" s="87"/>
      <c r="G5" s="88"/>
      <c r="H5" s="87"/>
      <c r="I5" s="87"/>
      <c r="J5" s="40"/>
      <c r="K5" s="40"/>
      <c r="L5" s="39"/>
    </row>
    <row r="6" spans="1:12" ht="36.75" customHeight="1" x14ac:dyDescent="0.25">
      <c r="A6" s="55" t="s">
        <v>23</v>
      </c>
      <c r="B6" s="55"/>
      <c r="C6" s="55"/>
      <c r="D6" s="55"/>
      <c r="E6" s="55"/>
      <c r="F6" s="64">
        <f>SUM(F4:F5)</f>
        <v>0</v>
      </c>
      <c r="G6" s="57"/>
      <c r="H6" s="57"/>
      <c r="I6" s="58">
        <f>SUM(I4:I5)</f>
        <v>0</v>
      </c>
      <c r="J6" s="52"/>
      <c r="K6" s="52"/>
      <c r="L6" s="52"/>
    </row>
    <row r="7" spans="1:12" ht="31.5" customHeight="1" x14ac:dyDescent="0.25">
      <c r="A7" s="59" t="s">
        <v>67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31.5" customHeight="1" x14ac:dyDescent="0.25">
      <c r="A8" s="60" t="s">
        <v>68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31.5" customHeight="1" x14ac:dyDescent="0.25">
      <c r="A9" s="60" t="s">
        <v>26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27.75" customHeight="1" x14ac:dyDescent="0.25">
      <c r="A10" s="60" t="s">
        <v>69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26.25" customHeight="1" x14ac:dyDescent="0.25">
      <c r="A11" s="60" t="s">
        <v>28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31.5" customHeight="1" x14ac:dyDescent="0.25">
      <c r="A12" s="60" t="s">
        <v>70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42" customHeight="1" x14ac:dyDescent="0.25">
      <c r="A13" s="61" t="s">
        <v>30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36" customHeight="1" x14ac:dyDescent="0.25"/>
    <row r="15" spans="1:12" ht="33" customHeight="1" x14ac:dyDescent="0.25"/>
    <row r="16" spans="1:12" ht="69" customHeight="1" x14ac:dyDescent="0.25"/>
  </sheetData>
  <mergeCells count="9">
    <mergeCell ref="A11:L11"/>
    <mergeCell ref="A12:L12"/>
    <mergeCell ref="A13:L13"/>
    <mergeCell ref="A2:L2"/>
    <mergeCell ref="A6:E6"/>
    <mergeCell ref="A7:L7"/>
    <mergeCell ref="A8:L8"/>
    <mergeCell ref="A9:L9"/>
    <mergeCell ref="A10:L10"/>
  </mergeCells>
  <pageMargins left="0.70000000000000007" right="0.70000000000000007" top="0.75" bottom="0.75" header="0.30000000000000004" footer="0.30000000000000004"/>
  <pageSetup paperSize="0" scale="71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Część_1_-_fartuchy_sterylne</vt:lpstr>
      <vt:lpstr>Część_2-_Serwety_sterylne</vt:lpstr>
      <vt:lpstr>Część_3_-_Zestawy_serwet</vt:lpstr>
      <vt:lpstr>Część_4_-_Osłony,_taśmy,_torebk</vt:lpstr>
      <vt:lpstr>Część_5_-_Szyny</vt:lpstr>
      <vt:lpstr>Część_6_-_Kołnierz</vt:lpstr>
      <vt:lpstr>Część_7_-Podkłady,_pościel,_mat</vt:lpstr>
      <vt:lpstr>Część_8_-_Opaski_stabilizujące_</vt:lpstr>
      <vt:lpstr>Część_9_-_Prowadnica_Bugie</vt:lpstr>
      <vt:lpstr>Część_10_-_osłona_na_ramię_C</vt:lpstr>
      <vt:lpstr>Część_11_-_ubrania,_pieluchomaj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Edyta EP. Pożoga</cp:lastModifiedBy>
  <dcterms:created xsi:type="dcterms:W3CDTF">2024-06-18T06:34:06Z</dcterms:created>
  <dcterms:modified xsi:type="dcterms:W3CDTF">2024-06-18T07:29:38Z</dcterms:modified>
</cp:coreProperties>
</file>