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15" activeTab="1"/>
  </bookViews>
  <sheets>
    <sheet name="MATERIAŁY" sheetId="5" r:id="rId1"/>
    <sheet name="Arkusz1" sheetId="6" r:id="rId2"/>
    <sheet name="SPRZĘT CBZC" sheetId="4" r:id="rId3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5" l="1"/>
  <c r="F12" i="5" l="1"/>
  <c r="F11" i="5"/>
  <c r="F10" i="5"/>
  <c r="F9" i="5"/>
  <c r="F8" i="5"/>
  <c r="F7" i="5"/>
  <c r="F6" i="5"/>
  <c r="F5" i="5"/>
  <c r="F4" i="5"/>
  <c r="F15" i="4" l="1"/>
  <c r="F17" i="4" s="1"/>
  <c r="F2" i="4" l="1"/>
  <c r="F3" i="4"/>
  <c r="F4" i="4"/>
  <c r="F5" i="4"/>
  <c r="F6" i="4"/>
  <c r="F7" i="4"/>
  <c r="F8" i="4"/>
  <c r="F12" i="4"/>
  <c r="F9" i="4"/>
  <c r="F10" i="4"/>
  <c r="F11" i="4"/>
  <c r="F13" i="4"/>
  <c r="F16" i="4" l="1"/>
</calcChain>
</file>

<file path=xl/sharedStrings.xml><?xml version="1.0" encoding="utf-8"?>
<sst xmlns="http://schemas.openxmlformats.org/spreadsheetml/2006/main" count="67" uniqueCount="48">
  <si>
    <t>L.p.</t>
  </si>
  <si>
    <t>Nazwa</t>
  </si>
  <si>
    <t>Cena szt.</t>
  </si>
  <si>
    <t>Ilość</t>
  </si>
  <si>
    <t>Razem</t>
  </si>
  <si>
    <t>HelpDesk</t>
  </si>
  <si>
    <t>Razem Brutto:</t>
  </si>
  <si>
    <t>Zamawiający</t>
  </si>
  <si>
    <t>Numer sprawy</t>
  </si>
  <si>
    <t>Akceptacja</t>
  </si>
  <si>
    <t>Karta SD Kingston 512GB Canvas Select Plus odczyt 100MB/s</t>
  </si>
  <si>
    <t>Monitor komputerowy ASUS TUF VG27WQ Curved HDR</t>
  </si>
  <si>
    <t>Drukarka HP Color Laser MFP 178nw USB WiFi AirPrint</t>
  </si>
  <si>
    <t>Głośniki Logitech 2.0 Z150</t>
  </si>
  <si>
    <t>Stacja dokująca ICY BOX USB4-10 in 1</t>
  </si>
  <si>
    <t>Drukarka Brother MFC-L9670CDN</t>
  </si>
  <si>
    <t>Monitor Samsung Odyssey NEO G8</t>
  </si>
  <si>
    <t>Drukarka mobilna HP Office Jet 200 Mobile</t>
  </si>
  <si>
    <t>CBZC</t>
  </si>
  <si>
    <t>Czytnik kart pamięci Kingston MobileLite Plus (SD) USB 3.2 gen.1</t>
  </si>
  <si>
    <t>Karta SD Kingston 64GB Canvas Go! Plus 170MB/70MB</t>
  </si>
  <si>
    <t xml:space="preserve">Karta SD Kingston 128GB Canvas Go! Plus 170MB/90MB </t>
  </si>
  <si>
    <t xml:space="preserve">Karta SD Kingston 256GB Canvas Go! Plus 170MB/90MB </t>
  </si>
  <si>
    <t xml:space="preserve">Etykiety termiczne dla B21 50x30mm, 230szt. NIIMBOT </t>
  </si>
  <si>
    <t>Zestawy – Klawiatura + mysz Dell Pro Keyboard and Mouse KM5221W</t>
  </si>
  <si>
    <t>Lenovo V14 i5-13420H/16GB/512/WIN11P</t>
  </si>
  <si>
    <t>UPS VOLT Micro UPS (1000VA/600W, 2x FR, AVR, LCD, USB)</t>
  </si>
  <si>
    <t>Drukarka etykiet NIIMBOT B21 przenośna czarna</t>
  </si>
  <si>
    <t>Komputer PC G4M3R HEROi7 14700F/32GB/1TB/RTX4070/W11x</t>
  </si>
  <si>
    <t>pendrive Kingston 256GB DataTraveler microDuo 3C 200MB/s</t>
  </si>
  <si>
    <t>Dysk zewnętrzny WD Elements Portable 2TB USB 3.2 Gen. 1 Czarny</t>
  </si>
  <si>
    <t>Komputer PC HP Pro 290 G9 TWR i5-12500/32GB/512/Win11P</t>
  </si>
  <si>
    <t>Lp.</t>
  </si>
  <si>
    <t>MATERIAŁ</t>
  </si>
  <si>
    <t>SPRZĘT</t>
  </si>
  <si>
    <t>zakup Komputer PC Komputronik Ultimate LC914(BB1)</t>
  </si>
  <si>
    <t>Apple MacBook Pro - M3 Max (16/40) | 16,2'' | 64GB | 4TB | Mac OS</t>
  </si>
  <si>
    <t>ŁI-ZZ.2310.146.2024</t>
  </si>
  <si>
    <t xml:space="preserve"> ŁI.ZZ.2310.67.2024</t>
  </si>
  <si>
    <t>zamówienie cz. I i II</t>
  </si>
  <si>
    <t>zamówienie cz. III</t>
  </si>
  <si>
    <t>Yubikey Yubico 5c</t>
  </si>
  <si>
    <t>Pendrive 512GB SANDISK CRUZER ULTRA FLAIR</t>
  </si>
  <si>
    <t>Pendrive 256GB SANDISK CRUZER ULTRA FLAIR</t>
  </si>
  <si>
    <t>Listwa zasilająca ACAR F5 1,5m</t>
  </si>
  <si>
    <t>Słuchawki bezprzewodowe z odpinanym mikrofonem JBL QUANTUM 350 nauszne czarne</t>
  </si>
  <si>
    <t>HUB USB Unitek Y-3090</t>
  </si>
  <si>
    <t>Przyssawka do otwierania telefonu iFixit Anti-Clamp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</si>
</sst>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2" borderId="3" xfId="0" applyFont="1" applyFill="1" applyBorder="1" applyAlignment="1">
      <alignment horizontal="center"/>
    </xf>
    <xf numFmtId="44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2" fillId="2" borderId="3" xfId="1" applyFont="1" applyFill="1" applyBorder="1"/>
    <xf numFmtId="0" fontId="4" fillId="2" borderId="0" xfId="0" applyFont="1" applyFill="1"/>
    <xf numFmtId="4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5" fillId="3" borderId="9" xfId="0" applyFont="1" applyFill="1" applyBorder="1" applyAlignment="1">
      <alignment vertical="center" wrapText="1"/>
    </xf>
    <xf numFmtId="44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4" fontId="2" fillId="3" borderId="3" xfId="1" applyFont="1" applyFill="1" applyBorder="1"/>
    <xf numFmtId="0" fontId="4" fillId="3" borderId="0" xfId="0" applyFont="1" applyFill="1"/>
    <xf numFmtId="0" fontId="5" fillId="3" borderId="10" xfId="0" applyFont="1" applyFill="1" applyBorder="1" applyAlignment="1">
      <alignment vertical="center" wrapText="1"/>
    </xf>
    <xf numFmtId="44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4" fontId="7" fillId="2" borderId="3" xfId="1" applyFont="1" applyFill="1" applyBorder="1"/>
    <xf numFmtId="0" fontId="8" fillId="2" borderId="0" xfId="0" applyFont="1" applyFill="1"/>
    <xf numFmtId="0" fontId="3" fillId="0" borderId="1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/>
    </xf>
    <xf numFmtId="164" fontId="9" fillId="3" borderId="3" xfId="0" applyNumberFormat="1" applyFont="1" applyFill="1" applyBorder="1" applyAlignment="1">
      <alignment horizontal="center"/>
    </xf>
    <xf numFmtId="44" fontId="4" fillId="0" borderId="0" xfId="0" applyNumberFormat="1" applyFont="1"/>
    <xf numFmtId="0" fontId="2" fillId="4" borderId="3" xfId="0" applyFont="1" applyFill="1" applyBorder="1" applyAlignment="1">
      <alignment horizontal="center"/>
    </xf>
    <xf numFmtId="0" fontId="5" fillId="4" borderId="10" xfId="0" applyFont="1" applyFill="1" applyBorder="1" applyAlignment="1">
      <alignment vertical="center" wrapText="1"/>
    </xf>
    <xf numFmtId="44" fontId="5" fillId="4" borderId="5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4" fontId="7" fillId="4" borderId="3" xfId="1" applyFont="1" applyFill="1" applyBorder="1"/>
    <xf numFmtId="0" fontId="2" fillId="4" borderId="3" xfId="0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/>
    </xf>
    <xf numFmtId="0" fontId="4" fillId="4" borderId="0" xfId="0" applyFont="1" applyFill="1"/>
    <xf numFmtId="0" fontId="8" fillId="4" borderId="0" xfId="0" applyFont="1" applyFill="1"/>
    <xf numFmtId="0" fontId="2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5" fillId="4" borderId="14" xfId="0" applyFont="1" applyFill="1" applyBorder="1" applyAlignment="1">
      <alignment vertical="center" wrapText="1"/>
    </xf>
    <xf numFmtId="44" fontId="5" fillId="4" borderId="6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44" fontId="7" fillId="4" borderId="6" xfId="1" applyFont="1" applyFill="1" applyBorder="1"/>
    <xf numFmtId="44" fontId="6" fillId="4" borderId="15" xfId="1" applyFont="1" applyFill="1" applyBorder="1"/>
    <xf numFmtId="44" fontId="6" fillId="3" borderId="3" xfId="1" applyFont="1" applyFill="1" applyBorder="1"/>
    <xf numFmtId="44" fontId="6" fillId="2" borderId="3" xfId="1" applyFont="1" applyFill="1" applyBorder="1"/>
    <xf numFmtId="0" fontId="3" fillId="0" borderId="17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vertical="center" wrapText="1"/>
    </xf>
    <xf numFmtId="44" fontId="5" fillId="3" borderId="19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vertical="center" wrapText="1"/>
    </xf>
    <xf numFmtId="44" fontId="5" fillId="3" borderId="21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right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vertical="center" textRotation="90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right"/>
    </xf>
    <xf numFmtId="0" fontId="6" fillId="4" borderId="16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A13"/>
  <sheetViews>
    <sheetView workbookViewId="0">
      <selection sqref="A1:J13"/>
    </sheetView>
  </sheetViews>
  <sheetFormatPr defaultRowHeight="15" x14ac:dyDescent="0.25"/>
  <cols>
    <col min="3" max="3" width="64.5703125" bestFit="1" customWidth="1"/>
    <col min="6" max="6" width="18.140625" customWidth="1"/>
    <col min="7" max="7" width="10.7109375" customWidth="1"/>
    <col min="8" max="8" width="13.42578125" bestFit="1" customWidth="1"/>
    <col min="9" max="9" width="19.28515625" bestFit="1" customWidth="1"/>
    <col min="10" max="10" width="11.7109375" bestFit="1" customWidth="1"/>
  </cols>
  <sheetData>
    <row r="1" spans="1:1795" ht="16.5" thickBot="1" x14ac:dyDescent="0.3">
      <c r="A1" s="60" t="s">
        <v>39</v>
      </c>
      <c r="B1" s="61"/>
      <c r="C1" s="61"/>
      <c r="D1" s="61"/>
      <c r="E1" s="61"/>
      <c r="F1" s="61"/>
      <c r="G1" s="61"/>
      <c r="H1" s="61"/>
      <c r="I1" s="61"/>
      <c r="J1" s="62"/>
    </row>
    <row r="3" spans="1:1795" s="2" customFormat="1" ht="15.75" x14ac:dyDescent="0.25">
      <c r="A3" s="1" t="s">
        <v>0</v>
      </c>
      <c r="B3" s="48" t="s">
        <v>32</v>
      </c>
      <c r="C3" s="48" t="s">
        <v>1</v>
      </c>
      <c r="D3" s="48" t="s">
        <v>2</v>
      </c>
      <c r="E3" s="48" t="s">
        <v>3</v>
      </c>
      <c r="F3" s="48" t="s">
        <v>4</v>
      </c>
      <c r="G3" s="48" t="s">
        <v>5</v>
      </c>
      <c r="H3" s="13" t="s">
        <v>7</v>
      </c>
      <c r="I3" s="49" t="s">
        <v>8</v>
      </c>
      <c r="J3" s="50" t="s">
        <v>9</v>
      </c>
    </row>
    <row r="4" spans="1:1795" s="20" customFormat="1" ht="18" customHeight="1" x14ac:dyDescent="0.3">
      <c r="A4" s="15">
        <v>1</v>
      </c>
      <c r="B4" s="63" t="s">
        <v>33</v>
      </c>
      <c r="C4" s="51" t="s">
        <v>19</v>
      </c>
      <c r="D4" s="52">
        <v>59</v>
      </c>
      <c r="E4" s="53">
        <v>16</v>
      </c>
      <c r="F4" s="19">
        <f t="shared" ref="F4:F11" si="0">D4*E4</f>
        <v>944</v>
      </c>
      <c r="G4" s="69">
        <v>18731</v>
      </c>
      <c r="H4" s="69" t="s">
        <v>18</v>
      </c>
      <c r="I4" s="66" t="s">
        <v>37</v>
      </c>
      <c r="J4" s="28">
        <v>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</row>
    <row r="5" spans="1:1795" s="20" customFormat="1" ht="18" customHeight="1" x14ac:dyDescent="0.3">
      <c r="A5" s="15">
        <v>2</v>
      </c>
      <c r="B5" s="64"/>
      <c r="C5" s="16" t="s">
        <v>20</v>
      </c>
      <c r="D5" s="17">
        <v>39</v>
      </c>
      <c r="E5" s="18">
        <v>80</v>
      </c>
      <c r="F5" s="19">
        <f t="shared" si="0"/>
        <v>3120</v>
      </c>
      <c r="G5" s="70"/>
      <c r="H5" s="70"/>
      <c r="I5" s="67"/>
      <c r="J5" s="28">
        <v>7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</row>
    <row r="6" spans="1:1795" s="20" customFormat="1" ht="18" customHeight="1" x14ac:dyDescent="0.3">
      <c r="A6" s="15">
        <v>3</v>
      </c>
      <c r="B6" s="64"/>
      <c r="C6" s="16" t="s">
        <v>21</v>
      </c>
      <c r="D6" s="17">
        <v>59</v>
      </c>
      <c r="E6" s="18">
        <v>60</v>
      </c>
      <c r="F6" s="19">
        <f t="shared" si="0"/>
        <v>3540</v>
      </c>
      <c r="G6" s="70"/>
      <c r="H6" s="70"/>
      <c r="I6" s="67"/>
      <c r="J6" s="28">
        <v>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</row>
    <row r="7" spans="1:1795" s="20" customFormat="1" ht="18" customHeight="1" x14ac:dyDescent="0.3">
      <c r="A7" s="15">
        <v>4</v>
      </c>
      <c r="B7" s="64"/>
      <c r="C7" s="16" t="s">
        <v>22</v>
      </c>
      <c r="D7" s="17">
        <v>89</v>
      </c>
      <c r="E7" s="18">
        <v>40</v>
      </c>
      <c r="F7" s="19">
        <f t="shared" si="0"/>
        <v>3560</v>
      </c>
      <c r="G7" s="70"/>
      <c r="H7" s="70"/>
      <c r="I7" s="67"/>
      <c r="J7" s="28">
        <v>7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</row>
    <row r="8" spans="1:1795" s="20" customFormat="1" ht="18" customHeight="1" x14ac:dyDescent="0.3">
      <c r="A8" s="15">
        <v>5</v>
      </c>
      <c r="B8" s="64"/>
      <c r="C8" s="21" t="s">
        <v>10</v>
      </c>
      <c r="D8" s="22">
        <v>189</v>
      </c>
      <c r="E8" s="23">
        <v>20</v>
      </c>
      <c r="F8" s="19">
        <f t="shared" si="0"/>
        <v>3780</v>
      </c>
      <c r="G8" s="70"/>
      <c r="H8" s="70"/>
      <c r="I8" s="67"/>
      <c r="J8" s="28">
        <v>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</row>
    <row r="9" spans="1:1795" s="20" customFormat="1" ht="18" customHeight="1" x14ac:dyDescent="0.3">
      <c r="A9" s="15">
        <v>6</v>
      </c>
      <c r="B9" s="64"/>
      <c r="C9" s="21" t="s">
        <v>29</v>
      </c>
      <c r="D9" s="22">
        <v>110</v>
      </c>
      <c r="E9" s="23">
        <v>6</v>
      </c>
      <c r="F9" s="19">
        <f t="shared" si="0"/>
        <v>660</v>
      </c>
      <c r="G9" s="70"/>
      <c r="H9" s="70"/>
      <c r="I9" s="67"/>
      <c r="J9" s="28">
        <v>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</row>
    <row r="10" spans="1:1795" s="20" customFormat="1" ht="18" customHeight="1" x14ac:dyDescent="0.3">
      <c r="A10" s="15">
        <v>7</v>
      </c>
      <c r="B10" s="64"/>
      <c r="C10" s="21" t="s">
        <v>23</v>
      </c>
      <c r="D10" s="22">
        <v>30</v>
      </c>
      <c r="E10" s="23">
        <v>3</v>
      </c>
      <c r="F10" s="19">
        <f t="shared" si="0"/>
        <v>90</v>
      </c>
      <c r="G10" s="70"/>
      <c r="H10" s="70"/>
      <c r="I10" s="67"/>
      <c r="J10" s="28">
        <v>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</row>
    <row r="11" spans="1:1795" s="20" customFormat="1" ht="18" customHeight="1" x14ac:dyDescent="0.3">
      <c r="A11" s="15">
        <v>8</v>
      </c>
      <c r="B11" s="64"/>
      <c r="C11" s="16" t="s">
        <v>24</v>
      </c>
      <c r="D11" s="17">
        <v>180</v>
      </c>
      <c r="E11" s="18">
        <v>6</v>
      </c>
      <c r="F11" s="19">
        <f t="shared" si="0"/>
        <v>1080</v>
      </c>
      <c r="G11" s="70"/>
      <c r="H11" s="70"/>
      <c r="I11" s="67"/>
      <c r="J11" s="28">
        <v>7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</row>
    <row r="12" spans="1:1795" s="20" customFormat="1" ht="18" customHeight="1" x14ac:dyDescent="0.3">
      <c r="A12" s="15">
        <v>9</v>
      </c>
      <c r="B12" s="65"/>
      <c r="C12" s="54" t="s">
        <v>13</v>
      </c>
      <c r="D12" s="55">
        <v>150</v>
      </c>
      <c r="E12" s="56">
        <v>9</v>
      </c>
      <c r="F12" s="19">
        <f>D12*E12</f>
        <v>1350</v>
      </c>
      <c r="G12" s="71"/>
      <c r="H12" s="71"/>
      <c r="I12" s="68"/>
      <c r="J12" s="28">
        <v>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</row>
    <row r="13" spans="1:1795" s="20" customFormat="1" ht="15.75" x14ac:dyDescent="0.25">
      <c r="A13" s="57" t="s">
        <v>6</v>
      </c>
      <c r="B13" s="58"/>
      <c r="C13" s="58"/>
      <c r="D13" s="58"/>
      <c r="E13" s="59"/>
      <c r="F13" s="46">
        <f>SUM(F4:F12)</f>
        <v>18124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</row>
  </sheetData>
  <mergeCells count="6">
    <mergeCell ref="A13:E13"/>
    <mergeCell ref="A1:J1"/>
    <mergeCell ref="B4:B12"/>
    <mergeCell ref="I4:I12"/>
    <mergeCell ref="G4:G12"/>
    <mergeCell ref="H4:H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H9" sqref="H9"/>
    </sheetView>
  </sheetViews>
  <sheetFormatPr defaultRowHeight="15" x14ac:dyDescent="0.25"/>
  <cols>
    <col min="2" max="2" width="84.5703125" customWidth="1"/>
    <col min="3" max="3" width="9.28515625" bestFit="1" customWidth="1"/>
    <col min="4" max="4" width="10.7109375" customWidth="1"/>
    <col min="5" max="5" width="19.28515625" bestFit="1" customWidth="1"/>
  </cols>
  <sheetData>
    <row r="1" spans="1:5" ht="16.5" thickBot="1" x14ac:dyDescent="0.3">
      <c r="A1" s="60" t="s">
        <v>40</v>
      </c>
      <c r="B1" s="61"/>
      <c r="C1" s="61"/>
      <c r="D1" s="61"/>
      <c r="E1" s="61"/>
    </row>
    <row r="3" spans="1:5" ht="15.75" x14ac:dyDescent="0.25">
      <c r="A3" s="1" t="s">
        <v>0</v>
      </c>
      <c r="B3" s="48" t="s">
        <v>1</v>
      </c>
      <c r="C3" s="48" t="s">
        <v>3</v>
      </c>
      <c r="D3" s="48" t="s">
        <v>5</v>
      </c>
      <c r="E3" s="49" t="s">
        <v>8</v>
      </c>
    </row>
    <row r="4" spans="1:5" ht="18.75" customHeight="1" x14ac:dyDescent="0.25">
      <c r="A4" s="15">
        <v>1</v>
      </c>
      <c r="B4" s="51" t="s">
        <v>44</v>
      </c>
      <c r="C4" s="53">
        <v>10</v>
      </c>
      <c r="D4" s="72">
        <v>18731</v>
      </c>
      <c r="E4" s="72" t="s">
        <v>37</v>
      </c>
    </row>
    <row r="5" spans="1:5" ht="18.75" customHeight="1" x14ac:dyDescent="0.25">
      <c r="A5" s="15">
        <v>2</v>
      </c>
      <c r="B5" s="16" t="s">
        <v>42</v>
      </c>
      <c r="C5" s="18">
        <v>15</v>
      </c>
      <c r="D5" s="72"/>
      <c r="E5" s="72"/>
    </row>
    <row r="6" spans="1:5" ht="18.75" customHeight="1" x14ac:dyDescent="0.25">
      <c r="A6" s="15">
        <v>3</v>
      </c>
      <c r="B6" s="16" t="s">
        <v>43</v>
      </c>
      <c r="C6" s="18">
        <v>10</v>
      </c>
      <c r="D6" s="72"/>
      <c r="E6" s="72"/>
    </row>
    <row r="7" spans="1:5" ht="15.75" customHeight="1" x14ac:dyDescent="0.25">
      <c r="A7" s="15">
        <v>4</v>
      </c>
      <c r="B7" s="16" t="s">
        <v>45</v>
      </c>
      <c r="C7" s="18">
        <v>7</v>
      </c>
      <c r="D7" s="72"/>
      <c r="E7" s="72"/>
    </row>
    <row r="8" spans="1:5" ht="18.75" customHeight="1" x14ac:dyDescent="0.25">
      <c r="A8" s="15">
        <v>5</v>
      </c>
      <c r="B8" s="21" t="s">
        <v>41</v>
      </c>
      <c r="C8" s="23">
        <v>10</v>
      </c>
      <c r="D8" s="72"/>
      <c r="E8" s="72"/>
    </row>
    <row r="9" spans="1:5" ht="18.75" customHeight="1" x14ac:dyDescent="0.25">
      <c r="A9" s="15">
        <v>6</v>
      </c>
      <c r="B9" s="21" t="s">
        <v>47</v>
      </c>
      <c r="C9" s="23">
        <v>1</v>
      </c>
      <c r="D9" s="72"/>
      <c r="E9" s="72"/>
    </row>
    <row r="10" spans="1:5" ht="18.75" customHeight="1" x14ac:dyDescent="0.25">
      <c r="A10" s="15">
        <v>7</v>
      </c>
      <c r="B10" s="21" t="s">
        <v>46</v>
      </c>
      <c r="C10" s="23">
        <v>10</v>
      </c>
      <c r="D10" s="72"/>
      <c r="E10" s="72"/>
    </row>
  </sheetData>
  <mergeCells count="3">
    <mergeCell ref="A1:E1"/>
    <mergeCell ref="D4:D10"/>
    <mergeCell ref="E4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A18"/>
  <sheetViews>
    <sheetView zoomScale="115" zoomScaleNormal="115" workbookViewId="0">
      <selection activeCell="F16" sqref="F16"/>
    </sheetView>
  </sheetViews>
  <sheetFormatPr defaultRowHeight="15.75" x14ac:dyDescent="0.25"/>
  <cols>
    <col min="1" max="1" width="5.140625" style="2" customWidth="1"/>
    <col min="2" max="2" width="10.7109375" style="2" customWidth="1"/>
    <col min="3" max="3" width="114.85546875" style="2" bestFit="1" customWidth="1"/>
    <col min="4" max="4" width="14.28515625" style="2" customWidth="1"/>
    <col min="5" max="5" width="8.42578125" style="2" customWidth="1"/>
    <col min="6" max="6" width="16.28515625" style="2" bestFit="1" customWidth="1"/>
    <col min="7" max="7" width="12.85546875" style="2" customWidth="1"/>
    <col min="8" max="8" width="19.28515625" style="2" customWidth="1"/>
    <col min="9" max="9" width="21.140625" style="2" bestFit="1" customWidth="1"/>
    <col min="10" max="10" width="12.42578125" style="2" customWidth="1"/>
    <col min="11" max="16384" width="9.140625" style="2"/>
  </cols>
  <sheetData>
    <row r="1" spans="1:1795" x14ac:dyDescent="0.25">
      <c r="A1" s="1" t="s">
        <v>0</v>
      </c>
      <c r="B1" s="12" t="s">
        <v>32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3" t="s">
        <v>7</v>
      </c>
      <c r="I1" s="26" t="s">
        <v>8</v>
      </c>
      <c r="J1" s="14" t="s">
        <v>9</v>
      </c>
    </row>
    <row r="2" spans="1:1795" s="7" customFormat="1" ht="18" customHeight="1" x14ac:dyDescent="0.3">
      <c r="A2" s="3">
        <v>10</v>
      </c>
      <c r="B2" s="82" t="s">
        <v>34</v>
      </c>
      <c r="C2" s="10" t="s">
        <v>25</v>
      </c>
      <c r="D2" s="4">
        <v>3600</v>
      </c>
      <c r="E2" s="9">
        <v>4</v>
      </c>
      <c r="F2" s="6">
        <f t="shared" ref="F2:F11" si="0">D2*E2</f>
        <v>14400</v>
      </c>
      <c r="G2" s="84"/>
      <c r="H2" s="84" t="s">
        <v>18</v>
      </c>
      <c r="I2" s="79" t="s">
        <v>38</v>
      </c>
      <c r="J2" s="27">
        <v>7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</row>
    <row r="3" spans="1:1795" s="7" customFormat="1" ht="15.75" customHeight="1" x14ac:dyDescent="0.3">
      <c r="A3" s="3">
        <v>11</v>
      </c>
      <c r="B3" s="83"/>
      <c r="C3" s="11" t="s">
        <v>28</v>
      </c>
      <c r="D3" s="8">
        <v>8500</v>
      </c>
      <c r="E3" s="5">
        <v>3</v>
      </c>
      <c r="F3" s="6">
        <f t="shared" si="0"/>
        <v>25500</v>
      </c>
      <c r="G3" s="84"/>
      <c r="H3" s="84"/>
      <c r="I3" s="80"/>
      <c r="J3" s="27">
        <v>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</row>
    <row r="4" spans="1:1795" s="7" customFormat="1" ht="15.75" customHeight="1" x14ac:dyDescent="0.3">
      <c r="A4" s="3">
        <v>12</v>
      </c>
      <c r="B4" s="83"/>
      <c r="C4" s="11" t="s">
        <v>11</v>
      </c>
      <c r="D4" s="4">
        <v>1300</v>
      </c>
      <c r="E4" s="5">
        <v>11</v>
      </c>
      <c r="F4" s="6">
        <f t="shared" si="0"/>
        <v>14300</v>
      </c>
      <c r="G4" s="84"/>
      <c r="H4" s="84"/>
      <c r="I4" s="80"/>
      <c r="J4" s="27">
        <v>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</row>
    <row r="5" spans="1:1795" s="7" customFormat="1" ht="15.75" customHeight="1" x14ac:dyDescent="0.3">
      <c r="A5" s="3">
        <v>13</v>
      </c>
      <c r="B5" s="83"/>
      <c r="C5" s="11" t="s">
        <v>26</v>
      </c>
      <c r="D5" s="8">
        <v>300</v>
      </c>
      <c r="E5" s="5">
        <v>9</v>
      </c>
      <c r="F5" s="6">
        <f t="shared" si="0"/>
        <v>2700</v>
      </c>
      <c r="G5" s="84"/>
      <c r="H5" s="84"/>
      <c r="I5" s="80"/>
      <c r="J5" s="27">
        <v>7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</row>
    <row r="6" spans="1:1795" s="7" customFormat="1" ht="15.75" customHeight="1" x14ac:dyDescent="0.3">
      <c r="A6" s="3">
        <v>14</v>
      </c>
      <c r="B6" s="83"/>
      <c r="C6" s="11" t="s">
        <v>12</v>
      </c>
      <c r="D6" s="4">
        <v>1500</v>
      </c>
      <c r="E6" s="5">
        <v>3</v>
      </c>
      <c r="F6" s="6">
        <f t="shared" si="0"/>
        <v>4500</v>
      </c>
      <c r="G6" s="84"/>
      <c r="H6" s="84"/>
      <c r="I6" s="80"/>
      <c r="J6" s="27">
        <v>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</row>
    <row r="7" spans="1:1795" s="7" customFormat="1" ht="15.75" customHeight="1" x14ac:dyDescent="0.3">
      <c r="A7" s="3">
        <v>15</v>
      </c>
      <c r="B7" s="83"/>
      <c r="C7" s="10" t="s">
        <v>30</v>
      </c>
      <c r="D7" s="8">
        <v>330</v>
      </c>
      <c r="E7" s="9">
        <v>2</v>
      </c>
      <c r="F7" s="6">
        <f t="shared" si="0"/>
        <v>660</v>
      </c>
      <c r="G7" s="84"/>
      <c r="H7" s="84"/>
      <c r="I7" s="80"/>
      <c r="J7" s="27">
        <v>7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</row>
    <row r="8" spans="1:1795" s="7" customFormat="1" ht="15.75" customHeight="1" x14ac:dyDescent="0.3">
      <c r="A8" s="3">
        <v>16</v>
      </c>
      <c r="B8" s="83"/>
      <c r="C8" s="11" t="s">
        <v>27</v>
      </c>
      <c r="D8" s="4">
        <v>300</v>
      </c>
      <c r="E8" s="5">
        <v>1</v>
      </c>
      <c r="F8" s="6">
        <f t="shared" si="0"/>
        <v>300</v>
      </c>
      <c r="G8" s="84"/>
      <c r="H8" s="84"/>
      <c r="I8" s="80"/>
      <c r="J8" s="27">
        <v>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</row>
    <row r="9" spans="1:1795" s="7" customFormat="1" ht="16.5" customHeight="1" x14ac:dyDescent="0.3">
      <c r="A9" s="3">
        <v>17</v>
      </c>
      <c r="B9" s="83"/>
      <c r="C9" s="11" t="s">
        <v>15</v>
      </c>
      <c r="D9" s="8">
        <v>6100</v>
      </c>
      <c r="E9" s="5">
        <v>1</v>
      </c>
      <c r="F9" s="6">
        <f t="shared" si="0"/>
        <v>6100</v>
      </c>
      <c r="G9" s="84"/>
      <c r="H9" s="84"/>
      <c r="I9" s="80"/>
      <c r="J9" s="27">
        <v>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</row>
    <row r="10" spans="1:1795" s="7" customFormat="1" ht="15.75" customHeight="1" x14ac:dyDescent="0.3">
      <c r="A10" s="3">
        <v>18</v>
      </c>
      <c r="B10" s="83"/>
      <c r="C10" s="11" t="s">
        <v>16</v>
      </c>
      <c r="D10" s="4">
        <v>3600</v>
      </c>
      <c r="E10" s="5">
        <v>2</v>
      </c>
      <c r="F10" s="6">
        <f t="shared" si="0"/>
        <v>7200</v>
      </c>
      <c r="G10" s="84"/>
      <c r="H10" s="84"/>
      <c r="I10" s="80"/>
      <c r="J10" s="27">
        <v>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</row>
    <row r="11" spans="1:1795" s="7" customFormat="1" ht="15.75" customHeight="1" x14ac:dyDescent="0.3">
      <c r="A11" s="3">
        <v>19</v>
      </c>
      <c r="B11" s="83"/>
      <c r="C11" s="11" t="s">
        <v>31</v>
      </c>
      <c r="D11" s="4">
        <v>9000</v>
      </c>
      <c r="E11" s="5">
        <v>3</v>
      </c>
      <c r="F11" s="6">
        <f t="shared" si="0"/>
        <v>27000</v>
      </c>
      <c r="G11" s="84"/>
      <c r="H11" s="84"/>
      <c r="I11" s="80"/>
      <c r="J11" s="27">
        <v>7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</row>
    <row r="12" spans="1:1795" s="25" customFormat="1" ht="15.75" customHeight="1" x14ac:dyDescent="0.3">
      <c r="A12" s="3">
        <v>20</v>
      </c>
      <c r="B12" s="83"/>
      <c r="C12" s="11" t="s">
        <v>14</v>
      </c>
      <c r="D12" s="4">
        <v>650</v>
      </c>
      <c r="E12" s="5">
        <v>2</v>
      </c>
      <c r="F12" s="24">
        <f>D12*E12</f>
        <v>1300</v>
      </c>
      <c r="G12" s="84"/>
      <c r="H12" s="84"/>
      <c r="I12" s="80"/>
      <c r="J12" s="27">
        <v>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</row>
    <row r="13" spans="1:1795" s="25" customFormat="1" ht="15.75" customHeight="1" x14ac:dyDescent="0.3">
      <c r="A13" s="3">
        <v>21</v>
      </c>
      <c r="B13" s="83"/>
      <c r="C13" s="11" t="s">
        <v>17</v>
      </c>
      <c r="D13" s="8">
        <v>1300</v>
      </c>
      <c r="E13" s="5">
        <v>1</v>
      </c>
      <c r="F13" s="6">
        <f>D13*E13</f>
        <v>1300</v>
      </c>
      <c r="G13" s="84"/>
      <c r="H13" s="84"/>
      <c r="I13" s="80"/>
      <c r="J13" s="27">
        <v>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</row>
    <row r="14" spans="1:1795" s="38" customFormat="1" ht="15.75" customHeight="1" x14ac:dyDescent="0.3">
      <c r="A14" s="30">
        <v>22</v>
      </c>
      <c r="B14" s="83"/>
      <c r="C14" s="31" t="s">
        <v>35</v>
      </c>
      <c r="D14" s="32">
        <v>27790</v>
      </c>
      <c r="E14" s="33">
        <v>1</v>
      </c>
      <c r="F14" s="34">
        <v>26000</v>
      </c>
      <c r="G14" s="35">
        <v>18732</v>
      </c>
      <c r="H14" s="84"/>
      <c r="I14" s="80"/>
      <c r="J14" s="36">
        <v>7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  <c r="AMH14" s="37"/>
      <c r="AMI14" s="37"/>
      <c r="AMJ14" s="37"/>
      <c r="AMK14" s="37"/>
      <c r="AML14" s="37"/>
      <c r="AMM14" s="37"/>
      <c r="AMN14" s="37"/>
      <c r="AMO14" s="37"/>
      <c r="AMP14" s="37"/>
      <c r="AMQ14" s="37"/>
      <c r="AMR14" s="37"/>
      <c r="AMS14" s="37"/>
      <c r="AMT14" s="37"/>
      <c r="AMU14" s="37"/>
      <c r="AMV14" s="37"/>
      <c r="AMW14" s="37"/>
      <c r="AMX14" s="37"/>
      <c r="AMY14" s="37"/>
      <c r="AMZ14" s="37"/>
      <c r="ANA14" s="37"/>
      <c r="ANB14" s="37"/>
      <c r="ANC14" s="37"/>
      <c r="AND14" s="37"/>
      <c r="ANE14" s="37"/>
      <c r="ANF14" s="37"/>
      <c r="ANG14" s="37"/>
      <c r="ANH14" s="37"/>
      <c r="ANI14" s="37"/>
      <c r="ANJ14" s="37"/>
      <c r="ANK14" s="37"/>
      <c r="ANL14" s="37"/>
      <c r="ANM14" s="37"/>
      <c r="ANN14" s="37"/>
      <c r="ANO14" s="37"/>
      <c r="ANP14" s="37"/>
      <c r="ANQ14" s="37"/>
      <c r="ANR14" s="37"/>
      <c r="ANS14" s="37"/>
      <c r="ANT14" s="37"/>
      <c r="ANU14" s="37"/>
      <c r="ANV14" s="37"/>
      <c r="ANW14" s="37"/>
      <c r="ANX14" s="37"/>
      <c r="ANY14" s="37"/>
      <c r="ANZ14" s="37"/>
      <c r="AOA14" s="37"/>
      <c r="AOB14" s="37"/>
      <c r="AOC14" s="37"/>
      <c r="AOD14" s="37"/>
      <c r="AOE14" s="37"/>
      <c r="AOF14" s="37"/>
      <c r="AOG14" s="37"/>
      <c r="AOH14" s="37"/>
      <c r="AOI14" s="37"/>
      <c r="AOJ14" s="37"/>
      <c r="AOK14" s="37"/>
      <c r="AOL14" s="37"/>
      <c r="AOM14" s="37"/>
      <c r="AON14" s="37"/>
      <c r="AOO14" s="37"/>
      <c r="AOP14" s="37"/>
      <c r="AOQ14" s="37"/>
      <c r="AOR14" s="37"/>
      <c r="AOS14" s="37"/>
      <c r="AOT14" s="37"/>
      <c r="AOU14" s="37"/>
      <c r="AOV14" s="37"/>
      <c r="AOW14" s="37"/>
      <c r="AOX14" s="37"/>
      <c r="AOY14" s="37"/>
      <c r="AOZ14" s="37"/>
      <c r="APA14" s="37"/>
      <c r="APB14" s="37"/>
      <c r="APC14" s="37"/>
      <c r="APD14" s="37"/>
      <c r="APE14" s="37"/>
      <c r="APF14" s="37"/>
      <c r="APG14" s="37"/>
      <c r="APH14" s="37"/>
      <c r="API14" s="37"/>
      <c r="APJ14" s="37"/>
      <c r="APK14" s="37"/>
      <c r="APL14" s="37"/>
      <c r="APM14" s="37"/>
      <c r="APN14" s="37"/>
      <c r="APO14" s="37"/>
      <c r="APP14" s="37"/>
      <c r="APQ14" s="37"/>
      <c r="APR14" s="37"/>
      <c r="APS14" s="37"/>
      <c r="APT14" s="37"/>
      <c r="APU14" s="37"/>
      <c r="APV14" s="37"/>
      <c r="APW14" s="37"/>
      <c r="APX14" s="37"/>
      <c r="APY14" s="37"/>
      <c r="APZ14" s="37"/>
      <c r="AQA14" s="37"/>
      <c r="AQB14" s="37"/>
      <c r="AQC14" s="37"/>
      <c r="AQD14" s="37"/>
      <c r="AQE14" s="37"/>
      <c r="AQF14" s="37"/>
      <c r="AQG14" s="37"/>
      <c r="AQH14" s="37"/>
      <c r="AQI14" s="37"/>
      <c r="AQJ14" s="37"/>
      <c r="AQK14" s="37"/>
      <c r="AQL14" s="37"/>
      <c r="AQM14" s="37"/>
      <c r="AQN14" s="37"/>
      <c r="AQO14" s="37"/>
      <c r="AQP14" s="37"/>
      <c r="AQQ14" s="37"/>
      <c r="AQR14" s="37"/>
      <c r="AQS14" s="37"/>
      <c r="AQT14" s="37"/>
      <c r="AQU14" s="37"/>
      <c r="AQV14" s="37"/>
      <c r="AQW14" s="37"/>
      <c r="AQX14" s="37"/>
      <c r="AQY14" s="37"/>
      <c r="AQZ14" s="37"/>
      <c r="ARA14" s="37"/>
      <c r="ARB14" s="37"/>
      <c r="ARC14" s="37"/>
      <c r="ARD14" s="37"/>
      <c r="ARE14" s="37"/>
      <c r="ARF14" s="37"/>
      <c r="ARG14" s="37"/>
      <c r="ARH14" s="37"/>
      <c r="ARI14" s="37"/>
      <c r="ARJ14" s="37"/>
      <c r="ARK14" s="37"/>
      <c r="ARL14" s="37"/>
      <c r="ARM14" s="37"/>
      <c r="ARN14" s="37"/>
      <c r="ARO14" s="37"/>
      <c r="ARP14" s="37"/>
      <c r="ARQ14" s="37"/>
      <c r="ARR14" s="37"/>
      <c r="ARS14" s="37"/>
      <c r="ART14" s="37"/>
      <c r="ARU14" s="37"/>
      <c r="ARV14" s="37"/>
      <c r="ARW14" s="37"/>
      <c r="ARX14" s="37"/>
      <c r="ARY14" s="37"/>
      <c r="ARZ14" s="37"/>
      <c r="ASA14" s="37"/>
      <c r="ASB14" s="37"/>
      <c r="ASC14" s="37"/>
      <c r="ASD14" s="37"/>
      <c r="ASE14" s="37"/>
      <c r="ASF14" s="37"/>
      <c r="ASG14" s="37"/>
      <c r="ASH14" s="37"/>
      <c r="ASI14" s="37"/>
      <c r="ASJ14" s="37"/>
      <c r="ASK14" s="37"/>
      <c r="ASL14" s="37"/>
      <c r="ASM14" s="37"/>
      <c r="ASN14" s="37"/>
      <c r="ASO14" s="37"/>
      <c r="ASP14" s="37"/>
      <c r="ASQ14" s="37"/>
      <c r="ASR14" s="37"/>
      <c r="ASS14" s="37"/>
      <c r="AST14" s="37"/>
      <c r="ASU14" s="37"/>
      <c r="ASV14" s="37"/>
      <c r="ASW14" s="37"/>
      <c r="ASX14" s="37"/>
      <c r="ASY14" s="37"/>
      <c r="ASZ14" s="37"/>
      <c r="ATA14" s="37"/>
      <c r="ATB14" s="37"/>
      <c r="ATC14" s="37"/>
      <c r="ATD14" s="37"/>
      <c r="ATE14" s="37"/>
      <c r="ATF14" s="37"/>
      <c r="ATG14" s="37"/>
      <c r="ATH14" s="37"/>
      <c r="ATI14" s="37"/>
      <c r="ATJ14" s="37"/>
      <c r="ATK14" s="37"/>
      <c r="ATL14" s="37"/>
      <c r="ATM14" s="37"/>
      <c r="ATN14" s="37"/>
      <c r="ATO14" s="37"/>
      <c r="ATP14" s="37"/>
      <c r="ATQ14" s="37"/>
      <c r="ATR14" s="37"/>
      <c r="ATS14" s="37"/>
      <c r="ATT14" s="37"/>
      <c r="ATU14" s="37"/>
      <c r="ATV14" s="37"/>
      <c r="ATW14" s="37"/>
      <c r="ATX14" s="37"/>
      <c r="ATY14" s="37"/>
      <c r="ATZ14" s="37"/>
      <c r="AUA14" s="37"/>
      <c r="AUB14" s="37"/>
      <c r="AUC14" s="37"/>
      <c r="AUD14" s="37"/>
      <c r="AUE14" s="37"/>
      <c r="AUF14" s="37"/>
      <c r="AUG14" s="37"/>
      <c r="AUH14" s="37"/>
      <c r="AUI14" s="37"/>
      <c r="AUJ14" s="37"/>
      <c r="AUK14" s="37"/>
      <c r="AUL14" s="37"/>
      <c r="AUM14" s="37"/>
      <c r="AUN14" s="37"/>
      <c r="AUO14" s="37"/>
      <c r="AUP14" s="37"/>
      <c r="AUQ14" s="37"/>
      <c r="AUR14" s="37"/>
      <c r="AUS14" s="37"/>
      <c r="AUT14" s="37"/>
      <c r="AUU14" s="37"/>
      <c r="AUV14" s="37"/>
      <c r="AUW14" s="37"/>
      <c r="AUX14" s="37"/>
      <c r="AUY14" s="37"/>
      <c r="AUZ14" s="37"/>
      <c r="AVA14" s="37"/>
      <c r="AVB14" s="37"/>
      <c r="AVC14" s="37"/>
      <c r="AVD14" s="37"/>
      <c r="AVE14" s="37"/>
      <c r="AVF14" s="37"/>
      <c r="AVG14" s="37"/>
      <c r="AVH14" s="37"/>
      <c r="AVI14" s="37"/>
      <c r="AVJ14" s="37"/>
      <c r="AVK14" s="37"/>
      <c r="AVL14" s="37"/>
      <c r="AVM14" s="37"/>
      <c r="AVN14" s="37"/>
      <c r="AVO14" s="37"/>
      <c r="AVP14" s="37"/>
      <c r="AVQ14" s="37"/>
      <c r="AVR14" s="37"/>
      <c r="AVS14" s="37"/>
      <c r="AVT14" s="37"/>
      <c r="AVU14" s="37"/>
      <c r="AVV14" s="37"/>
      <c r="AVW14" s="37"/>
      <c r="AVX14" s="37"/>
      <c r="AVY14" s="37"/>
      <c r="AVZ14" s="37"/>
      <c r="AWA14" s="37"/>
      <c r="AWB14" s="37"/>
      <c r="AWC14" s="37"/>
      <c r="AWD14" s="37"/>
      <c r="AWE14" s="37"/>
      <c r="AWF14" s="37"/>
      <c r="AWG14" s="37"/>
      <c r="AWH14" s="37"/>
      <c r="AWI14" s="37"/>
      <c r="AWJ14" s="37"/>
      <c r="AWK14" s="37"/>
      <c r="AWL14" s="37"/>
      <c r="AWM14" s="37"/>
      <c r="AWN14" s="37"/>
      <c r="AWO14" s="37"/>
      <c r="AWP14" s="37"/>
      <c r="AWQ14" s="37"/>
      <c r="AWR14" s="37"/>
      <c r="AWS14" s="37"/>
      <c r="AWT14" s="37"/>
      <c r="AWU14" s="37"/>
      <c r="AWV14" s="37"/>
      <c r="AWW14" s="37"/>
      <c r="AWX14" s="37"/>
      <c r="AWY14" s="37"/>
      <c r="AWZ14" s="37"/>
      <c r="AXA14" s="37"/>
      <c r="AXB14" s="37"/>
      <c r="AXC14" s="37"/>
      <c r="AXD14" s="37"/>
      <c r="AXE14" s="37"/>
      <c r="AXF14" s="37"/>
      <c r="AXG14" s="37"/>
      <c r="AXH14" s="37"/>
      <c r="AXI14" s="37"/>
      <c r="AXJ14" s="37"/>
      <c r="AXK14" s="37"/>
      <c r="AXL14" s="37"/>
      <c r="AXM14" s="37"/>
      <c r="AXN14" s="37"/>
      <c r="AXO14" s="37"/>
      <c r="AXP14" s="37"/>
      <c r="AXQ14" s="37"/>
      <c r="AXR14" s="37"/>
      <c r="AXS14" s="37"/>
      <c r="AXT14" s="37"/>
      <c r="AXU14" s="37"/>
      <c r="AXV14" s="37"/>
      <c r="AXW14" s="37"/>
      <c r="AXX14" s="37"/>
      <c r="AXY14" s="37"/>
      <c r="AXZ14" s="37"/>
      <c r="AYA14" s="37"/>
      <c r="AYB14" s="37"/>
      <c r="AYC14" s="37"/>
      <c r="AYD14" s="37"/>
      <c r="AYE14" s="37"/>
      <c r="AYF14" s="37"/>
      <c r="AYG14" s="37"/>
      <c r="AYH14" s="37"/>
      <c r="AYI14" s="37"/>
      <c r="AYJ14" s="37"/>
      <c r="AYK14" s="37"/>
      <c r="AYL14" s="37"/>
      <c r="AYM14" s="37"/>
      <c r="AYN14" s="37"/>
      <c r="AYO14" s="37"/>
      <c r="AYP14" s="37"/>
      <c r="AYQ14" s="37"/>
      <c r="AYR14" s="37"/>
      <c r="AYS14" s="37"/>
      <c r="AYT14" s="37"/>
      <c r="AYU14" s="37"/>
      <c r="AYV14" s="37"/>
      <c r="AYW14" s="37"/>
      <c r="AYX14" s="37"/>
      <c r="AYY14" s="37"/>
      <c r="AYZ14" s="37"/>
      <c r="AZA14" s="37"/>
      <c r="AZB14" s="37"/>
      <c r="AZC14" s="37"/>
      <c r="AZD14" s="37"/>
      <c r="AZE14" s="37"/>
      <c r="AZF14" s="37"/>
      <c r="AZG14" s="37"/>
      <c r="AZH14" s="37"/>
      <c r="AZI14" s="37"/>
      <c r="AZJ14" s="37"/>
      <c r="AZK14" s="37"/>
      <c r="AZL14" s="37"/>
      <c r="AZM14" s="37"/>
      <c r="AZN14" s="37"/>
      <c r="AZO14" s="37"/>
      <c r="AZP14" s="37"/>
      <c r="AZQ14" s="37"/>
      <c r="AZR14" s="37"/>
      <c r="AZS14" s="37"/>
      <c r="AZT14" s="37"/>
      <c r="AZU14" s="37"/>
      <c r="AZV14" s="37"/>
      <c r="AZW14" s="37"/>
      <c r="AZX14" s="37"/>
      <c r="AZY14" s="37"/>
      <c r="AZZ14" s="37"/>
      <c r="BAA14" s="37"/>
      <c r="BAB14" s="37"/>
      <c r="BAC14" s="37"/>
      <c r="BAD14" s="37"/>
      <c r="BAE14" s="37"/>
      <c r="BAF14" s="37"/>
      <c r="BAG14" s="37"/>
      <c r="BAH14" s="37"/>
      <c r="BAI14" s="37"/>
      <c r="BAJ14" s="37"/>
      <c r="BAK14" s="37"/>
      <c r="BAL14" s="37"/>
      <c r="BAM14" s="37"/>
      <c r="BAN14" s="37"/>
      <c r="BAO14" s="37"/>
      <c r="BAP14" s="37"/>
      <c r="BAQ14" s="37"/>
      <c r="BAR14" s="37"/>
      <c r="BAS14" s="37"/>
      <c r="BAT14" s="37"/>
      <c r="BAU14" s="37"/>
      <c r="BAV14" s="37"/>
      <c r="BAW14" s="37"/>
      <c r="BAX14" s="37"/>
      <c r="BAY14" s="37"/>
      <c r="BAZ14" s="37"/>
      <c r="BBA14" s="37"/>
      <c r="BBB14" s="37"/>
      <c r="BBC14" s="37"/>
      <c r="BBD14" s="37"/>
      <c r="BBE14" s="37"/>
      <c r="BBF14" s="37"/>
      <c r="BBG14" s="37"/>
      <c r="BBH14" s="37"/>
      <c r="BBI14" s="37"/>
      <c r="BBJ14" s="37"/>
      <c r="BBK14" s="37"/>
      <c r="BBL14" s="37"/>
      <c r="BBM14" s="37"/>
      <c r="BBN14" s="37"/>
      <c r="BBO14" s="37"/>
      <c r="BBP14" s="37"/>
      <c r="BBQ14" s="37"/>
      <c r="BBR14" s="37"/>
      <c r="BBS14" s="37"/>
      <c r="BBT14" s="37"/>
      <c r="BBU14" s="37"/>
      <c r="BBV14" s="37"/>
      <c r="BBW14" s="37"/>
      <c r="BBX14" s="37"/>
      <c r="BBY14" s="37"/>
      <c r="BBZ14" s="37"/>
      <c r="BCA14" s="37"/>
      <c r="BCB14" s="37"/>
      <c r="BCC14" s="37"/>
      <c r="BCD14" s="37"/>
      <c r="BCE14" s="37"/>
      <c r="BCF14" s="37"/>
      <c r="BCG14" s="37"/>
      <c r="BCH14" s="37"/>
      <c r="BCI14" s="37"/>
      <c r="BCJ14" s="37"/>
      <c r="BCK14" s="37"/>
      <c r="BCL14" s="37"/>
      <c r="BCM14" s="37"/>
      <c r="BCN14" s="37"/>
      <c r="BCO14" s="37"/>
      <c r="BCP14" s="37"/>
      <c r="BCQ14" s="37"/>
      <c r="BCR14" s="37"/>
      <c r="BCS14" s="37"/>
      <c r="BCT14" s="37"/>
      <c r="BCU14" s="37"/>
      <c r="BCV14" s="37"/>
      <c r="BCW14" s="37"/>
      <c r="BCX14" s="37"/>
      <c r="BCY14" s="37"/>
      <c r="BCZ14" s="37"/>
      <c r="BDA14" s="37"/>
      <c r="BDB14" s="37"/>
      <c r="BDC14" s="37"/>
      <c r="BDD14" s="37"/>
      <c r="BDE14" s="37"/>
      <c r="BDF14" s="37"/>
      <c r="BDG14" s="37"/>
      <c r="BDH14" s="37"/>
      <c r="BDI14" s="37"/>
      <c r="BDJ14" s="37"/>
      <c r="BDK14" s="37"/>
      <c r="BDL14" s="37"/>
      <c r="BDM14" s="37"/>
      <c r="BDN14" s="37"/>
      <c r="BDO14" s="37"/>
      <c r="BDP14" s="37"/>
      <c r="BDQ14" s="37"/>
      <c r="BDR14" s="37"/>
      <c r="BDS14" s="37"/>
      <c r="BDT14" s="37"/>
      <c r="BDU14" s="37"/>
      <c r="BDV14" s="37"/>
      <c r="BDW14" s="37"/>
      <c r="BDX14" s="37"/>
      <c r="BDY14" s="37"/>
      <c r="BDZ14" s="37"/>
      <c r="BEA14" s="37"/>
      <c r="BEB14" s="37"/>
      <c r="BEC14" s="37"/>
      <c r="BED14" s="37"/>
      <c r="BEE14" s="37"/>
      <c r="BEF14" s="37"/>
      <c r="BEG14" s="37"/>
      <c r="BEH14" s="37"/>
      <c r="BEI14" s="37"/>
      <c r="BEJ14" s="37"/>
      <c r="BEK14" s="37"/>
      <c r="BEL14" s="37"/>
      <c r="BEM14" s="37"/>
      <c r="BEN14" s="37"/>
      <c r="BEO14" s="37"/>
      <c r="BEP14" s="37"/>
      <c r="BEQ14" s="37"/>
      <c r="BER14" s="37"/>
      <c r="BES14" s="37"/>
      <c r="BET14" s="37"/>
      <c r="BEU14" s="37"/>
      <c r="BEV14" s="37"/>
      <c r="BEW14" s="37"/>
      <c r="BEX14" s="37"/>
      <c r="BEY14" s="37"/>
      <c r="BEZ14" s="37"/>
      <c r="BFA14" s="37"/>
      <c r="BFB14" s="37"/>
      <c r="BFC14" s="37"/>
      <c r="BFD14" s="37"/>
      <c r="BFE14" s="37"/>
      <c r="BFF14" s="37"/>
      <c r="BFG14" s="37"/>
      <c r="BFH14" s="37"/>
      <c r="BFI14" s="37"/>
      <c r="BFJ14" s="37"/>
      <c r="BFK14" s="37"/>
      <c r="BFL14" s="37"/>
      <c r="BFM14" s="37"/>
      <c r="BFN14" s="37"/>
      <c r="BFO14" s="37"/>
      <c r="BFP14" s="37"/>
      <c r="BFQ14" s="37"/>
      <c r="BFR14" s="37"/>
      <c r="BFS14" s="37"/>
      <c r="BFT14" s="37"/>
      <c r="BFU14" s="37"/>
      <c r="BFV14" s="37"/>
      <c r="BFW14" s="37"/>
      <c r="BFX14" s="37"/>
      <c r="BFY14" s="37"/>
      <c r="BFZ14" s="37"/>
      <c r="BGA14" s="37"/>
      <c r="BGB14" s="37"/>
      <c r="BGC14" s="37"/>
      <c r="BGD14" s="37"/>
      <c r="BGE14" s="37"/>
      <c r="BGF14" s="37"/>
      <c r="BGG14" s="37"/>
      <c r="BGH14" s="37"/>
      <c r="BGI14" s="37"/>
      <c r="BGJ14" s="37"/>
      <c r="BGK14" s="37"/>
      <c r="BGL14" s="37"/>
      <c r="BGM14" s="37"/>
      <c r="BGN14" s="37"/>
      <c r="BGO14" s="37"/>
      <c r="BGP14" s="37"/>
      <c r="BGQ14" s="37"/>
      <c r="BGR14" s="37"/>
      <c r="BGS14" s="37"/>
      <c r="BGT14" s="37"/>
      <c r="BGU14" s="37"/>
      <c r="BGV14" s="37"/>
      <c r="BGW14" s="37"/>
      <c r="BGX14" s="37"/>
      <c r="BGY14" s="37"/>
      <c r="BGZ14" s="37"/>
      <c r="BHA14" s="37"/>
      <c r="BHB14" s="37"/>
      <c r="BHC14" s="37"/>
      <c r="BHD14" s="37"/>
      <c r="BHE14" s="37"/>
      <c r="BHF14" s="37"/>
      <c r="BHG14" s="37"/>
      <c r="BHH14" s="37"/>
      <c r="BHI14" s="37"/>
      <c r="BHJ14" s="37"/>
      <c r="BHK14" s="37"/>
      <c r="BHL14" s="37"/>
      <c r="BHM14" s="37"/>
      <c r="BHN14" s="37"/>
      <c r="BHO14" s="37"/>
      <c r="BHP14" s="37"/>
      <c r="BHQ14" s="37"/>
      <c r="BHR14" s="37"/>
      <c r="BHS14" s="37"/>
      <c r="BHT14" s="37"/>
      <c r="BHU14" s="37"/>
      <c r="BHV14" s="37"/>
      <c r="BHW14" s="37"/>
      <c r="BHX14" s="37"/>
      <c r="BHY14" s="37"/>
      <c r="BHZ14" s="37"/>
      <c r="BIA14" s="37"/>
      <c r="BIB14" s="37"/>
      <c r="BIC14" s="37"/>
      <c r="BID14" s="37"/>
      <c r="BIE14" s="37"/>
      <c r="BIF14" s="37"/>
      <c r="BIG14" s="37"/>
      <c r="BIH14" s="37"/>
      <c r="BII14" s="37"/>
      <c r="BIJ14" s="37"/>
      <c r="BIK14" s="37"/>
      <c r="BIL14" s="37"/>
      <c r="BIM14" s="37"/>
      <c r="BIN14" s="37"/>
      <c r="BIO14" s="37"/>
      <c r="BIP14" s="37"/>
      <c r="BIQ14" s="37"/>
      <c r="BIR14" s="37"/>
      <c r="BIS14" s="37"/>
      <c r="BIT14" s="37"/>
      <c r="BIU14" s="37"/>
      <c r="BIV14" s="37"/>
      <c r="BIW14" s="37"/>
      <c r="BIX14" s="37"/>
      <c r="BIY14" s="37"/>
      <c r="BIZ14" s="37"/>
      <c r="BJA14" s="37"/>
      <c r="BJB14" s="37"/>
      <c r="BJC14" s="37"/>
      <c r="BJD14" s="37"/>
      <c r="BJE14" s="37"/>
      <c r="BJF14" s="37"/>
      <c r="BJG14" s="37"/>
      <c r="BJH14" s="37"/>
      <c r="BJI14" s="37"/>
      <c r="BJJ14" s="37"/>
      <c r="BJK14" s="37"/>
      <c r="BJL14" s="37"/>
      <c r="BJM14" s="37"/>
      <c r="BJN14" s="37"/>
      <c r="BJO14" s="37"/>
      <c r="BJP14" s="37"/>
      <c r="BJQ14" s="37"/>
      <c r="BJR14" s="37"/>
      <c r="BJS14" s="37"/>
      <c r="BJT14" s="37"/>
      <c r="BJU14" s="37"/>
      <c r="BJV14" s="37"/>
      <c r="BJW14" s="37"/>
      <c r="BJX14" s="37"/>
      <c r="BJY14" s="37"/>
      <c r="BJZ14" s="37"/>
      <c r="BKA14" s="37"/>
      <c r="BKB14" s="37"/>
      <c r="BKC14" s="37"/>
      <c r="BKD14" s="37"/>
      <c r="BKE14" s="37"/>
      <c r="BKF14" s="37"/>
      <c r="BKG14" s="37"/>
      <c r="BKH14" s="37"/>
      <c r="BKI14" s="37"/>
      <c r="BKJ14" s="37"/>
      <c r="BKK14" s="37"/>
      <c r="BKL14" s="37"/>
      <c r="BKM14" s="37"/>
      <c r="BKN14" s="37"/>
      <c r="BKO14" s="37"/>
      <c r="BKP14" s="37"/>
      <c r="BKQ14" s="37"/>
      <c r="BKR14" s="37"/>
      <c r="BKS14" s="37"/>
      <c r="BKT14" s="37"/>
      <c r="BKU14" s="37"/>
      <c r="BKV14" s="37"/>
      <c r="BKW14" s="37"/>
      <c r="BKX14" s="37"/>
      <c r="BKY14" s="37"/>
      <c r="BKZ14" s="37"/>
      <c r="BLA14" s="37"/>
      <c r="BLB14" s="37"/>
      <c r="BLC14" s="37"/>
      <c r="BLD14" s="37"/>
      <c r="BLE14" s="37"/>
      <c r="BLF14" s="37"/>
      <c r="BLG14" s="37"/>
      <c r="BLH14" s="37"/>
      <c r="BLI14" s="37"/>
      <c r="BLJ14" s="37"/>
      <c r="BLK14" s="37"/>
      <c r="BLL14" s="37"/>
      <c r="BLM14" s="37"/>
      <c r="BLN14" s="37"/>
      <c r="BLO14" s="37"/>
      <c r="BLP14" s="37"/>
      <c r="BLQ14" s="37"/>
      <c r="BLR14" s="37"/>
      <c r="BLS14" s="37"/>
      <c r="BLT14" s="37"/>
      <c r="BLU14" s="37"/>
      <c r="BLV14" s="37"/>
      <c r="BLW14" s="37"/>
      <c r="BLX14" s="37"/>
      <c r="BLY14" s="37"/>
      <c r="BLZ14" s="37"/>
      <c r="BMA14" s="37"/>
      <c r="BMB14" s="37"/>
      <c r="BMC14" s="37"/>
      <c r="BMD14" s="37"/>
      <c r="BME14" s="37"/>
      <c r="BMF14" s="37"/>
      <c r="BMG14" s="37"/>
      <c r="BMH14" s="37"/>
      <c r="BMI14" s="37"/>
      <c r="BMJ14" s="37"/>
      <c r="BMK14" s="37"/>
      <c r="BML14" s="37"/>
      <c r="BMM14" s="37"/>
      <c r="BMN14" s="37"/>
      <c r="BMO14" s="37"/>
      <c r="BMP14" s="37"/>
      <c r="BMQ14" s="37"/>
      <c r="BMR14" s="37"/>
      <c r="BMS14" s="37"/>
      <c r="BMT14" s="37"/>
      <c r="BMU14" s="37"/>
      <c r="BMV14" s="37"/>
      <c r="BMW14" s="37"/>
      <c r="BMX14" s="37"/>
      <c r="BMY14" s="37"/>
      <c r="BMZ14" s="37"/>
      <c r="BNA14" s="37"/>
      <c r="BNB14" s="37"/>
      <c r="BNC14" s="37"/>
      <c r="BND14" s="37"/>
      <c r="BNE14" s="37"/>
      <c r="BNF14" s="37"/>
      <c r="BNG14" s="37"/>
      <c r="BNH14" s="37"/>
      <c r="BNI14" s="37"/>
      <c r="BNJ14" s="37"/>
      <c r="BNK14" s="37"/>
      <c r="BNL14" s="37"/>
      <c r="BNM14" s="37"/>
      <c r="BNN14" s="37"/>
      <c r="BNO14" s="37"/>
      <c r="BNP14" s="37"/>
      <c r="BNQ14" s="37"/>
      <c r="BNR14" s="37"/>
      <c r="BNS14" s="37"/>
      <c r="BNT14" s="37"/>
      <c r="BNU14" s="37"/>
      <c r="BNV14" s="37"/>
      <c r="BNW14" s="37"/>
      <c r="BNX14" s="37"/>
      <c r="BNY14" s="37"/>
      <c r="BNZ14" s="37"/>
      <c r="BOA14" s="37"/>
      <c r="BOB14" s="37"/>
      <c r="BOC14" s="37"/>
      <c r="BOD14" s="37"/>
      <c r="BOE14" s="37"/>
      <c r="BOF14" s="37"/>
      <c r="BOG14" s="37"/>
      <c r="BOH14" s="37"/>
      <c r="BOI14" s="37"/>
      <c r="BOJ14" s="37"/>
      <c r="BOK14" s="37"/>
      <c r="BOL14" s="37"/>
      <c r="BOM14" s="37"/>
      <c r="BON14" s="37"/>
      <c r="BOO14" s="37"/>
      <c r="BOP14" s="37"/>
      <c r="BOQ14" s="37"/>
      <c r="BOR14" s="37"/>
      <c r="BOS14" s="37"/>
      <c r="BOT14" s="37"/>
      <c r="BOU14" s="37"/>
      <c r="BOV14" s="37"/>
      <c r="BOW14" s="37"/>
      <c r="BOX14" s="37"/>
      <c r="BOY14" s="37"/>
      <c r="BOZ14" s="37"/>
      <c r="BPA14" s="37"/>
      <c r="BPB14" s="37"/>
      <c r="BPC14" s="37"/>
      <c r="BPD14" s="37"/>
      <c r="BPE14" s="37"/>
      <c r="BPF14" s="37"/>
      <c r="BPG14" s="37"/>
      <c r="BPH14" s="37"/>
      <c r="BPI14" s="37"/>
      <c r="BPJ14" s="37"/>
      <c r="BPK14" s="37"/>
      <c r="BPL14" s="37"/>
      <c r="BPM14" s="37"/>
      <c r="BPN14" s="37"/>
      <c r="BPO14" s="37"/>
      <c r="BPP14" s="37"/>
      <c r="BPQ14" s="37"/>
      <c r="BPR14" s="37"/>
      <c r="BPS14" s="37"/>
      <c r="BPT14" s="37"/>
      <c r="BPU14" s="37"/>
      <c r="BPV14" s="37"/>
      <c r="BPW14" s="37"/>
      <c r="BPX14" s="37"/>
      <c r="BPY14" s="37"/>
      <c r="BPZ14" s="37"/>
      <c r="BQA14" s="37"/>
    </row>
    <row r="15" spans="1:1795" s="37" customFormat="1" ht="15.75" customHeight="1" x14ac:dyDescent="0.3">
      <c r="A15" s="40">
        <v>23</v>
      </c>
      <c r="B15" s="83"/>
      <c r="C15" s="41" t="s">
        <v>36</v>
      </c>
      <c r="D15" s="42">
        <v>30000</v>
      </c>
      <c r="E15" s="43">
        <v>1</v>
      </c>
      <c r="F15" s="44">
        <f>D15*E15</f>
        <v>30000</v>
      </c>
      <c r="G15" s="39">
        <v>16402</v>
      </c>
      <c r="H15" s="85"/>
      <c r="I15" s="81"/>
      <c r="J15" s="36">
        <v>7</v>
      </c>
    </row>
    <row r="16" spans="1:1795" s="7" customFormat="1" x14ac:dyDescent="0.25">
      <c r="A16" s="76" t="s">
        <v>6</v>
      </c>
      <c r="B16" s="77"/>
      <c r="C16" s="77"/>
      <c r="D16" s="77"/>
      <c r="E16" s="78"/>
      <c r="F16" s="47">
        <f>SUM(F2:F13)</f>
        <v>105260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</row>
    <row r="17" spans="1:1795" s="7" customFormat="1" x14ac:dyDescent="0.25">
      <c r="A17" s="73" t="s">
        <v>6</v>
      </c>
      <c r="B17" s="74"/>
      <c r="C17" s="74"/>
      <c r="D17" s="74"/>
      <c r="E17" s="75"/>
      <c r="F17" s="45">
        <f>SUM(F14:F15)</f>
        <v>56000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</row>
    <row r="18" spans="1:1795" x14ac:dyDescent="0.25">
      <c r="F18" s="29"/>
    </row>
  </sheetData>
  <mergeCells count="6">
    <mergeCell ref="A17:E17"/>
    <mergeCell ref="A16:E16"/>
    <mergeCell ref="I2:I15"/>
    <mergeCell ref="B2:B15"/>
    <mergeCell ref="G2:G13"/>
    <mergeCell ref="H2:H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MATERIAŁY</vt:lpstr>
      <vt:lpstr>Arkusz1</vt:lpstr>
      <vt:lpstr>SPRZĘT CBZC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2024-08-16T11:42:28Z</dcterms:modified>
</cp:coreProperties>
</file>