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!Gosia\Postępowania\A20240327 Art. higieniczne\dokumenty finalne\do wysłania\"/>
    </mc:Choice>
  </mc:AlternateContent>
  <xr:revisionPtr revIDLastSave="0" documentId="13_ncr:1_{D545745F-145D-431F-BD7A-3B9EF50CBE32}" xr6:coauthVersionLast="47" xr6:coauthVersionMax="47" xr10:uidLastSave="{00000000-0000-0000-0000-000000000000}"/>
  <bookViews>
    <workbookView xWindow="28680" yWindow="-120" windowWidth="29040" windowHeight="15840" xr2:uid="{37CD7E47-E58D-4050-9FEE-1892958CF320}"/>
  </bookViews>
  <sheets>
    <sheet name="FC 1C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5" l="1"/>
  <c r="I31" i="5" s="1"/>
  <c r="H80" i="5"/>
  <c r="I80" i="5" s="1"/>
  <c r="H79" i="5"/>
  <c r="I79" i="5" s="1"/>
  <c r="H78" i="5"/>
  <c r="I78" i="5" s="1"/>
  <c r="H77" i="5"/>
  <c r="I77" i="5" s="1"/>
  <c r="H76" i="5"/>
  <c r="I76" i="5" s="1"/>
  <c r="H75" i="5"/>
  <c r="I75" i="5" s="1"/>
  <c r="H74" i="5"/>
  <c r="I74" i="5" s="1"/>
  <c r="H73" i="5"/>
  <c r="I73" i="5" s="1"/>
  <c r="H72" i="5"/>
  <c r="I72" i="5" s="1"/>
  <c r="H71" i="5"/>
  <c r="I71" i="5" s="1"/>
  <c r="H70" i="5"/>
  <c r="I70" i="5" s="1"/>
  <c r="H69" i="5"/>
  <c r="I69" i="5" s="1"/>
  <c r="H68" i="5"/>
  <c r="I68" i="5" s="1"/>
  <c r="H67" i="5"/>
  <c r="I67" i="5" s="1"/>
  <c r="H66" i="5"/>
  <c r="I66" i="5" s="1"/>
  <c r="H65" i="5"/>
  <c r="I65" i="5" s="1"/>
  <c r="H64" i="5"/>
  <c r="I64" i="5" s="1"/>
  <c r="H63" i="5"/>
  <c r="I63" i="5" s="1"/>
  <c r="H62" i="5"/>
  <c r="I62" i="5" s="1"/>
  <c r="H61" i="5"/>
  <c r="I61" i="5" s="1"/>
  <c r="H60" i="5"/>
  <c r="I60" i="5" s="1"/>
  <c r="H59" i="5"/>
  <c r="I59" i="5" s="1"/>
  <c r="H58" i="5"/>
  <c r="I58" i="5" s="1"/>
  <c r="H57" i="5"/>
  <c r="I57" i="5" s="1"/>
  <c r="H56" i="5"/>
  <c r="I56" i="5" s="1"/>
  <c r="H55" i="5"/>
  <c r="I55" i="5" s="1"/>
  <c r="H53" i="5"/>
  <c r="I53" i="5" s="1"/>
  <c r="H52" i="5"/>
  <c r="I52" i="5" s="1"/>
  <c r="H51" i="5"/>
  <c r="I51" i="5" s="1"/>
  <c r="H50" i="5"/>
  <c r="I50" i="5" s="1"/>
  <c r="H49" i="5"/>
  <c r="I49" i="5" s="1"/>
  <c r="H48" i="5"/>
  <c r="I48" i="5" s="1"/>
  <c r="H47" i="5"/>
  <c r="I47" i="5" s="1"/>
  <c r="H46" i="5"/>
  <c r="I46" i="5" s="1"/>
  <c r="H45" i="5"/>
  <c r="I45" i="5" s="1"/>
  <c r="H44" i="5"/>
  <c r="I44" i="5" s="1"/>
  <c r="H43" i="5"/>
  <c r="I43" i="5" s="1"/>
  <c r="H42" i="5"/>
  <c r="I42" i="5" s="1"/>
  <c r="H40" i="5"/>
  <c r="I40" i="5" s="1"/>
  <c r="H39" i="5"/>
  <c r="I39" i="5" s="1"/>
  <c r="H38" i="5"/>
  <c r="I38" i="5" s="1"/>
  <c r="H37" i="5"/>
  <c r="I37" i="5" s="1"/>
  <c r="H36" i="5"/>
  <c r="I36" i="5" s="1"/>
  <c r="H35" i="5"/>
  <c r="I35" i="5" s="1"/>
  <c r="H34" i="5"/>
  <c r="I34" i="5" s="1"/>
  <c r="H33" i="5"/>
  <c r="I33" i="5" s="1"/>
  <c r="H32" i="5"/>
  <c r="I32" i="5" s="1"/>
  <c r="H30" i="5"/>
  <c r="I30" i="5" s="1"/>
  <c r="H29" i="5"/>
  <c r="I29" i="5" s="1"/>
  <c r="H28" i="5"/>
  <c r="I28" i="5" s="1"/>
  <c r="H27" i="5"/>
  <c r="I27" i="5" s="1"/>
  <c r="H26" i="5"/>
  <c r="I26" i="5" s="1"/>
  <c r="H25" i="5"/>
  <c r="I25" i="5" s="1"/>
  <c r="H24" i="5"/>
  <c r="I24" i="5" s="1"/>
  <c r="H23" i="5"/>
  <c r="I23" i="5" s="1"/>
  <c r="H22" i="5"/>
  <c r="I22" i="5" s="1"/>
  <c r="H21" i="5"/>
  <c r="I21" i="5" s="1"/>
  <c r="H81" i="5" l="1"/>
  <c r="I81" i="5"/>
</calcChain>
</file>

<file path=xl/sharedStrings.xml><?xml version="1.0" encoding="utf-8"?>
<sst xmlns="http://schemas.openxmlformats.org/spreadsheetml/2006/main" count="238" uniqueCount="150">
  <si>
    <t>UWAGA, PROSZĘ WYPEŁNIĆ TYLKO BIAŁE POLA</t>
  </si>
  <si>
    <t>Wskazówki odnośnie skutecznej odpowiedzi na zapytanie.
Wypełniony dokument prosimy przesłać jako:
- dokument Excel do celów analizy 
- skan dokumentu w formacie PDF ze stemplem i podpisem osoby upoważnionej lub podpisem kwalifikowanym, jako dowód przystąpienia do zapytania ofertowego.</t>
  </si>
  <si>
    <t>Dane oferenta</t>
  </si>
  <si>
    <t>Imię i nazwisko autora oferty:</t>
  </si>
  <si>
    <t>Adres oferenta - kod, miejscowość, ulica, nr domu, nr lokalu:</t>
  </si>
  <si>
    <t>NIP ofertenta:</t>
  </si>
  <si>
    <t>Nr telefonu oferenta:</t>
  </si>
  <si>
    <t>E-mail oferenta:</t>
  </si>
  <si>
    <t>Data sporządzenia oferty:</t>
  </si>
  <si>
    <t>Ważność oferty (minimum 90 dni)</t>
  </si>
  <si>
    <t>Nazwa firmy/oferenta (zgodna z dokumentami rejestrowymi firmy)</t>
  </si>
  <si>
    <t>Nazwa Handlowa (jeśli jest niezgodna z nazwą w dokumentach rejestrowych firmy)</t>
  </si>
  <si>
    <t>SUMA</t>
  </si>
  <si>
    <t>INNE WARUNKI HANDLOWE</t>
  </si>
  <si>
    <t>Termin płatności (30 dni) (TAK/NIE)</t>
  </si>
  <si>
    <t>Akceptacja draftu umowy (TAK/NIE/TAK z uwagami) 
prosimy o podanie uwag - w osobnym pliku</t>
  </si>
  <si>
    <t>Czy osoby reprezentujące firmę dysponują podpisem kwalifikowanym? (TAK/NIE)</t>
  </si>
  <si>
    <t xml:space="preserve">Inne warunki handlowe </t>
  </si>
  <si>
    <t>Opis produktu</t>
  </si>
  <si>
    <t>Wartość w skali 12 mies.</t>
  </si>
  <si>
    <t>Wartość w skali 36 mies.</t>
  </si>
  <si>
    <t>1 opakowanie</t>
  </si>
  <si>
    <t>Worki na śmieci</t>
  </si>
  <si>
    <t>1 rolka</t>
  </si>
  <si>
    <t>10 worków</t>
  </si>
  <si>
    <t>20 worków</t>
  </si>
  <si>
    <t>25 worków</t>
  </si>
  <si>
    <t>50 worków</t>
  </si>
  <si>
    <t>Gąbka kuchenna - zmywak, 95x69x32 mm, 5 szt w opakowaniu</t>
  </si>
  <si>
    <t>Komplet szczotka do WC z ociekaczem, tworzywo sztuczne</t>
  </si>
  <si>
    <t>poliester + poliamid</t>
  </si>
  <si>
    <t>Vileda PVAmicro Magiczna ścierka</t>
  </si>
  <si>
    <t xml:space="preserve">Vileda Miraclean mała </t>
  </si>
  <si>
    <t>Vileda Miraclean duża</t>
  </si>
  <si>
    <t>Clean and Clever</t>
  </si>
  <si>
    <t>bezpudrowe mix rozmiarów S,M,L,XL</t>
  </si>
  <si>
    <t>1 szt</t>
  </si>
  <si>
    <t>5 sztuk</t>
  </si>
  <si>
    <t>100 sztuk</t>
  </si>
  <si>
    <t>1 para</t>
  </si>
  <si>
    <t>1 komplet</t>
  </si>
  <si>
    <t>Worki do odkurzaczy</t>
  </si>
  <si>
    <t>Worki do odkurzacza Kaercher T7/1</t>
  </si>
  <si>
    <t>Worki do odkurzacza Kaercher T201</t>
  </si>
  <si>
    <t>Worki do odkurzacza Nilfisk VP 929</t>
  </si>
  <si>
    <t>Worki do odkurzacza Taski Vento 8</t>
  </si>
  <si>
    <t>Worki do odkurzacza Taski Jeet 38 typ 8502160</t>
  </si>
  <si>
    <t>Worki do odkurzacza Numatic NVH180/PSP180, HVR, RSV </t>
  </si>
  <si>
    <t>Worki do odkurzacza Profi5</t>
  </si>
  <si>
    <t>Worek papierowy do dokurzacza NANO</t>
  </si>
  <si>
    <t>Wkłady zapachowe do odkurzaczy</t>
  </si>
  <si>
    <t>DIVERSEY</t>
  </si>
  <si>
    <t>Fimap Worek papierowy</t>
  </si>
  <si>
    <t>1 pakiet</t>
  </si>
  <si>
    <t>1 pakiet = 3 szt</t>
  </si>
  <si>
    <t xml:space="preserve"> Clean and Clever PRO71 Hygienebeutel</t>
  </si>
  <si>
    <t>30 sztuk</t>
  </si>
  <si>
    <t>Proponowany rabat na artykuły nie ujęte w zestawieniu</t>
  </si>
  <si>
    <t>Zapytanie ofertowe
dotyczące zakupu i dostawy artykułów higienicznych dla obiektów PHH oraz GK PHH</t>
  </si>
  <si>
    <r>
      <t xml:space="preserve">Ścierka z mikrofazy </t>
    </r>
    <r>
      <rPr>
        <b/>
        <sz val="10"/>
        <rFont val="Calibri"/>
        <family val="2"/>
        <charset val="238"/>
        <scheme val="minor"/>
      </rPr>
      <t>40x40 cm</t>
    </r>
  </si>
  <si>
    <r>
      <t xml:space="preserve">Ścierka z mikrofazy </t>
    </r>
    <r>
      <rPr>
        <b/>
        <sz val="10"/>
        <rFont val="Calibri"/>
        <family val="2"/>
        <charset val="238"/>
        <scheme val="minor"/>
      </rPr>
      <t>30x30 cm</t>
    </r>
  </si>
  <si>
    <r>
      <t>Szacunkowe roczne zapotrzebowanie w odniesieniu do jednostki miary</t>
    </r>
    <r>
      <rPr>
        <b/>
        <sz val="11"/>
        <color rgb="FFFF0000"/>
        <rFont val="Calibri"/>
        <family val="2"/>
        <charset val="238"/>
        <scheme val="minor"/>
      </rPr>
      <t xml:space="preserve"> *</t>
    </r>
  </si>
  <si>
    <t>Oświadczam, iż w czasie trwania umowy, nieprzerwanie będę rejestrowany w rejestrze „Biała Lista Podatników” (TAK/NIE)</t>
  </si>
  <si>
    <t>SMA62 Microfasertuch 85%PES/15%Polyamid, różne kolory</t>
  </si>
  <si>
    <t>Vileda Kratzfrei blau/weiß</t>
  </si>
  <si>
    <t>Częstotliwość fakturowania</t>
  </si>
  <si>
    <t>Przekazanie na czas trwania umowy urządzeń dozujących (TAK/NIE)</t>
  </si>
  <si>
    <t>Minimum logistyczne (jeśli istnieje) oraz koszt dostawy poniżej minimum logistycznego</t>
  </si>
  <si>
    <t>Oświadczam, iż nie zalegam z opłatami podatków CIT, VAT i ZUS (TAK/NIE)
Nie wymaga się oświadczeń potwierdzonych przez właściwy urząd</t>
  </si>
  <si>
    <t>Torebki higieniczne opakowanie uzupełniające, materiał wykonania HDPE, do dozowników PRO72</t>
  </si>
  <si>
    <t>Czas realizacji zamówienia (proszę podać w godzinach)</t>
  </si>
  <si>
    <t>Warunki przekazania urządzeń dozujacych (proszę opisać obok)</t>
  </si>
  <si>
    <t>Maseczka medyczna 3-warstwowa</t>
  </si>
  <si>
    <t>MASKA MEDYCZNA TRZYWARSTWOWA TYP IIR Z GUMKA</t>
  </si>
  <si>
    <t>50 szt</t>
  </si>
  <si>
    <t>Akcesoria do sprzątania i pozostałe</t>
  </si>
  <si>
    <t>LP</t>
  </si>
  <si>
    <t>Odpowiadając na zapytanie ofertowe
dotyczące zakupu i dostawy artykułów higienicznych dla obiektów PHH oraz GK PHH</t>
  </si>
  <si>
    <t>Worki do odkurzacza Taski AERO 8/15</t>
  </si>
  <si>
    <t xml:space="preserve">Rękawice robocze wampirki,długość 23cm kolor czerwony/niebieski </t>
  </si>
  <si>
    <t>Rękawice ochronne czarne poliuretanowe S,M,L (12x20)</t>
  </si>
  <si>
    <t>Druciak inox 60g</t>
  </si>
  <si>
    <t>Gąbka miękka</t>
  </si>
  <si>
    <t>Gąbka do szorowania Vileda Pur Active rot</t>
  </si>
  <si>
    <t>PRO1260 Mop 40cm Ciężar: 140 g/szt. (+/-5 g) w tym:
- waga przędzy: 74%,
- waga tkaniny: 23%,
- waga nici: 1%,
- waga pozostałych materiałów: 2%.</t>
  </si>
  <si>
    <t>Vigor mop paskowy</t>
  </si>
  <si>
    <t>Mop S14 Tes 40 cm</t>
  </si>
  <si>
    <t>Vileda Breazy 35x35,5cm</t>
  </si>
  <si>
    <t>Vinyl rękawice winylowe S,M,L</t>
  </si>
  <si>
    <t>Rękawice Wampirki</t>
  </si>
  <si>
    <t>Gloper PU black RF 4102 M</t>
  </si>
  <si>
    <t>Zmywak do teflonu MONA</t>
  </si>
  <si>
    <t>Worki do odkurzacza Kaercher T10/1 eco efficlency</t>
  </si>
  <si>
    <t>Worki do odkurzacza Kaercher T12/1</t>
  </si>
  <si>
    <r>
      <t xml:space="preserve">Scierka z mikrowłókna, </t>
    </r>
    <r>
      <rPr>
        <b/>
        <sz val="10"/>
        <rFont val="Calibri"/>
        <family val="2"/>
        <charset val="238"/>
        <scheme val="minor"/>
      </rPr>
      <t>38x35 cm</t>
    </r>
    <r>
      <rPr>
        <sz val="10"/>
        <rFont val="Calibri"/>
        <family val="2"/>
        <charset val="238"/>
        <scheme val="minor"/>
      </rPr>
      <t>, różne kolory</t>
    </r>
  </si>
  <si>
    <r>
      <t xml:space="preserve">Ścierka uniwesalna </t>
    </r>
    <r>
      <rPr>
        <b/>
        <sz val="10"/>
        <rFont val="Calibri"/>
        <family val="2"/>
        <charset val="238"/>
        <scheme val="minor"/>
      </rPr>
      <t xml:space="preserve">38x40 </t>
    </r>
    <r>
      <rPr>
        <sz val="10"/>
        <rFont val="Calibri"/>
        <family val="2"/>
        <charset val="238"/>
        <scheme val="minor"/>
      </rPr>
      <t>różne kolory</t>
    </r>
  </si>
  <si>
    <r>
      <t xml:space="preserve">Ścierka do czyszczenia powierzchni, </t>
    </r>
    <r>
      <rPr>
        <b/>
        <sz val="10"/>
        <rFont val="Calibri"/>
        <family val="2"/>
        <charset val="238"/>
        <scheme val="minor"/>
      </rPr>
      <t>35x35 cm</t>
    </r>
    <r>
      <rPr>
        <sz val="10"/>
        <rFont val="Calibri"/>
        <family val="2"/>
        <charset val="238"/>
        <scheme val="minor"/>
      </rPr>
      <t>, różne kolory</t>
    </r>
  </si>
  <si>
    <r>
      <t>Gąbka "Antyrys"</t>
    </r>
    <r>
      <rPr>
        <b/>
        <sz val="10"/>
        <rFont val="Calibri"/>
        <family val="2"/>
        <charset val="238"/>
        <scheme val="minor"/>
      </rPr>
      <t xml:space="preserve"> 7x15c</t>
    </r>
    <r>
      <rPr>
        <sz val="10"/>
        <rFont val="Calibri"/>
        <family val="2"/>
        <charset val="238"/>
        <scheme val="minor"/>
      </rPr>
      <t>m niebiesko-biała</t>
    </r>
  </si>
  <si>
    <r>
      <t xml:space="preserve">Gąbka do usuwania zabrudzeń mała "magiczna gąbka", </t>
    </r>
    <r>
      <rPr>
        <b/>
        <sz val="10"/>
        <rFont val="Calibri"/>
        <family val="2"/>
        <charset val="238"/>
        <scheme val="minor"/>
      </rPr>
      <t>10x6x2,8cm</t>
    </r>
  </si>
  <si>
    <r>
      <t>Gąbka do usuwania zabrudzeń duża "magiczna gąbka",</t>
    </r>
    <r>
      <rPr>
        <b/>
        <sz val="10"/>
        <rFont val="Calibri"/>
        <family val="2"/>
        <charset val="238"/>
        <scheme val="minor"/>
      </rPr>
      <t xml:space="preserve"> 12x7,5x2,8cm</t>
    </r>
  </si>
  <si>
    <r>
      <t xml:space="preserve">Gąbka miękka pielęgnacyjna profilowana </t>
    </r>
    <r>
      <rPr>
        <b/>
        <sz val="10"/>
        <rFont val="Calibri"/>
        <family val="2"/>
        <charset val="238"/>
        <scheme val="minor"/>
      </rPr>
      <t>7x15x4,5cm</t>
    </r>
    <r>
      <rPr>
        <sz val="10"/>
        <rFont val="Calibri"/>
        <family val="2"/>
        <charset val="238"/>
        <scheme val="minor"/>
      </rPr>
      <t xml:space="preserve"> (tolerancja rozmiaru +/- 1cm)</t>
    </r>
  </si>
  <si>
    <r>
      <t xml:space="preserve">Gąbka do szorowania </t>
    </r>
    <r>
      <rPr>
        <b/>
        <sz val="10"/>
        <rFont val="Calibri"/>
        <family val="2"/>
        <charset val="238"/>
        <scheme val="minor"/>
      </rPr>
      <t>7x15x4,5cm</t>
    </r>
    <r>
      <rPr>
        <sz val="10"/>
        <rFont val="Calibri"/>
        <family val="2"/>
        <charset val="238"/>
        <scheme val="minor"/>
      </rPr>
      <t>, różne kolory</t>
    </r>
  </si>
  <si>
    <r>
      <t xml:space="preserve">Zmywak kuchenny do teflonu </t>
    </r>
    <r>
      <rPr>
        <b/>
        <sz val="10"/>
        <rFont val="Calibri"/>
        <family val="2"/>
        <charset val="238"/>
        <scheme val="minor"/>
      </rPr>
      <t>7,5x11,5cm</t>
    </r>
  </si>
  <si>
    <r>
      <t xml:space="preserve">Druciak srebrny </t>
    </r>
    <r>
      <rPr>
        <b/>
        <sz val="10"/>
        <rFont val="Calibri"/>
        <family val="2"/>
        <charset val="238"/>
        <scheme val="minor"/>
      </rPr>
      <t>7x8 cm</t>
    </r>
  </si>
  <si>
    <r>
      <t xml:space="preserve">Mop kieszeniowy biały mikrofaza, </t>
    </r>
    <r>
      <rPr>
        <b/>
        <sz val="10"/>
        <rFont val="Calibri"/>
        <family val="2"/>
        <charset val="238"/>
        <scheme val="minor"/>
      </rPr>
      <t>40 cm</t>
    </r>
  </si>
  <si>
    <t>Szczotka do WC, biała, tworzywo sztuczne</t>
  </si>
  <si>
    <t>Gramatura:125 g/m², Skład: 80% wiskoza, 20% polipropylen</t>
  </si>
  <si>
    <r>
      <t xml:space="preserve">Mop bawełniany TTS </t>
    </r>
    <r>
      <rPr>
        <b/>
        <sz val="10"/>
        <rFont val="Calibri"/>
        <family val="2"/>
        <charset val="238"/>
        <scheme val="minor"/>
      </rPr>
      <t>40cm</t>
    </r>
    <r>
      <rPr>
        <sz val="10"/>
        <rFont val="Calibri"/>
        <family val="2"/>
        <charset val="238"/>
        <scheme val="minor"/>
      </rPr>
      <t xml:space="preserve"> uchwyty trapezowe</t>
    </r>
  </si>
  <si>
    <r>
      <t xml:space="preserve">Ścierka do podłogi </t>
    </r>
    <r>
      <rPr>
        <b/>
        <sz val="10"/>
        <rFont val="Calibri"/>
        <family val="2"/>
        <charset val="238"/>
        <scheme val="minor"/>
      </rPr>
      <t>60x70cm</t>
    </r>
    <r>
      <rPr>
        <sz val="10"/>
        <rFont val="Calibri"/>
        <family val="2"/>
        <charset val="238"/>
        <scheme val="minor"/>
      </rPr>
      <t xml:space="preserve"> biała bawełna argonowa </t>
    </r>
  </si>
  <si>
    <t>6 sztuk</t>
  </si>
  <si>
    <r>
      <t xml:space="preserve">Rękawice nitrylowe </t>
    </r>
    <r>
      <rPr>
        <b/>
        <sz val="10"/>
        <rFont val="Calibri"/>
        <family val="2"/>
        <charset val="238"/>
        <scheme val="minor"/>
      </rPr>
      <t>100szt</t>
    </r>
    <r>
      <rPr>
        <sz val="10"/>
        <rFont val="Calibri"/>
        <family val="2"/>
        <charset val="238"/>
        <scheme val="minor"/>
      </rPr>
      <t>, różne rozmiary</t>
    </r>
  </si>
  <si>
    <t>S-XL</t>
  </si>
  <si>
    <t>Rękawice lateksowe, różne rozmiary</t>
  </si>
  <si>
    <t>Rękawice kremowe bezpudrowe diagnostyczne, różne rozmiary</t>
  </si>
  <si>
    <t>2 sztuki</t>
  </si>
  <si>
    <r>
      <t xml:space="preserve">Mop paskowy z mikrofibry MAXI zapas, końcówka do mopa paskowa </t>
    </r>
    <r>
      <rPr>
        <b/>
        <sz val="10"/>
        <rFont val="Calibri"/>
        <family val="2"/>
        <charset val="238"/>
        <scheme val="minor"/>
      </rPr>
      <t>200g</t>
    </r>
    <r>
      <rPr>
        <sz val="10"/>
        <rFont val="Calibri"/>
        <family val="2"/>
        <charset val="238"/>
        <scheme val="minor"/>
      </rPr>
      <t xml:space="preserve"> z wiskozy</t>
    </r>
  </si>
  <si>
    <t>* UWAGA: Szacunkowe ilości asortymentu podane w tabeli powyżej określone zostały jedynie na potrzeby porównania ofert w postępowaniu zakupowym i nie stanowią zobowiązania Zamawiającego do ich wykonania ani nie dają prawa Wykonawcy do roszczeń wynikających z niewykonania powyższych ilości w okresie obowiązywania Umowy. Dostawy realizowane będą przez cały okres trwania Umowy, zgodnie z bieżącymi potrzebami Zamawiającego.
Zamawiający dopuszcza zawarcie Umowy z więcej niż jednym Oferentem, co może mieć wpływ na ilości zamawiane w trakcie trwania ewentualnej Umowy.</t>
  </si>
  <si>
    <t>Załącznik nr 1C - Formularz cenowy</t>
  </si>
  <si>
    <r>
      <t xml:space="preserve">Worki </t>
    </r>
    <r>
      <rPr>
        <b/>
        <sz val="10"/>
        <rFont val="Calibri"/>
        <family val="2"/>
        <charset val="238"/>
        <scheme val="minor"/>
      </rPr>
      <t>240l</t>
    </r>
    <r>
      <rPr>
        <sz val="10"/>
        <rFont val="Calibri"/>
        <family val="2"/>
        <charset val="238"/>
        <scheme val="minor"/>
      </rPr>
      <t xml:space="preserve"> czarne 90x140cm </t>
    </r>
    <r>
      <rPr>
        <b/>
        <sz val="10"/>
        <rFont val="Calibri"/>
        <family val="2"/>
        <charset val="238"/>
        <scheme val="minor"/>
      </rPr>
      <t>gr 36my</t>
    </r>
    <r>
      <rPr>
        <sz val="10"/>
        <rFont val="Calibri"/>
        <family val="2"/>
        <charset val="238"/>
        <scheme val="minor"/>
      </rPr>
      <t xml:space="preserve"> LDPE</t>
    </r>
  </si>
  <si>
    <r>
      <t xml:space="preserve">Worki </t>
    </r>
    <r>
      <rPr>
        <b/>
        <sz val="10"/>
        <rFont val="Calibri"/>
        <family val="2"/>
        <charset val="238"/>
        <scheme val="minor"/>
      </rPr>
      <t>240l</t>
    </r>
    <r>
      <rPr>
        <sz val="10"/>
        <rFont val="Calibri"/>
        <family val="2"/>
        <charset val="238"/>
        <scheme val="minor"/>
      </rPr>
      <t xml:space="preserve"> czarne 90x140cm </t>
    </r>
    <r>
      <rPr>
        <b/>
        <sz val="10"/>
        <rFont val="Calibri"/>
        <family val="2"/>
        <charset val="238"/>
        <scheme val="minor"/>
      </rPr>
      <t>gr 30my</t>
    </r>
    <r>
      <rPr>
        <sz val="10"/>
        <rFont val="Calibri"/>
        <family val="2"/>
        <charset val="238"/>
        <scheme val="minor"/>
      </rPr>
      <t xml:space="preserve"> LDPE</t>
    </r>
  </si>
  <si>
    <r>
      <t xml:space="preserve">Worki </t>
    </r>
    <r>
      <rPr>
        <b/>
        <sz val="10"/>
        <rFont val="Calibri"/>
        <family val="2"/>
        <charset val="238"/>
        <scheme val="minor"/>
      </rPr>
      <t>240-360l</t>
    </r>
    <r>
      <rPr>
        <sz val="10"/>
        <rFont val="Calibri"/>
        <family val="2"/>
        <charset val="238"/>
        <scheme val="minor"/>
      </rPr>
      <t xml:space="preserve"> czarne 120x150cm </t>
    </r>
    <r>
      <rPr>
        <b/>
        <sz val="10"/>
        <rFont val="Calibri"/>
        <family val="2"/>
        <charset val="238"/>
        <scheme val="minor"/>
      </rPr>
      <t>30my</t>
    </r>
    <r>
      <rPr>
        <sz val="10"/>
        <rFont val="Calibri"/>
        <family val="2"/>
        <charset val="238"/>
        <scheme val="minor"/>
      </rPr>
      <t xml:space="preserve"> LDPE</t>
    </r>
  </si>
  <si>
    <r>
      <t xml:space="preserve">Worki </t>
    </r>
    <r>
      <rPr>
        <b/>
        <sz val="10"/>
        <rFont val="Calibri"/>
        <family val="2"/>
        <charset val="238"/>
        <scheme val="minor"/>
      </rPr>
      <t xml:space="preserve">160l </t>
    </r>
    <r>
      <rPr>
        <sz val="10"/>
        <rFont val="Calibri"/>
        <family val="2"/>
        <charset val="238"/>
        <scheme val="minor"/>
      </rPr>
      <t xml:space="preserve">brazowe 90x110 gr </t>
    </r>
    <r>
      <rPr>
        <b/>
        <sz val="10"/>
        <rFont val="Calibri"/>
        <family val="2"/>
        <charset val="238"/>
        <scheme val="minor"/>
      </rPr>
      <t>42my</t>
    </r>
    <r>
      <rPr>
        <sz val="10"/>
        <rFont val="Calibri"/>
        <family val="2"/>
        <charset val="238"/>
        <scheme val="minor"/>
      </rPr>
      <t xml:space="preserve"> LDPE</t>
    </r>
  </si>
  <si>
    <r>
      <t xml:space="preserve">Worki </t>
    </r>
    <r>
      <rPr>
        <b/>
        <sz val="10"/>
        <rFont val="Calibri"/>
        <family val="2"/>
        <charset val="238"/>
        <scheme val="minor"/>
      </rPr>
      <t>160l</t>
    </r>
    <r>
      <rPr>
        <sz val="10"/>
        <rFont val="Calibri"/>
        <family val="2"/>
        <charset val="238"/>
        <scheme val="minor"/>
      </rPr>
      <t xml:space="preserve"> LDPE, bezbarwne</t>
    </r>
  </si>
  <si>
    <r>
      <t xml:space="preserve">Worki </t>
    </r>
    <r>
      <rPr>
        <b/>
        <sz val="10"/>
        <rFont val="Calibri"/>
        <family val="2"/>
        <charset val="238"/>
        <scheme val="minor"/>
      </rPr>
      <t>120l</t>
    </r>
    <r>
      <rPr>
        <sz val="10"/>
        <rFont val="Calibri"/>
        <family val="2"/>
        <charset val="238"/>
        <scheme val="minor"/>
      </rPr>
      <t xml:space="preserve"> czarne 70x110 </t>
    </r>
    <r>
      <rPr>
        <b/>
        <sz val="10"/>
        <rFont val="Calibri"/>
        <family val="2"/>
        <charset val="238"/>
        <scheme val="minor"/>
      </rPr>
      <t>gr 80my</t>
    </r>
    <r>
      <rPr>
        <sz val="10"/>
        <rFont val="Calibri"/>
        <family val="2"/>
        <charset val="238"/>
        <scheme val="minor"/>
      </rPr>
      <t xml:space="preserve"> LDPE</t>
    </r>
  </si>
  <si>
    <r>
      <t xml:space="preserve">Worki </t>
    </r>
    <r>
      <rPr>
        <b/>
        <sz val="10"/>
        <rFont val="Calibri"/>
        <family val="2"/>
        <charset val="238"/>
        <scheme val="minor"/>
      </rPr>
      <t>120l</t>
    </r>
    <r>
      <rPr>
        <sz val="10"/>
        <rFont val="Calibri"/>
        <family val="2"/>
        <charset val="238"/>
        <scheme val="minor"/>
      </rPr>
      <t xml:space="preserve"> czarne 90x110 </t>
    </r>
    <r>
      <rPr>
        <b/>
        <sz val="10"/>
        <rFont val="Calibri"/>
        <family val="2"/>
        <charset val="238"/>
        <scheme val="minor"/>
      </rPr>
      <t>gr 19my</t>
    </r>
    <r>
      <rPr>
        <sz val="10"/>
        <rFont val="Calibri"/>
        <family val="2"/>
        <charset val="238"/>
        <scheme val="minor"/>
      </rPr>
      <t xml:space="preserve"> LDPE</t>
    </r>
  </si>
  <si>
    <r>
      <t xml:space="preserve">Worki </t>
    </r>
    <r>
      <rPr>
        <b/>
        <sz val="10"/>
        <rFont val="Calibri"/>
        <family val="2"/>
        <charset val="238"/>
        <scheme val="minor"/>
      </rPr>
      <t>120l</t>
    </r>
    <r>
      <rPr>
        <sz val="10"/>
        <rFont val="Calibri"/>
        <family val="2"/>
        <charset val="238"/>
        <scheme val="minor"/>
      </rPr>
      <t xml:space="preserve"> czarne 70x105 </t>
    </r>
    <r>
      <rPr>
        <b/>
        <sz val="10"/>
        <rFont val="Calibri"/>
        <family val="2"/>
        <charset val="238"/>
        <scheme val="minor"/>
      </rPr>
      <t>gr 19my</t>
    </r>
    <r>
      <rPr>
        <sz val="10"/>
        <rFont val="Calibri"/>
        <family val="2"/>
        <charset val="238"/>
        <scheme val="minor"/>
      </rPr>
      <t xml:space="preserve"> LDPE</t>
    </r>
  </si>
  <si>
    <r>
      <t xml:space="preserve">Worki </t>
    </r>
    <r>
      <rPr>
        <b/>
        <sz val="10"/>
        <rFont val="Calibri"/>
        <family val="2"/>
        <charset val="238"/>
        <scheme val="minor"/>
      </rPr>
      <t xml:space="preserve">120l </t>
    </r>
    <r>
      <rPr>
        <sz val="10"/>
        <rFont val="Calibri"/>
        <family val="2"/>
        <charset val="238"/>
        <scheme val="minor"/>
      </rPr>
      <t xml:space="preserve">niebieskie, zółte, zielone, brązowe, czarne 70x102 </t>
    </r>
    <r>
      <rPr>
        <b/>
        <sz val="10"/>
        <rFont val="Calibri"/>
        <family val="2"/>
        <charset val="238"/>
        <scheme val="minor"/>
      </rPr>
      <t>gr 20my</t>
    </r>
    <r>
      <rPr>
        <sz val="10"/>
        <rFont val="Calibri"/>
        <family val="2"/>
        <charset val="238"/>
        <scheme val="minor"/>
      </rPr>
      <t xml:space="preserve"> LDPE</t>
    </r>
  </si>
  <si>
    <r>
      <t xml:space="preserve">Worki </t>
    </r>
    <r>
      <rPr>
        <b/>
        <sz val="10"/>
        <rFont val="Calibri"/>
        <family val="2"/>
        <charset val="238"/>
        <scheme val="minor"/>
      </rPr>
      <t>35l</t>
    </r>
    <r>
      <rPr>
        <sz val="10"/>
        <rFont val="Calibri"/>
        <family val="2"/>
        <charset val="238"/>
        <scheme val="minor"/>
      </rPr>
      <t xml:space="preserve"> czarne, bezbarwne, niebieskie, czerwone 50x60 g</t>
    </r>
    <r>
      <rPr>
        <b/>
        <sz val="10"/>
        <rFont val="Calibri"/>
        <family val="2"/>
        <charset val="238"/>
        <scheme val="minor"/>
      </rPr>
      <t>r 18-20 my</t>
    </r>
    <r>
      <rPr>
        <sz val="10"/>
        <rFont val="Calibri"/>
        <family val="2"/>
        <charset val="238"/>
        <scheme val="minor"/>
      </rPr>
      <t xml:space="preserve"> LDPE</t>
    </r>
  </si>
  <si>
    <r>
      <t>Work</t>
    </r>
    <r>
      <rPr>
        <b/>
        <sz val="10"/>
        <rFont val="Calibri"/>
        <family val="2"/>
        <charset val="238"/>
        <scheme val="minor"/>
      </rPr>
      <t>i 35l</t>
    </r>
    <r>
      <rPr>
        <sz val="10"/>
        <rFont val="Calibri"/>
        <family val="2"/>
        <charset val="238"/>
        <scheme val="minor"/>
      </rPr>
      <t xml:space="preserve"> czarne, białe, niebieskie 50x60 gr </t>
    </r>
    <r>
      <rPr>
        <b/>
        <sz val="10"/>
        <rFont val="Calibri"/>
        <family val="2"/>
        <charset val="238"/>
        <scheme val="minor"/>
      </rPr>
      <t>6-7my</t>
    </r>
    <r>
      <rPr>
        <sz val="10"/>
        <rFont val="Calibri"/>
        <family val="2"/>
        <charset val="238"/>
        <scheme val="minor"/>
      </rPr>
      <t xml:space="preserve"> HDPE</t>
    </r>
  </si>
  <si>
    <r>
      <t xml:space="preserve">Worki </t>
    </r>
    <r>
      <rPr>
        <b/>
        <sz val="10"/>
        <rFont val="Calibri"/>
        <family val="2"/>
        <charset val="238"/>
        <scheme val="minor"/>
      </rPr>
      <t>60l</t>
    </r>
    <r>
      <rPr>
        <sz val="10"/>
        <rFont val="Calibri"/>
        <family val="2"/>
        <charset val="238"/>
        <scheme val="minor"/>
      </rPr>
      <t xml:space="preserve"> czarne, 60x77 gr</t>
    </r>
    <r>
      <rPr>
        <b/>
        <sz val="10"/>
        <rFont val="Calibri"/>
        <family val="2"/>
        <charset val="238"/>
        <scheme val="minor"/>
      </rPr>
      <t xml:space="preserve"> 20my</t>
    </r>
    <r>
      <rPr>
        <sz val="10"/>
        <rFont val="Calibri"/>
        <family val="2"/>
        <charset val="238"/>
        <scheme val="minor"/>
      </rPr>
      <t xml:space="preserve"> LDPE</t>
    </r>
  </si>
  <si>
    <r>
      <t xml:space="preserve">Worki </t>
    </r>
    <r>
      <rPr>
        <b/>
        <sz val="10"/>
        <rFont val="Calibri"/>
        <family val="2"/>
        <charset val="238"/>
        <scheme val="minor"/>
      </rPr>
      <t>60l</t>
    </r>
    <r>
      <rPr>
        <sz val="10"/>
        <rFont val="Calibri"/>
        <family val="2"/>
        <charset val="238"/>
        <scheme val="minor"/>
      </rPr>
      <t xml:space="preserve"> niebieskie 60x70cm, gr </t>
    </r>
    <r>
      <rPr>
        <b/>
        <sz val="10"/>
        <rFont val="Calibri"/>
        <family val="2"/>
        <charset val="238"/>
        <scheme val="minor"/>
      </rPr>
      <t xml:space="preserve">20my </t>
    </r>
    <r>
      <rPr>
        <sz val="10"/>
        <rFont val="Calibri"/>
        <family val="2"/>
        <charset val="238"/>
        <scheme val="minor"/>
      </rPr>
      <t>LDPE</t>
    </r>
  </si>
  <si>
    <r>
      <t xml:space="preserve">Worki </t>
    </r>
    <r>
      <rPr>
        <b/>
        <sz val="10"/>
        <rFont val="Calibri"/>
        <family val="2"/>
        <charset val="238"/>
        <scheme val="minor"/>
      </rPr>
      <t>60</t>
    </r>
    <r>
      <rPr>
        <sz val="10"/>
        <rFont val="Calibri"/>
        <family val="2"/>
        <charset val="238"/>
        <scheme val="minor"/>
      </rPr>
      <t xml:space="preserve">l czerwone 60x70cm, </t>
    </r>
    <r>
      <rPr>
        <b/>
        <sz val="10"/>
        <rFont val="Calibri"/>
        <family val="2"/>
        <charset val="238"/>
        <scheme val="minor"/>
      </rPr>
      <t>18my</t>
    </r>
    <r>
      <rPr>
        <sz val="10"/>
        <rFont val="Calibri"/>
        <family val="2"/>
        <charset val="238"/>
        <scheme val="minor"/>
      </rPr>
      <t xml:space="preserve"> LDPE</t>
    </r>
  </si>
  <si>
    <r>
      <t xml:space="preserve">Worki </t>
    </r>
    <r>
      <rPr>
        <b/>
        <sz val="10"/>
        <rFont val="Calibri"/>
        <family val="2"/>
        <charset val="238"/>
        <scheme val="minor"/>
      </rPr>
      <t xml:space="preserve">160l </t>
    </r>
    <r>
      <rPr>
        <sz val="10"/>
        <rFont val="Calibri"/>
        <family val="2"/>
        <charset val="238"/>
        <scheme val="minor"/>
      </rPr>
      <t xml:space="preserve">czarne, zielone, niebieskie 90x110 cm </t>
    </r>
    <r>
      <rPr>
        <b/>
        <sz val="10"/>
        <rFont val="Calibri"/>
        <family val="2"/>
        <charset val="238"/>
        <scheme val="minor"/>
      </rPr>
      <t xml:space="preserve">gr 30my </t>
    </r>
    <r>
      <rPr>
        <sz val="10"/>
        <rFont val="Calibri"/>
        <family val="2"/>
        <charset val="238"/>
        <scheme val="minor"/>
      </rPr>
      <t>LDPE</t>
    </r>
  </si>
  <si>
    <t>tolerancja rozmiaru +/- 3cm, tolerancja grubości +/- 7%</t>
  </si>
  <si>
    <t>tolerancja rozmiaru +/- 3cm</t>
  </si>
  <si>
    <t>tolerancja rozmiaru +/- 3cm, tolerancja grubości +/- 5%</t>
  </si>
  <si>
    <r>
      <t xml:space="preserve">Worki </t>
    </r>
    <r>
      <rPr>
        <b/>
        <sz val="10"/>
        <rFont val="Calibri"/>
        <family val="2"/>
        <charset val="238"/>
        <scheme val="minor"/>
      </rPr>
      <t>60L</t>
    </r>
    <r>
      <rPr>
        <sz val="10"/>
        <rFont val="Calibri"/>
        <family val="2"/>
        <charset val="238"/>
        <scheme val="minor"/>
      </rPr>
      <t xml:space="preserve"> czarne 60x70cm gr </t>
    </r>
    <r>
      <rPr>
        <b/>
        <sz val="10"/>
        <rFont val="Calibri"/>
        <family val="2"/>
        <charset val="238"/>
        <scheme val="minor"/>
      </rPr>
      <t>6my</t>
    </r>
    <r>
      <rPr>
        <sz val="10"/>
        <rFont val="Calibri"/>
        <family val="2"/>
        <charset val="238"/>
        <scheme val="minor"/>
      </rPr>
      <t xml:space="preserve"> HDPE</t>
    </r>
  </si>
  <si>
    <r>
      <t xml:space="preserve">Worki </t>
    </r>
    <r>
      <rPr>
        <b/>
        <sz val="10"/>
        <rFont val="Calibri"/>
        <family val="2"/>
        <charset val="238"/>
        <scheme val="minor"/>
      </rPr>
      <t>60L</t>
    </r>
    <r>
      <rPr>
        <sz val="10"/>
        <rFont val="Calibri"/>
        <family val="2"/>
        <charset val="238"/>
        <scheme val="minor"/>
      </rPr>
      <t xml:space="preserve"> żółte, czarne, niebieskie, czerwone, 60x80cm </t>
    </r>
    <r>
      <rPr>
        <b/>
        <sz val="10"/>
        <rFont val="Calibri"/>
        <family val="2"/>
        <charset val="238"/>
        <scheme val="minor"/>
      </rPr>
      <t>6my</t>
    </r>
    <r>
      <rPr>
        <sz val="10"/>
        <rFont val="Calibri"/>
        <family val="2"/>
        <charset val="238"/>
        <scheme val="minor"/>
      </rPr>
      <t xml:space="preserve"> HDPE </t>
    </r>
  </si>
  <si>
    <r>
      <t xml:space="preserve">Worki </t>
    </r>
    <r>
      <rPr>
        <b/>
        <sz val="10"/>
        <rFont val="Calibri"/>
        <family val="2"/>
        <charset val="238"/>
        <scheme val="minor"/>
      </rPr>
      <t>60L</t>
    </r>
    <r>
      <rPr>
        <sz val="10"/>
        <rFont val="Calibri"/>
        <family val="2"/>
        <charset val="238"/>
        <scheme val="minor"/>
      </rPr>
      <t xml:space="preserve"> 50x80cm czerwone </t>
    </r>
    <r>
      <rPr>
        <b/>
        <sz val="10"/>
        <rFont val="Calibri"/>
        <family val="2"/>
        <charset val="238"/>
        <scheme val="minor"/>
      </rPr>
      <t>6my</t>
    </r>
    <r>
      <rPr>
        <sz val="10"/>
        <rFont val="Calibri"/>
        <family val="2"/>
        <charset val="238"/>
        <scheme val="minor"/>
      </rPr>
      <t xml:space="preserve"> HDPE</t>
    </r>
  </si>
  <si>
    <r>
      <t xml:space="preserve">Worki </t>
    </r>
    <r>
      <rPr>
        <b/>
        <sz val="10"/>
        <rFont val="Calibri"/>
        <family val="2"/>
        <charset val="238"/>
        <scheme val="minor"/>
      </rPr>
      <t>25l białe</t>
    </r>
    <r>
      <rPr>
        <sz val="10"/>
        <rFont val="Calibri"/>
        <family val="2"/>
        <charset val="238"/>
        <scheme val="minor"/>
      </rPr>
      <t xml:space="preserve"> 45x50cm gr </t>
    </r>
    <r>
      <rPr>
        <b/>
        <sz val="10"/>
        <rFont val="Calibri"/>
        <family val="2"/>
        <charset val="238"/>
        <scheme val="minor"/>
      </rPr>
      <t>7my</t>
    </r>
    <r>
      <rPr>
        <sz val="10"/>
        <rFont val="Calibri"/>
        <family val="2"/>
        <charset val="238"/>
        <scheme val="minor"/>
      </rPr>
      <t xml:space="preserve"> HDPE</t>
    </r>
  </si>
  <si>
    <r>
      <t xml:space="preserve">Worki </t>
    </r>
    <r>
      <rPr>
        <b/>
        <sz val="10"/>
        <rFont val="Calibri"/>
        <family val="2"/>
        <charset val="238"/>
        <scheme val="minor"/>
      </rPr>
      <t xml:space="preserve">25l </t>
    </r>
    <r>
      <rPr>
        <sz val="10"/>
        <rFont val="Calibri"/>
        <family val="2"/>
        <charset val="238"/>
        <scheme val="minor"/>
      </rPr>
      <t>czarne 45x55cm gr</t>
    </r>
    <r>
      <rPr>
        <b/>
        <sz val="10"/>
        <rFont val="Calibri"/>
        <family val="2"/>
        <charset val="238"/>
        <scheme val="minor"/>
      </rPr>
      <t xml:space="preserve"> 6my</t>
    </r>
    <r>
      <rPr>
        <sz val="10"/>
        <rFont val="Calibri"/>
        <family val="2"/>
        <charset val="238"/>
        <scheme val="minor"/>
      </rPr>
      <t xml:space="preserve"> HDPE</t>
    </r>
  </si>
  <si>
    <t>Cena za jednostkę miary (kolumna D) w zł netto</t>
  </si>
  <si>
    <t>proszę zaproponować artykuł zgodny ze specyfikacją lub o parametrach równoważnych lub wyższych (ew.różnice w specyfikacji proszę opisać w kolumnie K)</t>
  </si>
  <si>
    <t xml:space="preserve">Szczegóły dotyczące oferowanego produktu: ilość szt w rolce/ w opakowaniu/ </t>
  </si>
  <si>
    <t>Preferowana jednostka miary do wyceny</t>
  </si>
  <si>
    <t>Preferowana ilosć szt. w jedn. miary</t>
  </si>
  <si>
    <t>Gwarancja cen: proszę podac okres w miesiącach (minimum 6 miesięcy)</t>
  </si>
  <si>
    <t>Akceptacja Kodeksu Postępowania Dostawców (TAK/NIE)</t>
  </si>
  <si>
    <t>Uwagi / dodatkowe informacje dotyczące oferowanych produktów (nazwa producenta, pakowanie,materiał wykonania, grubość, szczególne cechy)</t>
  </si>
  <si>
    <t>Przykładowa nazwa produktu / dodatkowa charakterystyka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</si>
</sst>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7" borderId="0" applyNumberFormat="0" applyBorder="0" applyAlignment="0" applyProtection="0"/>
  </cellStyleXfs>
  <cellXfs count="53">
    <xf numFmtId="0" fontId="0" fillId="0" borderId="0" xfId="0"/>
    <xf numFmtId="0" fontId="4" fillId="8" borderId="1" xfId="0" applyFont="1" applyFill="1" applyBorder="1"/>
    <xf numFmtId="0" fontId="5" fillId="0" borderId="0" xfId="0" applyFont="1"/>
    <xf numFmtId="0" fontId="8" fillId="0" borderId="0" xfId="0" applyFont="1"/>
    <xf numFmtId="0" fontId="9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44" fontId="4" fillId="8" borderId="1" xfId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44" fontId="6" fillId="3" borderId="1" xfId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44" fontId="6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164" fontId="11" fillId="2" borderId="2" xfId="2" applyNumberFormat="1" applyFont="1" applyFill="1" applyBorder="1" applyAlignment="1">
      <alignment vertical="center" wrapText="1"/>
    </xf>
    <xf numFmtId="44" fontId="11" fillId="0" borderId="1" xfId="1" applyFont="1" applyBorder="1" applyAlignment="1">
      <alignment vertical="center"/>
    </xf>
    <xf numFmtId="44" fontId="11" fillId="2" borderId="1" xfId="1" applyFont="1" applyFill="1" applyBorder="1" applyAlignment="1">
      <alignment vertical="center"/>
    </xf>
    <xf numFmtId="0" fontId="11" fillId="0" borderId="1" xfId="0" applyFont="1" applyBorder="1" applyAlignment="1">
      <alignment horizontal="left" vertical="top"/>
    </xf>
    <xf numFmtId="0" fontId="11" fillId="0" borderId="0" xfId="0" applyFont="1"/>
    <xf numFmtId="164" fontId="11" fillId="2" borderId="1" xfId="1" applyNumberFormat="1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horizontal="left" vertical="center"/>
    </xf>
    <xf numFmtId="16" fontId="8" fillId="2" borderId="3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8" borderId="3" xfId="0" applyFont="1" applyFill="1" applyBorder="1" applyAlignment="1">
      <alignment vertical="center"/>
    </xf>
    <xf numFmtId="0" fontId="8" fillId="4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8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 applyProtection="1">
      <alignment horizontal="left" vertical="top" wrapText="1"/>
      <protection locked="0"/>
    </xf>
    <xf numFmtId="0" fontId="3" fillId="9" borderId="4" xfId="0" applyFont="1" applyFill="1" applyBorder="1" applyAlignment="1">
      <alignment horizontal="left" vertical="top" wrapText="1"/>
    </xf>
    <xf numFmtId="0" fontId="3" fillId="9" borderId="5" xfId="0" applyFont="1" applyFill="1" applyBorder="1" applyAlignment="1">
      <alignment horizontal="left" vertical="top" wrapText="1"/>
    </xf>
    <xf numFmtId="0" fontId="3" fillId="9" borderId="3" xfId="0" applyFont="1" applyFill="1" applyBorder="1" applyAlignment="1">
      <alignment horizontal="left" vertical="top" wrapText="1"/>
    </xf>
  </cellXfs>
  <cellStyles count="4">
    <cellStyle name="Dziesiętny" xfId="2" builtinId="3"/>
    <cellStyle name="Neutralny" xfId="3" builtinId="2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F90D9-A7E4-4283-AAEA-ABE67939A40B}">
  <sheetPr>
    <pageSetUpPr fitToPage="1"/>
  </sheetPr>
  <dimension ref="A1:K99"/>
  <sheetViews>
    <sheetView tabSelected="1" zoomScale="85" zoomScaleNormal="85" workbookViewId="0">
      <selection activeCell="E10" sqref="E10:K10"/>
    </sheetView>
  </sheetViews>
  <sheetFormatPr defaultRowHeight="14.4" x14ac:dyDescent="0.3"/>
  <cols>
    <col min="1" max="1" width="5.109375" style="35" customWidth="1"/>
    <col min="2" max="2" width="53.88671875" customWidth="1"/>
    <col min="3" max="3" width="24.88671875" customWidth="1"/>
    <col min="4" max="4" width="14" customWidth="1"/>
    <col min="5" max="5" width="11.77734375" customWidth="1"/>
    <col min="6" max="6" width="17.88671875" customWidth="1"/>
    <col min="7" max="7" width="20.88671875" customWidth="1"/>
    <col min="8" max="8" width="18.44140625" customWidth="1"/>
    <col min="9" max="10" width="22" customWidth="1"/>
    <col min="11" max="11" width="36.5546875" customWidth="1"/>
  </cols>
  <sheetData>
    <row r="1" spans="1:11" x14ac:dyDescent="0.3">
      <c r="A1" s="44" t="s">
        <v>117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6" customHeight="1" x14ac:dyDescent="0.3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36.6" customHeight="1" x14ac:dyDescent="0.3">
      <c r="A3" s="46" t="s">
        <v>58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59.4" customHeight="1" x14ac:dyDescent="0.3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x14ac:dyDescent="0.3">
      <c r="B5" s="3"/>
      <c r="C5" s="3"/>
      <c r="D5" s="3"/>
      <c r="E5" s="3"/>
      <c r="F5" s="3"/>
    </row>
    <row r="6" spans="1:11" x14ac:dyDescent="0.3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s="19" customFormat="1" x14ac:dyDescent="0.3">
      <c r="A7" s="39" t="s">
        <v>3</v>
      </c>
      <c r="B7" s="39"/>
      <c r="C7" s="39"/>
      <c r="D7" s="39"/>
      <c r="E7" s="37"/>
      <c r="F7" s="37"/>
      <c r="G7" s="37"/>
      <c r="H7" s="37"/>
      <c r="I7" s="37"/>
      <c r="J7" s="37"/>
      <c r="K7" s="37"/>
    </row>
    <row r="8" spans="1:11" s="19" customFormat="1" ht="14.4" customHeight="1" x14ac:dyDescent="0.3">
      <c r="A8" s="39" t="s">
        <v>10</v>
      </c>
      <c r="B8" s="39"/>
      <c r="C8" s="39"/>
      <c r="D8" s="39"/>
      <c r="E8" s="37"/>
      <c r="F8" s="37"/>
      <c r="G8" s="37"/>
      <c r="H8" s="37"/>
      <c r="I8" s="37"/>
      <c r="J8" s="37"/>
      <c r="K8" s="37"/>
    </row>
    <row r="9" spans="1:11" s="19" customFormat="1" ht="14.4" customHeight="1" x14ac:dyDescent="0.3">
      <c r="A9" s="39" t="s">
        <v>11</v>
      </c>
      <c r="B9" s="39"/>
      <c r="C9" s="39"/>
      <c r="D9" s="39"/>
      <c r="E9" s="37"/>
      <c r="F9" s="37"/>
      <c r="G9" s="37"/>
      <c r="H9" s="37"/>
      <c r="I9" s="37"/>
      <c r="J9" s="37"/>
      <c r="K9" s="37"/>
    </row>
    <row r="10" spans="1:11" s="19" customFormat="1" x14ac:dyDescent="0.3">
      <c r="A10" s="39" t="s">
        <v>4</v>
      </c>
      <c r="B10" s="39"/>
      <c r="C10" s="39"/>
      <c r="D10" s="39"/>
      <c r="E10" s="37"/>
      <c r="F10" s="37"/>
      <c r="G10" s="37"/>
      <c r="H10" s="37"/>
      <c r="I10" s="37"/>
      <c r="J10" s="37"/>
      <c r="K10" s="37"/>
    </row>
    <row r="11" spans="1:11" s="19" customFormat="1" x14ac:dyDescent="0.3">
      <c r="A11" s="39" t="s">
        <v>5</v>
      </c>
      <c r="B11" s="39"/>
      <c r="C11" s="39"/>
      <c r="D11" s="39"/>
      <c r="E11" s="37"/>
      <c r="F11" s="37"/>
      <c r="G11" s="37"/>
      <c r="H11" s="37"/>
      <c r="I11" s="37"/>
      <c r="J11" s="37"/>
      <c r="K11" s="37"/>
    </row>
    <row r="12" spans="1:11" s="19" customFormat="1" x14ac:dyDescent="0.3">
      <c r="A12" s="39" t="s">
        <v>6</v>
      </c>
      <c r="B12" s="39"/>
      <c r="C12" s="39"/>
      <c r="D12" s="39"/>
      <c r="E12" s="37"/>
      <c r="F12" s="37"/>
      <c r="G12" s="37"/>
      <c r="H12" s="37"/>
      <c r="I12" s="37"/>
      <c r="J12" s="37"/>
      <c r="K12" s="37"/>
    </row>
    <row r="13" spans="1:11" s="19" customFormat="1" x14ac:dyDescent="0.3">
      <c r="A13" s="39" t="s">
        <v>7</v>
      </c>
      <c r="B13" s="39"/>
      <c r="C13" s="39"/>
      <c r="D13" s="39"/>
      <c r="E13" s="37"/>
      <c r="F13" s="37"/>
      <c r="G13" s="37"/>
      <c r="H13" s="37"/>
      <c r="I13" s="37"/>
      <c r="J13" s="37"/>
      <c r="K13" s="37"/>
    </row>
    <row r="14" spans="1:11" s="19" customFormat="1" x14ac:dyDescent="0.3">
      <c r="A14" s="39" t="s">
        <v>8</v>
      </c>
      <c r="B14" s="39"/>
      <c r="C14" s="39"/>
      <c r="D14" s="39"/>
      <c r="E14" s="37"/>
      <c r="F14" s="37"/>
      <c r="G14" s="37"/>
      <c r="H14" s="37"/>
      <c r="I14" s="37"/>
      <c r="J14" s="37"/>
      <c r="K14" s="37"/>
    </row>
    <row r="15" spans="1:11" s="19" customFormat="1" x14ac:dyDescent="0.3">
      <c r="A15" s="39" t="s">
        <v>9</v>
      </c>
      <c r="B15" s="39"/>
      <c r="C15" s="39"/>
      <c r="D15" s="39"/>
      <c r="E15" s="37"/>
      <c r="F15" s="37"/>
      <c r="G15" s="37"/>
      <c r="H15" s="37"/>
      <c r="I15" s="37"/>
      <c r="J15" s="37"/>
      <c r="K15" s="37"/>
    </row>
    <row r="16" spans="1:11" x14ac:dyDescent="0.3">
      <c r="B16" s="3"/>
      <c r="C16" s="3"/>
      <c r="D16" s="3"/>
      <c r="E16" s="3"/>
      <c r="F16" s="3"/>
    </row>
    <row r="17" spans="1:11" ht="33.6" customHeight="1" x14ac:dyDescent="0.3">
      <c r="A17" s="40" t="s">
        <v>77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31.8" customHeight="1" x14ac:dyDescent="0.3">
      <c r="A18" s="41" t="s">
        <v>142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79.8" customHeight="1" x14ac:dyDescent="0.3">
      <c r="A19" s="26" t="s">
        <v>76</v>
      </c>
      <c r="B19" s="26" t="s">
        <v>18</v>
      </c>
      <c r="C19" s="4" t="s">
        <v>149</v>
      </c>
      <c r="D19" s="4" t="s">
        <v>144</v>
      </c>
      <c r="E19" s="4" t="s">
        <v>145</v>
      </c>
      <c r="F19" s="4" t="s">
        <v>61</v>
      </c>
      <c r="G19" s="4" t="s">
        <v>141</v>
      </c>
      <c r="H19" s="4" t="s">
        <v>19</v>
      </c>
      <c r="I19" s="4" t="s">
        <v>20</v>
      </c>
      <c r="J19" s="4" t="s">
        <v>143</v>
      </c>
      <c r="K19" s="4" t="s">
        <v>148</v>
      </c>
    </row>
    <row r="20" spans="1:11" s="24" customFormat="1" x14ac:dyDescent="0.3">
      <c r="A20" s="36" t="s">
        <v>22</v>
      </c>
      <c r="B20" s="27"/>
      <c r="C20" s="5"/>
      <c r="D20" s="6"/>
      <c r="E20" s="6"/>
      <c r="F20" s="6"/>
      <c r="G20" s="1"/>
      <c r="H20" s="1"/>
      <c r="I20" s="1"/>
      <c r="J20" s="1"/>
      <c r="K20" s="1"/>
    </row>
    <row r="21" spans="1:11" s="24" customFormat="1" ht="27.6" x14ac:dyDescent="0.3">
      <c r="A21" s="9">
        <v>1</v>
      </c>
      <c r="B21" s="28" t="s">
        <v>118</v>
      </c>
      <c r="C21" s="7" t="s">
        <v>133</v>
      </c>
      <c r="D21" s="8" t="s">
        <v>23</v>
      </c>
      <c r="E21" s="9" t="s">
        <v>24</v>
      </c>
      <c r="F21" s="20">
        <v>1900</v>
      </c>
      <c r="G21" s="21"/>
      <c r="H21" s="22">
        <f t="shared" ref="H21:H40" si="0">G21*F21</f>
        <v>0</v>
      </c>
      <c r="I21" s="22">
        <f t="shared" ref="I21:I40" si="1">H21*3</f>
        <v>0</v>
      </c>
      <c r="J21" s="23"/>
      <c r="K21" s="23"/>
    </row>
    <row r="22" spans="1:11" s="24" customFormat="1" ht="27.6" x14ac:dyDescent="0.3">
      <c r="A22" s="9">
        <v>2</v>
      </c>
      <c r="B22" s="28" t="s">
        <v>119</v>
      </c>
      <c r="C22" s="7" t="s">
        <v>133</v>
      </c>
      <c r="D22" s="8" t="s">
        <v>23</v>
      </c>
      <c r="E22" s="9" t="s">
        <v>24</v>
      </c>
      <c r="F22" s="25">
        <v>5300</v>
      </c>
      <c r="G22" s="21"/>
      <c r="H22" s="22">
        <f t="shared" si="0"/>
        <v>0</v>
      </c>
      <c r="I22" s="22">
        <f t="shared" si="1"/>
        <v>0</v>
      </c>
      <c r="J22" s="23"/>
      <c r="K22" s="23"/>
    </row>
    <row r="23" spans="1:11" s="24" customFormat="1" ht="27.6" x14ac:dyDescent="0.3">
      <c r="A23" s="9">
        <v>3</v>
      </c>
      <c r="B23" s="29" t="s">
        <v>120</v>
      </c>
      <c r="C23" s="7" t="s">
        <v>133</v>
      </c>
      <c r="D23" s="8" t="s">
        <v>23</v>
      </c>
      <c r="E23" s="9" t="s">
        <v>24</v>
      </c>
      <c r="F23" s="25">
        <v>150</v>
      </c>
      <c r="G23" s="21"/>
      <c r="H23" s="22">
        <f t="shared" si="0"/>
        <v>0</v>
      </c>
      <c r="I23" s="22">
        <f t="shared" si="1"/>
        <v>0</v>
      </c>
      <c r="J23" s="23"/>
      <c r="K23" s="23"/>
    </row>
    <row r="24" spans="1:11" s="24" customFormat="1" ht="27.6" x14ac:dyDescent="0.3">
      <c r="A24" s="9">
        <v>4</v>
      </c>
      <c r="B24" s="28" t="s">
        <v>132</v>
      </c>
      <c r="C24" s="7" t="s">
        <v>133</v>
      </c>
      <c r="D24" s="8" t="s">
        <v>23</v>
      </c>
      <c r="E24" s="9" t="s">
        <v>24</v>
      </c>
      <c r="F24" s="25">
        <v>11500</v>
      </c>
      <c r="G24" s="21"/>
      <c r="H24" s="22">
        <f t="shared" si="0"/>
        <v>0</v>
      </c>
      <c r="I24" s="22">
        <f t="shared" si="1"/>
        <v>0</v>
      </c>
      <c r="J24" s="23"/>
      <c r="K24" s="23"/>
    </row>
    <row r="25" spans="1:11" s="24" customFormat="1" ht="27.6" x14ac:dyDescent="0.3">
      <c r="A25" s="9">
        <v>5</v>
      </c>
      <c r="B25" s="29" t="s">
        <v>121</v>
      </c>
      <c r="C25" s="7" t="s">
        <v>133</v>
      </c>
      <c r="D25" s="8" t="s">
        <v>23</v>
      </c>
      <c r="E25" s="9" t="s">
        <v>24</v>
      </c>
      <c r="F25" s="25">
        <v>200</v>
      </c>
      <c r="G25" s="21"/>
      <c r="H25" s="22">
        <f t="shared" si="0"/>
        <v>0</v>
      </c>
      <c r="I25" s="22">
        <f t="shared" si="1"/>
        <v>0</v>
      </c>
      <c r="J25" s="23"/>
      <c r="K25" s="23"/>
    </row>
    <row r="26" spans="1:11" s="24" customFormat="1" ht="13.8" x14ac:dyDescent="0.3">
      <c r="A26" s="9">
        <v>6</v>
      </c>
      <c r="B26" s="28" t="s">
        <v>122</v>
      </c>
      <c r="C26" s="7" t="s">
        <v>134</v>
      </c>
      <c r="D26" s="8" t="s">
        <v>23</v>
      </c>
      <c r="E26" s="9" t="s">
        <v>25</v>
      </c>
      <c r="F26" s="25">
        <v>230</v>
      </c>
      <c r="G26" s="21"/>
      <c r="H26" s="22">
        <f t="shared" si="0"/>
        <v>0</v>
      </c>
      <c r="I26" s="22">
        <f t="shared" si="1"/>
        <v>0</v>
      </c>
      <c r="J26" s="23"/>
      <c r="K26" s="23"/>
    </row>
    <row r="27" spans="1:11" s="24" customFormat="1" ht="27.6" x14ac:dyDescent="0.3">
      <c r="A27" s="9">
        <v>7</v>
      </c>
      <c r="B27" s="28" t="s">
        <v>123</v>
      </c>
      <c r="C27" s="7" t="s">
        <v>133</v>
      </c>
      <c r="D27" s="8" t="s">
        <v>23</v>
      </c>
      <c r="E27" s="9" t="s">
        <v>24</v>
      </c>
      <c r="F27" s="25">
        <v>3300</v>
      </c>
      <c r="G27" s="21"/>
      <c r="H27" s="22">
        <f t="shared" si="0"/>
        <v>0</v>
      </c>
      <c r="I27" s="22">
        <f t="shared" si="1"/>
        <v>0</v>
      </c>
      <c r="J27" s="23"/>
      <c r="K27" s="23"/>
    </row>
    <row r="28" spans="1:11" s="24" customFormat="1" ht="27.6" x14ac:dyDescent="0.3">
      <c r="A28" s="9">
        <v>8</v>
      </c>
      <c r="B28" s="28" t="s">
        <v>124</v>
      </c>
      <c r="C28" s="7" t="s">
        <v>133</v>
      </c>
      <c r="D28" s="8" t="s">
        <v>23</v>
      </c>
      <c r="E28" s="9" t="s">
        <v>26</v>
      </c>
      <c r="F28" s="25">
        <v>1650</v>
      </c>
      <c r="G28" s="21"/>
      <c r="H28" s="22">
        <f t="shared" si="0"/>
        <v>0</v>
      </c>
      <c r="I28" s="22">
        <f t="shared" si="1"/>
        <v>0</v>
      </c>
      <c r="J28" s="23"/>
      <c r="K28" s="23"/>
    </row>
    <row r="29" spans="1:11" s="24" customFormat="1" ht="27.6" x14ac:dyDescent="0.3">
      <c r="A29" s="9">
        <v>9</v>
      </c>
      <c r="B29" s="28" t="s">
        <v>125</v>
      </c>
      <c r="C29" s="7" t="s">
        <v>133</v>
      </c>
      <c r="D29" s="8" t="s">
        <v>23</v>
      </c>
      <c r="E29" s="9" t="s">
        <v>26</v>
      </c>
      <c r="F29" s="25">
        <v>4200</v>
      </c>
      <c r="G29" s="21"/>
      <c r="H29" s="22">
        <f t="shared" si="0"/>
        <v>0</v>
      </c>
      <c r="I29" s="22">
        <f t="shared" si="1"/>
        <v>0</v>
      </c>
      <c r="J29" s="23"/>
      <c r="K29" s="23"/>
    </row>
    <row r="30" spans="1:11" s="24" customFormat="1" ht="31.8" customHeight="1" x14ac:dyDescent="0.3">
      <c r="A30" s="9">
        <v>10</v>
      </c>
      <c r="B30" s="28" t="s">
        <v>126</v>
      </c>
      <c r="C30" s="7" t="s">
        <v>133</v>
      </c>
      <c r="D30" s="8" t="s">
        <v>23</v>
      </c>
      <c r="E30" s="9" t="s">
        <v>26</v>
      </c>
      <c r="F30" s="25">
        <v>2350</v>
      </c>
      <c r="G30" s="21"/>
      <c r="H30" s="22">
        <f t="shared" si="0"/>
        <v>0</v>
      </c>
      <c r="I30" s="22">
        <f t="shared" si="1"/>
        <v>0</v>
      </c>
      <c r="J30" s="23"/>
      <c r="K30" s="23"/>
    </row>
    <row r="31" spans="1:11" s="24" customFormat="1" ht="27.6" x14ac:dyDescent="0.3">
      <c r="A31" s="9">
        <v>11</v>
      </c>
      <c r="B31" s="28" t="s">
        <v>129</v>
      </c>
      <c r="C31" s="7" t="s">
        <v>135</v>
      </c>
      <c r="D31" s="8" t="s">
        <v>23</v>
      </c>
      <c r="E31" s="9" t="s">
        <v>27</v>
      </c>
      <c r="F31" s="25">
        <v>8900</v>
      </c>
      <c r="G31" s="21"/>
      <c r="H31" s="22">
        <f t="shared" si="0"/>
        <v>0</v>
      </c>
      <c r="I31" s="22">
        <f t="shared" si="1"/>
        <v>0</v>
      </c>
      <c r="J31" s="23"/>
      <c r="K31" s="23"/>
    </row>
    <row r="32" spans="1:11" s="24" customFormat="1" ht="27.6" x14ac:dyDescent="0.3">
      <c r="A32" s="9">
        <v>12</v>
      </c>
      <c r="B32" s="28" t="s">
        <v>130</v>
      </c>
      <c r="C32" s="7" t="s">
        <v>135</v>
      </c>
      <c r="D32" s="8" t="s">
        <v>23</v>
      </c>
      <c r="E32" s="9" t="s">
        <v>26</v>
      </c>
      <c r="F32" s="25">
        <v>1140</v>
      </c>
      <c r="G32" s="21"/>
      <c r="H32" s="22">
        <f t="shared" si="0"/>
        <v>0</v>
      </c>
      <c r="I32" s="22">
        <f t="shared" si="1"/>
        <v>0</v>
      </c>
      <c r="J32" s="23"/>
      <c r="K32" s="23"/>
    </row>
    <row r="33" spans="1:11" s="24" customFormat="1" ht="27.6" x14ac:dyDescent="0.3">
      <c r="A33" s="9">
        <v>13</v>
      </c>
      <c r="B33" s="28" t="s">
        <v>131</v>
      </c>
      <c r="C33" s="7" t="s">
        <v>135</v>
      </c>
      <c r="D33" s="8" t="s">
        <v>23</v>
      </c>
      <c r="E33" s="9" t="s">
        <v>25</v>
      </c>
      <c r="F33" s="25">
        <v>100</v>
      </c>
      <c r="G33" s="21"/>
      <c r="H33" s="22">
        <f t="shared" si="0"/>
        <v>0</v>
      </c>
      <c r="I33" s="22">
        <f t="shared" si="1"/>
        <v>0</v>
      </c>
      <c r="J33" s="23"/>
      <c r="K33" s="23"/>
    </row>
    <row r="34" spans="1:11" s="24" customFormat="1" ht="27.6" x14ac:dyDescent="0.3">
      <c r="A34" s="9">
        <v>14</v>
      </c>
      <c r="B34" s="28" t="s">
        <v>136</v>
      </c>
      <c r="C34" s="7" t="s">
        <v>135</v>
      </c>
      <c r="D34" s="8" t="s">
        <v>23</v>
      </c>
      <c r="E34" s="9" t="s">
        <v>27</v>
      </c>
      <c r="F34" s="25">
        <v>720</v>
      </c>
      <c r="G34" s="21"/>
      <c r="H34" s="22">
        <f t="shared" si="0"/>
        <v>0</v>
      </c>
      <c r="I34" s="22">
        <f t="shared" si="1"/>
        <v>0</v>
      </c>
      <c r="J34" s="23"/>
      <c r="K34" s="23"/>
    </row>
    <row r="35" spans="1:11" s="24" customFormat="1" ht="27.6" x14ac:dyDescent="0.3">
      <c r="A35" s="9">
        <v>15</v>
      </c>
      <c r="B35" s="28" t="s">
        <v>137</v>
      </c>
      <c r="C35" s="7" t="s">
        <v>135</v>
      </c>
      <c r="D35" s="8" t="s">
        <v>23</v>
      </c>
      <c r="E35" s="9" t="s">
        <v>27</v>
      </c>
      <c r="F35" s="25">
        <v>220</v>
      </c>
      <c r="G35" s="21"/>
      <c r="H35" s="22">
        <f t="shared" si="0"/>
        <v>0</v>
      </c>
      <c r="I35" s="22">
        <f t="shared" si="1"/>
        <v>0</v>
      </c>
      <c r="J35" s="23"/>
      <c r="K35" s="23"/>
    </row>
    <row r="36" spans="1:11" s="24" customFormat="1" ht="27.6" x14ac:dyDescent="0.3">
      <c r="A36" s="9">
        <v>16</v>
      </c>
      <c r="B36" s="28" t="s">
        <v>138</v>
      </c>
      <c r="C36" s="7" t="s">
        <v>135</v>
      </c>
      <c r="D36" s="8" t="s">
        <v>23</v>
      </c>
      <c r="E36" s="9" t="s">
        <v>27</v>
      </c>
      <c r="F36" s="25">
        <v>250</v>
      </c>
      <c r="G36" s="21"/>
      <c r="H36" s="22">
        <f t="shared" si="0"/>
        <v>0</v>
      </c>
      <c r="I36" s="22">
        <f t="shared" si="1"/>
        <v>0</v>
      </c>
      <c r="J36" s="23"/>
      <c r="K36" s="23"/>
    </row>
    <row r="37" spans="1:11" s="24" customFormat="1" ht="27.6" x14ac:dyDescent="0.3">
      <c r="A37" s="9">
        <v>17</v>
      </c>
      <c r="B37" s="28" t="s">
        <v>127</v>
      </c>
      <c r="C37" s="7" t="s">
        <v>135</v>
      </c>
      <c r="D37" s="8" t="s">
        <v>23</v>
      </c>
      <c r="E37" s="9" t="s">
        <v>25</v>
      </c>
      <c r="F37" s="25">
        <v>11000</v>
      </c>
      <c r="G37" s="21"/>
      <c r="H37" s="22">
        <f t="shared" si="0"/>
        <v>0</v>
      </c>
      <c r="I37" s="22">
        <f t="shared" si="1"/>
        <v>0</v>
      </c>
      <c r="J37" s="23"/>
      <c r="K37" s="23"/>
    </row>
    <row r="38" spans="1:11" s="24" customFormat="1" ht="27.6" x14ac:dyDescent="0.3">
      <c r="A38" s="9">
        <v>18</v>
      </c>
      <c r="B38" s="28" t="s">
        <v>128</v>
      </c>
      <c r="C38" s="7" t="s">
        <v>135</v>
      </c>
      <c r="D38" s="8" t="s">
        <v>23</v>
      </c>
      <c r="E38" s="9" t="s">
        <v>27</v>
      </c>
      <c r="F38" s="25">
        <v>8050</v>
      </c>
      <c r="G38" s="21"/>
      <c r="H38" s="22">
        <f t="shared" si="0"/>
        <v>0</v>
      </c>
      <c r="I38" s="22">
        <f t="shared" si="1"/>
        <v>0</v>
      </c>
      <c r="J38" s="23"/>
      <c r="K38" s="23"/>
    </row>
    <row r="39" spans="1:11" s="24" customFormat="1" ht="27.6" x14ac:dyDescent="0.3">
      <c r="A39" s="9">
        <v>19</v>
      </c>
      <c r="B39" s="30" t="s">
        <v>139</v>
      </c>
      <c r="C39" s="7" t="s">
        <v>135</v>
      </c>
      <c r="D39" s="8" t="s">
        <v>23</v>
      </c>
      <c r="E39" s="9" t="s">
        <v>27</v>
      </c>
      <c r="F39" s="25">
        <v>110</v>
      </c>
      <c r="G39" s="21"/>
      <c r="H39" s="22">
        <f t="shared" si="0"/>
        <v>0</v>
      </c>
      <c r="I39" s="22">
        <f t="shared" si="1"/>
        <v>0</v>
      </c>
      <c r="J39" s="23"/>
      <c r="K39" s="23"/>
    </row>
    <row r="40" spans="1:11" s="24" customFormat="1" ht="27.6" x14ac:dyDescent="0.3">
      <c r="A40" s="9">
        <v>20</v>
      </c>
      <c r="B40" s="28" t="s">
        <v>140</v>
      </c>
      <c r="C40" s="7" t="s">
        <v>135</v>
      </c>
      <c r="D40" s="8" t="s">
        <v>23</v>
      </c>
      <c r="E40" s="9" t="s">
        <v>27</v>
      </c>
      <c r="F40" s="25">
        <v>6720</v>
      </c>
      <c r="G40" s="21"/>
      <c r="H40" s="22">
        <f t="shared" si="0"/>
        <v>0</v>
      </c>
      <c r="I40" s="22">
        <f t="shared" si="1"/>
        <v>0</v>
      </c>
      <c r="J40" s="23"/>
      <c r="K40" s="23"/>
    </row>
    <row r="41" spans="1:11" s="24" customFormat="1" x14ac:dyDescent="0.3">
      <c r="A41" s="36" t="s">
        <v>41</v>
      </c>
      <c r="B41" s="27"/>
      <c r="C41" s="5"/>
      <c r="D41" s="6"/>
      <c r="E41" s="6"/>
      <c r="F41" s="6"/>
      <c r="G41" s="1"/>
      <c r="H41" s="1"/>
      <c r="I41" s="1"/>
      <c r="J41" s="1"/>
      <c r="K41" s="1"/>
    </row>
    <row r="42" spans="1:11" s="24" customFormat="1" ht="13.8" x14ac:dyDescent="0.3">
      <c r="A42" s="9">
        <v>21</v>
      </c>
      <c r="B42" s="31" t="s">
        <v>42</v>
      </c>
      <c r="C42" s="11"/>
      <c r="D42" s="10" t="s">
        <v>36</v>
      </c>
      <c r="E42" s="9"/>
      <c r="F42" s="20">
        <v>1500</v>
      </c>
      <c r="G42" s="21"/>
      <c r="H42" s="22">
        <f t="shared" ref="H42:H53" si="2">G42*F42</f>
        <v>0</v>
      </c>
      <c r="I42" s="22">
        <f t="shared" ref="I42:I53" si="3">H42*3</f>
        <v>0</v>
      </c>
      <c r="J42" s="23"/>
      <c r="K42" s="23"/>
    </row>
    <row r="43" spans="1:11" s="24" customFormat="1" ht="13.8" x14ac:dyDescent="0.3">
      <c r="A43" s="9">
        <v>22</v>
      </c>
      <c r="B43" s="29" t="s">
        <v>43</v>
      </c>
      <c r="C43" s="11"/>
      <c r="D43" s="10" t="s">
        <v>36</v>
      </c>
      <c r="E43" s="9"/>
      <c r="F43" s="25">
        <v>50</v>
      </c>
      <c r="G43" s="21"/>
      <c r="H43" s="22">
        <f t="shared" si="2"/>
        <v>0</v>
      </c>
      <c r="I43" s="22">
        <f t="shared" si="3"/>
        <v>0</v>
      </c>
      <c r="J43" s="23"/>
      <c r="K43" s="23"/>
    </row>
    <row r="44" spans="1:11" s="24" customFormat="1" ht="13.8" x14ac:dyDescent="0.3">
      <c r="A44" s="9">
        <v>23</v>
      </c>
      <c r="B44" s="34" t="s">
        <v>93</v>
      </c>
      <c r="C44" s="11"/>
      <c r="D44" s="8" t="s">
        <v>36</v>
      </c>
      <c r="E44" s="9"/>
      <c r="F44" s="25">
        <v>50</v>
      </c>
      <c r="G44" s="21"/>
      <c r="H44" s="22">
        <f t="shared" si="2"/>
        <v>0</v>
      </c>
      <c r="I44" s="22">
        <f t="shared" si="3"/>
        <v>0</v>
      </c>
      <c r="J44" s="23"/>
      <c r="K44" s="23"/>
    </row>
    <row r="45" spans="1:11" s="24" customFormat="1" ht="13.8" x14ac:dyDescent="0.3">
      <c r="A45" s="9">
        <v>24</v>
      </c>
      <c r="B45" s="34" t="s">
        <v>92</v>
      </c>
      <c r="C45" s="11"/>
      <c r="D45" s="8" t="s">
        <v>36</v>
      </c>
      <c r="E45" s="9"/>
      <c r="F45" s="25">
        <v>100</v>
      </c>
      <c r="G45" s="21"/>
      <c r="H45" s="22">
        <f t="shared" si="2"/>
        <v>0</v>
      </c>
      <c r="I45" s="22">
        <f t="shared" si="3"/>
        <v>0</v>
      </c>
      <c r="J45" s="23"/>
      <c r="K45" s="23"/>
    </row>
    <row r="46" spans="1:11" s="24" customFormat="1" ht="13.8" x14ac:dyDescent="0.3">
      <c r="A46" s="9">
        <v>25</v>
      </c>
      <c r="B46" s="31" t="s">
        <v>44</v>
      </c>
      <c r="C46" s="13"/>
      <c r="D46" s="10" t="s">
        <v>36</v>
      </c>
      <c r="E46" s="9"/>
      <c r="F46" s="25">
        <v>730</v>
      </c>
      <c r="G46" s="21"/>
      <c r="H46" s="22">
        <f t="shared" si="2"/>
        <v>0</v>
      </c>
      <c r="I46" s="22">
        <f t="shared" si="3"/>
        <v>0</v>
      </c>
      <c r="J46" s="23"/>
      <c r="K46" s="23"/>
    </row>
    <row r="47" spans="1:11" s="24" customFormat="1" ht="13.8" x14ac:dyDescent="0.3">
      <c r="A47" s="9">
        <v>26</v>
      </c>
      <c r="B47" s="31" t="s">
        <v>45</v>
      </c>
      <c r="C47" s="13" t="s">
        <v>51</v>
      </c>
      <c r="D47" s="10" t="s">
        <v>36</v>
      </c>
      <c r="E47" s="9"/>
      <c r="F47" s="25">
        <v>1200</v>
      </c>
      <c r="G47" s="21"/>
      <c r="H47" s="22">
        <f t="shared" si="2"/>
        <v>0</v>
      </c>
      <c r="I47" s="22">
        <f t="shared" si="3"/>
        <v>0</v>
      </c>
      <c r="J47" s="23"/>
      <c r="K47" s="23"/>
    </row>
    <row r="48" spans="1:11" s="24" customFormat="1" ht="13.8" x14ac:dyDescent="0.3">
      <c r="A48" s="9">
        <v>27</v>
      </c>
      <c r="B48" s="31" t="s">
        <v>46</v>
      </c>
      <c r="C48" s="13"/>
      <c r="D48" s="10" t="s">
        <v>36</v>
      </c>
      <c r="E48" s="9"/>
      <c r="F48" s="25">
        <v>1000</v>
      </c>
      <c r="G48" s="21"/>
      <c r="H48" s="22">
        <f t="shared" si="2"/>
        <v>0</v>
      </c>
      <c r="I48" s="22">
        <f t="shared" si="3"/>
        <v>0</v>
      </c>
      <c r="J48" s="23"/>
      <c r="K48" s="23"/>
    </row>
    <row r="49" spans="1:11" s="24" customFormat="1" ht="13.8" x14ac:dyDescent="0.3">
      <c r="A49" s="9">
        <v>28</v>
      </c>
      <c r="B49" s="31" t="s">
        <v>78</v>
      </c>
      <c r="C49" s="13"/>
      <c r="D49" s="10" t="s">
        <v>36</v>
      </c>
      <c r="E49" s="9"/>
      <c r="F49" s="25">
        <v>110</v>
      </c>
      <c r="G49" s="21"/>
      <c r="H49" s="22">
        <f t="shared" si="2"/>
        <v>0</v>
      </c>
      <c r="I49" s="22">
        <f t="shared" si="3"/>
        <v>0</v>
      </c>
      <c r="J49" s="23"/>
      <c r="K49" s="23"/>
    </row>
    <row r="50" spans="1:11" s="24" customFormat="1" ht="13.8" x14ac:dyDescent="0.3">
      <c r="A50" s="9">
        <v>29</v>
      </c>
      <c r="B50" s="31" t="s">
        <v>47</v>
      </c>
      <c r="C50" s="13"/>
      <c r="D50" s="10" t="s">
        <v>36</v>
      </c>
      <c r="E50" s="9"/>
      <c r="F50" s="25">
        <v>2400</v>
      </c>
      <c r="G50" s="21"/>
      <c r="H50" s="22">
        <f t="shared" si="2"/>
        <v>0</v>
      </c>
      <c r="I50" s="22">
        <f t="shared" si="3"/>
        <v>0</v>
      </c>
      <c r="J50" s="23"/>
      <c r="K50" s="23"/>
    </row>
    <row r="51" spans="1:11" x14ac:dyDescent="0.3">
      <c r="A51" s="9">
        <v>30</v>
      </c>
      <c r="B51" s="31" t="s">
        <v>48</v>
      </c>
      <c r="C51" s="13"/>
      <c r="D51" s="10" t="s">
        <v>36</v>
      </c>
      <c r="E51" s="9"/>
      <c r="F51" s="25">
        <v>70</v>
      </c>
      <c r="G51" s="21"/>
      <c r="H51" s="22">
        <f t="shared" si="2"/>
        <v>0</v>
      </c>
      <c r="I51" s="22">
        <f t="shared" si="3"/>
        <v>0</v>
      </c>
      <c r="J51" s="23"/>
      <c r="K51" s="23"/>
    </row>
    <row r="52" spans="1:11" s="24" customFormat="1" ht="13.8" x14ac:dyDescent="0.3">
      <c r="A52" s="9">
        <v>31</v>
      </c>
      <c r="B52" s="31" t="s">
        <v>49</v>
      </c>
      <c r="C52" s="13" t="s">
        <v>52</v>
      </c>
      <c r="D52" s="10" t="s">
        <v>36</v>
      </c>
      <c r="E52" s="9"/>
      <c r="F52" s="25">
        <v>120</v>
      </c>
      <c r="G52" s="21"/>
      <c r="H52" s="22">
        <f t="shared" si="2"/>
        <v>0</v>
      </c>
      <c r="I52" s="22">
        <f t="shared" si="3"/>
        <v>0</v>
      </c>
      <c r="J52" s="23"/>
      <c r="K52" s="23"/>
    </row>
    <row r="53" spans="1:11" s="24" customFormat="1" ht="27.6" x14ac:dyDescent="0.3">
      <c r="A53" s="9">
        <v>32</v>
      </c>
      <c r="B53" s="31" t="s">
        <v>50</v>
      </c>
      <c r="C53" s="13"/>
      <c r="D53" s="10" t="s">
        <v>53</v>
      </c>
      <c r="E53" s="10" t="s">
        <v>54</v>
      </c>
      <c r="F53" s="25">
        <v>2780</v>
      </c>
      <c r="G53" s="21"/>
      <c r="H53" s="22">
        <f t="shared" si="2"/>
        <v>0</v>
      </c>
      <c r="I53" s="22">
        <f t="shared" si="3"/>
        <v>0</v>
      </c>
      <c r="J53" s="23"/>
      <c r="K53" s="23"/>
    </row>
    <row r="54" spans="1:11" x14ac:dyDescent="0.3">
      <c r="A54" s="36" t="s">
        <v>75</v>
      </c>
      <c r="B54" s="27"/>
      <c r="C54" s="5"/>
      <c r="D54" s="6"/>
      <c r="E54" s="6"/>
      <c r="F54" s="6"/>
      <c r="G54" s="1"/>
      <c r="H54" s="1"/>
      <c r="I54" s="1"/>
      <c r="J54" s="1"/>
      <c r="K54" s="1"/>
    </row>
    <row r="55" spans="1:11" s="24" customFormat="1" ht="41.4" x14ac:dyDescent="0.3">
      <c r="A55" s="9">
        <v>33</v>
      </c>
      <c r="B55" s="29" t="s">
        <v>59</v>
      </c>
      <c r="C55" s="7" t="s">
        <v>63</v>
      </c>
      <c r="D55" s="10" t="s">
        <v>36</v>
      </c>
      <c r="E55" s="9"/>
      <c r="F55" s="20">
        <v>6600</v>
      </c>
      <c r="G55" s="21"/>
      <c r="H55" s="22">
        <f t="shared" ref="H55:H80" si="4">G55*F55</f>
        <v>0</v>
      </c>
      <c r="I55" s="22">
        <f t="shared" ref="I55:I60" si="5">H55*3</f>
        <v>0</v>
      </c>
      <c r="J55" s="23"/>
      <c r="K55" s="23"/>
    </row>
    <row r="56" spans="1:11" s="24" customFormat="1" ht="13.8" x14ac:dyDescent="0.3">
      <c r="A56" s="9">
        <v>34</v>
      </c>
      <c r="B56" s="29" t="s">
        <v>60</v>
      </c>
      <c r="C56" s="7" t="s">
        <v>30</v>
      </c>
      <c r="D56" s="10" t="s">
        <v>36</v>
      </c>
      <c r="E56" s="9"/>
      <c r="F56" s="25">
        <v>100</v>
      </c>
      <c r="G56" s="21"/>
      <c r="H56" s="22">
        <f t="shared" si="4"/>
        <v>0</v>
      </c>
      <c r="I56" s="22">
        <f t="shared" si="5"/>
        <v>0</v>
      </c>
      <c r="J56" s="23"/>
      <c r="K56" s="23"/>
    </row>
    <row r="57" spans="1:11" s="24" customFormat="1" ht="27.6" x14ac:dyDescent="0.3">
      <c r="A57" s="9">
        <v>35</v>
      </c>
      <c r="B57" s="29" t="s">
        <v>94</v>
      </c>
      <c r="C57" s="7" t="s">
        <v>31</v>
      </c>
      <c r="D57" s="10" t="s">
        <v>36</v>
      </c>
      <c r="E57" s="9"/>
      <c r="F57" s="25">
        <v>150</v>
      </c>
      <c r="G57" s="21"/>
      <c r="H57" s="22">
        <f t="shared" si="4"/>
        <v>0</v>
      </c>
      <c r="I57" s="22">
        <f t="shared" si="5"/>
        <v>0</v>
      </c>
      <c r="J57" s="23"/>
      <c r="K57" s="23"/>
    </row>
    <row r="58" spans="1:11" s="24" customFormat="1" ht="28.8" customHeight="1" x14ac:dyDescent="0.3">
      <c r="A58" s="9">
        <v>36</v>
      </c>
      <c r="B58" s="29" t="s">
        <v>95</v>
      </c>
      <c r="C58" s="7" t="s">
        <v>106</v>
      </c>
      <c r="D58" s="8" t="s">
        <v>36</v>
      </c>
      <c r="E58" s="9"/>
      <c r="F58" s="25">
        <v>1600</v>
      </c>
      <c r="G58" s="21"/>
      <c r="H58" s="22">
        <f t="shared" si="4"/>
        <v>0</v>
      </c>
      <c r="I58" s="22">
        <f t="shared" si="5"/>
        <v>0</v>
      </c>
      <c r="J58" s="23"/>
      <c r="K58" s="23"/>
    </row>
    <row r="59" spans="1:11" s="24" customFormat="1" ht="13.8" x14ac:dyDescent="0.3">
      <c r="A59" s="9">
        <v>37</v>
      </c>
      <c r="B59" s="29" t="s">
        <v>96</v>
      </c>
      <c r="C59" s="7" t="s">
        <v>87</v>
      </c>
      <c r="D59" s="8" t="s">
        <v>36</v>
      </c>
      <c r="E59" s="9"/>
      <c r="F59" s="25">
        <v>520</v>
      </c>
      <c r="G59" s="21"/>
      <c r="H59" s="22">
        <f t="shared" si="4"/>
        <v>0</v>
      </c>
      <c r="I59" s="22">
        <f t="shared" si="5"/>
        <v>0</v>
      </c>
      <c r="J59" s="23"/>
      <c r="K59" s="23"/>
    </row>
    <row r="60" spans="1:11" s="24" customFormat="1" ht="21" customHeight="1" x14ac:dyDescent="0.3">
      <c r="A60" s="9">
        <v>38</v>
      </c>
      <c r="B60" s="28" t="s">
        <v>98</v>
      </c>
      <c r="C60" s="7" t="s">
        <v>32</v>
      </c>
      <c r="D60" s="8" t="s">
        <v>36</v>
      </c>
      <c r="E60" s="9"/>
      <c r="F60" s="25">
        <v>2300</v>
      </c>
      <c r="G60" s="21"/>
      <c r="H60" s="22">
        <f t="shared" si="4"/>
        <v>0</v>
      </c>
      <c r="I60" s="22">
        <f t="shared" si="5"/>
        <v>0</v>
      </c>
      <c r="J60" s="23"/>
      <c r="K60" s="23"/>
    </row>
    <row r="61" spans="1:11" s="24" customFormat="1" ht="21" customHeight="1" x14ac:dyDescent="0.3">
      <c r="A61" s="9">
        <v>39</v>
      </c>
      <c r="B61" s="28" t="s">
        <v>99</v>
      </c>
      <c r="C61" s="7" t="s">
        <v>33</v>
      </c>
      <c r="D61" s="8" t="s">
        <v>36</v>
      </c>
      <c r="E61" s="9"/>
      <c r="F61" s="25">
        <v>570</v>
      </c>
      <c r="G61" s="21"/>
      <c r="H61" s="22">
        <f t="shared" si="4"/>
        <v>0</v>
      </c>
      <c r="I61" s="22">
        <f t="shared" ref="I61:I80" si="6">H61*3</f>
        <v>0</v>
      </c>
      <c r="J61" s="23"/>
      <c r="K61" s="23"/>
    </row>
    <row r="62" spans="1:11" s="24" customFormat="1" ht="13.8" x14ac:dyDescent="0.3">
      <c r="A62" s="9">
        <v>40</v>
      </c>
      <c r="B62" s="28" t="s">
        <v>97</v>
      </c>
      <c r="C62" s="7" t="s">
        <v>64</v>
      </c>
      <c r="D62" s="8" t="s">
        <v>36</v>
      </c>
      <c r="E62" s="9"/>
      <c r="F62" s="25">
        <v>3900</v>
      </c>
      <c r="G62" s="21"/>
      <c r="H62" s="22">
        <f t="shared" si="4"/>
        <v>0</v>
      </c>
      <c r="I62" s="22">
        <f t="shared" si="6"/>
        <v>0</v>
      </c>
      <c r="J62" s="23"/>
      <c r="K62" s="23"/>
    </row>
    <row r="63" spans="1:11" s="24" customFormat="1" ht="13.8" x14ac:dyDescent="0.3">
      <c r="A63" s="9">
        <v>41</v>
      </c>
      <c r="B63" s="28" t="s">
        <v>28</v>
      </c>
      <c r="C63" s="7" t="s">
        <v>34</v>
      </c>
      <c r="D63" s="8" t="s">
        <v>21</v>
      </c>
      <c r="E63" s="12" t="s">
        <v>37</v>
      </c>
      <c r="F63" s="25">
        <v>300</v>
      </c>
      <c r="G63" s="21"/>
      <c r="H63" s="22">
        <f t="shared" si="4"/>
        <v>0</v>
      </c>
      <c r="I63" s="22">
        <f t="shared" si="6"/>
        <v>0</v>
      </c>
      <c r="J63" s="23"/>
      <c r="K63" s="23"/>
    </row>
    <row r="64" spans="1:11" s="24" customFormat="1" ht="27.6" x14ac:dyDescent="0.3">
      <c r="A64" s="9">
        <v>42</v>
      </c>
      <c r="B64" s="29" t="s">
        <v>100</v>
      </c>
      <c r="C64" s="7" t="s">
        <v>82</v>
      </c>
      <c r="D64" s="8" t="s">
        <v>21</v>
      </c>
      <c r="E64" s="9" t="s">
        <v>109</v>
      </c>
      <c r="F64" s="25">
        <v>630</v>
      </c>
      <c r="G64" s="21"/>
      <c r="H64" s="22">
        <f t="shared" si="4"/>
        <v>0</v>
      </c>
      <c r="I64" s="22">
        <f t="shared" si="6"/>
        <v>0</v>
      </c>
      <c r="J64" s="23"/>
      <c r="K64" s="23"/>
    </row>
    <row r="65" spans="1:11" s="24" customFormat="1" ht="27.6" x14ac:dyDescent="0.3">
      <c r="A65" s="9">
        <v>43</v>
      </c>
      <c r="B65" s="29" t="s">
        <v>101</v>
      </c>
      <c r="C65" s="7" t="s">
        <v>83</v>
      </c>
      <c r="D65" s="8" t="s">
        <v>36</v>
      </c>
      <c r="E65" s="9"/>
      <c r="F65" s="25">
        <v>70</v>
      </c>
      <c r="G65" s="21"/>
      <c r="H65" s="22">
        <f t="shared" si="4"/>
        <v>0</v>
      </c>
      <c r="I65" s="22">
        <f t="shared" si="6"/>
        <v>0</v>
      </c>
      <c r="J65" s="23"/>
      <c r="K65" s="23"/>
    </row>
    <row r="66" spans="1:11" s="24" customFormat="1" ht="13.8" x14ac:dyDescent="0.3">
      <c r="A66" s="9">
        <v>44</v>
      </c>
      <c r="B66" s="29" t="s">
        <v>102</v>
      </c>
      <c r="C66" s="7" t="s">
        <v>91</v>
      </c>
      <c r="D66" s="8" t="s">
        <v>36</v>
      </c>
      <c r="E66" s="9"/>
      <c r="F66" s="25">
        <v>1100</v>
      </c>
      <c r="G66" s="21"/>
      <c r="H66" s="22">
        <f t="shared" si="4"/>
        <v>0</v>
      </c>
      <c r="I66" s="22">
        <f t="shared" si="6"/>
        <v>0</v>
      </c>
      <c r="J66" s="23"/>
      <c r="K66" s="23"/>
    </row>
    <row r="67" spans="1:11" s="24" customFormat="1" ht="13.8" x14ac:dyDescent="0.3">
      <c r="A67" s="9">
        <v>45</v>
      </c>
      <c r="B67" s="29" t="s">
        <v>103</v>
      </c>
      <c r="C67" s="7" t="s">
        <v>81</v>
      </c>
      <c r="D67" s="8" t="s">
        <v>36</v>
      </c>
      <c r="E67" s="9"/>
      <c r="F67" s="25">
        <v>620</v>
      </c>
      <c r="G67" s="21"/>
      <c r="H67" s="22">
        <f t="shared" si="4"/>
        <v>0</v>
      </c>
      <c r="I67" s="22">
        <f t="shared" si="6"/>
        <v>0</v>
      </c>
      <c r="J67" s="23"/>
      <c r="K67" s="23"/>
    </row>
    <row r="68" spans="1:11" s="24" customFormat="1" ht="27.6" x14ac:dyDescent="0.3">
      <c r="A68" s="9">
        <v>46</v>
      </c>
      <c r="B68" s="29" t="s">
        <v>110</v>
      </c>
      <c r="C68" s="7" t="s">
        <v>35</v>
      </c>
      <c r="D68" s="8" t="s">
        <v>21</v>
      </c>
      <c r="E68" s="9" t="s">
        <v>38</v>
      </c>
      <c r="F68" s="25">
        <v>3800</v>
      </c>
      <c r="G68" s="21"/>
      <c r="H68" s="22">
        <f t="shared" si="4"/>
        <v>0</v>
      </c>
      <c r="I68" s="22">
        <f t="shared" si="6"/>
        <v>0</v>
      </c>
      <c r="J68" s="23"/>
      <c r="K68" s="23"/>
    </row>
    <row r="69" spans="1:11" s="24" customFormat="1" ht="13.8" x14ac:dyDescent="0.3">
      <c r="A69" s="9">
        <v>47</v>
      </c>
      <c r="B69" s="29" t="s">
        <v>112</v>
      </c>
      <c r="C69" s="7" t="s">
        <v>111</v>
      </c>
      <c r="D69" s="9" t="s">
        <v>39</v>
      </c>
      <c r="E69" s="9" t="s">
        <v>114</v>
      </c>
      <c r="F69" s="25">
        <v>110</v>
      </c>
      <c r="G69" s="21"/>
      <c r="H69" s="22">
        <f t="shared" si="4"/>
        <v>0</v>
      </c>
      <c r="I69" s="22">
        <f t="shared" si="6"/>
        <v>0</v>
      </c>
      <c r="J69" s="23"/>
      <c r="K69" s="23"/>
    </row>
    <row r="70" spans="1:11" s="24" customFormat="1" ht="27.6" x14ac:dyDescent="0.3">
      <c r="A70" s="9">
        <v>48</v>
      </c>
      <c r="B70" s="29" t="s">
        <v>113</v>
      </c>
      <c r="C70" s="33" t="s">
        <v>88</v>
      </c>
      <c r="D70" s="8" t="s">
        <v>21</v>
      </c>
      <c r="E70" s="9" t="s">
        <v>38</v>
      </c>
      <c r="F70" s="25">
        <v>60</v>
      </c>
      <c r="G70" s="21"/>
      <c r="H70" s="22">
        <f t="shared" si="4"/>
        <v>0</v>
      </c>
      <c r="I70" s="22">
        <f t="shared" si="6"/>
        <v>0</v>
      </c>
      <c r="J70" s="23"/>
      <c r="K70" s="23"/>
    </row>
    <row r="71" spans="1:11" s="24" customFormat="1" ht="18.600000000000001" customHeight="1" x14ac:dyDescent="0.3">
      <c r="A71" s="9">
        <v>49</v>
      </c>
      <c r="B71" s="29" t="s">
        <v>79</v>
      </c>
      <c r="C71" s="7" t="s">
        <v>89</v>
      </c>
      <c r="D71" s="8" t="s">
        <v>39</v>
      </c>
      <c r="E71" s="9" t="s">
        <v>114</v>
      </c>
      <c r="F71" s="25">
        <v>70</v>
      </c>
      <c r="G71" s="21"/>
      <c r="H71" s="22">
        <f t="shared" si="4"/>
        <v>0</v>
      </c>
      <c r="I71" s="22">
        <f t="shared" si="6"/>
        <v>0</v>
      </c>
      <c r="J71" s="23"/>
      <c r="K71" s="23"/>
    </row>
    <row r="72" spans="1:11" s="24" customFormat="1" ht="13.8" x14ac:dyDescent="0.3">
      <c r="A72" s="9">
        <v>50</v>
      </c>
      <c r="B72" s="29" t="s">
        <v>80</v>
      </c>
      <c r="C72" s="7" t="s">
        <v>90</v>
      </c>
      <c r="D72" s="8" t="s">
        <v>39</v>
      </c>
      <c r="E72" s="9" t="s">
        <v>114</v>
      </c>
      <c r="F72" s="25">
        <v>50</v>
      </c>
      <c r="G72" s="21"/>
      <c r="H72" s="22">
        <f t="shared" si="4"/>
        <v>0</v>
      </c>
      <c r="I72" s="22">
        <f t="shared" si="6"/>
        <v>0</v>
      </c>
      <c r="J72" s="23"/>
      <c r="K72" s="23"/>
    </row>
    <row r="73" spans="1:11" s="24" customFormat="1" ht="96.6" x14ac:dyDescent="0.3">
      <c r="A73" s="9">
        <v>51</v>
      </c>
      <c r="B73" s="29" t="s">
        <v>104</v>
      </c>
      <c r="C73" s="7" t="s">
        <v>84</v>
      </c>
      <c r="D73" s="8" t="s">
        <v>36</v>
      </c>
      <c r="E73" s="9"/>
      <c r="F73" s="25">
        <v>900</v>
      </c>
      <c r="G73" s="21"/>
      <c r="H73" s="22">
        <f t="shared" si="4"/>
        <v>0</v>
      </c>
      <c r="I73" s="22">
        <f t="shared" si="6"/>
        <v>0</v>
      </c>
      <c r="J73" s="23"/>
      <c r="K73" s="23"/>
    </row>
    <row r="74" spans="1:11" s="24" customFormat="1" ht="13.8" x14ac:dyDescent="0.3">
      <c r="A74" s="9">
        <v>52</v>
      </c>
      <c r="B74" s="29" t="s">
        <v>107</v>
      </c>
      <c r="C74" s="7" t="s">
        <v>86</v>
      </c>
      <c r="D74" s="8" t="s">
        <v>36</v>
      </c>
      <c r="E74" s="9"/>
      <c r="F74" s="25">
        <v>60</v>
      </c>
      <c r="G74" s="21"/>
      <c r="H74" s="22">
        <f t="shared" si="4"/>
        <v>0</v>
      </c>
      <c r="I74" s="22">
        <f t="shared" si="6"/>
        <v>0</v>
      </c>
      <c r="J74" s="23"/>
      <c r="K74" s="23"/>
    </row>
    <row r="75" spans="1:11" s="24" customFormat="1" ht="32.4" customHeight="1" x14ac:dyDescent="0.3">
      <c r="A75" s="9">
        <v>53</v>
      </c>
      <c r="B75" s="29" t="s">
        <v>115</v>
      </c>
      <c r="C75" s="7" t="s">
        <v>85</v>
      </c>
      <c r="D75" s="8" t="s">
        <v>36</v>
      </c>
      <c r="E75" s="9"/>
      <c r="F75" s="25">
        <v>810</v>
      </c>
      <c r="G75" s="21"/>
      <c r="H75" s="22">
        <f t="shared" si="4"/>
        <v>0</v>
      </c>
      <c r="I75" s="22">
        <f t="shared" si="6"/>
        <v>0</v>
      </c>
      <c r="J75" s="23"/>
      <c r="K75" s="23"/>
    </row>
    <row r="76" spans="1:11" s="24" customFormat="1" ht="13.8" x14ac:dyDescent="0.3">
      <c r="A76" s="9">
        <v>54</v>
      </c>
      <c r="B76" s="29" t="s">
        <v>108</v>
      </c>
      <c r="C76" s="7"/>
      <c r="D76" s="8" t="s">
        <v>36</v>
      </c>
      <c r="E76" s="9"/>
      <c r="F76" s="25">
        <v>2810</v>
      </c>
      <c r="G76" s="21"/>
      <c r="H76" s="22">
        <f t="shared" si="4"/>
        <v>0</v>
      </c>
      <c r="I76" s="22">
        <f t="shared" si="6"/>
        <v>0</v>
      </c>
      <c r="J76" s="23"/>
      <c r="K76" s="23"/>
    </row>
    <row r="77" spans="1:11" s="24" customFormat="1" ht="13.8" x14ac:dyDescent="0.3">
      <c r="A77" s="9">
        <v>55</v>
      </c>
      <c r="B77" s="29" t="s">
        <v>29</v>
      </c>
      <c r="C77" s="7"/>
      <c r="D77" s="10" t="s">
        <v>40</v>
      </c>
      <c r="E77" s="9"/>
      <c r="F77" s="25">
        <v>220</v>
      </c>
      <c r="G77" s="21"/>
      <c r="H77" s="22">
        <f t="shared" si="4"/>
        <v>0</v>
      </c>
      <c r="I77" s="22">
        <f t="shared" si="6"/>
        <v>0</v>
      </c>
      <c r="J77" s="23"/>
      <c r="K77" s="23"/>
    </row>
    <row r="78" spans="1:11" s="24" customFormat="1" ht="13.8" x14ac:dyDescent="0.3">
      <c r="A78" s="9">
        <v>56</v>
      </c>
      <c r="B78" s="29" t="s">
        <v>105</v>
      </c>
      <c r="C78" s="7"/>
      <c r="D78" s="8" t="s">
        <v>36</v>
      </c>
      <c r="E78" s="9"/>
      <c r="F78" s="25">
        <v>380</v>
      </c>
      <c r="G78" s="21"/>
      <c r="H78" s="22">
        <f t="shared" si="4"/>
        <v>0</v>
      </c>
      <c r="I78" s="22">
        <f t="shared" si="6"/>
        <v>0</v>
      </c>
      <c r="J78" s="23"/>
      <c r="K78" s="23"/>
    </row>
    <row r="79" spans="1:11" s="24" customFormat="1" ht="27.6" x14ac:dyDescent="0.3">
      <c r="A79" s="9">
        <v>57</v>
      </c>
      <c r="B79" s="28" t="s">
        <v>69</v>
      </c>
      <c r="C79" s="7" t="s">
        <v>55</v>
      </c>
      <c r="D79" s="8" t="s">
        <v>21</v>
      </c>
      <c r="E79" s="9" t="s">
        <v>56</v>
      </c>
      <c r="F79" s="25">
        <v>15700</v>
      </c>
      <c r="G79" s="21"/>
      <c r="H79" s="22">
        <f t="shared" si="4"/>
        <v>0</v>
      </c>
      <c r="I79" s="22">
        <f t="shared" si="6"/>
        <v>0</v>
      </c>
      <c r="J79" s="23"/>
      <c r="K79" s="23"/>
    </row>
    <row r="80" spans="1:11" s="24" customFormat="1" ht="41.4" x14ac:dyDescent="0.3">
      <c r="A80" s="9">
        <v>58</v>
      </c>
      <c r="B80" s="29" t="s">
        <v>72</v>
      </c>
      <c r="C80" s="7" t="s">
        <v>73</v>
      </c>
      <c r="D80" s="8" t="s">
        <v>21</v>
      </c>
      <c r="E80" s="9" t="s">
        <v>74</v>
      </c>
      <c r="F80" s="25">
        <v>50</v>
      </c>
      <c r="G80" s="21"/>
      <c r="H80" s="22">
        <f t="shared" si="4"/>
        <v>0</v>
      </c>
      <c r="I80" s="22">
        <f t="shared" si="6"/>
        <v>0</v>
      </c>
      <c r="J80" s="23"/>
      <c r="K80" s="23"/>
    </row>
    <row r="81" spans="1:11" s="2" customFormat="1" ht="15.6" x14ac:dyDescent="0.3">
      <c r="A81" s="32"/>
      <c r="B81" s="32"/>
      <c r="C81" s="14"/>
      <c r="D81" s="15"/>
      <c r="E81" s="16"/>
      <c r="F81" s="16"/>
      <c r="G81" s="17" t="s">
        <v>12</v>
      </c>
      <c r="H81" s="18">
        <f>SUM(H20:H80)</f>
        <v>0</v>
      </c>
      <c r="I81" s="18">
        <f>SUM(I20:I80)</f>
        <v>0</v>
      </c>
      <c r="J81" s="18"/>
      <c r="K81" s="14"/>
    </row>
    <row r="83" spans="1:11" ht="15.6" customHeight="1" x14ac:dyDescent="0.3">
      <c r="A83" s="42" t="s">
        <v>13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x14ac:dyDescent="0.3">
      <c r="A84" s="43" t="s">
        <v>14</v>
      </c>
      <c r="B84" s="43"/>
      <c r="C84" s="43"/>
      <c r="D84" s="43"/>
      <c r="E84" s="38"/>
      <c r="F84" s="38"/>
      <c r="G84" s="38"/>
      <c r="H84" s="38"/>
      <c r="I84" s="38"/>
      <c r="J84" s="38"/>
      <c r="K84" s="38"/>
    </row>
    <row r="85" spans="1:11" ht="14.4" customHeight="1" x14ac:dyDescent="0.3">
      <c r="A85" s="43" t="s">
        <v>15</v>
      </c>
      <c r="B85" s="43"/>
      <c r="C85" s="43"/>
      <c r="D85" s="43"/>
      <c r="E85" s="38"/>
      <c r="F85" s="38"/>
      <c r="G85" s="38"/>
      <c r="H85" s="38"/>
      <c r="I85" s="38"/>
      <c r="J85" s="38"/>
      <c r="K85" s="38"/>
    </row>
    <row r="86" spans="1:11" x14ac:dyDescent="0.3">
      <c r="A86" s="43" t="s">
        <v>57</v>
      </c>
      <c r="B86" s="43"/>
      <c r="C86" s="43"/>
      <c r="D86" s="43"/>
      <c r="E86" s="38"/>
      <c r="F86" s="38"/>
      <c r="G86" s="38"/>
      <c r="H86" s="38"/>
      <c r="I86" s="38"/>
      <c r="J86" s="38"/>
      <c r="K86" s="38"/>
    </row>
    <row r="87" spans="1:11" x14ac:dyDescent="0.3">
      <c r="A87" s="43" t="s">
        <v>146</v>
      </c>
      <c r="B87" s="43"/>
      <c r="C87" s="43"/>
      <c r="D87" s="43"/>
      <c r="E87" s="38"/>
      <c r="F87" s="38"/>
      <c r="G87" s="38"/>
      <c r="H87" s="38"/>
      <c r="I87" s="38"/>
      <c r="J87" s="38"/>
      <c r="K87" s="38"/>
    </row>
    <row r="88" spans="1:11" x14ac:dyDescent="0.3">
      <c r="A88" s="43" t="s">
        <v>65</v>
      </c>
      <c r="B88" s="43"/>
      <c r="C88" s="43"/>
      <c r="D88" s="43"/>
      <c r="E88" s="38"/>
      <c r="F88" s="38"/>
      <c r="G88" s="38"/>
      <c r="H88" s="38"/>
      <c r="I88" s="38"/>
      <c r="J88" s="38"/>
      <c r="K88" s="38"/>
    </row>
    <row r="89" spans="1:11" ht="14.4" customHeight="1" x14ac:dyDescent="0.3">
      <c r="A89" s="43" t="s">
        <v>67</v>
      </c>
      <c r="B89" s="43"/>
      <c r="C89" s="43"/>
      <c r="D89" s="43"/>
      <c r="E89" s="38"/>
      <c r="F89" s="38"/>
      <c r="G89" s="38"/>
      <c r="H89" s="38"/>
      <c r="I89" s="38"/>
      <c r="J89" s="38"/>
      <c r="K89" s="38"/>
    </row>
    <row r="90" spans="1:11" x14ac:dyDescent="0.3">
      <c r="A90" s="43" t="s">
        <v>70</v>
      </c>
      <c r="B90" s="43"/>
      <c r="C90" s="43"/>
      <c r="D90" s="43"/>
      <c r="E90" s="38"/>
      <c r="F90" s="38"/>
      <c r="G90" s="38"/>
      <c r="H90" s="38"/>
      <c r="I90" s="38"/>
      <c r="J90" s="38"/>
      <c r="K90" s="38"/>
    </row>
    <row r="91" spans="1:11" ht="14.4" customHeight="1" x14ac:dyDescent="0.3">
      <c r="A91" s="43" t="s">
        <v>66</v>
      </c>
      <c r="B91" s="43"/>
      <c r="C91" s="43"/>
      <c r="D91" s="43"/>
      <c r="E91" s="38"/>
      <c r="F91" s="38"/>
      <c r="G91" s="38"/>
      <c r="H91" s="38"/>
      <c r="I91" s="38"/>
      <c r="J91" s="38"/>
      <c r="K91" s="38"/>
    </row>
    <row r="92" spans="1:11" x14ac:dyDescent="0.3">
      <c r="A92" s="43" t="s">
        <v>71</v>
      </c>
      <c r="B92" s="43"/>
      <c r="C92" s="43"/>
      <c r="D92" s="43"/>
      <c r="E92" s="38"/>
      <c r="F92" s="38"/>
      <c r="G92" s="38"/>
      <c r="H92" s="38"/>
      <c r="I92" s="38"/>
      <c r="J92" s="38"/>
      <c r="K92" s="38"/>
    </row>
    <row r="93" spans="1:11" ht="30.6" customHeight="1" x14ac:dyDescent="0.3">
      <c r="A93" s="49" t="s">
        <v>68</v>
      </c>
      <c r="B93" s="49"/>
      <c r="C93" s="49"/>
      <c r="D93" s="49"/>
      <c r="E93" s="38"/>
      <c r="F93" s="38"/>
      <c r="G93" s="38"/>
      <c r="H93" s="38"/>
      <c r="I93" s="38"/>
      <c r="J93" s="38"/>
      <c r="K93" s="38"/>
    </row>
    <row r="94" spans="1:11" x14ac:dyDescent="0.3">
      <c r="A94" s="43" t="s">
        <v>62</v>
      </c>
      <c r="B94" s="43"/>
      <c r="C94" s="43"/>
      <c r="D94" s="43"/>
      <c r="E94" s="38"/>
      <c r="F94" s="38"/>
      <c r="G94" s="38"/>
      <c r="H94" s="38"/>
      <c r="I94" s="38"/>
      <c r="J94" s="38"/>
      <c r="K94" s="38"/>
    </row>
    <row r="95" spans="1:11" x14ac:dyDescent="0.3">
      <c r="A95" s="43" t="s">
        <v>147</v>
      </c>
      <c r="B95" s="43"/>
      <c r="C95" s="43"/>
      <c r="D95" s="43"/>
      <c r="E95" s="38"/>
      <c r="F95" s="38"/>
      <c r="G95" s="38"/>
      <c r="H95" s="38"/>
      <c r="I95" s="38"/>
      <c r="J95" s="38"/>
      <c r="K95" s="38"/>
    </row>
    <row r="96" spans="1:11" ht="14.4" customHeight="1" x14ac:dyDescent="0.3">
      <c r="A96" s="43" t="s">
        <v>16</v>
      </c>
      <c r="B96" s="43"/>
      <c r="C96" s="43"/>
      <c r="D96" s="43"/>
      <c r="E96" s="38"/>
      <c r="F96" s="38"/>
      <c r="G96" s="38"/>
      <c r="H96" s="38"/>
      <c r="I96" s="38"/>
      <c r="J96" s="38"/>
      <c r="K96" s="38"/>
    </row>
    <row r="97" spans="1:11" x14ac:dyDescent="0.3">
      <c r="A97" s="43" t="s">
        <v>17</v>
      </c>
      <c r="B97" s="43"/>
      <c r="C97" s="43"/>
      <c r="D97" s="43"/>
      <c r="E97" s="38"/>
      <c r="F97" s="38"/>
      <c r="G97" s="38"/>
      <c r="H97" s="38"/>
      <c r="I97" s="38"/>
      <c r="J97" s="38"/>
      <c r="K97" s="38"/>
    </row>
    <row r="99" spans="1:11" ht="50.4" customHeight="1" x14ac:dyDescent="0.3">
      <c r="A99" s="50" t="s">
        <v>116</v>
      </c>
      <c r="B99" s="51"/>
      <c r="C99" s="51"/>
      <c r="D99" s="51"/>
      <c r="E99" s="51"/>
      <c r="F99" s="51"/>
      <c r="G99" s="51"/>
      <c r="H99" s="51"/>
      <c r="I99" s="51"/>
      <c r="J99" s="51"/>
      <c r="K99" s="52"/>
    </row>
  </sheetData>
  <mergeCells count="55">
    <mergeCell ref="A96:D96"/>
    <mergeCell ref="E96:K96"/>
    <mergeCell ref="A97:D97"/>
    <mergeCell ref="E97:K97"/>
    <mergeCell ref="A99:K99"/>
    <mergeCell ref="A95:D95"/>
    <mergeCell ref="E95:K95"/>
    <mergeCell ref="A90:D90"/>
    <mergeCell ref="E90:K90"/>
    <mergeCell ref="A91:D91"/>
    <mergeCell ref="E91:K91"/>
    <mergeCell ref="A92:D92"/>
    <mergeCell ref="E92:K92"/>
    <mergeCell ref="A86:D86"/>
    <mergeCell ref="E86:K86"/>
    <mergeCell ref="A93:D93"/>
    <mergeCell ref="E93:K93"/>
    <mergeCell ref="A94:D94"/>
    <mergeCell ref="E94:K94"/>
    <mergeCell ref="A83:K83"/>
    <mergeCell ref="A84:D84"/>
    <mergeCell ref="E84:K84"/>
    <mergeCell ref="A85:D85"/>
    <mergeCell ref="E85:K85"/>
    <mergeCell ref="A87:D87"/>
    <mergeCell ref="E87:K87"/>
    <mergeCell ref="A88:D88"/>
    <mergeCell ref="E88:K88"/>
    <mergeCell ref="A89:D89"/>
    <mergeCell ref="E89:K89"/>
    <mergeCell ref="A17:K17"/>
    <mergeCell ref="A18:K18"/>
    <mergeCell ref="A11:D11"/>
    <mergeCell ref="E11:K11"/>
    <mergeCell ref="A12:D12"/>
    <mergeCell ref="E12:K12"/>
    <mergeCell ref="A13:D13"/>
    <mergeCell ref="E13:K13"/>
    <mergeCell ref="A7:D7"/>
    <mergeCell ref="E7:K7"/>
    <mergeCell ref="A14:D14"/>
    <mergeCell ref="E14:K14"/>
    <mergeCell ref="A15:D15"/>
    <mergeCell ref="E15:K15"/>
    <mergeCell ref="A1:K1"/>
    <mergeCell ref="A2:K2"/>
    <mergeCell ref="A3:K3"/>
    <mergeCell ref="A4:K4"/>
    <mergeCell ref="A6:K6"/>
    <mergeCell ref="A8:D8"/>
    <mergeCell ref="E8:K8"/>
    <mergeCell ref="A9:D9"/>
    <mergeCell ref="E9:K9"/>
    <mergeCell ref="A10:D10"/>
    <mergeCell ref="E10:K10"/>
  </mergeCells>
  <pageMargins left="0.25" right="0.25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FC 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Olszewska</dc:creator>
  <cp:lastModifiedBy>Malgorzata Olszewska</cp:lastModifiedBy>
  <cp:lastPrinted>2024-06-14T07:06:58Z</cp:lastPrinted>
  <dcterms:created xsi:type="dcterms:W3CDTF">2024-03-18T14:10:00Z</dcterms:created>
  <dcterms:modified xsi:type="dcterms:W3CDTF">2024-06-14T07:28:17Z</dcterms:modified>
</cp:coreProperties>
</file>