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 TA POSTĘPOWANIA\2024\Żywność\ZSP 23\od ZA\"/>
    </mc:Choice>
  </mc:AlternateContent>
  <bookViews>
    <workbookView xWindow="0" yWindow="0" windowWidth="19200" windowHeight="11460"/>
  </bookViews>
  <sheets>
    <sheet name="I-produkty mleczarskie" sheetId="4" r:id="rId1"/>
    <sheet name="II-prod. zwierz.,mięso" sheetId="2" r:id="rId2"/>
    <sheet name="III-prod.rolnictwa" sheetId="1" r:id="rId3"/>
    <sheet name="IV - ryby" sheetId="3" r:id="rId4"/>
    <sheet name="V - różne prod." sheetId="5" r:id="rId5"/>
    <sheet name="VI - suszone owoce" sheetId="11" r:id="rId6"/>
    <sheet name="VII - pieczywo" sheetId="8" r:id="rId7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2" l="1"/>
  <c r="H28" i="2"/>
  <c r="G29" i="2"/>
  <c r="H29" i="2"/>
  <c r="G30" i="2"/>
  <c r="H30" i="2"/>
  <c r="G31" i="2"/>
  <c r="H31" i="2"/>
  <c r="G32" i="2"/>
  <c r="H32" i="2"/>
  <c r="H27" i="2"/>
  <c r="G27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H18" i="2"/>
  <c r="G18" i="2"/>
  <c r="G16" i="2"/>
  <c r="H16" i="2"/>
  <c r="H15" i="2"/>
  <c r="G15" i="2"/>
  <c r="G10" i="2"/>
  <c r="H10" i="2"/>
  <c r="G11" i="2"/>
  <c r="H11" i="2"/>
  <c r="G12" i="2"/>
  <c r="H12" i="2"/>
  <c r="G13" i="2"/>
  <c r="H13" i="2"/>
  <c r="H9" i="2"/>
  <c r="G9" i="2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H8" i="4"/>
  <c r="G8" i="4"/>
  <c r="H165" i="5" l="1"/>
  <c r="E170" i="5" s="1"/>
  <c r="G165" i="5"/>
  <c r="E167" i="5" s="1"/>
  <c r="H33" i="2"/>
  <c r="C38" i="2" s="1"/>
  <c r="G33" i="2"/>
  <c r="C35" i="2" s="1"/>
  <c r="H25" i="8"/>
  <c r="G25" i="8"/>
  <c r="H24" i="8"/>
  <c r="H26" i="8" s="1"/>
  <c r="E32" i="8" s="1"/>
  <c r="G24" i="8"/>
  <c r="G26" i="8" s="1"/>
  <c r="E29" i="8" s="1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H9" i="8"/>
  <c r="G9" i="8"/>
  <c r="H8" i="8"/>
  <c r="G8" i="8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131" i="5"/>
  <c r="H132" i="5"/>
  <c r="H133" i="5"/>
  <c r="H134" i="5"/>
  <c r="H135" i="5"/>
  <c r="H136" i="5"/>
  <c r="G131" i="5"/>
  <c r="G132" i="5"/>
  <c r="G133" i="5"/>
  <c r="G134" i="5"/>
  <c r="G135" i="5"/>
  <c r="G136" i="5"/>
  <c r="H46" i="5"/>
  <c r="H47" i="5"/>
  <c r="G46" i="5"/>
  <c r="G47" i="5"/>
  <c r="H16" i="5"/>
  <c r="H17" i="5"/>
  <c r="G16" i="5"/>
  <c r="G17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16" i="3"/>
  <c r="H17" i="3"/>
  <c r="G16" i="3"/>
  <c r="G17" i="3"/>
  <c r="H18" i="3"/>
  <c r="G18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2" i="1"/>
  <c r="H73" i="1"/>
  <c r="H74" i="1"/>
  <c r="H75" i="1"/>
  <c r="G72" i="1"/>
  <c r="G73" i="1"/>
  <c r="G74" i="1"/>
  <c r="G75" i="1"/>
  <c r="H52" i="1"/>
  <c r="H53" i="1"/>
  <c r="H54" i="1"/>
  <c r="H55" i="1"/>
  <c r="G52" i="1"/>
  <c r="G53" i="1"/>
  <c r="G54" i="1"/>
  <c r="G55" i="1"/>
  <c r="H77" i="1"/>
  <c r="G77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G15" i="11" l="1"/>
  <c r="E18" i="11" s="1"/>
  <c r="H15" i="11"/>
  <c r="E21" i="11" s="1"/>
  <c r="G19" i="3"/>
  <c r="E21" i="3" s="1"/>
  <c r="H19" i="3"/>
  <c r="E24" i="3" s="1"/>
  <c r="G78" i="1"/>
  <c r="E80" i="1" s="1"/>
  <c r="H78" i="1"/>
  <c r="E83" i="1" s="1"/>
  <c r="H33" i="4"/>
  <c r="C38" i="4" s="1"/>
  <c r="G33" i="4"/>
  <c r="C35" i="4" s="1"/>
</calcChain>
</file>

<file path=xl/sharedStrings.xml><?xml version="1.0" encoding="utf-8"?>
<sst xmlns="http://schemas.openxmlformats.org/spreadsheetml/2006/main" count="738" uniqueCount="374">
  <si>
    <t>Formularz cenowy/opis przedmiotu zamówienia</t>
  </si>
  <si>
    <t>Lp.</t>
  </si>
  <si>
    <t>ASORTYMENT</t>
  </si>
  <si>
    <t>J.m.</t>
  </si>
  <si>
    <t xml:space="preserve">ILOŚĆ </t>
  </si>
  <si>
    <t>minimum</t>
  </si>
  <si>
    <t>maksimum</t>
  </si>
  <si>
    <t>RAZEM</t>
  </si>
  <si>
    <t>kg</t>
  </si>
  <si>
    <t>litr</t>
  </si>
  <si>
    <t>I.</t>
  </si>
  <si>
    <t>II.</t>
  </si>
  <si>
    <t>szt</t>
  </si>
  <si>
    <t>szt.</t>
  </si>
  <si>
    <t>Cukier, mąka, kasze, ryż, makarony i dodatki do potraw</t>
  </si>
  <si>
    <t>IV.</t>
  </si>
  <si>
    <t>III.</t>
  </si>
  <si>
    <t>MIĘSO WOŁOWE</t>
  </si>
  <si>
    <r>
      <t>cena jednostkowa brutto</t>
    </r>
    <r>
      <rPr>
        <sz val="11"/>
        <color indexed="8"/>
        <rFont val="Times New Roman"/>
        <family val="1"/>
        <charset val="238"/>
      </rPr>
      <t xml:space="preserve">       </t>
    </r>
    <r>
      <rPr>
        <b/>
        <sz val="11"/>
        <color indexed="8"/>
        <rFont val="Times New Roman"/>
        <family val="1"/>
        <charset val="238"/>
      </rPr>
      <t xml:space="preserve"> </t>
    </r>
  </si>
  <si>
    <r>
      <rPr>
        <b/>
        <sz val="11"/>
        <color indexed="8"/>
        <rFont val="Times New Roman"/>
        <family val="1"/>
        <charset val="238"/>
      </rPr>
      <t>wartość brutto</t>
    </r>
    <r>
      <rPr>
        <sz val="11"/>
        <color indexed="8"/>
        <rFont val="Times New Roman"/>
        <family val="1"/>
        <charset val="238"/>
      </rPr>
      <t xml:space="preserve"> dla ilości minimalnych (iloczyn kolumny 4x6)                  </t>
    </r>
  </si>
  <si>
    <r>
      <t xml:space="preserve">wartość brutto </t>
    </r>
    <r>
      <rPr>
        <sz val="11"/>
        <color indexed="8"/>
        <rFont val="Times New Roman"/>
        <family val="1"/>
        <charset val="238"/>
      </rPr>
      <t>dla ilości maksymalnych (iloczyn kolumny 5x6)</t>
    </r>
    <r>
      <rPr>
        <b/>
        <sz val="11"/>
        <color indexed="8"/>
        <rFont val="Times New Roman"/>
        <family val="1"/>
        <charset val="238"/>
      </rPr>
      <t xml:space="preserve">                  </t>
    </r>
    <r>
      <rPr>
        <sz val="11"/>
        <color indexed="8"/>
        <rFont val="Times New Roman"/>
        <family val="1"/>
        <charset val="238"/>
      </rPr>
      <t xml:space="preserve">   </t>
    </r>
  </si>
  <si>
    <r>
      <t xml:space="preserve">Cena oferty (brutto) części 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</si>
  <si>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 za maksymalną ilość:  </t>
    </r>
    <r>
      <rPr>
        <sz val="11"/>
        <color indexed="8"/>
        <rFont val="Times New Roman"/>
        <family val="1"/>
        <charset val="238"/>
      </rPr>
      <t/>
    </r>
  </si>
  <si>
    <t>Miejscowość …………………… dnia …………….</t>
  </si>
  <si>
    <r>
      <t xml:space="preserve">Cena oferty (brutto) części II za minimalną ilość:  </t>
    </r>
    <r>
      <rPr>
        <sz val="11"/>
        <color indexed="8"/>
        <rFont val="Times New Roman"/>
        <family val="1"/>
        <charset val="238"/>
      </rPr>
      <t/>
    </r>
  </si>
  <si>
    <r>
      <t xml:space="preserve">Cena oferty (brutto) części II za maksymalną ilość:  </t>
    </r>
    <r>
      <rPr>
        <sz val="11"/>
        <color indexed="8"/>
        <rFont val="Times New Roman"/>
        <family val="1"/>
        <charset val="238"/>
      </rPr>
      <t/>
    </r>
  </si>
  <si>
    <t>Groch łuskany - połówki</t>
  </si>
  <si>
    <t>MIĘSO WIEPRZOWE</t>
  </si>
  <si>
    <t>Masło  o zawartości tłuszczu nie mniej niż 82% op 200g</t>
  </si>
  <si>
    <t>Maślanka naturalna - / kartonik 1litr/-produkty mleczne-zawierają nie więcej niż 13,5g cukrów w 100ml produktu gotowego</t>
  </si>
  <si>
    <t xml:space="preserve">Śmietana 18% UHT kartonik 250ml </t>
  </si>
  <si>
    <t xml:space="preserve">Śmietana 30% UHT kartonik 500 ml </t>
  </si>
  <si>
    <t>Ser  sałatkowy  mozarella -  nie mniej niż 19% tłuszczu w 100g produktu gotowego (op 125g)</t>
  </si>
  <si>
    <t xml:space="preserve">Ser pleśniowy typu  "blue"op. nie mniej niż 120g o zawartości  60% tłuszczu </t>
  </si>
  <si>
    <t xml:space="preserve">Ser gorgonzola - nie mniej niż 30% tłuszczu w 100g produktu gotowego </t>
  </si>
  <si>
    <t>Serek typu ementaler nie mniej niż 10% tłuszczu w 100g produktu</t>
  </si>
  <si>
    <t>Ser żółty łagodny w plastrach, nie mniej niż 28% tłuszczu w 100g</t>
  </si>
  <si>
    <t>Ser żółty typu "salami" w plastrach, nie mniej niż 28% tłuszczu w 100g</t>
  </si>
  <si>
    <t>Ser żółty "Królewski" z dziurami w plastrach, nie mniej niż 28% tłuszczu w 100g</t>
  </si>
  <si>
    <t>Ser żółty łagodny w bloku ,nie mniej niż 28% tłuszczu w 100g produktu</t>
  </si>
  <si>
    <t>Ser biały krajanka półtłusta - nie mniej niż 4% tłuszczu w 100g produktu</t>
  </si>
  <si>
    <t>Serek mascarpone  - nie mniej niż 4% tłuszczu w 100g produktu,  opakowanie nie mniejsze  niż 200g</t>
  </si>
  <si>
    <t>Ser sałatkowy  w kostkach w zalewie solankowej   -  opakowanie nie mniej niż 270g produkt ma zawierać 12g tłuszczu w 100g produktu gotowego</t>
  </si>
  <si>
    <t xml:space="preserve">Ser pleśniowy typu  "Camembert"op. nie mniej niż 120g o zawartości  60% tłuszczu </t>
  </si>
  <si>
    <t>Część I – Produkty mleczarskie</t>
  </si>
  <si>
    <t xml:space="preserve">Część II  - Produkty zwierzęce, mięso i produkty mięsne </t>
  </si>
  <si>
    <t>Łopatka wieprzowa bez kości (świeża, niemrożona)</t>
  </si>
  <si>
    <t>Mięso wieprzowe bez kości z szynki - kulki (świeże, niemrożone)</t>
  </si>
  <si>
    <t>Schab wieprzowy b/k (świeży, niemrożony)</t>
  </si>
  <si>
    <t>Polędwiczki wieprzowe (świeże, niemrożone)</t>
  </si>
  <si>
    <t>Mięso wołowe extra bez kości - kulka (świeża, niemrożona)</t>
  </si>
  <si>
    <t>Szponder wołowy (świeża, niemrożona)</t>
  </si>
  <si>
    <t xml:space="preserve"> PRODUKTY MIĘSNE</t>
  </si>
  <si>
    <t>Boczek wędzony gotowany (świeży, niemrożony)</t>
  </si>
  <si>
    <t>Parówki z szynki</t>
  </si>
  <si>
    <t>Szynka wieprzowa</t>
  </si>
  <si>
    <t xml:space="preserve">Kiełbasa sucha </t>
  </si>
  <si>
    <t>Szynka drobiowa</t>
  </si>
  <si>
    <t>DRÓB</t>
  </si>
  <si>
    <t>Filet z kurczaka -  piersi pojedyńcze, świeże, niemrożone</t>
  </si>
  <si>
    <t>Kurczak świeży cały (niemrożony)</t>
  </si>
  <si>
    <t>Udko z kurczaka - górna część (świeże, niemrożone)</t>
  </si>
  <si>
    <t>Udziec z indyka b/k świeży bez skóry, niemrożony)</t>
  </si>
  <si>
    <t>Udziec z kurczaka b/k (świeży, niemrożony)</t>
  </si>
  <si>
    <t xml:space="preserve">CZĘŚĆ III - PRODUKTY ROLNICTWA, HODOWLI, RYBOŁÓWSTWA, LEŚNICTWA I PODOBNE            </t>
  </si>
  <si>
    <t>J.m</t>
  </si>
  <si>
    <t>I</t>
  </si>
  <si>
    <t>WARZYWA  ŚWIEŻE</t>
  </si>
  <si>
    <t>Botwina świeża</t>
  </si>
  <si>
    <t xml:space="preserve">Brokuły świeże </t>
  </si>
  <si>
    <t>Buraki</t>
  </si>
  <si>
    <t xml:space="preserve">Cebula </t>
  </si>
  <si>
    <t xml:space="preserve">Cukinia </t>
  </si>
  <si>
    <t xml:space="preserve">Ciecierzyca </t>
  </si>
  <si>
    <t>Czosnek główka</t>
  </si>
  <si>
    <t>Dynia Hokaido</t>
  </si>
  <si>
    <t>Fasola - Jaś średni</t>
  </si>
  <si>
    <t xml:space="preserve">Groszek cukrowy </t>
  </si>
  <si>
    <t>Kalafior  świeży bez bocznych liści</t>
  </si>
  <si>
    <t xml:space="preserve">Kalarepka młoda  z liśćmi </t>
  </si>
  <si>
    <t>Kapusta biała</t>
  </si>
  <si>
    <t>Kapusta biała, młoda ( sezon)</t>
  </si>
  <si>
    <t>Kapusta czerwona</t>
  </si>
  <si>
    <t>Kapusta kiszona</t>
  </si>
  <si>
    <t>Kapusta pekińska</t>
  </si>
  <si>
    <t>Kapusta włoska</t>
  </si>
  <si>
    <t xml:space="preserve">Koperek zielony </t>
  </si>
  <si>
    <t xml:space="preserve">Lubczyk świeży </t>
  </si>
  <si>
    <t>Marchew</t>
  </si>
  <si>
    <t>Ogórek zielony szklarniowy</t>
  </si>
  <si>
    <t>Ogórek małosolny</t>
  </si>
  <si>
    <t>Ogórki kiszone</t>
  </si>
  <si>
    <t>Papryka świeża</t>
  </si>
  <si>
    <t xml:space="preserve">Pieczarki </t>
  </si>
  <si>
    <t xml:space="preserve">Pietruszka zielona </t>
  </si>
  <si>
    <t xml:space="preserve">Pietruszka korzeń </t>
  </si>
  <si>
    <t>Pomidorki koktajlowe</t>
  </si>
  <si>
    <t xml:space="preserve">Pomidory </t>
  </si>
  <si>
    <t xml:space="preserve">Por </t>
  </si>
  <si>
    <t>Rzepa biała</t>
  </si>
  <si>
    <t xml:space="preserve">Rzodkiewka - pęczek </t>
  </si>
  <si>
    <t>Roszponka</t>
  </si>
  <si>
    <t xml:space="preserve">Sałata masłowa - główka </t>
  </si>
  <si>
    <t>Seler korzeń</t>
  </si>
  <si>
    <t>Soczewica czerwona</t>
  </si>
  <si>
    <t>Szczypiorek - pęczek nie mniejszy niż 100 g</t>
  </si>
  <si>
    <t>Ziemniaki jadalne</t>
  </si>
  <si>
    <t>Ziemniaki młode /od 1 maja/</t>
  </si>
  <si>
    <t>II</t>
  </si>
  <si>
    <t>OWOCE ŚWIEŻE</t>
  </si>
  <si>
    <t>Avokado</t>
  </si>
  <si>
    <t>Arbuz</t>
  </si>
  <si>
    <t>Banany</t>
  </si>
  <si>
    <t xml:space="preserve">Borówka amerykańska </t>
  </si>
  <si>
    <t xml:space="preserve">Brzoskwinia świeża </t>
  </si>
  <si>
    <t>Cytryny</t>
  </si>
  <si>
    <t>Gruszki</t>
  </si>
  <si>
    <t xml:space="preserve">Jabłka  </t>
  </si>
  <si>
    <t>Kiwi</t>
  </si>
  <si>
    <t xml:space="preserve">Mandarynki </t>
  </si>
  <si>
    <t>Melon</t>
  </si>
  <si>
    <t>Pomarańcze</t>
  </si>
  <si>
    <t>Śliwki</t>
  </si>
  <si>
    <t>Winogrona bezpestkowe</t>
  </si>
  <si>
    <t>III</t>
  </si>
  <si>
    <t xml:space="preserve"> JAJA</t>
  </si>
  <si>
    <t>Jajka L o wadze 63g - 73g  wolny wybieg</t>
  </si>
  <si>
    <r>
      <t xml:space="preserve">Cena oferty (brutto) części III za minimalną ilość:  </t>
    </r>
    <r>
      <rPr>
        <sz val="14"/>
        <color indexed="8"/>
        <rFont val="Times New Roman"/>
        <family val="1"/>
        <charset val="238"/>
      </rPr>
      <t/>
    </r>
  </si>
  <si>
    <t xml:space="preserve">Cena oferty (brutto) części III za maksymalną ilość: </t>
  </si>
  <si>
    <t xml:space="preserve">Miejscowość ……………………………dnia……………………                                                                 </t>
  </si>
  <si>
    <t>Bazylia świeża  w doniczce</t>
  </si>
  <si>
    <t>Ogórek gruntowy</t>
  </si>
  <si>
    <t>Fasolka szparagowa</t>
  </si>
  <si>
    <t>Fasola czerwona drobna</t>
  </si>
  <si>
    <t>Rukola</t>
  </si>
  <si>
    <t>op</t>
  </si>
  <si>
    <t>Ananas</t>
  </si>
  <si>
    <t>Morele</t>
  </si>
  <si>
    <t>Nektaryny</t>
  </si>
  <si>
    <t>Kaki</t>
  </si>
  <si>
    <t xml:space="preserve">CZĘŚĆ IV - RYBY  </t>
  </si>
  <si>
    <t>Filet z  dorsza atlantyckiego mrożony bez skóry SHP  (nie czerniak)</t>
  </si>
  <si>
    <t>Filet z miruny mrożony bez skóry</t>
  </si>
  <si>
    <t xml:space="preserve">Miruna kostka </t>
  </si>
  <si>
    <t>Filet Mintaj kostka z serem, sztuka min. 100g</t>
  </si>
  <si>
    <t xml:space="preserve">Makrela wędzona </t>
  </si>
  <si>
    <t xml:space="preserve">Filet z sandacza </t>
  </si>
  <si>
    <r>
      <t xml:space="preserve">Cena oferty (brutto) części IV za minimalną ilość:  </t>
    </r>
    <r>
      <rPr>
        <sz val="14"/>
        <color indexed="8"/>
        <rFont val="Times New Roman"/>
        <family val="1"/>
        <charset val="238"/>
      </rPr>
      <t/>
    </r>
  </si>
  <si>
    <r>
      <t xml:space="preserve">Cena oferty (brutto) części IV za maksymalną ilość:  </t>
    </r>
    <r>
      <rPr>
        <sz val="14"/>
        <color indexed="8"/>
        <rFont val="Times New Roman"/>
        <family val="1"/>
        <charset val="238"/>
      </rPr>
      <t/>
    </r>
  </si>
  <si>
    <t>Miętus filet</t>
  </si>
  <si>
    <t>Filet z limandy żółtopłetwej (soli)b/skóry od 25%-30%glazury</t>
  </si>
  <si>
    <t xml:space="preserve">Filet z łososia </t>
  </si>
  <si>
    <t>Filety śledziowe solone ala Matjas Lisner op 5 kg</t>
  </si>
  <si>
    <t>Filety śledziowe solone ala Matjas Lisner 800 g</t>
  </si>
  <si>
    <t>Owoce i warzywa przetworzone, orzechy</t>
  </si>
  <si>
    <t>Bułka tarta zwykła -  opakowanie 500g</t>
  </si>
  <si>
    <t xml:space="preserve">Cukier -  pakowany po 1 kg </t>
  </si>
  <si>
    <t>Cukier trzcinowy pakowny po 1 kg</t>
  </si>
  <si>
    <t>Cukier puder - pakowany po 500g</t>
  </si>
  <si>
    <t xml:space="preserve">Kasza kuskus - pakowana po 5 kg </t>
  </si>
  <si>
    <t xml:space="preserve">Kasza pęczak - pakowana po 1 kg </t>
  </si>
  <si>
    <t xml:space="preserve">Kasza manna -  pakowana po 1 kg </t>
  </si>
  <si>
    <t>Mąka ziemniaczana opakowanie nie mniejsze niż 1kg</t>
  </si>
  <si>
    <t xml:space="preserve">Mąka orkiszowa opakowanie nie mniejsze niż 1 kg </t>
  </si>
  <si>
    <t>Przyprawy, sosy, oleje, dodatki  itp.</t>
  </si>
  <si>
    <t>Ocet jabłkowy 5% kwasowości,  opakowanie  nie mniejsze niż 500ml</t>
  </si>
  <si>
    <t>Płatki owsiane op. 500g</t>
  </si>
  <si>
    <t>Płatki granola op. 450g</t>
  </si>
  <si>
    <t xml:space="preserve">szt. </t>
  </si>
  <si>
    <t>Oliwa z oliwek, opakowanie nie mniejsze  niż 1litr</t>
  </si>
  <si>
    <t>Ketchup Pudliszki opakowanie nie mniejsze niż 0,48kg</t>
  </si>
  <si>
    <t>Olej roślinny rafinowany o zawartości kwasów jednonienasyconych powyżej 50% i zawartości kwasów wielonienasyconych poniżej 40%, opakowanie nie mniejsze niż 1litr</t>
  </si>
  <si>
    <t>Miód naturalny  wielokwiatowy, opakowanie nie mniejsze niż 1 litr</t>
  </si>
  <si>
    <t>Przyprawa  - tymianek suszony min. 250g</t>
  </si>
  <si>
    <t>Przyprawa - cynamon mielony - 15 g opakowanie</t>
  </si>
  <si>
    <t xml:space="preserve">Przyprawa - czosnek granulowany min. 1 kg </t>
  </si>
  <si>
    <t xml:space="preserve">Daktyle suszone </t>
  </si>
  <si>
    <t xml:space="preserve">kg </t>
  </si>
  <si>
    <t xml:space="preserve">Rodzynki </t>
  </si>
  <si>
    <t xml:space="preserve">Żurawina  suszona </t>
  </si>
  <si>
    <t>Żurawina 100g</t>
  </si>
  <si>
    <t>Morela suszona 1kg</t>
  </si>
  <si>
    <t xml:space="preserve">Powidła śliwkowe op. 1l </t>
  </si>
  <si>
    <t>Ogórki konserwowe pakowane po 920g</t>
  </si>
  <si>
    <t>Przyprawa do pizzy op 20 g</t>
  </si>
  <si>
    <t xml:space="preserve">Przyprawa wegeta natural op. 150g </t>
  </si>
  <si>
    <t>Słonecznik łuskany</t>
  </si>
  <si>
    <t>Żurek śląski w  płynie na mące żytniej - opakowanie nie mniejsze niż  0,5 litra</t>
  </si>
  <si>
    <t>Makrela w sosie pomidorowym 170g</t>
  </si>
  <si>
    <t>Tuńczyk w oleju 180g</t>
  </si>
  <si>
    <t>Napój sojowy 1 litr</t>
  </si>
  <si>
    <t>Herbata owocowa - opakowanie nie mniejsze niż 20 torebek</t>
  </si>
  <si>
    <t>Herbata czarna opakowanie nie mniejsze niż 20 torebek</t>
  </si>
  <si>
    <t>Kawa zbożowa - opakowanie nie mniejsze niż 150g</t>
  </si>
  <si>
    <t>Kakao - opakowanie nie mniejsze niż 150g</t>
  </si>
  <si>
    <t>Sos meksykański - opakowanie nie mniejsze niż 500g</t>
  </si>
  <si>
    <t>Sos do spaghetti - opakowanie nie mniejsze niż 500g</t>
  </si>
  <si>
    <t>Ciastka bezglutenowe opakowanie nie większe niż 120g</t>
  </si>
  <si>
    <t>Ciastka owsiane 170g</t>
  </si>
  <si>
    <t>Biszkopty opakowanie nie większe niż 120g</t>
  </si>
  <si>
    <t>Herbatniki 400g</t>
  </si>
  <si>
    <t>Ciastka BelVita 300g</t>
  </si>
  <si>
    <t>Pieczywo lekkie WASA opakownie nie mniejsze niż 140g</t>
  </si>
  <si>
    <t>Wafle ryżowe 120g</t>
  </si>
  <si>
    <t>Czekolada gorzka 100g</t>
  </si>
  <si>
    <t xml:space="preserve">Woda mineralna niegazowana 5l </t>
  </si>
  <si>
    <t>IV</t>
  </si>
  <si>
    <t xml:space="preserve">Soki owocowe </t>
  </si>
  <si>
    <t>Mus owocowy 200g</t>
  </si>
  <si>
    <t>Soczek owocowy 200ml</t>
  </si>
  <si>
    <t>Sok tłoczony owocowy/owocowo warzywny opakowanie nie mniejsze niż  3l</t>
  </si>
  <si>
    <t xml:space="preserve">Sok jabłko 5l </t>
  </si>
  <si>
    <t xml:space="preserve">Sok banan 1l </t>
  </si>
  <si>
    <t xml:space="preserve">Sok pomarańcza 1l </t>
  </si>
  <si>
    <t>V</t>
  </si>
  <si>
    <t xml:space="preserve">Produkty głęboko mrożone </t>
  </si>
  <si>
    <t>Brokuły mrożone pakowane minimum po 2,5kg</t>
  </si>
  <si>
    <t>Brukselka mrożona pakowana minimum po 2,5kg</t>
  </si>
  <si>
    <t>Fasolka szparagowa  cięta,  pakowana minimum po 2,5kg</t>
  </si>
  <si>
    <t>Kalafior mrożony, opakowanie minimum  2,5kg</t>
  </si>
  <si>
    <t>Marchewka kostka mrożona,  pakowana minimum po 2,5kg</t>
  </si>
  <si>
    <t>Marchewka mini mrożona, pakowana minimum po 2,5kg</t>
  </si>
  <si>
    <t>Szpinak mrożony, pakowany minimum po 2,5kg</t>
  </si>
  <si>
    <t>Włoszczyzna w paski, pakowana minimum po 2,5kg</t>
  </si>
  <si>
    <t>Mieszanka kompotowa wieloowocowa bez rabarbaru, pakowana minimum po 2,5kg</t>
  </si>
  <si>
    <t>Truskawki mrożone, pakowane minimum po 2,5kg</t>
  </si>
  <si>
    <t>Wiśnia mrożona, opakowanie nie mniejsze niż 2,5kg</t>
  </si>
  <si>
    <r>
      <t xml:space="preserve">Cena oferty (brutto) części V za minimalną ilość:  </t>
    </r>
    <r>
      <rPr>
        <sz val="14"/>
        <color indexed="8"/>
        <rFont val="Times New Roman"/>
        <family val="1"/>
        <charset val="238"/>
      </rPr>
      <t/>
    </r>
  </si>
  <si>
    <r>
      <t xml:space="preserve">Cena oferty (brutto) części V za maksymalną ilość:  </t>
    </r>
    <r>
      <rPr>
        <sz val="14"/>
        <color indexed="8"/>
        <rFont val="Times New Roman"/>
        <family val="1"/>
        <charset val="238"/>
      </rPr>
      <t/>
    </r>
  </si>
  <si>
    <t>Płatki czekoladowe Nesquik opakowanie 250g</t>
  </si>
  <si>
    <t>Płatki cini minis opakowanie 250g</t>
  </si>
  <si>
    <t>Sól niskosodowa</t>
  </si>
  <si>
    <t>Batonik zbożowy SANTE</t>
  </si>
  <si>
    <t>Kinder mleczna kanapka  30g</t>
  </si>
  <si>
    <t xml:space="preserve">CZĘŚĆ V - RÓŻNE PRODUKTY SPOŻYWCZE             </t>
  </si>
  <si>
    <t>CZĘŚĆ VI - SUSZONE WARZYWA I OWOCE</t>
  </si>
  <si>
    <t>Jabłko suszone latem pachnące/plasterki/18g/opakowanie 24szt</t>
  </si>
  <si>
    <t>Jabłko suszone z przecierem bananowym/plasterki/18g/opakowanie 24szt</t>
  </si>
  <si>
    <t>Jabłko wiosenne/plasterki/18g/opakowanie 24szt</t>
  </si>
  <si>
    <t>Jabłko suszone z sokiem ananasowym/plasterki/18g/opakowanie 24szt</t>
  </si>
  <si>
    <t>Jabłko suszone z sokiem z mango/plasterki/18g/opakowanie 24szt</t>
  </si>
  <si>
    <t>Truskawka suszona/12g/opakowanie 24szt</t>
  </si>
  <si>
    <t>Brzoskwinia suszona/12g/opakowanie 32 szt</t>
  </si>
  <si>
    <t xml:space="preserve">Cena oferty (brutto) części VI za minimalną ilość: </t>
  </si>
  <si>
    <r>
      <t xml:space="preserve">Cena oferty (brutto) części VI za maksymalną ilość:  </t>
    </r>
    <r>
      <rPr>
        <sz val="14"/>
        <color indexed="8"/>
        <rFont val="Times New Roman"/>
        <family val="1"/>
        <charset val="238"/>
      </rPr>
      <t/>
    </r>
  </si>
  <si>
    <t xml:space="preserve">CZĘŚĆ VII - PIECZYWO, ŚWIEŻE WYROBY PIEKARSKIE I CIASTKARSKIE            </t>
  </si>
  <si>
    <t>Pączek 80g</t>
  </si>
  <si>
    <t xml:space="preserve">Cena oferty (brutto) części VII za minimalną ilość: </t>
  </si>
  <si>
    <r>
      <t xml:space="preserve">Cena oferty (brutto) części VII za maksymalną ilość:  </t>
    </r>
    <r>
      <rPr>
        <sz val="14"/>
        <color indexed="8"/>
        <rFont val="Times New Roman"/>
        <family val="1"/>
        <charset val="238"/>
      </rPr>
      <t/>
    </r>
  </si>
  <si>
    <r>
      <t>cena jednostkowa brutto</t>
    </r>
    <r>
      <rPr>
        <sz val="11"/>
        <color theme="1"/>
        <rFont val="Times New Roman"/>
        <family val="1"/>
        <charset val="238"/>
      </rPr>
      <t xml:space="preserve">       </t>
    </r>
    <r>
      <rPr>
        <b/>
        <sz val="11"/>
        <color theme="1"/>
        <rFont val="Times New Roman"/>
        <family val="1"/>
        <charset val="238"/>
      </rPr>
      <t xml:space="preserve"> </t>
    </r>
  </si>
  <si>
    <r>
      <rPr>
        <b/>
        <sz val="11"/>
        <color theme="1"/>
        <rFont val="Times New Roman"/>
        <family val="1"/>
        <charset val="238"/>
      </rPr>
      <t>wartość brutto</t>
    </r>
    <r>
      <rPr>
        <sz val="11"/>
        <color theme="1"/>
        <rFont val="Times New Roman"/>
        <family val="1"/>
        <charset val="238"/>
      </rPr>
      <t xml:space="preserve"> dla ilości minimalnych (iloczyn kolumny 4x6)                  </t>
    </r>
  </si>
  <si>
    <r>
      <t xml:space="preserve">wartość brutto </t>
    </r>
    <r>
      <rPr>
        <sz val="11"/>
        <color theme="1"/>
        <rFont val="Times New Roman"/>
        <family val="1"/>
        <charset val="238"/>
      </rPr>
      <t>dla ilości maksymalnych (iloczyn kolumny 5x6)</t>
    </r>
    <r>
      <rPr>
        <b/>
        <sz val="11"/>
        <color theme="1"/>
        <rFont val="Times New Roman"/>
        <family val="1"/>
        <charset val="238"/>
      </rPr>
      <t xml:space="preserve">                  </t>
    </r>
    <r>
      <rPr>
        <sz val="11"/>
        <color theme="1"/>
        <rFont val="Times New Roman"/>
        <family val="1"/>
        <charset val="238"/>
      </rPr>
      <t xml:space="preserve">   </t>
    </r>
  </si>
  <si>
    <t>Oliwki zielone słoik op. nie większe niż 240g</t>
  </si>
  <si>
    <t xml:space="preserve">Mleczko kokosowe puszka 400ml </t>
  </si>
  <si>
    <t>Fasolka biała w puszce - opakowanie nie mniejsze  niż  400g ma zawierać na 100g produktu gotowego max. 1g soli i 15g cukru</t>
  </si>
  <si>
    <t>Cukier waniliowy - 32g opakowanie</t>
  </si>
  <si>
    <t>Makaron kukurydziany świderki cukier 1g, sól 0.018g opakowanie nie mniejsze niż 0,5kg</t>
  </si>
  <si>
    <t>Makaron kokardki - /z semoliny z pszenicy durum/ na 100g produktu gotowego  ma  zawierać nie mniej niż 1g soli i 15g cukru opakowanie nie mniejsze niż 0,5 kg</t>
  </si>
  <si>
    <t>Makaron nitki 0,250 kg  - czterojajeczny ma zawierać w 100g produktu nie mniej niż 1g soli i 15g cukru</t>
  </si>
  <si>
    <t>Makaron świderki kolorowy -  z semoliny z pszenicy durum na 100g produktu gotowego  ma zawierać  nie mniej niż 1g soli i 15g cukru,  opakowanie nie mniejsze niż 0,5 kg</t>
  </si>
  <si>
    <t>Makaron różne kształty op min 0,25 kg z semoliny z pszenicy durum  na 100g produktu gotowego ma  zawierać  nie mniej niż 1g soli i 15g cukru</t>
  </si>
  <si>
    <t>Mąka kukurydziana opakowanie nie mniejsze niż 1 kg</t>
  </si>
  <si>
    <t>Mąka pszenna, poznańska typ 500 opakowanie nie mniejsze niż 1 kg</t>
  </si>
  <si>
    <t>Koncentrat pomidorowy  - 30%, opakowanie nie mniejsze niż 1 kg, produkt gotowy ma zawierać na 100g produktu nie więcej niż 1g soli i 15g cukru</t>
  </si>
  <si>
    <t>Koncentrat pomidorowy  - 30%, opakowanie 195g, produkt gotowy ma zawierać na 100g produktu nie więcej niż 1g soli i 15g cukru</t>
  </si>
  <si>
    <t>Płatki orkiszowe op. 400g</t>
  </si>
  <si>
    <t xml:space="preserve">Płatki ryżowe op. 400g </t>
  </si>
  <si>
    <t xml:space="preserve">Płatki musli op. 450g </t>
  </si>
  <si>
    <t xml:space="preserve">Płatki jaglane op. 400g </t>
  </si>
  <si>
    <t>Musztarda francuska -  opakowanie nie mniejsze niż 185g - produkt gotowy  ma zawierać na 100g nie więcej niż  1g soli i 15g cukru.</t>
  </si>
  <si>
    <t>Musztarda stołowa -  opakowanie nie mniejsze niż 185g - produkt gotowy  ma zawierać na 100g nie więcej niż  1g soli i 15g cukru</t>
  </si>
  <si>
    <t>Chrzan biały tarty pasteryzowany ( zawartość chrzanu w  produkcie od 50-80% ) pakowany nie mniej niż 200g</t>
  </si>
  <si>
    <t>Miód naturalny  wielokwiatowy, opakowanie 0,5 litra</t>
  </si>
  <si>
    <t xml:space="preserve">Przyprawa kurkuma opakowanie min. 16g </t>
  </si>
  <si>
    <t xml:space="preserve">Sezam op. 20g </t>
  </si>
  <si>
    <t>Woda niegazowana 1,5l</t>
  </si>
  <si>
    <t>Pierogi z serem mrożone - mają zawierać max. 1g soli i 15g cukru w 100g produktu gotowego, opakowanie nie mniejsze niż 2,5kg</t>
  </si>
  <si>
    <t>Knedle ze śliwkami - mają zawierać max. 1g soli i 15g cukru na 100g produktu gotowego, opakowanie nie mniejsze niż 2,5kg</t>
  </si>
  <si>
    <t>Pierogi z mięsem mrożone-mają zawierać max 1g soli i 15g tłuszczu na 100g produktu gotowego</t>
  </si>
  <si>
    <t>Kluska śląska mrożona-mają zawierać max 1g soli i 15g tłuszczu na 100g produktu gotowego</t>
  </si>
  <si>
    <t>Barszcz biały w płynie na zakwasie - opakowanie nie mniejsze niż 0,5l</t>
  </si>
  <si>
    <t>Czarna porzeczka, pakowane minimum po 2,5kg</t>
  </si>
  <si>
    <t>Chleb duży krojony  - ma zawierać  max. 1g soli i 15g cukru w 100g produktu gotowego (1100g)</t>
  </si>
  <si>
    <t>Chleb kanapkowy  - ma zawierać  max. 1g soli i 15g cukru w 100g produktu gotowego (750g)</t>
  </si>
  <si>
    <t>Chleb chełmski - ma zawierać max. 1g soli i 15g cukru w 100g produktu gotowego (500g)</t>
  </si>
  <si>
    <t>Chleb tostowy - ma zawierać max. 1g soli i 15g cukru w 100g produktu gotowego (600g)</t>
  </si>
  <si>
    <t>Baton pszenny (weka)  - ma zawierać  max. 1g soli i 15g cukru w 100g produktu gotowego (500g)</t>
  </si>
  <si>
    <t>Chałka kwadrat -ma zawierać  max. 1g soli i 15g cukru w 100g produktu gotowego (400g)</t>
  </si>
  <si>
    <t>Bułka maślana bez dodatku barwników sztucznych -  ma zawierać max. 1g soli i 15g cukru w 100g produktu gotowego 15g</t>
  </si>
  <si>
    <t>Rogal maślany bez dodatku barwników sztucznych -  ma zawierać max. 1g soli i 15g cukru w 100g produktu gotowego 15g</t>
  </si>
  <si>
    <t>Bułka zwykła bez dodatku barwników sztucznych -  ma zawierać max. 1g soli i 15g cukru w 100g produktu gotowego 15g</t>
  </si>
  <si>
    <t>Bułka kajzerka bez dodatku barwników sztucznych -  ma zawierać max. 1g soli i 15g cukru w 100g produktu gotowego 15g</t>
  </si>
  <si>
    <t>Bułka hot dog bez dodatku barwników sztucznych -  ma zawierać max. 1g soli i 15g cukru w 100g produktu gotowego 15g</t>
  </si>
  <si>
    <t>Bułka grahamka 60g  bez dodatku barwników sztucznych -  ma zawierać max. 1g soli i 15g cukru w 100g produktu gotowego 15g</t>
  </si>
  <si>
    <t>Bułka grahamka z ziarnami 60g  bez dodatku barwników sztucznych -  ma zawierać max. 1g soli i 15g cukru w 100g produktu gotowego 15g</t>
  </si>
  <si>
    <t>Paluch razowy 70g  bez dodatku barwników sztucznych -  ma zawierać max. 1g soli i 15g cukru w 100g produktu gotowego 15g</t>
  </si>
  <si>
    <t>Chleb ze słonecznikiem 400g  bez dodatku barwników sztucznych -  ma zawierać max. 1g soli i 15g cukru w 100g produktu gotowego 15g</t>
  </si>
  <si>
    <t>Chleb orkiszowy 450g  bez dodatku barwników sztucznych -  ma zawierać max. 1g soli i 15g cukru w 100g produktu gotowego 15g</t>
  </si>
  <si>
    <t>Chleb razowy 500g  bez dodatku barwników sztucznych -  ma zawierać max. 1g soli i 15g cukru w 100g produktu gotowego 15g</t>
  </si>
  <si>
    <t>Fasolka czerwona w puszce - opakowanie nie mniejsze  niż 400g ma zawierać na 100g produktu gotowego max. 1g soli i 15g cukru</t>
  </si>
  <si>
    <t>Pomidory krojone bez skóry - opakowanie  nie mniejsze niż 2,5 kg  ma zawierać na 100g produktu gotowego max. 1g soli i 15g cukru</t>
  </si>
  <si>
    <t>Płatki kuleczki  miodowe cheerios opakowanie 250g</t>
  </si>
  <si>
    <t>Płatki kukurudziane - opakowanie nie mniejsze niż 1 kg - produkt gotowy ma zawierać na 100g produktu nie więcej niż 1g soli i 15g cukru</t>
  </si>
  <si>
    <t>Kukurydza konserwowa - opakowanie  nie mniejsze niż 400g, ma zawierać na 100g produktu gotowego max. 1g soli i 15g cukru</t>
  </si>
  <si>
    <t>Ananas puszka - opakowanie nie mniejsze niż 565g masy brutto, ma zawierać na 100g produktu gotowego max. 1g soli i 15g cukru</t>
  </si>
  <si>
    <t>Brzoskwinia puszka - opakowanie nie mniejsze niż 850ml masy brutto, ma zawierać na 100g produktu gotowego max. 1g soli i 15g cukru</t>
  </si>
  <si>
    <t>Groszek konserwowy - opakowanie  nie mniejsze niż 400g, ma zawierać na 100g produktu gotowego max. 1g soli i 15g cukru</t>
  </si>
  <si>
    <t>Kasza bulgur - pakowana op 5 kg</t>
  </si>
  <si>
    <t xml:space="preserve">Kasza jęczmienna średnia - pakowana po 1 kg </t>
  </si>
  <si>
    <t xml:space="preserve">Kasza gryczana - pakowana po 1 kg </t>
  </si>
  <si>
    <t>Kwasek cytrynowy op. min. 50g</t>
  </si>
  <si>
    <t>Makaron świderki  - z semoliny z pszenicy durum na 100g produktu gotowego  ma zawierać  nie mniej niż 1g soli i 15g cukru, opakowanie nie mniejsze niż 0,5 kg</t>
  </si>
  <si>
    <t>Makaron spaghetti - z semoliny z pszenicy durum  ma  zawierać nie mniej niż na 100g produktu gotowego 1g soli i 15g cukru, opakowanie nie mniejsze niż 0,5 kg</t>
  </si>
  <si>
    <t>Makaron penne (rurki cięte) - z mąki z pszenicy twardej durum- na 100g produktu gotowego ma  zawierać nie mniej niż 1g soli i 15g cukru  opakowanie nie mniejsze niż 0,5 kg</t>
  </si>
  <si>
    <t>Mąka bezglutenowa do wypieków opakowanie nie mniejsze niż 1 kg</t>
  </si>
  <si>
    <t xml:space="preserve">Proszek do pieczenia op. min. 10g </t>
  </si>
  <si>
    <t>Ryż długoziarnisty - paraboliczny -  pakowany min. 5 kg</t>
  </si>
  <si>
    <t>Ryż jaśmionowy - pakowany min.  5 kg</t>
  </si>
  <si>
    <t>Ryż długozairnisty - pakowany min. 1 kg</t>
  </si>
  <si>
    <t>Pasatta pomidorowa op. min. 850g - produkt gotowy ma zawierać na 100g produktu nie więcej niż 1g soli i 15g cukru</t>
  </si>
  <si>
    <t>Wiórki kokosowe - op. min. 200g</t>
  </si>
  <si>
    <t>Przyprawa  - majeranek suszony - min. 250g</t>
  </si>
  <si>
    <t>Przyprawa - bazylia suszona op. min. 250g</t>
  </si>
  <si>
    <t>Przyprawa - gałka muszkatałowa mielona - min. 250g</t>
  </si>
  <si>
    <t>Przyprawa - kminek mielony - op. min. 100g opakowanie</t>
  </si>
  <si>
    <t>Przyprawa -  lubczyk suszony op. min. 250g</t>
  </si>
  <si>
    <t>Dżem /różne smaki/ niskosłodzony op. nie większe niż 280g / Łowicz /</t>
  </si>
  <si>
    <t>Dżem wiśniowy niskosłodzony op. nie większe niż 10g</t>
  </si>
  <si>
    <t>Przyprawa - liść laurowy op. min. 250g</t>
  </si>
  <si>
    <t>Przyprawa - papryka czerwona mielona, ostra /op. min. 800g/</t>
  </si>
  <si>
    <t>Przyprawa - papryka mielona słodka /op. min. 1 kg/</t>
  </si>
  <si>
    <t>Przyprawa - pieprz mielony - op. min. 1 kg</t>
  </si>
  <si>
    <t>Przyprawa - ziele angielskie całe op. min. 250g</t>
  </si>
  <si>
    <t>Przyprawa - zioła prowansalskie suszone op. min. 250g</t>
  </si>
  <si>
    <t>Przyprawa - Curry op. min. 16g</t>
  </si>
  <si>
    <t>Przyprawa - kolendra op. min. 16g</t>
  </si>
  <si>
    <t>Przyprawa - gyros  op. min.1 kg</t>
  </si>
  <si>
    <t>Przyprawa - do kurczaka  op. min. 1 kg</t>
  </si>
  <si>
    <t>Przyprawa - do wieprzowiny  op. min. 1 kg</t>
  </si>
  <si>
    <t>Przyprawa - oregano suszone op. min. 250g</t>
  </si>
  <si>
    <t>Przyprawa pieprz ziołowy mielony op. min. 16g</t>
  </si>
  <si>
    <t>Sos sojowy butelka op min 623 ml -  produkt gotowy ma zawierać na 100g produktu nie więcej niż 1g soli i 15g cukru</t>
  </si>
  <si>
    <t>Przyprawa - imbir op. min. 16g</t>
  </si>
  <si>
    <t>Koncentrat barszczu - op. min. 300 ml,  produkt gotowy ma zawierać na 100g produktu nie więcej niż 1g soli i 15g cukru</t>
  </si>
  <si>
    <t>Herbata ziołowa opakowanie nie mniejsze niż 20 torebek</t>
  </si>
  <si>
    <t xml:space="preserve">Pieczywo chrupkie kukurydziane opakowanie nie mniejsze niż 130g </t>
  </si>
  <si>
    <t>Paluch kukurydziany opakowanie nie mniejsze niż 80g</t>
  </si>
  <si>
    <t>Groszek zielony mrożony pakowany minimum po 2,5kg</t>
  </si>
  <si>
    <t>Bukiet warzyw mrożone, pakowane minimum po 2,5kg</t>
  </si>
  <si>
    <t xml:space="preserve">Jagody mrożone, pakowane minimum po 2,5kg </t>
  </si>
  <si>
    <t>Pierogi ruskie mrożone - mają zawierać max. 1g soli na i 15g cukru na 100 g produktu gotowego, opakowanie nie mniejsze niż 2,5kg</t>
  </si>
  <si>
    <t>Sałata lodowa - główka</t>
  </si>
  <si>
    <t>Truskawki  /od 1 czerwca/</t>
  </si>
  <si>
    <t>Karczek wieprzowy (świeże, niemrożone)</t>
  </si>
  <si>
    <t>Kiełbasa - zawartość co najmniej 82% mięsa i nie więcej niż 10g tłuszczu na 100g produktu gotowego</t>
  </si>
  <si>
    <t>Pasztet drobiowy - zawartość co najmniej 70% mięsa i nie więcej niż 10g tłuszczu na 100g produktu gotowego</t>
  </si>
  <si>
    <t>Kiełbaski śląskie - zawartość co najmniej 82% mięsa i nie więcej niż 10g tłuszczu na 100g produktu gotowego</t>
  </si>
  <si>
    <t>Filet z indyka (świeży, niemrożony,  bez skóry)</t>
  </si>
  <si>
    <t xml:space="preserve">Mleko smakowe 2,0% op 200ml / kartonik / -produkty mleczne-zawierają nie więcej niż 13,5g cukru w 100ml produktu gotowego </t>
  </si>
  <si>
    <t xml:space="preserve">Kefir naturalny - / opakowanie 1 litr/ zawierający nie więcej niż 13,5 g cukru w 100 ml produktu gotowego </t>
  </si>
  <si>
    <t>Mleko 3,2% op litr / kartonik / - produkty mleczne-zawierają nie więcej niż 13,5g cukru w 100ml produktu gotowego</t>
  </si>
  <si>
    <t>Mleko 2,0% op litr / karton / - produkty mleczne-zawierają nie więcej niż 13,5g cukru w 100ml produktu gotowego</t>
  </si>
  <si>
    <t>Mleko 2,0% op litr / butelka / - produkty mleczne-zawierają nie więcej niż 13,5g cukru w 100ml produktu gotowego</t>
  </si>
  <si>
    <t>Śmietana  12% w kubkach op.  200g</t>
  </si>
  <si>
    <t>Drożdże op. 100g</t>
  </si>
  <si>
    <t>Ser  mozarella tarta -  nie mniej niż 19% tłuszczu w 100g produktu gotowego (op 0,5kg)</t>
  </si>
  <si>
    <t xml:space="preserve">Jogurt naturalny typu greckiego gęsty,  opakowanie  wiaderko  nie mniej niż  450g. Zawartość tłuszczu nie mniej niż 3,5% </t>
  </si>
  <si>
    <t>Załącznik 4.1</t>
  </si>
  <si>
    <t>Załącznik 4.2</t>
  </si>
  <si>
    <t>Załącznik 4.7</t>
  </si>
  <si>
    <t>Załącznik 4.6</t>
  </si>
  <si>
    <t>Załącznik 4.5</t>
  </si>
  <si>
    <t>Załącznik 4.4</t>
  </si>
  <si>
    <t>Załącznik 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</si>
</sst>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47">
    <xf numFmtId="0" fontId="0" fillId="0" borderId="0" xfId="0"/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164" fontId="2" fillId="0" borderId="16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/>
    <xf numFmtId="0" fontId="4" fillId="0" borderId="0" xfId="0" applyFont="1" applyFill="1" applyProtection="1">
      <protection locked="0"/>
    </xf>
    <xf numFmtId="164" fontId="2" fillId="0" borderId="16" xfId="0" applyNumberFormat="1" applyFont="1" applyFill="1" applyBorder="1" applyAlignment="1" applyProtection="1">
      <alignment horizontal="right" vertical="center"/>
      <protection locked="0"/>
    </xf>
    <xf numFmtId="164" fontId="2" fillId="0" borderId="17" xfId="0" applyNumberFormat="1" applyFont="1" applyFill="1" applyBorder="1" applyAlignment="1" applyProtection="1">
      <alignment horizontal="right" vertical="center"/>
      <protection locked="0"/>
    </xf>
    <xf numFmtId="164" fontId="2" fillId="0" borderId="17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 applyProtection="1">
      <alignment horizontal="center" vertical="center"/>
    </xf>
    <xf numFmtId="164" fontId="2" fillId="0" borderId="18" xfId="0" applyNumberFormat="1" applyFont="1" applyFill="1" applyBorder="1" applyAlignment="1" applyProtection="1">
      <alignment vertical="center"/>
      <protection locked="0"/>
    </xf>
    <xf numFmtId="164" fontId="2" fillId="0" borderId="18" xfId="0" applyNumberFormat="1" applyFont="1" applyFill="1" applyBorder="1" applyAlignment="1" applyProtection="1">
      <alignment horizontal="right" vertical="center"/>
      <protection locked="0"/>
    </xf>
    <xf numFmtId="164" fontId="2" fillId="0" borderId="2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164" fontId="5" fillId="2" borderId="10" xfId="0" applyNumberFormat="1" applyFont="1" applyFill="1" applyBorder="1" applyAlignment="1" applyProtection="1">
      <alignment horizontal="right" vertical="center"/>
      <protection locked="0"/>
    </xf>
    <xf numFmtId="164" fontId="5" fillId="2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6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3" fontId="9" fillId="3" borderId="16" xfId="0" applyNumberFormat="1" applyFont="1" applyFill="1" applyBorder="1" applyAlignment="1" applyProtection="1">
      <alignment horizontal="center" vertical="center" wrapText="1"/>
    </xf>
    <xf numFmtId="3" fontId="9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4" fillId="4" borderId="2" xfId="1" applyFont="1" applyFill="1" applyBorder="1" applyAlignment="1">
      <alignment horizontal="left" vertical="center" wrapText="1"/>
    </xf>
    <xf numFmtId="0" fontId="4" fillId="4" borderId="16" xfId="1" applyFont="1" applyFill="1" applyBorder="1" applyAlignment="1">
      <alignment horizontal="left" vertical="center" wrapText="1"/>
    </xf>
    <xf numFmtId="0" fontId="2" fillId="4" borderId="16" xfId="1" applyFont="1" applyFill="1" applyBorder="1" applyAlignment="1">
      <alignment horizontal="left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164" fontId="2" fillId="2" borderId="16" xfId="0" applyNumberFormat="1" applyFont="1" applyFill="1" applyBorder="1" applyAlignment="1" applyProtection="1">
      <alignment vertical="center"/>
      <protection locked="0"/>
    </xf>
    <xf numFmtId="164" fontId="2" fillId="2" borderId="16" xfId="0" applyNumberFormat="1" applyFont="1" applyFill="1" applyBorder="1" applyAlignment="1" applyProtection="1">
      <alignment horizontal="right" vertical="center"/>
      <protection locked="0"/>
    </xf>
    <xf numFmtId="164" fontId="2" fillId="2" borderId="17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16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18" fillId="0" borderId="0" xfId="0" applyFont="1"/>
    <xf numFmtId="0" fontId="11" fillId="0" borderId="0" xfId="0" applyFont="1" applyFill="1"/>
    <xf numFmtId="0" fontId="14" fillId="0" borderId="0" xfId="0" applyFont="1"/>
    <xf numFmtId="0" fontId="18" fillId="0" borderId="0" xfId="0" applyFont="1" applyAlignment="1">
      <alignment vertical="center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 wrapText="1"/>
      <protection locked="0"/>
    </xf>
    <xf numFmtId="0" fontId="19" fillId="2" borderId="10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right" vertical="center"/>
      <protection locked="0"/>
    </xf>
    <xf numFmtId="0" fontId="4" fillId="4" borderId="18" xfId="1" applyFont="1" applyFill="1" applyBorder="1" applyAlignment="1">
      <alignment horizontal="left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horizontal="left" vertical="center" wrapText="1"/>
    </xf>
    <xf numFmtId="0" fontId="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right" vertical="center"/>
    </xf>
    <xf numFmtId="164" fontId="2" fillId="0" borderId="20" xfId="0" applyNumberFormat="1" applyFont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9" fillId="2" borderId="9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2" borderId="17" xfId="0" applyNumberFormat="1" applyFont="1" applyFill="1" applyBorder="1" applyAlignment="1">
      <alignment horizontal="right" vertical="center"/>
    </xf>
    <xf numFmtId="0" fontId="1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right" vertical="center"/>
    </xf>
    <xf numFmtId="164" fontId="2" fillId="4" borderId="3" xfId="0" applyNumberFormat="1" applyFont="1" applyFill="1" applyBorder="1" applyAlignment="1">
      <alignment horizontal="right" vertical="center"/>
    </xf>
    <xf numFmtId="164" fontId="2" fillId="4" borderId="21" xfId="0" applyNumberFormat="1" applyFont="1" applyFill="1" applyBorder="1" applyAlignment="1">
      <alignment horizontal="right" vertical="center"/>
    </xf>
    <xf numFmtId="0" fontId="4" fillId="4" borderId="16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164" fontId="2" fillId="4" borderId="16" xfId="0" applyNumberFormat="1" applyFont="1" applyFill="1" applyBorder="1" applyAlignment="1">
      <alignment horizontal="right" vertical="center"/>
    </xf>
    <xf numFmtId="164" fontId="2" fillId="4" borderId="17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right" vertical="center"/>
    </xf>
    <xf numFmtId="164" fontId="2" fillId="4" borderId="13" xfId="0" applyNumberFormat="1" applyFont="1" applyFill="1" applyBorder="1" applyAlignment="1">
      <alignment horizontal="right" vertical="center"/>
    </xf>
    <xf numFmtId="164" fontId="2" fillId="4" borderId="14" xfId="0" applyNumberFormat="1" applyFont="1" applyFill="1" applyBorder="1" applyAlignment="1">
      <alignment horizontal="right" vertical="center"/>
    </xf>
    <xf numFmtId="0" fontId="2" fillId="0" borderId="0" xfId="0" applyFo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164" fontId="2" fillId="0" borderId="18" xfId="0" applyNumberFormat="1" applyFont="1" applyFill="1" applyBorder="1" applyAlignment="1">
      <alignment horizontal="right" vertical="center"/>
    </xf>
    <xf numFmtId="0" fontId="4" fillId="0" borderId="0" xfId="0" applyFont="1"/>
    <xf numFmtId="0" fontId="2" fillId="0" borderId="0" xfId="0" applyFont="1" applyBorder="1"/>
    <xf numFmtId="0" fontId="19" fillId="2" borderId="2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vertical="center"/>
    </xf>
    <xf numFmtId="164" fontId="2" fillId="2" borderId="17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/>
    </xf>
    <xf numFmtId="164" fontId="5" fillId="2" borderId="7" xfId="0" applyNumberFormat="1" applyFont="1" applyFill="1" applyBorder="1" applyAlignment="1">
      <alignment vertical="center"/>
    </xf>
    <xf numFmtId="164" fontId="5" fillId="2" borderId="22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vertical="center" wrapText="1"/>
    </xf>
    <xf numFmtId="164" fontId="2" fillId="0" borderId="20" xfId="0" applyNumberFormat="1" applyFont="1" applyBorder="1" applyAlignment="1">
      <alignment vertical="center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 wrapText="1"/>
      <protection locked="0"/>
    </xf>
    <xf numFmtId="164" fontId="5" fillId="2" borderId="7" xfId="0" applyNumberFormat="1" applyFont="1" applyFill="1" applyBorder="1" applyAlignment="1" applyProtection="1">
      <alignment horizontal="right" vertical="center"/>
      <protection locked="0"/>
    </xf>
    <xf numFmtId="164" fontId="5" fillId="2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right" vertical="center" wrapText="1"/>
      <protection locked="0"/>
    </xf>
    <xf numFmtId="0" fontId="5" fillId="2" borderId="10" xfId="0" applyFont="1" applyFill="1" applyBorder="1" applyAlignment="1" applyProtection="1">
      <alignment horizontal="right" vertical="center" wrapText="1"/>
      <protection locked="0"/>
    </xf>
    <xf numFmtId="0" fontId="5" fillId="2" borderId="16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Fill="1" applyAlignment="1" applyProtection="1">
      <alignment horizontal="center"/>
      <protection locked="0"/>
    </xf>
    <xf numFmtId="0" fontId="5" fillId="2" borderId="9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Walutow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workbookViewId="0">
      <selection activeCell="F9" sqref="F9"/>
    </sheetView>
  </sheetViews>
  <sheetFormatPr defaultRowHeight="15" x14ac:dyDescent="0.25"/>
  <cols>
    <col min="1" max="1" width="4.28515625" style="20" customWidth="1"/>
    <col min="2" max="2" width="48" style="20" customWidth="1"/>
    <col min="3" max="3" width="9.5703125" style="20" customWidth="1"/>
    <col min="4" max="5" width="12.7109375" style="20" customWidth="1"/>
    <col min="6" max="6" width="13.7109375" style="20" customWidth="1"/>
    <col min="7" max="7" width="21.28515625" style="20" customWidth="1"/>
    <col min="8" max="8" width="23" style="20" customWidth="1"/>
    <col min="9" max="9" width="2.28515625" style="20" customWidth="1"/>
    <col min="10" max="16384" width="9.140625" style="20"/>
  </cols>
  <sheetData>
    <row r="1" spans="1:8" ht="15" customHeight="1" x14ac:dyDescent="0.25">
      <c r="A1" s="7"/>
      <c r="B1" s="21"/>
      <c r="C1" s="21"/>
      <c r="D1" s="7"/>
      <c r="E1" s="7"/>
      <c r="F1" s="7"/>
      <c r="G1" s="7"/>
      <c r="H1" s="5" t="s">
        <v>367</v>
      </c>
    </row>
    <row r="2" spans="1:8" ht="15.75" x14ac:dyDescent="0.25">
      <c r="A2" s="187" t="s">
        <v>0</v>
      </c>
      <c r="B2" s="187"/>
      <c r="C2" s="187"/>
      <c r="D2" s="187"/>
      <c r="E2" s="187"/>
      <c r="F2" s="187"/>
      <c r="G2" s="187"/>
      <c r="H2" s="187"/>
    </row>
    <row r="3" spans="1:8" ht="15.75" x14ac:dyDescent="0.25">
      <c r="A3" s="188" t="s">
        <v>44</v>
      </c>
      <c r="B3" s="188"/>
      <c r="C3" s="188"/>
      <c r="D3" s="188"/>
      <c r="E3" s="188"/>
      <c r="F3" s="188"/>
      <c r="G3" s="188"/>
      <c r="H3" s="188"/>
    </row>
    <row r="4" spans="1:8" ht="12.75" customHeight="1" thickBot="1" x14ac:dyDescent="0.3">
      <c r="A4" s="7"/>
      <c r="B4" s="21"/>
      <c r="C4" s="21"/>
      <c r="D4" s="7"/>
      <c r="E4" s="7"/>
      <c r="F4" s="7"/>
      <c r="G4" s="7"/>
      <c r="H4" s="7"/>
    </row>
    <row r="5" spans="1:8" ht="24.95" customHeight="1" x14ac:dyDescent="0.25">
      <c r="A5" s="189" t="s">
        <v>1</v>
      </c>
      <c r="B5" s="191" t="s">
        <v>2</v>
      </c>
      <c r="C5" s="199" t="s">
        <v>3</v>
      </c>
      <c r="D5" s="193" t="s">
        <v>4</v>
      </c>
      <c r="E5" s="193"/>
      <c r="F5" s="193" t="s">
        <v>18</v>
      </c>
      <c r="G5" s="195" t="s">
        <v>19</v>
      </c>
      <c r="H5" s="197" t="s">
        <v>20</v>
      </c>
    </row>
    <row r="6" spans="1:8" ht="24.95" customHeight="1" thickBot="1" x14ac:dyDescent="0.3">
      <c r="A6" s="190"/>
      <c r="B6" s="192"/>
      <c r="C6" s="200"/>
      <c r="D6" s="35" t="s">
        <v>5</v>
      </c>
      <c r="E6" s="35" t="s">
        <v>6</v>
      </c>
      <c r="F6" s="194"/>
      <c r="G6" s="196"/>
      <c r="H6" s="198"/>
    </row>
    <row r="7" spans="1:8" ht="17.25" customHeight="1" thickBot="1" x14ac:dyDescent="0.3">
      <c r="A7" s="63">
        <v>1</v>
      </c>
      <c r="B7" s="64">
        <v>2</v>
      </c>
      <c r="C7" s="65">
        <v>3</v>
      </c>
      <c r="D7" s="64">
        <v>4</v>
      </c>
      <c r="E7" s="65">
        <v>5</v>
      </c>
      <c r="F7" s="64">
        <v>6</v>
      </c>
      <c r="G7" s="176">
        <v>7</v>
      </c>
      <c r="H7" s="177">
        <v>8</v>
      </c>
    </row>
    <row r="8" spans="1:8" ht="24.95" customHeight="1" x14ac:dyDescent="0.25">
      <c r="A8" s="68">
        <v>1</v>
      </c>
      <c r="B8" s="37" t="s">
        <v>28</v>
      </c>
      <c r="C8" s="69" t="s">
        <v>13</v>
      </c>
      <c r="D8" s="70">
        <v>2804</v>
      </c>
      <c r="E8" s="69">
        <v>3053</v>
      </c>
      <c r="F8" s="71"/>
      <c r="G8" s="12">
        <f>ROUND(D8*F8,2)</f>
        <v>0</v>
      </c>
      <c r="H8" s="12">
        <f>ROUND(E8*F8,2)</f>
        <v>0</v>
      </c>
    </row>
    <row r="9" spans="1:8" ht="45" x14ac:dyDescent="0.25">
      <c r="A9" s="3">
        <v>2</v>
      </c>
      <c r="B9" s="38" t="s">
        <v>360</v>
      </c>
      <c r="C9" s="28" t="s">
        <v>13</v>
      </c>
      <c r="D9" s="31">
        <v>380</v>
      </c>
      <c r="E9" s="32">
        <v>400</v>
      </c>
      <c r="F9" s="12"/>
      <c r="G9" s="12">
        <f t="shared" ref="G9:G32" si="0">ROUND(D9*F9,2)</f>
        <v>0</v>
      </c>
      <c r="H9" s="12">
        <f t="shared" ref="H9:H32" si="1">ROUND(E9*F9,2)</f>
        <v>0</v>
      </c>
    </row>
    <row r="10" spans="1:8" ht="45" x14ac:dyDescent="0.25">
      <c r="A10" s="3">
        <v>3</v>
      </c>
      <c r="B10" s="39" t="s">
        <v>362</v>
      </c>
      <c r="C10" s="28" t="s">
        <v>13</v>
      </c>
      <c r="D10" s="30">
        <v>2400</v>
      </c>
      <c r="E10" s="28">
        <v>2600</v>
      </c>
      <c r="F10" s="12"/>
      <c r="G10" s="12">
        <f t="shared" si="0"/>
        <v>0</v>
      </c>
      <c r="H10" s="12">
        <f t="shared" si="1"/>
        <v>0</v>
      </c>
    </row>
    <row r="11" spans="1:8" ht="45" x14ac:dyDescent="0.25">
      <c r="A11" s="3">
        <v>4</v>
      </c>
      <c r="B11" s="38" t="s">
        <v>361</v>
      </c>
      <c r="C11" s="28" t="s">
        <v>13</v>
      </c>
      <c r="D11" s="30">
        <v>2400</v>
      </c>
      <c r="E11" s="28">
        <v>2600</v>
      </c>
      <c r="F11" s="12"/>
      <c r="G11" s="12">
        <f t="shared" si="0"/>
        <v>0</v>
      </c>
      <c r="H11" s="12">
        <f t="shared" si="1"/>
        <v>0</v>
      </c>
    </row>
    <row r="12" spans="1:8" ht="45" x14ac:dyDescent="0.25">
      <c r="A12" s="3">
        <v>5</v>
      </c>
      <c r="B12" s="38" t="s">
        <v>358</v>
      </c>
      <c r="C12" s="28" t="s">
        <v>13</v>
      </c>
      <c r="D12" s="30">
        <v>2600</v>
      </c>
      <c r="E12" s="28">
        <v>2800</v>
      </c>
      <c r="F12" s="12"/>
      <c r="G12" s="12">
        <f t="shared" si="0"/>
        <v>0</v>
      </c>
      <c r="H12" s="12">
        <f t="shared" si="1"/>
        <v>0</v>
      </c>
    </row>
    <row r="13" spans="1:8" ht="30" x14ac:dyDescent="0.25">
      <c r="A13" s="3">
        <v>6</v>
      </c>
      <c r="B13" s="39" t="s">
        <v>359</v>
      </c>
      <c r="C13" s="28" t="s">
        <v>13</v>
      </c>
      <c r="D13" s="30">
        <v>300</v>
      </c>
      <c r="E13" s="28">
        <v>320</v>
      </c>
      <c r="F13" s="12"/>
      <c r="G13" s="12">
        <f t="shared" si="0"/>
        <v>0</v>
      </c>
      <c r="H13" s="12">
        <f t="shared" si="1"/>
        <v>0</v>
      </c>
    </row>
    <row r="14" spans="1:8" ht="45" x14ac:dyDescent="0.25">
      <c r="A14" s="3">
        <v>7</v>
      </c>
      <c r="B14" s="38" t="s">
        <v>29</v>
      </c>
      <c r="C14" s="28" t="s">
        <v>13</v>
      </c>
      <c r="D14" s="30">
        <v>300</v>
      </c>
      <c r="E14" s="28">
        <v>320</v>
      </c>
      <c r="F14" s="12"/>
      <c r="G14" s="12">
        <f t="shared" si="0"/>
        <v>0</v>
      </c>
      <c r="H14" s="12">
        <f t="shared" si="1"/>
        <v>0</v>
      </c>
    </row>
    <row r="15" spans="1:8" ht="24.95" customHeight="1" x14ac:dyDescent="0.25">
      <c r="A15" s="3">
        <v>8</v>
      </c>
      <c r="B15" s="38" t="s">
        <v>363</v>
      </c>
      <c r="C15" s="28" t="s">
        <v>13</v>
      </c>
      <c r="D15" s="31">
        <v>360</v>
      </c>
      <c r="E15" s="32">
        <v>380</v>
      </c>
      <c r="F15" s="12"/>
      <c r="G15" s="12">
        <f t="shared" si="0"/>
        <v>0</v>
      </c>
      <c r="H15" s="12">
        <f t="shared" si="1"/>
        <v>0</v>
      </c>
    </row>
    <row r="16" spans="1:8" ht="24.95" customHeight="1" x14ac:dyDescent="0.25">
      <c r="A16" s="3">
        <v>9</v>
      </c>
      <c r="B16" s="38" t="s">
        <v>30</v>
      </c>
      <c r="C16" s="28" t="s">
        <v>13</v>
      </c>
      <c r="D16" s="31">
        <v>820</v>
      </c>
      <c r="E16" s="32">
        <v>900</v>
      </c>
      <c r="F16" s="12"/>
      <c r="G16" s="12">
        <f t="shared" si="0"/>
        <v>0</v>
      </c>
      <c r="H16" s="12">
        <f t="shared" si="1"/>
        <v>0</v>
      </c>
    </row>
    <row r="17" spans="1:8" ht="24.95" customHeight="1" x14ac:dyDescent="0.25">
      <c r="A17" s="3">
        <v>10</v>
      </c>
      <c r="B17" s="39" t="s">
        <v>31</v>
      </c>
      <c r="C17" s="28" t="s">
        <v>13</v>
      </c>
      <c r="D17" s="30">
        <v>320</v>
      </c>
      <c r="E17" s="28">
        <v>350</v>
      </c>
      <c r="F17" s="12"/>
      <c r="G17" s="12">
        <f t="shared" si="0"/>
        <v>0</v>
      </c>
      <c r="H17" s="12">
        <f t="shared" si="1"/>
        <v>0</v>
      </c>
    </row>
    <row r="18" spans="1:8" ht="24.95" customHeight="1" x14ac:dyDescent="0.25">
      <c r="A18" s="3">
        <v>11</v>
      </c>
      <c r="B18" s="38" t="s">
        <v>364</v>
      </c>
      <c r="C18" s="28" t="s">
        <v>13</v>
      </c>
      <c r="D18" s="30">
        <v>70</v>
      </c>
      <c r="E18" s="28">
        <v>75</v>
      </c>
      <c r="F18" s="12"/>
      <c r="G18" s="12">
        <f t="shared" si="0"/>
        <v>0</v>
      </c>
      <c r="H18" s="12">
        <f t="shared" si="1"/>
        <v>0</v>
      </c>
    </row>
    <row r="19" spans="1:8" ht="30" customHeight="1" x14ac:dyDescent="0.25">
      <c r="A19" s="3">
        <v>12</v>
      </c>
      <c r="B19" s="38" t="s">
        <v>365</v>
      </c>
      <c r="C19" s="28" t="s">
        <v>13</v>
      </c>
      <c r="D19" s="30">
        <v>20</v>
      </c>
      <c r="E19" s="28">
        <v>30</v>
      </c>
      <c r="F19" s="12"/>
      <c r="G19" s="12">
        <f t="shared" si="0"/>
        <v>0</v>
      </c>
      <c r="H19" s="12">
        <f t="shared" si="1"/>
        <v>0</v>
      </c>
    </row>
    <row r="20" spans="1:8" ht="30" customHeight="1" x14ac:dyDescent="0.25">
      <c r="A20" s="3">
        <v>13</v>
      </c>
      <c r="B20" s="38" t="s">
        <v>32</v>
      </c>
      <c r="C20" s="28" t="s">
        <v>13</v>
      </c>
      <c r="D20" s="30">
        <v>376</v>
      </c>
      <c r="E20" s="28">
        <v>412</v>
      </c>
      <c r="F20" s="12"/>
      <c r="G20" s="12">
        <f t="shared" si="0"/>
        <v>0</v>
      </c>
      <c r="H20" s="12">
        <f t="shared" si="1"/>
        <v>0</v>
      </c>
    </row>
    <row r="21" spans="1:8" ht="30" customHeight="1" x14ac:dyDescent="0.25">
      <c r="A21" s="3">
        <v>14</v>
      </c>
      <c r="B21" s="38" t="s">
        <v>33</v>
      </c>
      <c r="C21" s="28" t="s">
        <v>13</v>
      </c>
      <c r="D21" s="30">
        <v>25</v>
      </c>
      <c r="E21" s="28">
        <v>30</v>
      </c>
      <c r="F21" s="12"/>
      <c r="G21" s="12">
        <f t="shared" si="0"/>
        <v>0</v>
      </c>
      <c r="H21" s="12">
        <f t="shared" si="1"/>
        <v>0</v>
      </c>
    </row>
    <row r="22" spans="1:8" ht="30" customHeight="1" x14ac:dyDescent="0.25">
      <c r="A22" s="3">
        <v>15</v>
      </c>
      <c r="B22" s="38" t="s">
        <v>34</v>
      </c>
      <c r="C22" s="28" t="s">
        <v>8</v>
      </c>
      <c r="D22" s="30">
        <v>20</v>
      </c>
      <c r="E22" s="28">
        <v>25</v>
      </c>
      <c r="F22" s="12"/>
      <c r="G22" s="12">
        <f t="shared" si="0"/>
        <v>0</v>
      </c>
      <c r="H22" s="12">
        <f t="shared" si="1"/>
        <v>0</v>
      </c>
    </row>
    <row r="23" spans="1:8" ht="30" customHeight="1" x14ac:dyDescent="0.25">
      <c r="A23" s="3">
        <v>16</v>
      </c>
      <c r="B23" s="38" t="s">
        <v>35</v>
      </c>
      <c r="C23" s="28" t="s">
        <v>13</v>
      </c>
      <c r="D23" s="30">
        <v>375</v>
      </c>
      <c r="E23" s="28">
        <v>405</v>
      </c>
      <c r="F23" s="12"/>
      <c r="G23" s="12">
        <f t="shared" si="0"/>
        <v>0</v>
      </c>
      <c r="H23" s="12">
        <f t="shared" si="1"/>
        <v>0</v>
      </c>
    </row>
    <row r="24" spans="1:8" ht="30" customHeight="1" x14ac:dyDescent="0.25">
      <c r="A24" s="3">
        <v>17</v>
      </c>
      <c r="B24" s="39" t="s">
        <v>36</v>
      </c>
      <c r="C24" s="28" t="s">
        <v>8</v>
      </c>
      <c r="D24" s="30">
        <v>65</v>
      </c>
      <c r="E24" s="28">
        <v>75</v>
      </c>
      <c r="F24" s="12"/>
      <c r="G24" s="12">
        <f t="shared" si="0"/>
        <v>0</v>
      </c>
      <c r="H24" s="12">
        <f t="shared" si="1"/>
        <v>0</v>
      </c>
    </row>
    <row r="25" spans="1:8" ht="30" customHeight="1" x14ac:dyDescent="0.25">
      <c r="A25" s="3">
        <v>18</v>
      </c>
      <c r="B25" s="39" t="s">
        <v>37</v>
      </c>
      <c r="C25" s="28" t="s">
        <v>8</v>
      </c>
      <c r="D25" s="30">
        <v>65</v>
      </c>
      <c r="E25" s="28">
        <v>75</v>
      </c>
      <c r="F25" s="12"/>
      <c r="G25" s="12">
        <f t="shared" si="0"/>
        <v>0</v>
      </c>
      <c r="H25" s="12">
        <f t="shared" si="1"/>
        <v>0</v>
      </c>
    </row>
    <row r="26" spans="1:8" ht="30" customHeight="1" x14ac:dyDescent="0.25">
      <c r="A26" s="3">
        <v>19</v>
      </c>
      <c r="B26" s="39" t="s">
        <v>38</v>
      </c>
      <c r="C26" s="28" t="s">
        <v>8</v>
      </c>
      <c r="D26" s="30">
        <v>65</v>
      </c>
      <c r="E26" s="28">
        <v>75</v>
      </c>
      <c r="F26" s="12"/>
      <c r="G26" s="12">
        <f t="shared" si="0"/>
        <v>0</v>
      </c>
      <c r="H26" s="12">
        <f t="shared" si="1"/>
        <v>0</v>
      </c>
    </row>
    <row r="27" spans="1:8" ht="30" customHeight="1" x14ac:dyDescent="0.25">
      <c r="A27" s="3">
        <v>20</v>
      </c>
      <c r="B27" s="38" t="s">
        <v>39</v>
      </c>
      <c r="C27" s="28" t="s">
        <v>8</v>
      </c>
      <c r="D27" s="30">
        <v>94</v>
      </c>
      <c r="E27" s="28">
        <v>118</v>
      </c>
      <c r="F27" s="12"/>
      <c r="G27" s="12">
        <f t="shared" si="0"/>
        <v>0</v>
      </c>
      <c r="H27" s="12">
        <f t="shared" si="1"/>
        <v>0</v>
      </c>
    </row>
    <row r="28" spans="1:8" ht="30" customHeight="1" x14ac:dyDescent="0.25">
      <c r="A28" s="3">
        <v>21</v>
      </c>
      <c r="B28" s="38" t="s">
        <v>40</v>
      </c>
      <c r="C28" s="28" t="s">
        <v>8</v>
      </c>
      <c r="D28" s="30">
        <v>392</v>
      </c>
      <c r="E28" s="28">
        <v>444</v>
      </c>
      <c r="F28" s="12"/>
      <c r="G28" s="12">
        <f t="shared" si="0"/>
        <v>0</v>
      </c>
      <c r="H28" s="12">
        <f t="shared" si="1"/>
        <v>0</v>
      </c>
    </row>
    <row r="29" spans="1:8" ht="30" customHeight="1" x14ac:dyDescent="0.25">
      <c r="A29" s="3">
        <v>22</v>
      </c>
      <c r="B29" s="38" t="s">
        <v>41</v>
      </c>
      <c r="C29" s="28" t="s">
        <v>13</v>
      </c>
      <c r="D29" s="30">
        <v>180</v>
      </c>
      <c r="E29" s="28">
        <v>200</v>
      </c>
      <c r="F29" s="12"/>
      <c r="G29" s="12">
        <f t="shared" si="0"/>
        <v>0</v>
      </c>
      <c r="H29" s="12">
        <f t="shared" si="1"/>
        <v>0</v>
      </c>
    </row>
    <row r="30" spans="1:8" ht="45" x14ac:dyDescent="0.25">
      <c r="A30" s="3">
        <v>23</v>
      </c>
      <c r="B30" s="38" t="s">
        <v>42</v>
      </c>
      <c r="C30" s="28" t="s">
        <v>13</v>
      </c>
      <c r="D30" s="30">
        <v>70</v>
      </c>
      <c r="E30" s="28">
        <v>80</v>
      </c>
      <c r="F30" s="12"/>
      <c r="G30" s="12">
        <f t="shared" si="0"/>
        <v>0</v>
      </c>
      <c r="H30" s="12">
        <f t="shared" si="1"/>
        <v>0</v>
      </c>
    </row>
    <row r="31" spans="1:8" ht="45" x14ac:dyDescent="0.25">
      <c r="A31" s="3">
        <v>24</v>
      </c>
      <c r="B31" s="38" t="s">
        <v>366</v>
      </c>
      <c r="C31" s="28" t="s">
        <v>13</v>
      </c>
      <c r="D31" s="30">
        <v>1200</v>
      </c>
      <c r="E31" s="28">
        <v>1300</v>
      </c>
      <c r="F31" s="12"/>
      <c r="G31" s="12">
        <f t="shared" si="0"/>
        <v>0</v>
      </c>
      <c r="H31" s="12">
        <f t="shared" si="1"/>
        <v>0</v>
      </c>
    </row>
    <row r="32" spans="1:8" ht="30.75" thickBot="1" x14ac:dyDescent="0.3">
      <c r="A32" s="15">
        <v>25</v>
      </c>
      <c r="B32" s="72" t="s">
        <v>43</v>
      </c>
      <c r="C32" s="29" t="s">
        <v>13</v>
      </c>
      <c r="D32" s="73">
        <v>680</v>
      </c>
      <c r="E32" s="29">
        <v>720</v>
      </c>
      <c r="F32" s="17"/>
      <c r="G32" s="12">
        <f t="shared" si="0"/>
        <v>0</v>
      </c>
      <c r="H32" s="12">
        <f t="shared" si="1"/>
        <v>0</v>
      </c>
    </row>
    <row r="33" spans="1:9" ht="21.75" customHeight="1" thickBot="1" x14ac:dyDescent="0.3">
      <c r="A33" s="185" t="s">
        <v>7</v>
      </c>
      <c r="B33" s="186"/>
      <c r="C33" s="186"/>
      <c r="D33" s="186"/>
      <c r="E33" s="186"/>
      <c r="F33" s="186"/>
      <c r="G33" s="178">
        <f>SUM(G8:G32)</f>
        <v>0</v>
      </c>
      <c r="H33" s="179">
        <f>SUM(H8:H32)</f>
        <v>0</v>
      </c>
    </row>
    <row r="34" spans="1:9" x14ac:dyDescent="0.25">
      <c r="A34" s="7"/>
      <c r="B34" s="21"/>
      <c r="C34" s="21"/>
      <c r="D34" s="7"/>
      <c r="E34" s="67"/>
      <c r="F34" s="67"/>
      <c r="G34" s="67"/>
      <c r="H34" s="67"/>
    </row>
    <row r="35" spans="1:9" ht="15" customHeight="1" x14ac:dyDescent="0.25">
      <c r="A35" s="181" t="s">
        <v>21</v>
      </c>
      <c r="B35" s="181"/>
      <c r="C35" s="182">
        <f>G33</f>
        <v>0</v>
      </c>
      <c r="D35" s="183"/>
    </row>
    <row r="36" spans="1:9" x14ac:dyDescent="0.25">
      <c r="A36" s="34"/>
      <c r="B36" s="34"/>
    </row>
    <row r="37" spans="1:9" x14ac:dyDescent="0.25">
      <c r="A37" s="24"/>
      <c r="B37" s="24"/>
    </row>
    <row r="38" spans="1:9" x14ac:dyDescent="0.25">
      <c r="A38" s="184" t="s">
        <v>22</v>
      </c>
      <c r="B38" s="184"/>
      <c r="C38" s="182">
        <f>H33</f>
        <v>0</v>
      </c>
      <c r="D38" s="183"/>
    </row>
    <row r="41" spans="1:9" x14ac:dyDescent="0.25">
      <c r="A41" s="7"/>
      <c r="B41" s="5" t="s">
        <v>23</v>
      </c>
      <c r="C41" s="5"/>
      <c r="D41" s="5"/>
      <c r="E41" s="5"/>
      <c r="F41" s="180"/>
      <c r="G41" s="180"/>
      <c r="H41" s="180"/>
      <c r="I41" s="180"/>
    </row>
    <row r="42" spans="1:9" x14ac:dyDescent="0.25">
      <c r="A42" s="7"/>
      <c r="B42" s="5"/>
      <c r="C42" s="5"/>
      <c r="D42" s="33"/>
      <c r="E42" s="33"/>
      <c r="F42" s="180"/>
      <c r="G42" s="180"/>
      <c r="H42" s="180"/>
      <c r="I42" s="180"/>
    </row>
  </sheetData>
  <sortState ref="B8:H17">
    <sortCondition ref="B8:B17"/>
  </sortState>
  <mergeCells count="16">
    <mergeCell ref="A33:F33"/>
    <mergeCell ref="A2:H2"/>
    <mergeCell ref="A3:H3"/>
    <mergeCell ref="A5:A6"/>
    <mergeCell ref="B5:B6"/>
    <mergeCell ref="D5:E5"/>
    <mergeCell ref="F5:F6"/>
    <mergeCell ref="G5:G6"/>
    <mergeCell ref="H5:H6"/>
    <mergeCell ref="C5:C6"/>
    <mergeCell ref="F42:I42"/>
    <mergeCell ref="A35:B35"/>
    <mergeCell ref="C35:D35"/>
    <mergeCell ref="A38:B38"/>
    <mergeCell ref="C38:D38"/>
    <mergeCell ref="F41:I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&amp;R&amp;P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112" zoomScaleNormal="112" workbookViewId="0">
      <selection activeCell="F41" sqref="F41:I41"/>
    </sheetView>
  </sheetViews>
  <sheetFormatPr defaultColWidth="4.28515625" defaultRowHeight="15" x14ac:dyDescent="0.25"/>
  <cols>
    <col min="1" max="1" width="5.140625" style="10" customWidth="1"/>
    <col min="2" max="2" width="42.5703125" style="10" customWidth="1"/>
    <col min="3" max="3" width="9.5703125" style="10" customWidth="1"/>
    <col min="4" max="4" width="12.7109375" style="10" customWidth="1"/>
    <col min="5" max="5" width="12.85546875" style="10" customWidth="1"/>
    <col min="6" max="6" width="11.42578125" style="10" customWidth="1"/>
    <col min="7" max="7" width="22.7109375" style="10" customWidth="1"/>
    <col min="8" max="8" width="21.42578125" style="10" customWidth="1"/>
    <col min="9" max="16384" width="4.28515625" style="10"/>
  </cols>
  <sheetData>
    <row r="1" spans="1:8" x14ac:dyDescent="0.25">
      <c r="A1" s="6"/>
      <c r="B1" s="11"/>
      <c r="C1" s="11"/>
      <c r="D1" s="6"/>
      <c r="E1" s="6"/>
      <c r="F1" s="6"/>
      <c r="G1" s="6"/>
      <c r="H1" s="5" t="s">
        <v>368</v>
      </c>
    </row>
    <row r="2" spans="1:8" ht="15.75" x14ac:dyDescent="0.25">
      <c r="A2" s="187" t="s">
        <v>0</v>
      </c>
      <c r="B2" s="187"/>
      <c r="C2" s="187"/>
      <c r="D2" s="187"/>
      <c r="E2" s="187"/>
      <c r="F2" s="187"/>
      <c r="G2" s="187"/>
      <c r="H2" s="187"/>
    </row>
    <row r="3" spans="1:8" ht="15.75" x14ac:dyDescent="0.25">
      <c r="A3" s="188" t="s">
        <v>45</v>
      </c>
      <c r="B3" s="188"/>
      <c r="C3" s="188"/>
      <c r="D3" s="188"/>
      <c r="E3" s="188"/>
      <c r="F3" s="188"/>
      <c r="G3" s="188"/>
      <c r="H3" s="188"/>
    </row>
    <row r="4" spans="1:8" ht="15.75" thickBot="1" x14ac:dyDescent="0.3">
      <c r="A4" s="6"/>
      <c r="B4" s="11"/>
      <c r="C4" s="11"/>
      <c r="D4" s="6"/>
      <c r="E4" s="6"/>
      <c r="F4" s="6"/>
      <c r="G4" s="6"/>
      <c r="H4" s="6"/>
    </row>
    <row r="5" spans="1:8" ht="24" customHeight="1" x14ac:dyDescent="0.25">
      <c r="A5" s="189" t="s">
        <v>1</v>
      </c>
      <c r="B5" s="191" t="s">
        <v>2</v>
      </c>
      <c r="C5" s="199" t="s">
        <v>3</v>
      </c>
      <c r="D5" s="193" t="s">
        <v>4</v>
      </c>
      <c r="E5" s="193"/>
      <c r="F5" s="193" t="s">
        <v>18</v>
      </c>
      <c r="G5" s="195" t="s">
        <v>19</v>
      </c>
      <c r="H5" s="197" t="s">
        <v>20</v>
      </c>
    </row>
    <row r="6" spans="1:8" ht="24.95" customHeight="1" thickBot="1" x14ac:dyDescent="0.3">
      <c r="A6" s="190"/>
      <c r="B6" s="192"/>
      <c r="C6" s="200"/>
      <c r="D6" s="23" t="s">
        <v>5</v>
      </c>
      <c r="E6" s="23" t="s">
        <v>6</v>
      </c>
      <c r="F6" s="194"/>
      <c r="G6" s="196"/>
      <c r="H6" s="198"/>
    </row>
    <row r="7" spans="1:8" ht="15.75" thickBot="1" x14ac:dyDescent="0.3">
      <c r="A7" s="63">
        <v>1</v>
      </c>
      <c r="B7" s="64">
        <v>2</v>
      </c>
      <c r="C7" s="65">
        <v>3</v>
      </c>
      <c r="D7" s="64">
        <v>4</v>
      </c>
      <c r="E7" s="65">
        <v>5</v>
      </c>
      <c r="F7" s="64">
        <v>6</v>
      </c>
      <c r="G7" s="65">
        <v>7</v>
      </c>
      <c r="H7" s="66">
        <v>8</v>
      </c>
    </row>
    <row r="8" spans="1:8" ht="18.95" customHeight="1" x14ac:dyDescent="0.25">
      <c r="A8" s="74" t="s">
        <v>10</v>
      </c>
      <c r="B8" s="201" t="s">
        <v>27</v>
      </c>
      <c r="C8" s="201"/>
      <c r="D8" s="201"/>
      <c r="E8" s="201"/>
      <c r="F8" s="201"/>
      <c r="G8" s="75"/>
      <c r="H8" s="76"/>
    </row>
    <row r="9" spans="1:8" ht="24.95" customHeight="1" x14ac:dyDescent="0.25">
      <c r="A9" s="3">
        <v>1</v>
      </c>
      <c r="B9" s="27" t="s">
        <v>46</v>
      </c>
      <c r="C9" s="4" t="s">
        <v>8</v>
      </c>
      <c r="D9" s="28">
        <v>1000</v>
      </c>
      <c r="E9" s="28">
        <v>1200</v>
      </c>
      <c r="F9" s="8"/>
      <c r="G9" s="12">
        <f>ROUND(D9*F9,2)</f>
        <v>0</v>
      </c>
      <c r="H9" s="13">
        <f>ROUND(E9*F9,2)</f>
        <v>0</v>
      </c>
    </row>
    <row r="10" spans="1:8" ht="30" x14ac:dyDescent="0.25">
      <c r="A10" s="3">
        <v>2</v>
      </c>
      <c r="B10" s="27" t="s">
        <v>47</v>
      </c>
      <c r="C10" s="4" t="s">
        <v>8</v>
      </c>
      <c r="D10" s="28">
        <v>336</v>
      </c>
      <c r="E10" s="28">
        <v>372</v>
      </c>
      <c r="F10" s="8"/>
      <c r="G10" s="12">
        <f t="shared" ref="G10:G13" si="0">ROUND(D10*F10,2)</f>
        <v>0</v>
      </c>
      <c r="H10" s="13">
        <f t="shared" ref="H10:H13" si="1">ROUND(E10*F10,2)</f>
        <v>0</v>
      </c>
    </row>
    <row r="11" spans="1:8" ht="24.95" customHeight="1" x14ac:dyDescent="0.25">
      <c r="A11" s="3">
        <v>3</v>
      </c>
      <c r="B11" s="27" t="s">
        <v>353</v>
      </c>
      <c r="C11" s="4" t="s">
        <v>8</v>
      </c>
      <c r="D11" s="28">
        <v>180</v>
      </c>
      <c r="E11" s="28">
        <v>200</v>
      </c>
      <c r="F11" s="8"/>
      <c r="G11" s="12">
        <f t="shared" si="0"/>
        <v>0</v>
      </c>
      <c r="H11" s="13">
        <f t="shared" si="1"/>
        <v>0</v>
      </c>
    </row>
    <row r="12" spans="1:8" ht="24.95" customHeight="1" x14ac:dyDescent="0.25">
      <c r="A12" s="3">
        <v>4</v>
      </c>
      <c r="B12" s="27" t="s">
        <v>48</v>
      </c>
      <c r="C12" s="4" t="s">
        <v>8</v>
      </c>
      <c r="D12" s="28">
        <v>646</v>
      </c>
      <c r="E12" s="28">
        <v>692</v>
      </c>
      <c r="F12" s="8"/>
      <c r="G12" s="12">
        <f t="shared" si="0"/>
        <v>0</v>
      </c>
      <c r="H12" s="13">
        <f t="shared" si="1"/>
        <v>0</v>
      </c>
    </row>
    <row r="13" spans="1:8" ht="24.95" customHeight="1" x14ac:dyDescent="0.25">
      <c r="A13" s="3">
        <v>5</v>
      </c>
      <c r="B13" s="27" t="s">
        <v>49</v>
      </c>
      <c r="C13" s="4" t="s">
        <v>8</v>
      </c>
      <c r="D13" s="28">
        <v>350</v>
      </c>
      <c r="E13" s="28">
        <v>370</v>
      </c>
      <c r="F13" s="8"/>
      <c r="G13" s="12">
        <f t="shared" si="0"/>
        <v>0</v>
      </c>
      <c r="H13" s="13">
        <f t="shared" si="1"/>
        <v>0</v>
      </c>
    </row>
    <row r="14" spans="1:8" ht="18.95" customHeight="1" x14ac:dyDescent="0.25">
      <c r="A14" s="77" t="s">
        <v>11</v>
      </c>
      <c r="B14" s="202" t="s">
        <v>17</v>
      </c>
      <c r="C14" s="202"/>
      <c r="D14" s="202"/>
      <c r="E14" s="202"/>
      <c r="F14" s="202"/>
      <c r="G14" s="78"/>
      <c r="H14" s="79"/>
    </row>
    <row r="15" spans="1:8" ht="30" x14ac:dyDescent="0.25">
      <c r="A15" s="3">
        <v>1</v>
      </c>
      <c r="B15" s="27" t="s">
        <v>50</v>
      </c>
      <c r="C15" s="1" t="s">
        <v>8</v>
      </c>
      <c r="D15" s="28">
        <v>305</v>
      </c>
      <c r="E15" s="28">
        <v>338</v>
      </c>
      <c r="F15" s="8"/>
      <c r="G15" s="12">
        <f t="shared" ref="G15" si="2">ROUND(D15*F15,2)</f>
        <v>0</v>
      </c>
      <c r="H15" s="13">
        <f t="shared" ref="H15" si="3">ROUND(E15*F15,2)</f>
        <v>0</v>
      </c>
    </row>
    <row r="16" spans="1:8" ht="24.95" customHeight="1" x14ac:dyDescent="0.25">
      <c r="A16" s="3">
        <v>2</v>
      </c>
      <c r="B16" s="27" t="s">
        <v>51</v>
      </c>
      <c r="C16" s="1" t="s">
        <v>8</v>
      </c>
      <c r="D16" s="28">
        <v>180</v>
      </c>
      <c r="E16" s="28">
        <v>200</v>
      </c>
      <c r="F16" s="8"/>
      <c r="G16" s="12">
        <f t="shared" ref="G16" si="4">ROUND(D16*F16,2)</f>
        <v>0</v>
      </c>
      <c r="H16" s="13">
        <f t="shared" ref="H16" si="5">ROUND(E16*F16,2)</f>
        <v>0</v>
      </c>
    </row>
    <row r="17" spans="1:8" ht="18.95" customHeight="1" x14ac:dyDescent="0.25">
      <c r="A17" s="40" t="s">
        <v>16</v>
      </c>
      <c r="B17" s="205" t="s">
        <v>52</v>
      </c>
      <c r="C17" s="205"/>
      <c r="D17" s="205"/>
      <c r="E17" s="205"/>
      <c r="F17" s="205"/>
      <c r="G17" s="42"/>
      <c r="H17" s="43"/>
    </row>
    <row r="18" spans="1:8" ht="24.95" customHeight="1" x14ac:dyDescent="0.25">
      <c r="A18" s="3">
        <v>1</v>
      </c>
      <c r="B18" s="27" t="s">
        <v>53</v>
      </c>
      <c r="C18" s="1" t="s">
        <v>8</v>
      </c>
      <c r="D18" s="28">
        <v>210</v>
      </c>
      <c r="E18" s="28">
        <v>230</v>
      </c>
      <c r="F18" s="8"/>
      <c r="G18" s="12">
        <f t="shared" ref="G18" si="6">ROUND(D18*F18,2)</f>
        <v>0</v>
      </c>
      <c r="H18" s="13">
        <f t="shared" ref="H18" si="7">ROUND(E18*F18,2)</f>
        <v>0</v>
      </c>
    </row>
    <row r="19" spans="1:8" ht="38.25" customHeight="1" x14ac:dyDescent="0.25">
      <c r="A19" s="3">
        <v>2</v>
      </c>
      <c r="B19" s="27" t="s">
        <v>354</v>
      </c>
      <c r="C19" s="1" t="s">
        <v>8</v>
      </c>
      <c r="D19" s="28">
        <v>210</v>
      </c>
      <c r="E19" s="28">
        <v>230</v>
      </c>
      <c r="F19" s="8"/>
      <c r="G19" s="12">
        <f t="shared" ref="G19:G25" si="8">ROUND(D19*F19,2)</f>
        <v>0</v>
      </c>
      <c r="H19" s="13">
        <f t="shared" ref="H19:H25" si="9">ROUND(E19*F19,2)</f>
        <v>0</v>
      </c>
    </row>
    <row r="20" spans="1:8" ht="24.95" customHeight="1" x14ac:dyDescent="0.25">
      <c r="A20" s="3">
        <v>3</v>
      </c>
      <c r="B20" s="27" t="s">
        <v>54</v>
      </c>
      <c r="C20" s="1" t="s">
        <v>8</v>
      </c>
      <c r="D20" s="28">
        <v>140</v>
      </c>
      <c r="E20" s="28">
        <v>155</v>
      </c>
      <c r="F20" s="8"/>
      <c r="G20" s="12">
        <f t="shared" si="8"/>
        <v>0</v>
      </c>
      <c r="H20" s="13">
        <f t="shared" si="9"/>
        <v>0</v>
      </c>
    </row>
    <row r="21" spans="1:8" ht="24.95" customHeight="1" x14ac:dyDescent="0.25">
      <c r="A21" s="3">
        <v>4</v>
      </c>
      <c r="B21" s="27" t="s">
        <v>55</v>
      </c>
      <c r="C21" s="1" t="s">
        <v>8</v>
      </c>
      <c r="D21" s="28">
        <v>160</v>
      </c>
      <c r="E21" s="28">
        <v>170</v>
      </c>
      <c r="F21" s="8"/>
      <c r="G21" s="12">
        <f t="shared" si="8"/>
        <v>0</v>
      </c>
      <c r="H21" s="13">
        <f t="shared" si="9"/>
        <v>0</v>
      </c>
    </row>
    <row r="22" spans="1:8" ht="24.95" customHeight="1" x14ac:dyDescent="0.25">
      <c r="A22" s="3">
        <v>5</v>
      </c>
      <c r="B22" s="27" t="s">
        <v>56</v>
      </c>
      <c r="C22" s="1" t="s">
        <v>8</v>
      </c>
      <c r="D22" s="28">
        <v>45</v>
      </c>
      <c r="E22" s="28">
        <v>55</v>
      </c>
      <c r="F22" s="8"/>
      <c r="G22" s="12">
        <f t="shared" si="8"/>
        <v>0</v>
      </c>
      <c r="H22" s="13">
        <f t="shared" si="9"/>
        <v>0</v>
      </c>
    </row>
    <row r="23" spans="1:8" ht="45" x14ac:dyDescent="0.25">
      <c r="A23" s="3">
        <v>6</v>
      </c>
      <c r="B23" s="27" t="s">
        <v>355</v>
      </c>
      <c r="C23" s="1" t="s">
        <v>8</v>
      </c>
      <c r="D23" s="28">
        <v>10</v>
      </c>
      <c r="E23" s="28">
        <v>12</v>
      </c>
      <c r="F23" s="8"/>
      <c r="G23" s="12">
        <f t="shared" si="8"/>
        <v>0</v>
      </c>
      <c r="H23" s="13">
        <f t="shared" si="9"/>
        <v>0</v>
      </c>
    </row>
    <row r="24" spans="1:8" ht="24.95" customHeight="1" x14ac:dyDescent="0.25">
      <c r="A24" s="3">
        <v>7</v>
      </c>
      <c r="B24" s="27" t="s">
        <v>57</v>
      </c>
      <c r="C24" s="1" t="s">
        <v>8</v>
      </c>
      <c r="D24" s="28">
        <v>129</v>
      </c>
      <c r="E24" s="28">
        <v>140</v>
      </c>
      <c r="F24" s="8"/>
      <c r="G24" s="12">
        <f t="shared" si="8"/>
        <v>0</v>
      </c>
      <c r="H24" s="13">
        <f t="shared" si="9"/>
        <v>0</v>
      </c>
    </row>
    <row r="25" spans="1:8" ht="45" x14ac:dyDescent="0.25">
      <c r="A25" s="3">
        <v>8</v>
      </c>
      <c r="B25" s="27" t="s">
        <v>356</v>
      </c>
      <c r="C25" s="1" t="s">
        <v>8</v>
      </c>
      <c r="D25" s="28">
        <v>70</v>
      </c>
      <c r="E25" s="28">
        <v>80</v>
      </c>
      <c r="F25" s="8"/>
      <c r="G25" s="12">
        <f t="shared" si="8"/>
        <v>0</v>
      </c>
      <c r="H25" s="13">
        <f t="shared" si="9"/>
        <v>0</v>
      </c>
    </row>
    <row r="26" spans="1:8" x14ac:dyDescent="0.25">
      <c r="A26" s="40" t="s">
        <v>15</v>
      </c>
      <c r="B26" s="206" t="s">
        <v>58</v>
      </c>
      <c r="C26" s="206"/>
      <c r="D26" s="206"/>
      <c r="E26" s="206"/>
      <c r="F26" s="41"/>
      <c r="G26" s="42"/>
      <c r="H26" s="43"/>
    </row>
    <row r="27" spans="1:8" ht="24.95" customHeight="1" x14ac:dyDescent="0.25">
      <c r="A27" s="3">
        <v>1</v>
      </c>
      <c r="B27" s="27" t="s">
        <v>357</v>
      </c>
      <c r="C27" s="1" t="s">
        <v>8</v>
      </c>
      <c r="D27" s="28">
        <v>700</v>
      </c>
      <c r="E27" s="28">
        <v>720</v>
      </c>
      <c r="F27" s="8"/>
      <c r="G27" s="12">
        <f t="shared" ref="G27" si="10">ROUND(D27*F27,2)</f>
        <v>0</v>
      </c>
      <c r="H27" s="13">
        <f t="shared" ref="H27" si="11">ROUND(E27*F27,2)</f>
        <v>0</v>
      </c>
    </row>
    <row r="28" spans="1:8" ht="30" x14ac:dyDescent="0.25">
      <c r="A28" s="3">
        <v>2</v>
      </c>
      <c r="B28" s="27" t="s">
        <v>59</v>
      </c>
      <c r="C28" s="1" t="s">
        <v>8</v>
      </c>
      <c r="D28" s="28">
        <v>920</v>
      </c>
      <c r="E28" s="28">
        <v>950</v>
      </c>
      <c r="F28" s="8"/>
      <c r="G28" s="12">
        <f t="shared" ref="G28:G32" si="12">ROUND(D28*F28,2)</f>
        <v>0</v>
      </c>
      <c r="H28" s="13">
        <f t="shared" ref="H28:H32" si="13">ROUND(E28*F28,2)</f>
        <v>0</v>
      </c>
    </row>
    <row r="29" spans="1:8" ht="24.95" customHeight="1" x14ac:dyDescent="0.25">
      <c r="A29" s="3">
        <v>3</v>
      </c>
      <c r="B29" s="27" t="s">
        <v>60</v>
      </c>
      <c r="C29" s="1" t="s">
        <v>8</v>
      </c>
      <c r="D29" s="28">
        <v>580</v>
      </c>
      <c r="E29" s="28">
        <v>600</v>
      </c>
      <c r="F29" s="8"/>
      <c r="G29" s="12">
        <f t="shared" si="12"/>
        <v>0</v>
      </c>
      <c r="H29" s="13">
        <f t="shared" si="13"/>
        <v>0</v>
      </c>
    </row>
    <row r="30" spans="1:8" ht="24.95" customHeight="1" x14ac:dyDescent="0.25">
      <c r="A30" s="3">
        <v>4</v>
      </c>
      <c r="B30" s="27" t="s">
        <v>61</v>
      </c>
      <c r="C30" s="1" t="s">
        <v>8</v>
      </c>
      <c r="D30" s="28">
        <v>400</v>
      </c>
      <c r="E30" s="28">
        <v>450</v>
      </c>
      <c r="F30" s="8"/>
      <c r="G30" s="12">
        <f t="shared" si="12"/>
        <v>0</v>
      </c>
      <c r="H30" s="13">
        <f t="shared" si="13"/>
        <v>0</v>
      </c>
    </row>
    <row r="31" spans="1:8" ht="24.95" customHeight="1" x14ac:dyDescent="0.25">
      <c r="A31" s="3">
        <v>5</v>
      </c>
      <c r="B31" s="27" t="s">
        <v>62</v>
      </c>
      <c r="C31" s="1" t="s">
        <v>8</v>
      </c>
      <c r="D31" s="28">
        <v>350</v>
      </c>
      <c r="E31" s="28">
        <v>370</v>
      </c>
      <c r="F31" s="8"/>
      <c r="G31" s="12">
        <f t="shared" si="12"/>
        <v>0</v>
      </c>
      <c r="H31" s="13">
        <f t="shared" si="13"/>
        <v>0</v>
      </c>
    </row>
    <row r="32" spans="1:8" ht="24.95" customHeight="1" thickBot="1" x14ac:dyDescent="0.3">
      <c r="A32" s="15">
        <v>6</v>
      </c>
      <c r="B32" s="80" t="s">
        <v>63</v>
      </c>
      <c r="C32" s="2" t="s">
        <v>8</v>
      </c>
      <c r="D32" s="29">
        <v>250</v>
      </c>
      <c r="E32" s="29">
        <v>270</v>
      </c>
      <c r="F32" s="16"/>
      <c r="G32" s="12">
        <f t="shared" si="12"/>
        <v>0</v>
      </c>
      <c r="H32" s="13">
        <f t="shared" si="13"/>
        <v>0</v>
      </c>
    </row>
    <row r="33" spans="1:9" ht="24.95" customHeight="1" thickBot="1" x14ac:dyDescent="0.3">
      <c r="A33" s="203" t="s">
        <v>7</v>
      </c>
      <c r="B33" s="204"/>
      <c r="C33" s="204"/>
      <c r="D33" s="204"/>
      <c r="E33" s="204"/>
      <c r="F33" s="204"/>
      <c r="G33" s="25">
        <f>SUM(G9:G32)</f>
        <v>0</v>
      </c>
      <c r="H33" s="26">
        <f>SUM(H9:H32)</f>
        <v>0</v>
      </c>
    </row>
    <row r="34" spans="1:9" x14ac:dyDescent="0.25">
      <c r="A34" s="6"/>
      <c r="B34" s="11"/>
      <c r="C34" s="11"/>
      <c r="D34" s="6"/>
      <c r="E34" s="9"/>
      <c r="F34" s="9"/>
      <c r="G34" s="9"/>
      <c r="H34" s="9"/>
    </row>
    <row r="35" spans="1:9" s="20" customFormat="1" ht="15" customHeight="1" x14ac:dyDescent="0.25">
      <c r="A35" s="181" t="s">
        <v>24</v>
      </c>
      <c r="B35" s="181"/>
      <c r="C35" s="182">
        <f>G33</f>
        <v>0</v>
      </c>
      <c r="D35" s="183"/>
    </row>
    <row r="36" spans="1:9" s="20" customFormat="1" ht="11.25" customHeight="1" x14ac:dyDescent="0.25">
      <c r="A36" s="22"/>
      <c r="B36" s="22"/>
    </row>
    <row r="37" spans="1:9" s="20" customFormat="1" ht="13.5" customHeight="1" x14ac:dyDescent="0.25">
      <c r="A37" s="24"/>
      <c r="B37" s="24"/>
    </row>
    <row r="38" spans="1:9" s="20" customFormat="1" x14ac:dyDescent="0.25">
      <c r="A38" s="184" t="s">
        <v>25</v>
      </c>
      <c r="B38" s="184"/>
      <c r="C38" s="182">
        <f>H33</f>
        <v>0</v>
      </c>
      <c r="D38" s="183"/>
    </row>
    <row r="39" spans="1:9" ht="12" customHeight="1" x14ac:dyDescent="0.25"/>
    <row r="40" spans="1:9" ht="12" customHeight="1" x14ac:dyDescent="0.25"/>
    <row r="41" spans="1:9" x14ac:dyDescent="0.25">
      <c r="A41" s="7"/>
      <c r="B41" s="5" t="s">
        <v>23</v>
      </c>
      <c r="C41" s="5"/>
      <c r="D41" s="5"/>
      <c r="E41" s="5"/>
      <c r="F41" s="180"/>
      <c r="G41" s="180"/>
      <c r="H41" s="180"/>
      <c r="I41" s="180"/>
    </row>
    <row r="42" spans="1:9" x14ac:dyDescent="0.25">
      <c r="A42" s="7"/>
      <c r="B42" s="5"/>
      <c r="C42" s="5"/>
      <c r="D42" s="33"/>
      <c r="E42" s="33"/>
      <c r="F42" s="180"/>
      <c r="G42" s="180"/>
      <c r="H42" s="180"/>
      <c r="I42" s="180"/>
    </row>
  </sheetData>
  <sortState ref="B9:H18">
    <sortCondition ref="B9:B18"/>
  </sortState>
  <mergeCells count="20">
    <mergeCell ref="A2:H2"/>
    <mergeCell ref="A3:H3"/>
    <mergeCell ref="A5:A6"/>
    <mergeCell ref="B5:B6"/>
    <mergeCell ref="D5:E5"/>
    <mergeCell ref="F5:F6"/>
    <mergeCell ref="G5:G6"/>
    <mergeCell ref="H5:H6"/>
    <mergeCell ref="F41:I41"/>
    <mergeCell ref="F42:I42"/>
    <mergeCell ref="C5:C6"/>
    <mergeCell ref="B8:F8"/>
    <mergeCell ref="B14:F14"/>
    <mergeCell ref="A35:B35"/>
    <mergeCell ref="A38:B38"/>
    <mergeCell ref="C35:D35"/>
    <mergeCell ref="C38:D38"/>
    <mergeCell ref="A33:F33"/>
    <mergeCell ref="B17:F17"/>
    <mergeCell ref="B26:E2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zoomScale="112" zoomScaleNormal="112" workbookViewId="0">
      <selection activeCell="A2" sqref="A2:H2"/>
    </sheetView>
  </sheetViews>
  <sheetFormatPr defaultRowHeight="15.75" x14ac:dyDescent="0.25"/>
  <cols>
    <col min="1" max="1" width="5.140625" style="44" customWidth="1"/>
    <col min="2" max="2" width="42.42578125" style="44" customWidth="1"/>
    <col min="3" max="3" width="9.5703125" style="44" customWidth="1"/>
    <col min="4" max="4" width="12.7109375" style="44" customWidth="1"/>
    <col min="5" max="5" width="12.85546875" style="44" customWidth="1"/>
    <col min="6" max="6" width="11.42578125" style="44" customWidth="1"/>
    <col min="7" max="7" width="22.7109375" style="44" customWidth="1"/>
    <col min="8" max="8" width="21.42578125" style="44" customWidth="1"/>
    <col min="9" max="16384" width="9.140625" style="44"/>
  </cols>
  <sheetData>
    <row r="1" spans="1:8" x14ac:dyDescent="0.25">
      <c r="H1" s="81" t="s">
        <v>373</v>
      </c>
    </row>
    <row r="2" spans="1:8" ht="15.75" customHeight="1" x14ac:dyDescent="0.25">
      <c r="A2" s="220" t="s">
        <v>0</v>
      </c>
      <c r="B2" s="220"/>
      <c r="C2" s="220"/>
      <c r="D2" s="220"/>
      <c r="E2" s="220"/>
      <c r="F2" s="220"/>
      <c r="G2" s="220"/>
      <c r="H2" s="220"/>
    </row>
    <row r="3" spans="1:8" ht="15.75" customHeight="1" x14ac:dyDescent="0.25">
      <c r="A3" s="220" t="s">
        <v>64</v>
      </c>
      <c r="B3" s="220"/>
      <c r="C3" s="220"/>
      <c r="D3" s="220"/>
      <c r="E3" s="220"/>
      <c r="F3" s="220"/>
      <c r="G3" s="220"/>
      <c r="H3" s="220"/>
    </row>
    <row r="4" spans="1:8" ht="20.25" customHeight="1" thickBot="1" x14ac:dyDescent="0.3"/>
    <row r="5" spans="1:8" ht="24.95" customHeight="1" x14ac:dyDescent="0.25">
      <c r="A5" s="221" t="s">
        <v>1</v>
      </c>
      <c r="B5" s="223" t="s">
        <v>2</v>
      </c>
      <c r="C5" s="82"/>
      <c r="D5" s="223" t="s">
        <v>4</v>
      </c>
      <c r="E5" s="223"/>
      <c r="F5" s="223" t="s">
        <v>249</v>
      </c>
      <c r="G5" s="225" t="s">
        <v>250</v>
      </c>
      <c r="H5" s="227" t="s">
        <v>251</v>
      </c>
    </row>
    <row r="6" spans="1:8" ht="24.95" customHeight="1" thickBot="1" x14ac:dyDescent="0.3">
      <c r="A6" s="222"/>
      <c r="B6" s="224"/>
      <c r="C6" s="83" t="s">
        <v>65</v>
      </c>
      <c r="D6" s="83" t="s">
        <v>5</v>
      </c>
      <c r="E6" s="83" t="s">
        <v>6</v>
      </c>
      <c r="F6" s="224"/>
      <c r="G6" s="226"/>
      <c r="H6" s="228"/>
    </row>
    <row r="7" spans="1:8" ht="15.75" customHeight="1" thickBot="1" x14ac:dyDescent="0.3">
      <c r="A7" s="107">
        <v>1</v>
      </c>
      <c r="B7" s="108">
        <v>2</v>
      </c>
      <c r="C7" s="109">
        <v>3</v>
      </c>
      <c r="D7" s="108">
        <v>4</v>
      </c>
      <c r="E7" s="109">
        <v>5</v>
      </c>
      <c r="F7" s="108">
        <v>6</v>
      </c>
      <c r="G7" s="109">
        <v>7</v>
      </c>
      <c r="H7" s="110">
        <v>8</v>
      </c>
    </row>
    <row r="8" spans="1:8" ht="18.75" customHeight="1" x14ac:dyDescent="0.25">
      <c r="A8" s="111" t="s">
        <v>66</v>
      </c>
      <c r="B8" s="207" t="s">
        <v>67</v>
      </c>
      <c r="C8" s="207"/>
      <c r="D8" s="207"/>
      <c r="E8" s="207"/>
      <c r="F8" s="207"/>
      <c r="G8" s="112"/>
      <c r="H8" s="113"/>
    </row>
    <row r="9" spans="1:8" ht="24.95" customHeight="1" x14ac:dyDescent="0.25">
      <c r="A9" s="90">
        <v>1</v>
      </c>
      <c r="B9" s="91" t="s">
        <v>130</v>
      </c>
      <c r="C9" s="92" t="s">
        <v>13</v>
      </c>
      <c r="D9" s="92">
        <v>5</v>
      </c>
      <c r="E9" s="92">
        <v>8</v>
      </c>
      <c r="F9" s="93"/>
      <c r="G9" s="93">
        <f>ROUND(D9*F9,2)</f>
        <v>0</v>
      </c>
      <c r="H9" s="94">
        <f>ROUND(E9*F9,2)</f>
        <v>0</v>
      </c>
    </row>
    <row r="10" spans="1:8" ht="24.95" customHeight="1" x14ac:dyDescent="0.25">
      <c r="A10" s="90">
        <v>2</v>
      </c>
      <c r="B10" s="91" t="s">
        <v>68</v>
      </c>
      <c r="C10" s="92" t="s">
        <v>13</v>
      </c>
      <c r="D10" s="92">
        <v>125</v>
      </c>
      <c r="E10" s="92">
        <v>140</v>
      </c>
      <c r="F10" s="93"/>
      <c r="G10" s="93">
        <f t="shared" ref="G10:G55" si="0">ROUND(D10*F10,2)</f>
        <v>0</v>
      </c>
      <c r="H10" s="94">
        <f t="shared" ref="H10:H55" si="1">ROUND(E10*F10,2)</f>
        <v>0</v>
      </c>
    </row>
    <row r="11" spans="1:8" ht="24.95" customHeight="1" x14ac:dyDescent="0.25">
      <c r="A11" s="90">
        <v>3</v>
      </c>
      <c r="B11" s="91" t="s">
        <v>69</v>
      </c>
      <c r="C11" s="92" t="s">
        <v>13</v>
      </c>
      <c r="D11" s="92">
        <v>50</v>
      </c>
      <c r="E11" s="92">
        <v>65</v>
      </c>
      <c r="F11" s="93"/>
      <c r="G11" s="93">
        <f t="shared" si="0"/>
        <v>0</v>
      </c>
      <c r="H11" s="94">
        <f t="shared" si="1"/>
        <v>0</v>
      </c>
    </row>
    <row r="12" spans="1:8" ht="24.95" customHeight="1" x14ac:dyDescent="0.25">
      <c r="A12" s="90">
        <v>4</v>
      </c>
      <c r="B12" s="91" t="s">
        <v>70</v>
      </c>
      <c r="C12" s="92" t="s">
        <v>8</v>
      </c>
      <c r="D12" s="92">
        <v>850</v>
      </c>
      <c r="E12" s="92">
        <v>970</v>
      </c>
      <c r="F12" s="93"/>
      <c r="G12" s="93">
        <f t="shared" si="0"/>
        <v>0</v>
      </c>
      <c r="H12" s="94">
        <f t="shared" si="1"/>
        <v>0</v>
      </c>
    </row>
    <row r="13" spans="1:8" ht="24.95" customHeight="1" x14ac:dyDescent="0.25">
      <c r="A13" s="90">
        <v>5</v>
      </c>
      <c r="B13" s="91" t="s">
        <v>71</v>
      </c>
      <c r="C13" s="92" t="s">
        <v>8</v>
      </c>
      <c r="D13" s="92">
        <v>400</v>
      </c>
      <c r="E13" s="92">
        <v>470</v>
      </c>
      <c r="F13" s="93"/>
      <c r="G13" s="93">
        <f t="shared" si="0"/>
        <v>0</v>
      </c>
      <c r="H13" s="94">
        <f t="shared" si="1"/>
        <v>0</v>
      </c>
    </row>
    <row r="14" spans="1:8" ht="24.95" customHeight="1" x14ac:dyDescent="0.25">
      <c r="A14" s="90">
        <v>6</v>
      </c>
      <c r="B14" s="91" t="s">
        <v>72</v>
      </c>
      <c r="C14" s="92" t="s">
        <v>8</v>
      </c>
      <c r="D14" s="92">
        <v>75</v>
      </c>
      <c r="E14" s="92">
        <v>110</v>
      </c>
      <c r="F14" s="93"/>
      <c r="G14" s="93">
        <f t="shared" si="0"/>
        <v>0</v>
      </c>
      <c r="H14" s="94">
        <f t="shared" si="1"/>
        <v>0</v>
      </c>
    </row>
    <row r="15" spans="1:8" ht="24.95" customHeight="1" x14ac:dyDescent="0.25">
      <c r="A15" s="90">
        <v>7</v>
      </c>
      <c r="B15" s="91" t="s">
        <v>73</v>
      </c>
      <c r="C15" s="92" t="s">
        <v>8</v>
      </c>
      <c r="D15" s="92">
        <v>25</v>
      </c>
      <c r="E15" s="92">
        <v>40</v>
      </c>
      <c r="F15" s="93"/>
      <c r="G15" s="93">
        <f t="shared" si="0"/>
        <v>0</v>
      </c>
      <c r="H15" s="94">
        <f t="shared" si="1"/>
        <v>0</v>
      </c>
    </row>
    <row r="16" spans="1:8" ht="24.95" customHeight="1" x14ac:dyDescent="0.25">
      <c r="A16" s="90">
        <v>8</v>
      </c>
      <c r="B16" s="91" t="s">
        <v>74</v>
      </c>
      <c r="C16" s="92" t="s">
        <v>13</v>
      </c>
      <c r="D16" s="92">
        <v>600</v>
      </c>
      <c r="E16" s="92">
        <v>620</v>
      </c>
      <c r="F16" s="93"/>
      <c r="G16" s="93">
        <f t="shared" si="0"/>
        <v>0</v>
      </c>
      <c r="H16" s="94">
        <f t="shared" si="1"/>
        <v>0</v>
      </c>
    </row>
    <row r="17" spans="1:8" ht="24.95" customHeight="1" x14ac:dyDescent="0.25">
      <c r="A17" s="90">
        <v>9</v>
      </c>
      <c r="B17" s="91" t="s">
        <v>75</v>
      </c>
      <c r="C17" s="92" t="s">
        <v>8</v>
      </c>
      <c r="D17" s="92">
        <v>70</v>
      </c>
      <c r="E17" s="92">
        <v>85</v>
      </c>
      <c r="F17" s="93"/>
      <c r="G17" s="93">
        <f t="shared" si="0"/>
        <v>0</v>
      </c>
      <c r="H17" s="94">
        <f t="shared" si="1"/>
        <v>0</v>
      </c>
    </row>
    <row r="18" spans="1:8" ht="24.95" customHeight="1" x14ac:dyDescent="0.25">
      <c r="A18" s="90">
        <v>10</v>
      </c>
      <c r="B18" s="91" t="s">
        <v>76</v>
      </c>
      <c r="C18" s="92" t="s">
        <v>8</v>
      </c>
      <c r="D18" s="92">
        <v>55</v>
      </c>
      <c r="E18" s="92">
        <v>70</v>
      </c>
      <c r="F18" s="93"/>
      <c r="G18" s="93">
        <f t="shared" si="0"/>
        <v>0</v>
      </c>
      <c r="H18" s="94">
        <f t="shared" si="1"/>
        <v>0</v>
      </c>
    </row>
    <row r="19" spans="1:8" ht="24.95" customHeight="1" x14ac:dyDescent="0.25">
      <c r="A19" s="90">
        <v>11</v>
      </c>
      <c r="B19" s="91" t="s">
        <v>26</v>
      </c>
      <c r="C19" s="92" t="s">
        <v>8</v>
      </c>
      <c r="D19" s="92">
        <v>105</v>
      </c>
      <c r="E19" s="92">
        <v>120</v>
      </c>
      <c r="F19" s="93"/>
      <c r="G19" s="93">
        <f t="shared" si="0"/>
        <v>0</v>
      </c>
      <c r="H19" s="94">
        <f t="shared" si="1"/>
        <v>0</v>
      </c>
    </row>
    <row r="20" spans="1:8" ht="24.95" customHeight="1" x14ac:dyDescent="0.25">
      <c r="A20" s="90">
        <v>12</v>
      </c>
      <c r="B20" s="91" t="s">
        <v>77</v>
      </c>
      <c r="C20" s="92" t="s">
        <v>8</v>
      </c>
      <c r="D20" s="92">
        <v>20</v>
      </c>
      <c r="E20" s="92">
        <v>25</v>
      </c>
      <c r="F20" s="93"/>
      <c r="G20" s="93">
        <f t="shared" si="0"/>
        <v>0</v>
      </c>
      <c r="H20" s="94">
        <f t="shared" si="1"/>
        <v>0</v>
      </c>
    </row>
    <row r="21" spans="1:8" ht="24.95" customHeight="1" x14ac:dyDescent="0.25">
      <c r="A21" s="90">
        <v>13</v>
      </c>
      <c r="B21" s="91" t="s">
        <v>78</v>
      </c>
      <c r="C21" s="92" t="s">
        <v>13</v>
      </c>
      <c r="D21" s="92">
        <v>80</v>
      </c>
      <c r="E21" s="92">
        <v>95</v>
      </c>
      <c r="F21" s="93"/>
      <c r="G21" s="93">
        <f t="shared" si="0"/>
        <v>0</v>
      </c>
      <c r="H21" s="94">
        <f t="shared" si="1"/>
        <v>0</v>
      </c>
    </row>
    <row r="22" spans="1:8" ht="24.95" customHeight="1" x14ac:dyDescent="0.25">
      <c r="A22" s="90">
        <v>14</v>
      </c>
      <c r="B22" s="91" t="s">
        <v>79</v>
      </c>
      <c r="C22" s="92" t="s">
        <v>13</v>
      </c>
      <c r="D22" s="92">
        <v>120</v>
      </c>
      <c r="E22" s="92">
        <v>130</v>
      </c>
      <c r="F22" s="93"/>
      <c r="G22" s="93">
        <f t="shared" si="0"/>
        <v>0</v>
      </c>
      <c r="H22" s="94">
        <f t="shared" si="1"/>
        <v>0</v>
      </c>
    </row>
    <row r="23" spans="1:8" ht="24.95" customHeight="1" x14ac:dyDescent="0.25">
      <c r="A23" s="90">
        <v>15</v>
      </c>
      <c r="B23" s="91" t="s">
        <v>80</v>
      </c>
      <c r="C23" s="92" t="s">
        <v>8</v>
      </c>
      <c r="D23" s="92">
        <v>390</v>
      </c>
      <c r="E23" s="92">
        <v>435</v>
      </c>
      <c r="F23" s="93"/>
      <c r="G23" s="93">
        <f t="shared" si="0"/>
        <v>0</v>
      </c>
      <c r="H23" s="94">
        <f t="shared" si="1"/>
        <v>0</v>
      </c>
    </row>
    <row r="24" spans="1:8" ht="24.95" customHeight="1" x14ac:dyDescent="0.25">
      <c r="A24" s="90">
        <v>16</v>
      </c>
      <c r="B24" s="91" t="s">
        <v>81</v>
      </c>
      <c r="C24" s="92" t="s">
        <v>8</v>
      </c>
      <c r="D24" s="92">
        <v>110</v>
      </c>
      <c r="E24" s="92">
        <v>125</v>
      </c>
      <c r="F24" s="93"/>
      <c r="G24" s="93">
        <f t="shared" si="0"/>
        <v>0</v>
      </c>
      <c r="H24" s="94">
        <f t="shared" si="1"/>
        <v>0</v>
      </c>
    </row>
    <row r="25" spans="1:8" ht="24.95" customHeight="1" x14ac:dyDescent="0.25">
      <c r="A25" s="90">
        <v>17</v>
      </c>
      <c r="B25" s="91" t="s">
        <v>82</v>
      </c>
      <c r="C25" s="92" t="s">
        <v>8</v>
      </c>
      <c r="D25" s="92">
        <v>320</v>
      </c>
      <c r="E25" s="92">
        <v>355</v>
      </c>
      <c r="F25" s="93"/>
      <c r="G25" s="93">
        <f t="shared" si="0"/>
        <v>0</v>
      </c>
      <c r="H25" s="94">
        <f t="shared" si="1"/>
        <v>0</v>
      </c>
    </row>
    <row r="26" spans="1:8" ht="24.95" customHeight="1" x14ac:dyDescent="0.25">
      <c r="A26" s="90">
        <v>18</v>
      </c>
      <c r="B26" s="91" t="s">
        <v>83</v>
      </c>
      <c r="C26" s="92" t="s">
        <v>8</v>
      </c>
      <c r="D26" s="92">
        <v>637</v>
      </c>
      <c r="E26" s="92">
        <v>700</v>
      </c>
      <c r="F26" s="93"/>
      <c r="G26" s="93">
        <f t="shared" si="0"/>
        <v>0</v>
      </c>
      <c r="H26" s="94">
        <f t="shared" si="1"/>
        <v>0</v>
      </c>
    </row>
    <row r="27" spans="1:8" ht="24.95" customHeight="1" x14ac:dyDescent="0.25">
      <c r="A27" s="90">
        <v>19</v>
      </c>
      <c r="B27" s="91" t="s">
        <v>84</v>
      </c>
      <c r="C27" s="92" t="s">
        <v>8</v>
      </c>
      <c r="D27" s="92">
        <v>260</v>
      </c>
      <c r="E27" s="92">
        <v>310</v>
      </c>
      <c r="F27" s="93"/>
      <c r="G27" s="93">
        <f t="shared" si="0"/>
        <v>0</v>
      </c>
      <c r="H27" s="94">
        <f t="shared" si="1"/>
        <v>0</v>
      </c>
    </row>
    <row r="28" spans="1:8" ht="24.95" customHeight="1" x14ac:dyDescent="0.25">
      <c r="A28" s="90">
        <v>20</v>
      </c>
      <c r="B28" s="91" t="s">
        <v>85</v>
      </c>
      <c r="C28" s="92" t="s">
        <v>13</v>
      </c>
      <c r="D28" s="92">
        <v>30</v>
      </c>
      <c r="E28" s="92">
        <v>36</v>
      </c>
      <c r="F28" s="93"/>
      <c r="G28" s="93">
        <f t="shared" si="0"/>
        <v>0</v>
      </c>
      <c r="H28" s="94">
        <f t="shared" si="1"/>
        <v>0</v>
      </c>
    </row>
    <row r="29" spans="1:8" ht="24.95" customHeight="1" x14ac:dyDescent="0.25">
      <c r="A29" s="90">
        <v>21</v>
      </c>
      <c r="B29" s="91" t="s">
        <v>86</v>
      </c>
      <c r="C29" s="92" t="s">
        <v>13</v>
      </c>
      <c r="D29" s="92">
        <v>480</v>
      </c>
      <c r="E29" s="92">
        <v>560</v>
      </c>
      <c r="F29" s="93"/>
      <c r="G29" s="93">
        <f t="shared" si="0"/>
        <v>0</v>
      </c>
      <c r="H29" s="94">
        <f t="shared" si="1"/>
        <v>0</v>
      </c>
    </row>
    <row r="30" spans="1:8" ht="24.95" customHeight="1" x14ac:dyDescent="0.25">
      <c r="A30" s="90">
        <v>22</v>
      </c>
      <c r="B30" s="91" t="s">
        <v>87</v>
      </c>
      <c r="C30" s="92" t="s">
        <v>13</v>
      </c>
      <c r="D30" s="92">
        <v>70</v>
      </c>
      <c r="E30" s="92">
        <v>85</v>
      </c>
      <c r="F30" s="93"/>
      <c r="G30" s="93">
        <f t="shared" si="0"/>
        <v>0</v>
      </c>
      <c r="H30" s="94">
        <f t="shared" si="1"/>
        <v>0</v>
      </c>
    </row>
    <row r="31" spans="1:8" ht="24.95" customHeight="1" x14ac:dyDescent="0.25">
      <c r="A31" s="90">
        <v>23</v>
      </c>
      <c r="B31" s="91" t="s">
        <v>88</v>
      </c>
      <c r="C31" s="92" t="s">
        <v>8</v>
      </c>
      <c r="D31" s="92">
        <v>1080</v>
      </c>
      <c r="E31" s="92">
        <v>1140</v>
      </c>
      <c r="F31" s="93"/>
      <c r="G31" s="93">
        <f t="shared" si="0"/>
        <v>0</v>
      </c>
      <c r="H31" s="94">
        <f t="shared" si="1"/>
        <v>0</v>
      </c>
    </row>
    <row r="32" spans="1:8" ht="24.95" customHeight="1" x14ac:dyDescent="0.25">
      <c r="A32" s="90">
        <v>24</v>
      </c>
      <c r="B32" s="91" t="s">
        <v>131</v>
      </c>
      <c r="C32" s="92" t="s">
        <v>8</v>
      </c>
      <c r="D32" s="92">
        <v>230</v>
      </c>
      <c r="E32" s="92">
        <v>240</v>
      </c>
      <c r="F32" s="93"/>
      <c r="G32" s="93">
        <f t="shared" si="0"/>
        <v>0</v>
      </c>
      <c r="H32" s="94">
        <f t="shared" si="1"/>
        <v>0</v>
      </c>
    </row>
    <row r="33" spans="1:8" ht="24.95" customHeight="1" x14ac:dyDescent="0.25">
      <c r="A33" s="90">
        <v>25</v>
      </c>
      <c r="B33" s="91" t="s">
        <v>89</v>
      </c>
      <c r="C33" s="92" t="s">
        <v>8</v>
      </c>
      <c r="D33" s="92">
        <v>660</v>
      </c>
      <c r="E33" s="92">
        <v>690</v>
      </c>
      <c r="F33" s="93"/>
      <c r="G33" s="93">
        <f t="shared" si="0"/>
        <v>0</v>
      </c>
      <c r="H33" s="94">
        <f t="shared" si="1"/>
        <v>0</v>
      </c>
    </row>
    <row r="34" spans="1:8" ht="24.95" customHeight="1" x14ac:dyDescent="0.25">
      <c r="A34" s="90">
        <v>26</v>
      </c>
      <c r="B34" s="91" t="s">
        <v>90</v>
      </c>
      <c r="C34" s="92" t="s">
        <v>8</v>
      </c>
      <c r="D34" s="92">
        <v>50</v>
      </c>
      <c r="E34" s="92">
        <v>75</v>
      </c>
      <c r="F34" s="93"/>
      <c r="G34" s="93">
        <f t="shared" si="0"/>
        <v>0</v>
      </c>
      <c r="H34" s="94">
        <f t="shared" si="1"/>
        <v>0</v>
      </c>
    </row>
    <row r="35" spans="1:8" ht="24.95" customHeight="1" x14ac:dyDescent="0.25">
      <c r="A35" s="90">
        <v>27</v>
      </c>
      <c r="B35" s="91" t="s">
        <v>91</v>
      </c>
      <c r="C35" s="92" t="s">
        <v>8</v>
      </c>
      <c r="D35" s="92">
        <v>480</v>
      </c>
      <c r="E35" s="92">
        <v>540</v>
      </c>
      <c r="F35" s="93"/>
      <c r="G35" s="93">
        <f t="shared" si="0"/>
        <v>0</v>
      </c>
      <c r="H35" s="94">
        <f t="shared" si="1"/>
        <v>0</v>
      </c>
    </row>
    <row r="36" spans="1:8" ht="24.95" customHeight="1" x14ac:dyDescent="0.25">
      <c r="A36" s="90">
        <v>28</v>
      </c>
      <c r="B36" s="91" t="s">
        <v>92</v>
      </c>
      <c r="C36" s="92" t="s">
        <v>8</v>
      </c>
      <c r="D36" s="92">
        <v>280</v>
      </c>
      <c r="E36" s="92">
        <v>300</v>
      </c>
      <c r="F36" s="93"/>
      <c r="G36" s="93">
        <f t="shared" si="0"/>
        <v>0</v>
      </c>
      <c r="H36" s="94">
        <f t="shared" si="1"/>
        <v>0</v>
      </c>
    </row>
    <row r="37" spans="1:8" ht="24.95" customHeight="1" x14ac:dyDescent="0.25">
      <c r="A37" s="90">
        <v>29</v>
      </c>
      <c r="B37" s="91" t="s">
        <v>132</v>
      </c>
      <c r="C37" s="92" t="s">
        <v>8</v>
      </c>
      <c r="D37" s="92">
        <v>20</v>
      </c>
      <c r="E37" s="92">
        <v>40</v>
      </c>
      <c r="F37" s="93"/>
      <c r="G37" s="93">
        <f t="shared" si="0"/>
        <v>0</v>
      </c>
      <c r="H37" s="94">
        <f t="shared" si="1"/>
        <v>0</v>
      </c>
    </row>
    <row r="38" spans="1:8" ht="24.95" customHeight="1" x14ac:dyDescent="0.25">
      <c r="A38" s="90">
        <v>30</v>
      </c>
      <c r="B38" s="91" t="s">
        <v>133</v>
      </c>
      <c r="C38" s="92" t="s">
        <v>8</v>
      </c>
      <c r="D38" s="92">
        <v>15</v>
      </c>
      <c r="E38" s="92">
        <v>20</v>
      </c>
      <c r="F38" s="93"/>
      <c r="G38" s="93">
        <f t="shared" si="0"/>
        <v>0</v>
      </c>
      <c r="H38" s="94">
        <f t="shared" si="1"/>
        <v>0</v>
      </c>
    </row>
    <row r="39" spans="1:8" ht="24.95" customHeight="1" x14ac:dyDescent="0.25">
      <c r="A39" s="90">
        <v>31</v>
      </c>
      <c r="B39" s="91" t="s">
        <v>134</v>
      </c>
      <c r="C39" s="92" t="s">
        <v>135</v>
      </c>
      <c r="D39" s="92">
        <v>140</v>
      </c>
      <c r="E39" s="92">
        <v>160</v>
      </c>
      <c r="F39" s="93"/>
      <c r="G39" s="93">
        <f t="shared" si="0"/>
        <v>0</v>
      </c>
      <c r="H39" s="94">
        <f t="shared" si="1"/>
        <v>0</v>
      </c>
    </row>
    <row r="40" spans="1:8" ht="24.95" customHeight="1" x14ac:dyDescent="0.25">
      <c r="A40" s="90">
        <v>32</v>
      </c>
      <c r="B40" s="91" t="s">
        <v>93</v>
      </c>
      <c r="C40" s="92" t="s">
        <v>8</v>
      </c>
      <c r="D40" s="92">
        <v>80</v>
      </c>
      <c r="E40" s="92">
        <v>90</v>
      </c>
      <c r="F40" s="93"/>
      <c r="G40" s="93">
        <f t="shared" si="0"/>
        <v>0</v>
      </c>
      <c r="H40" s="94">
        <f t="shared" si="1"/>
        <v>0</v>
      </c>
    </row>
    <row r="41" spans="1:8" ht="24.95" customHeight="1" x14ac:dyDescent="0.25">
      <c r="A41" s="90">
        <v>33</v>
      </c>
      <c r="B41" s="91" t="s">
        <v>94</v>
      </c>
      <c r="C41" s="92" t="s">
        <v>13</v>
      </c>
      <c r="D41" s="92">
        <v>780</v>
      </c>
      <c r="E41" s="92">
        <v>930</v>
      </c>
      <c r="F41" s="93"/>
      <c r="G41" s="93">
        <f t="shared" si="0"/>
        <v>0</v>
      </c>
      <c r="H41" s="94">
        <f t="shared" si="1"/>
        <v>0</v>
      </c>
    </row>
    <row r="42" spans="1:8" ht="24.95" customHeight="1" x14ac:dyDescent="0.25">
      <c r="A42" s="90">
        <v>34</v>
      </c>
      <c r="B42" s="91" t="s">
        <v>95</v>
      </c>
      <c r="C42" s="92" t="s">
        <v>8</v>
      </c>
      <c r="D42" s="92">
        <v>130</v>
      </c>
      <c r="E42" s="92">
        <v>150</v>
      </c>
      <c r="F42" s="93"/>
      <c r="G42" s="93">
        <f t="shared" si="0"/>
        <v>0</v>
      </c>
      <c r="H42" s="94">
        <f t="shared" si="1"/>
        <v>0</v>
      </c>
    </row>
    <row r="43" spans="1:8" ht="24.95" customHeight="1" x14ac:dyDescent="0.25">
      <c r="A43" s="90">
        <v>35</v>
      </c>
      <c r="B43" s="91" t="s">
        <v>96</v>
      </c>
      <c r="C43" s="92" t="s">
        <v>8</v>
      </c>
      <c r="D43" s="92">
        <v>150</v>
      </c>
      <c r="E43" s="92">
        <v>180</v>
      </c>
      <c r="F43" s="93"/>
      <c r="G43" s="93">
        <f t="shared" si="0"/>
        <v>0</v>
      </c>
      <c r="H43" s="94">
        <f t="shared" si="1"/>
        <v>0</v>
      </c>
    </row>
    <row r="44" spans="1:8" ht="24.95" customHeight="1" x14ac:dyDescent="0.25">
      <c r="A44" s="90">
        <v>36</v>
      </c>
      <c r="B44" s="91" t="s">
        <v>97</v>
      </c>
      <c r="C44" s="92" t="s">
        <v>8</v>
      </c>
      <c r="D44" s="92">
        <v>300</v>
      </c>
      <c r="E44" s="92">
        <v>320</v>
      </c>
      <c r="F44" s="93"/>
      <c r="G44" s="93">
        <f t="shared" si="0"/>
        <v>0</v>
      </c>
      <c r="H44" s="94">
        <f t="shared" si="1"/>
        <v>0</v>
      </c>
    </row>
    <row r="45" spans="1:8" ht="24.95" customHeight="1" x14ac:dyDescent="0.25">
      <c r="A45" s="90">
        <v>37</v>
      </c>
      <c r="B45" s="91" t="s">
        <v>98</v>
      </c>
      <c r="C45" s="92" t="s">
        <v>13</v>
      </c>
      <c r="D45" s="92">
        <v>200</v>
      </c>
      <c r="E45" s="92">
        <v>215</v>
      </c>
      <c r="F45" s="93"/>
      <c r="G45" s="93">
        <f t="shared" si="0"/>
        <v>0</v>
      </c>
      <c r="H45" s="94">
        <f t="shared" si="1"/>
        <v>0</v>
      </c>
    </row>
    <row r="46" spans="1:8" ht="24.95" customHeight="1" x14ac:dyDescent="0.25">
      <c r="A46" s="90">
        <v>38</v>
      </c>
      <c r="B46" s="91" t="s">
        <v>99</v>
      </c>
      <c r="C46" s="92" t="s">
        <v>8</v>
      </c>
      <c r="D46" s="92">
        <v>140</v>
      </c>
      <c r="E46" s="92">
        <v>174</v>
      </c>
      <c r="F46" s="93"/>
      <c r="G46" s="93">
        <f t="shared" si="0"/>
        <v>0</v>
      </c>
      <c r="H46" s="94">
        <f t="shared" si="1"/>
        <v>0</v>
      </c>
    </row>
    <row r="47" spans="1:8" ht="24.95" customHeight="1" x14ac:dyDescent="0.25">
      <c r="A47" s="90">
        <v>39</v>
      </c>
      <c r="B47" s="91" t="s">
        <v>100</v>
      </c>
      <c r="C47" s="92" t="s">
        <v>13</v>
      </c>
      <c r="D47" s="92">
        <v>280</v>
      </c>
      <c r="E47" s="92">
        <v>300</v>
      </c>
      <c r="F47" s="93"/>
      <c r="G47" s="93">
        <f t="shared" si="0"/>
        <v>0</v>
      </c>
      <c r="H47" s="94">
        <f t="shared" si="1"/>
        <v>0</v>
      </c>
    </row>
    <row r="48" spans="1:8" ht="24.95" customHeight="1" x14ac:dyDescent="0.25">
      <c r="A48" s="90">
        <v>40</v>
      </c>
      <c r="B48" s="91" t="s">
        <v>101</v>
      </c>
      <c r="C48" s="92" t="s">
        <v>13</v>
      </c>
      <c r="D48" s="92">
        <v>140</v>
      </c>
      <c r="E48" s="92">
        <v>160</v>
      </c>
      <c r="F48" s="93"/>
      <c r="G48" s="93">
        <f t="shared" si="0"/>
        <v>0</v>
      </c>
      <c r="H48" s="94">
        <f t="shared" si="1"/>
        <v>0</v>
      </c>
    </row>
    <row r="49" spans="1:8" ht="24.95" customHeight="1" x14ac:dyDescent="0.25">
      <c r="A49" s="90">
        <v>41</v>
      </c>
      <c r="B49" s="91" t="s">
        <v>351</v>
      </c>
      <c r="C49" s="92" t="s">
        <v>13</v>
      </c>
      <c r="D49" s="92">
        <v>420</v>
      </c>
      <c r="E49" s="92">
        <v>480</v>
      </c>
      <c r="F49" s="93"/>
      <c r="G49" s="93">
        <f t="shared" si="0"/>
        <v>0</v>
      </c>
      <c r="H49" s="94">
        <f t="shared" si="1"/>
        <v>0</v>
      </c>
    </row>
    <row r="50" spans="1:8" ht="24.95" customHeight="1" x14ac:dyDescent="0.25">
      <c r="A50" s="90">
        <v>42</v>
      </c>
      <c r="B50" s="91" t="s">
        <v>102</v>
      </c>
      <c r="C50" s="92" t="s">
        <v>13</v>
      </c>
      <c r="D50" s="92">
        <v>120</v>
      </c>
      <c r="E50" s="92">
        <v>150</v>
      </c>
      <c r="F50" s="93"/>
      <c r="G50" s="93">
        <f t="shared" si="0"/>
        <v>0</v>
      </c>
      <c r="H50" s="94">
        <f t="shared" si="1"/>
        <v>0</v>
      </c>
    </row>
    <row r="51" spans="1:8" ht="24.95" customHeight="1" x14ac:dyDescent="0.25">
      <c r="A51" s="90">
        <v>43</v>
      </c>
      <c r="B51" s="91" t="s">
        <v>103</v>
      </c>
      <c r="C51" s="92" t="s">
        <v>8</v>
      </c>
      <c r="D51" s="92">
        <v>120</v>
      </c>
      <c r="E51" s="92">
        <v>140</v>
      </c>
      <c r="F51" s="93"/>
      <c r="G51" s="93">
        <f t="shared" si="0"/>
        <v>0</v>
      </c>
      <c r="H51" s="94">
        <f t="shared" si="1"/>
        <v>0</v>
      </c>
    </row>
    <row r="52" spans="1:8" ht="24.95" customHeight="1" x14ac:dyDescent="0.25">
      <c r="A52" s="90">
        <v>44</v>
      </c>
      <c r="B52" s="91" t="s">
        <v>104</v>
      </c>
      <c r="C52" s="92" t="s">
        <v>8</v>
      </c>
      <c r="D52" s="92">
        <v>40</v>
      </c>
      <c r="E52" s="92">
        <v>49</v>
      </c>
      <c r="F52" s="93"/>
      <c r="G52" s="93">
        <f t="shared" si="0"/>
        <v>0</v>
      </c>
      <c r="H52" s="94">
        <f t="shared" si="1"/>
        <v>0</v>
      </c>
    </row>
    <row r="53" spans="1:8" ht="24.95" customHeight="1" x14ac:dyDescent="0.25">
      <c r="A53" s="90">
        <v>45</v>
      </c>
      <c r="B53" s="91" t="s">
        <v>105</v>
      </c>
      <c r="C53" s="92" t="s">
        <v>13</v>
      </c>
      <c r="D53" s="92">
        <v>300</v>
      </c>
      <c r="E53" s="92">
        <v>350</v>
      </c>
      <c r="F53" s="93"/>
      <c r="G53" s="93">
        <f t="shared" si="0"/>
        <v>0</v>
      </c>
      <c r="H53" s="94">
        <f t="shared" si="1"/>
        <v>0</v>
      </c>
    </row>
    <row r="54" spans="1:8" ht="24.95" customHeight="1" x14ac:dyDescent="0.25">
      <c r="A54" s="90">
        <v>46</v>
      </c>
      <c r="B54" s="91" t="s">
        <v>106</v>
      </c>
      <c r="C54" s="92" t="s">
        <v>8</v>
      </c>
      <c r="D54" s="92">
        <v>7000</v>
      </c>
      <c r="E54" s="92">
        <v>8000</v>
      </c>
      <c r="F54" s="93"/>
      <c r="G54" s="93">
        <f t="shared" si="0"/>
        <v>0</v>
      </c>
      <c r="H54" s="94">
        <f t="shared" si="1"/>
        <v>0</v>
      </c>
    </row>
    <row r="55" spans="1:8" ht="24.95" customHeight="1" x14ac:dyDescent="0.25">
      <c r="A55" s="90">
        <v>47</v>
      </c>
      <c r="B55" s="91" t="s">
        <v>107</v>
      </c>
      <c r="C55" s="92" t="s">
        <v>8</v>
      </c>
      <c r="D55" s="92">
        <v>1500</v>
      </c>
      <c r="E55" s="92">
        <v>1650</v>
      </c>
      <c r="F55" s="93"/>
      <c r="G55" s="93">
        <f t="shared" si="0"/>
        <v>0</v>
      </c>
      <c r="H55" s="94">
        <f t="shared" si="1"/>
        <v>0</v>
      </c>
    </row>
    <row r="56" spans="1:8" ht="18.75" customHeight="1" x14ac:dyDescent="0.25">
      <c r="A56" s="114" t="s">
        <v>108</v>
      </c>
      <c r="B56" s="211" t="s">
        <v>109</v>
      </c>
      <c r="C56" s="211"/>
      <c r="D56" s="211"/>
      <c r="E56" s="211"/>
      <c r="F56" s="211"/>
      <c r="G56" s="115"/>
      <c r="H56" s="116"/>
    </row>
    <row r="57" spans="1:8" ht="24.95" customHeight="1" x14ac:dyDescent="0.25">
      <c r="A57" s="90">
        <v>1</v>
      </c>
      <c r="B57" s="91" t="s">
        <v>110</v>
      </c>
      <c r="C57" s="92" t="s">
        <v>13</v>
      </c>
      <c r="D57" s="92">
        <v>30</v>
      </c>
      <c r="E57" s="92">
        <v>40</v>
      </c>
      <c r="F57" s="93"/>
      <c r="G57" s="93">
        <f t="shared" ref="G57:G75" si="2">ROUND(D57*F57,2)</f>
        <v>0</v>
      </c>
      <c r="H57" s="94">
        <f t="shared" ref="H57:H75" si="3">ROUND(E57*F57,2)</f>
        <v>0</v>
      </c>
    </row>
    <row r="58" spans="1:8" ht="24.95" customHeight="1" x14ac:dyDescent="0.25">
      <c r="A58" s="90">
        <v>2</v>
      </c>
      <c r="B58" s="91" t="s">
        <v>136</v>
      </c>
      <c r="C58" s="92" t="s">
        <v>13</v>
      </c>
      <c r="D58" s="92">
        <v>40</v>
      </c>
      <c r="E58" s="92">
        <v>45</v>
      </c>
      <c r="F58" s="93"/>
      <c r="G58" s="93">
        <f t="shared" si="2"/>
        <v>0</v>
      </c>
      <c r="H58" s="94">
        <f t="shared" si="3"/>
        <v>0</v>
      </c>
    </row>
    <row r="59" spans="1:8" ht="24.95" customHeight="1" x14ac:dyDescent="0.25">
      <c r="A59" s="90">
        <v>3</v>
      </c>
      <c r="B59" s="91" t="s">
        <v>111</v>
      </c>
      <c r="C59" s="92" t="s">
        <v>8</v>
      </c>
      <c r="D59" s="92">
        <v>150</v>
      </c>
      <c r="E59" s="92">
        <v>180</v>
      </c>
      <c r="F59" s="93"/>
      <c r="G59" s="93">
        <f t="shared" si="2"/>
        <v>0</v>
      </c>
      <c r="H59" s="94">
        <f t="shared" si="3"/>
        <v>0</v>
      </c>
    </row>
    <row r="60" spans="1:8" ht="24.95" customHeight="1" x14ac:dyDescent="0.25">
      <c r="A60" s="90">
        <v>4</v>
      </c>
      <c r="B60" s="91" t="s">
        <v>112</v>
      </c>
      <c r="C60" s="92" t="s">
        <v>8</v>
      </c>
      <c r="D60" s="92">
        <v>680</v>
      </c>
      <c r="E60" s="92">
        <v>745</v>
      </c>
      <c r="F60" s="93"/>
      <c r="G60" s="93">
        <f t="shared" si="2"/>
        <v>0</v>
      </c>
      <c r="H60" s="94">
        <f t="shared" si="3"/>
        <v>0</v>
      </c>
    </row>
    <row r="61" spans="1:8" ht="24.95" customHeight="1" x14ac:dyDescent="0.25">
      <c r="A61" s="90">
        <v>5</v>
      </c>
      <c r="B61" s="91" t="s">
        <v>113</v>
      </c>
      <c r="C61" s="92" t="s">
        <v>8</v>
      </c>
      <c r="D61" s="92">
        <v>60</v>
      </c>
      <c r="E61" s="92">
        <v>65</v>
      </c>
      <c r="F61" s="93"/>
      <c r="G61" s="93">
        <f t="shared" si="2"/>
        <v>0</v>
      </c>
      <c r="H61" s="94">
        <f t="shared" si="3"/>
        <v>0</v>
      </c>
    </row>
    <row r="62" spans="1:8" ht="24.95" customHeight="1" x14ac:dyDescent="0.25">
      <c r="A62" s="90">
        <v>6</v>
      </c>
      <c r="B62" s="91" t="s">
        <v>114</v>
      </c>
      <c r="C62" s="92" t="s">
        <v>8</v>
      </c>
      <c r="D62" s="92">
        <v>40</v>
      </c>
      <c r="E62" s="92">
        <v>60</v>
      </c>
      <c r="F62" s="93"/>
      <c r="G62" s="93">
        <f t="shared" si="2"/>
        <v>0</v>
      </c>
      <c r="H62" s="94">
        <f t="shared" si="3"/>
        <v>0</v>
      </c>
    </row>
    <row r="63" spans="1:8" ht="24.95" customHeight="1" x14ac:dyDescent="0.25">
      <c r="A63" s="90">
        <v>7</v>
      </c>
      <c r="B63" s="91" t="s">
        <v>137</v>
      </c>
      <c r="C63" s="92" t="s">
        <v>8</v>
      </c>
      <c r="D63" s="92">
        <v>40</v>
      </c>
      <c r="E63" s="92">
        <v>60</v>
      </c>
      <c r="F63" s="93"/>
      <c r="G63" s="93">
        <f t="shared" si="2"/>
        <v>0</v>
      </c>
      <c r="H63" s="94">
        <f t="shared" si="3"/>
        <v>0</v>
      </c>
    </row>
    <row r="64" spans="1:8" ht="24.95" customHeight="1" x14ac:dyDescent="0.25">
      <c r="A64" s="90">
        <v>8</v>
      </c>
      <c r="B64" s="91" t="s">
        <v>138</v>
      </c>
      <c r="C64" s="92" t="s">
        <v>8</v>
      </c>
      <c r="D64" s="92">
        <v>30</v>
      </c>
      <c r="E64" s="92">
        <v>40</v>
      </c>
      <c r="F64" s="93"/>
      <c r="G64" s="93">
        <f t="shared" si="2"/>
        <v>0</v>
      </c>
      <c r="H64" s="94">
        <f t="shared" si="3"/>
        <v>0</v>
      </c>
    </row>
    <row r="65" spans="1:8" ht="24.95" customHeight="1" x14ac:dyDescent="0.25">
      <c r="A65" s="90">
        <v>9</v>
      </c>
      <c r="B65" s="91" t="s">
        <v>115</v>
      </c>
      <c r="C65" s="92" t="s">
        <v>8</v>
      </c>
      <c r="D65" s="92">
        <v>71</v>
      </c>
      <c r="E65" s="92">
        <v>80</v>
      </c>
      <c r="F65" s="93"/>
      <c r="G65" s="93">
        <f t="shared" si="2"/>
        <v>0</v>
      </c>
      <c r="H65" s="94">
        <f t="shared" si="3"/>
        <v>0</v>
      </c>
    </row>
    <row r="66" spans="1:8" ht="24.95" customHeight="1" x14ac:dyDescent="0.25">
      <c r="A66" s="90">
        <v>10</v>
      </c>
      <c r="B66" s="91" t="s">
        <v>116</v>
      </c>
      <c r="C66" s="92" t="s">
        <v>8</v>
      </c>
      <c r="D66" s="92">
        <v>213</v>
      </c>
      <c r="E66" s="92">
        <v>232</v>
      </c>
      <c r="F66" s="93"/>
      <c r="G66" s="93">
        <f t="shared" si="2"/>
        <v>0</v>
      </c>
      <c r="H66" s="94">
        <f t="shared" si="3"/>
        <v>0</v>
      </c>
    </row>
    <row r="67" spans="1:8" ht="24.95" customHeight="1" x14ac:dyDescent="0.25">
      <c r="A67" s="90">
        <v>11</v>
      </c>
      <c r="B67" s="91" t="s">
        <v>139</v>
      </c>
      <c r="C67" s="92" t="s">
        <v>13</v>
      </c>
      <c r="D67" s="92">
        <v>160</v>
      </c>
      <c r="E67" s="92">
        <v>180</v>
      </c>
      <c r="F67" s="93"/>
      <c r="G67" s="93">
        <f t="shared" si="2"/>
        <v>0</v>
      </c>
      <c r="H67" s="94">
        <f t="shared" si="3"/>
        <v>0</v>
      </c>
    </row>
    <row r="68" spans="1:8" ht="24.95" customHeight="1" x14ac:dyDescent="0.25">
      <c r="A68" s="90">
        <v>12</v>
      </c>
      <c r="B68" s="91" t="s">
        <v>117</v>
      </c>
      <c r="C68" s="92" t="s">
        <v>8</v>
      </c>
      <c r="D68" s="92">
        <v>990</v>
      </c>
      <c r="E68" s="92">
        <v>1065</v>
      </c>
      <c r="F68" s="93"/>
      <c r="G68" s="93">
        <f t="shared" si="2"/>
        <v>0</v>
      </c>
      <c r="H68" s="94">
        <f t="shared" si="3"/>
        <v>0</v>
      </c>
    </row>
    <row r="69" spans="1:8" ht="24.95" customHeight="1" x14ac:dyDescent="0.25">
      <c r="A69" s="90">
        <v>13</v>
      </c>
      <c r="B69" s="91" t="s">
        <v>118</v>
      </c>
      <c r="C69" s="92" t="s">
        <v>13</v>
      </c>
      <c r="D69" s="92">
        <v>660</v>
      </c>
      <c r="E69" s="92">
        <v>760</v>
      </c>
      <c r="F69" s="93"/>
      <c r="G69" s="93">
        <f t="shared" si="2"/>
        <v>0</v>
      </c>
      <c r="H69" s="94">
        <f t="shared" si="3"/>
        <v>0</v>
      </c>
    </row>
    <row r="70" spans="1:8" ht="24.95" customHeight="1" x14ac:dyDescent="0.25">
      <c r="A70" s="90">
        <v>14</v>
      </c>
      <c r="B70" s="91" t="s">
        <v>119</v>
      </c>
      <c r="C70" s="92" t="s">
        <v>8</v>
      </c>
      <c r="D70" s="92">
        <v>230</v>
      </c>
      <c r="E70" s="92">
        <v>285</v>
      </c>
      <c r="F70" s="93"/>
      <c r="G70" s="93">
        <f t="shared" si="2"/>
        <v>0</v>
      </c>
      <c r="H70" s="94">
        <f t="shared" si="3"/>
        <v>0</v>
      </c>
    </row>
    <row r="71" spans="1:8" ht="24.95" customHeight="1" x14ac:dyDescent="0.25">
      <c r="A71" s="90">
        <v>15</v>
      </c>
      <c r="B71" s="91" t="s">
        <v>120</v>
      </c>
      <c r="C71" s="92" t="s">
        <v>13</v>
      </c>
      <c r="D71" s="92">
        <v>75</v>
      </c>
      <c r="E71" s="92">
        <v>90</v>
      </c>
      <c r="F71" s="93"/>
      <c r="G71" s="93">
        <f t="shared" si="2"/>
        <v>0</v>
      </c>
      <c r="H71" s="94">
        <f t="shared" si="3"/>
        <v>0</v>
      </c>
    </row>
    <row r="72" spans="1:8" ht="24.95" customHeight="1" x14ac:dyDescent="0.25">
      <c r="A72" s="90">
        <v>16</v>
      </c>
      <c r="B72" s="91" t="s">
        <v>121</v>
      </c>
      <c r="C72" s="92" t="s">
        <v>8</v>
      </c>
      <c r="D72" s="92">
        <v>170</v>
      </c>
      <c r="E72" s="92">
        <v>205</v>
      </c>
      <c r="F72" s="93"/>
      <c r="G72" s="93">
        <f t="shared" si="2"/>
        <v>0</v>
      </c>
      <c r="H72" s="94">
        <f t="shared" si="3"/>
        <v>0</v>
      </c>
    </row>
    <row r="73" spans="1:8" ht="24.95" customHeight="1" x14ac:dyDescent="0.25">
      <c r="A73" s="90">
        <v>17</v>
      </c>
      <c r="B73" s="91" t="s">
        <v>122</v>
      </c>
      <c r="C73" s="92" t="s">
        <v>8</v>
      </c>
      <c r="D73" s="92">
        <v>153</v>
      </c>
      <c r="E73" s="92">
        <v>175</v>
      </c>
      <c r="F73" s="93"/>
      <c r="G73" s="93">
        <f t="shared" si="2"/>
        <v>0</v>
      </c>
      <c r="H73" s="94">
        <f t="shared" si="3"/>
        <v>0</v>
      </c>
    </row>
    <row r="74" spans="1:8" ht="24.95" customHeight="1" x14ac:dyDescent="0.25">
      <c r="A74" s="90">
        <v>18</v>
      </c>
      <c r="B74" s="91" t="s">
        <v>352</v>
      </c>
      <c r="C74" s="92" t="s">
        <v>8</v>
      </c>
      <c r="D74" s="92">
        <v>100</v>
      </c>
      <c r="E74" s="92">
        <v>125</v>
      </c>
      <c r="F74" s="93"/>
      <c r="G74" s="93">
        <f t="shared" si="2"/>
        <v>0</v>
      </c>
      <c r="H74" s="94">
        <f t="shared" si="3"/>
        <v>0</v>
      </c>
    </row>
    <row r="75" spans="1:8" ht="24.95" customHeight="1" x14ac:dyDescent="0.25">
      <c r="A75" s="90">
        <v>19</v>
      </c>
      <c r="B75" s="91" t="s">
        <v>123</v>
      </c>
      <c r="C75" s="92" t="s">
        <v>8</v>
      </c>
      <c r="D75" s="92">
        <v>280</v>
      </c>
      <c r="E75" s="92">
        <v>325</v>
      </c>
      <c r="F75" s="93"/>
      <c r="G75" s="93">
        <f t="shared" si="2"/>
        <v>0</v>
      </c>
      <c r="H75" s="94">
        <f t="shared" si="3"/>
        <v>0</v>
      </c>
    </row>
    <row r="76" spans="1:8" ht="18.75" customHeight="1" x14ac:dyDescent="0.25">
      <c r="A76" s="114" t="s">
        <v>124</v>
      </c>
      <c r="B76" s="211" t="s">
        <v>125</v>
      </c>
      <c r="C76" s="211"/>
      <c r="D76" s="211"/>
      <c r="E76" s="211"/>
      <c r="F76" s="211"/>
      <c r="G76" s="115"/>
      <c r="H76" s="116"/>
    </row>
    <row r="77" spans="1:8" ht="20.100000000000001" customHeight="1" thickBot="1" x14ac:dyDescent="0.3">
      <c r="A77" s="95">
        <v>1</v>
      </c>
      <c r="B77" s="96" t="s">
        <v>126</v>
      </c>
      <c r="C77" s="97" t="s">
        <v>13</v>
      </c>
      <c r="D77" s="97">
        <v>10700</v>
      </c>
      <c r="E77" s="97">
        <v>11000</v>
      </c>
      <c r="F77" s="98"/>
      <c r="G77" s="98">
        <f t="shared" ref="G77" si="4">ROUND(D77*F77,2)</f>
        <v>0</v>
      </c>
      <c r="H77" s="99">
        <f t="shared" ref="H77" si="5">ROUND(E77*F77,2)</f>
        <v>0</v>
      </c>
    </row>
    <row r="78" spans="1:8" s="45" customFormat="1" ht="30.2" customHeight="1" thickBot="1" x14ac:dyDescent="0.3">
      <c r="A78" s="212" t="s">
        <v>7</v>
      </c>
      <c r="B78" s="213"/>
      <c r="C78" s="213"/>
      <c r="D78" s="213"/>
      <c r="E78" s="213"/>
      <c r="F78" s="213"/>
      <c r="G78" s="101">
        <f>SUM(G9:G77)</f>
        <v>0</v>
      </c>
      <c r="H78" s="101">
        <f>SUM(H9:H77)</f>
        <v>0</v>
      </c>
    </row>
    <row r="79" spans="1:8" ht="18.75" customHeight="1" x14ac:dyDescent="0.25">
      <c r="A79" s="19"/>
      <c r="B79" s="19"/>
      <c r="C79" s="19"/>
      <c r="D79" s="19"/>
      <c r="E79" s="102"/>
      <c r="F79" s="102"/>
      <c r="G79" s="102"/>
      <c r="H79" s="102"/>
    </row>
    <row r="80" spans="1:8" ht="18.75" customHeight="1" x14ac:dyDescent="0.25">
      <c r="A80" s="214" t="s">
        <v>127</v>
      </c>
      <c r="B80" s="214"/>
      <c r="C80" s="214"/>
      <c r="D80" s="214"/>
      <c r="E80" s="215">
        <f>G78</f>
        <v>0</v>
      </c>
      <c r="F80" s="216"/>
      <c r="G80" s="103"/>
      <c r="H80" s="103"/>
    </row>
    <row r="81" spans="1:8" x14ac:dyDescent="0.25">
      <c r="A81" s="208"/>
      <c r="B81" s="208"/>
      <c r="C81" s="208"/>
      <c r="D81" s="208"/>
      <c r="E81" s="208"/>
      <c r="F81" s="208"/>
      <c r="G81" s="208"/>
      <c r="H81" s="208"/>
    </row>
    <row r="82" spans="1:8" x14ac:dyDescent="0.25">
      <c r="A82" s="49"/>
      <c r="B82" s="49"/>
      <c r="C82" s="49"/>
      <c r="D82" s="49"/>
      <c r="E82" s="49"/>
      <c r="F82" s="49"/>
      <c r="G82" s="49"/>
      <c r="H82" s="49"/>
    </row>
    <row r="83" spans="1:8" x14ac:dyDescent="0.25">
      <c r="A83" s="217" t="s">
        <v>128</v>
      </c>
      <c r="B83" s="217"/>
      <c r="C83" s="217"/>
      <c r="D83" s="217"/>
      <c r="E83" s="218">
        <f>H78</f>
        <v>0</v>
      </c>
      <c r="F83" s="219"/>
      <c r="G83" s="104"/>
      <c r="H83" s="104"/>
    </row>
    <row r="84" spans="1:8" x14ac:dyDescent="0.25">
      <c r="A84" s="208"/>
      <c r="B84" s="208"/>
      <c r="C84" s="208"/>
      <c r="D84" s="208"/>
      <c r="E84" s="208"/>
      <c r="F84" s="208"/>
      <c r="G84" s="208"/>
      <c r="H84" s="208"/>
    </row>
    <row r="85" spans="1:8" x14ac:dyDescent="0.25">
      <c r="A85" s="49"/>
      <c r="B85" s="49"/>
      <c r="C85" s="49"/>
      <c r="D85" s="49"/>
      <c r="E85" s="49"/>
      <c r="F85" s="49"/>
      <c r="G85" s="49"/>
      <c r="H85" s="49"/>
    </row>
    <row r="86" spans="1:8" x14ac:dyDescent="0.25">
      <c r="A86" s="81" t="s">
        <v>129</v>
      </c>
      <c r="B86" s="81"/>
      <c r="C86" s="19"/>
      <c r="D86" s="209"/>
      <c r="E86" s="209"/>
      <c r="F86" s="209"/>
      <c r="G86" s="209"/>
      <c r="H86" s="209"/>
    </row>
    <row r="87" spans="1:8" x14ac:dyDescent="0.25">
      <c r="A87" s="36"/>
      <c r="B87" s="105"/>
      <c r="C87" s="106"/>
      <c r="D87" s="210"/>
      <c r="E87" s="210"/>
      <c r="F87" s="210"/>
      <c r="G87" s="210"/>
      <c r="H87" s="210"/>
    </row>
  </sheetData>
  <sortState ref="B8:H16">
    <sortCondition ref="B8:B16"/>
  </sortState>
  <mergeCells count="20">
    <mergeCell ref="A2:H2"/>
    <mergeCell ref="A5:A6"/>
    <mergeCell ref="B5:B6"/>
    <mergeCell ref="D5:E5"/>
    <mergeCell ref="F5:F6"/>
    <mergeCell ref="G5:G6"/>
    <mergeCell ref="H5:H6"/>
    <mergeCell ref="A3:H3"/>
    <mergeCell ref="B8:F8"/>
    <mergeCell ref="A84:H84"/>
    <mergeCell ref="D86:H86"/>
    <mergeCell ref="D87:H87"/>
    <mergeCell ref="B76:F76"/>
    <mergeCell ref="B56:F56"/>
    <mergeCell ref="A78:F78"/>
    <mergeCell ref="A80:D80"/>
    <mergeCell ref="E80:F80"/>
    <mergeCell ref="A81:H81"/>
    <mergeCell ref="A83:D83"/>
    <mergeCell ref="E83:F8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D29" sqref="D29:H29"/>
    </sheetView>
  </sheetViews>
  <sheetFormatPr defaultRowHeight="15.75" x14ac:dyDescent="0.25"/>
  <cols>
    <col min="1" max="1" width="5.140625" style="54" customWidth="1"/>
    <col min="2" max="2" width="42.5703125" style="54" customWidth="1"/>
    <col min="3" max="3" width="9.5703125" style="54" customWidth="1"/>
    <col min="4" max="4" width="12.7109375" style="54" customWidth="1"/>
    <col min="5" max="5" width="13.42578125" style="54" customWidth="1"/>
    <col min="6" max="6" width="12.85546875" style="54" customWidth="1"/>
    <col min="7" max="7" width="22.7109375" style="54" customWidth="1"/>
    <col min="8" max="8" width="21.42578125" style="54" customWidth="1"/>
    <col min="9" max="16384" width="9.140625" style="54"/>
  </cols>
  <sheetData>
    <row r="1" spans="1:8" x14ac:dyDescent="0.25">
      <c r="H1" s="81" t="s">
        <v>372</v>
      </c>
    </row>
    <row r="2" spans="1:8" x14ac:dyDescent="0.25">
      <c r="A2" s="220" t="s">
        <v>0</v>
      </c>
      <c r="B2" s="220"/>
      <c r="C2" s="220"/>
      <c r="D2" s="220"/>
      <c r="E2" s="220"/>
      <c r="F2" s="220"/>
      <c r="G2" s="220"/>
      <c r="H2" s="220"/>
    </row>
    <row r="3" spans="1:8" s="44" customFormat="1" x14ac:dyDescent="0.25">
      <c r="A3" s="220" t="s">
        <v>140</v>
      </c>
      <c r="B3" s="220"/>
      <c r="C3" s="220"/>
      <c r="D3" s="220"/>
      <c r="E3" s="220"/>
      <c r="F3" s="220"/>
      <c r="G3" s="220"/>
      <c r="H3" s="220"/>
    </row>
    <row r="4" spans="1:8" ht="16.5" thickBot="1" x14ac:dyDescent="0.3"/>
    <row r="5" spans="1:8" ht="24.95" customHeight="1" x14ac:dyDescent="0.25">
      <c r="A5" s="221" t="s">
        <v>1</v>
      </c>
      <c r="B5" s="230" t="s">
        <v>2</v>
      </c>
      <c r="C5" s="232" t="s">
        <v>3</v>
      </c>
      <c r="D5" s="223" t="s">
        <v>4</v>
      </c>
      <c r="E5" s="223"/>
      <c r="F5" s="223" t="s">
        <v>249</v>
      </c>
      <c r="G5" s="225" t="s">
        <v>250</v>
      </c>
      <c r="H5" s="227" t="s">
        <v>251</v>
      </c>
    </row>
    <row r="6" spans="1:8" ht="24.95" customHeight="1" thickBot="1" x14ac:dyDescent="0.3">
      <c r="A6" s="222"/>
      <c r="B6" s="231"/>
      <c r="C6" s="233"/>
      <c r="D6" s="83" t="s">
        <v>5</v>
      </c>
      <c r="E6" s="83" t="s">
        <v>6</v>
      </c>
      <c r="F6" s="224"/>
      <c r="G6" s="226"/>
      <c r="H6" s="228"/>
    </row>
    <row r="7" spans="1:8" ht="18.75" customHeight="1" thickBot="1" x14ac:dyDescent="0.3">
      <c r="A7" s="107">
        <v>1</v>
      </c>
      <c r="B7" s="118">
        <v>2</v>
      </c>
      <c r="C7" s="109">
        <v>3</v>
      </c>
      <c r="D7" s="118">
        <v>4</v>
      </c>
      <c r="E7" s="109">
        <v>5</v>
      </c>
      <c r="F7" s="118">
        <v>6</v>
      </c>
      <c r="G7" s="109">
        <v>7</v>
      </c>
      <c r="H7" s="119">
        <v>8</v>
      </c>
    </row>
    <row r="8" spans="1:8" ht="30" customHeight="1" x14ac:dyDescent="0.25">
      <c r="A8" s="86">
        <v>1</v>
      </c>
      <c r="B8" s="120" t="s">
        <v>141</v>
      </c>
      <c r="C8" s="121" t="s">
        <v>8</v>
      </c>
      <c r="D8" s="121">
        <v>120</v>
      </c>
      <c r="E8" s="121">
        <v>150</v>
      </c>
      <c r="F8" s="122"/>
      <c r="G8" s="123">
        <f>ROUND(D8*F8,2)</f>
        <v>0</v>
      </c>
      <c r="H8" s="124">
        <f>ROUND(E8*F8,2)</f>
        <v>0</v>
      </c>
    </row>
    <row r="9" spans="1:8" ht="24.95" customHeight="1" x14ac:dyDescent="0.25">
      <c r="A9" s="90">
        <v>2</v>
      </c>
      <c r="B9" s="125" t="s">
        <v>142</v>
      </c>
      <c r="C9" s="126" t="s">
        <v>8</v>
      </c>
      <c r="D9" s="126">
        <v>420</v>
      </c>
      <c r="E9" s="126">
        <v>450</v>
      </c>
      <c r="F9" s="127"/>
      <c r="G9" s="127">
        <f t="shared" ref="G9:G18" si="0">ROUND(D9*F9,2)</f>
        <v>0</v>
      </c>
      <c r="H9" s="128">
        <f t="shared" ref="H9:H18" si="1">ROUND(E9*F9,2)</f>
        <v>0</v>
      </c>
    </row>
    <row r="10" spans="1:8" ht="24.95" customHeight="1" x14ac:dyDescent="0.25">
      <c r="A10" s="90">
        <v>3</v>
      </c>
      <c r="B10" s="125" t="s">
        <v>149</v>
      </c>
      <c r="C10" s="126" t="s">
        <v>8</v>
      </c>
      <c r="D10" s="126">
        <v>200</v>
      </c>
      <c r="E10" s="126">
        <v>220</v>
      </c>
      <c r="F10" s="127"/>
      <c r="G10" s="127">
        <f t="shared" si="0"/>
        <v>0</v>
      </c>
      <c r="H10" s="128">
        <f t="shared" si="1"/>
        <v>0</v>
      </c>
    </row>
    <row r="11" spans="1:8" ht="24.95" customHeight="1" x14ac:dyDescent="0.25">
      <c r="A11" s="90">
        <v>4</v>
      </c>
      <c r="B11" s="125" t="s">
        <v>143</v>
      </c>
      <c r="C11" s="126" t="s">
        <v>8</v>
      </c>
      <c r="D11" s="126">
        <v>200</v>
      </c>
      <c r="E11" s="126">
        <v>220</v>
      </c>
      <c r="F11" s="127"/>
      <c r="G11" s="127">
        <f t="shared" si="0"/>
        <v>0</v>
      </c>
      <c r="H11" s="128">
        <f t="shared" si="1"/>
        <v>0</v>
      </c>
    </row>
    <row r="12" spans="1:8" ht="30" customHeight="1" x14ac:dyDescent="0.25">
      <c r="A12" s="90">
        <v>5</v>
      </c>
      <c r="B12" s="125" t="s">
        <v>150</v>
      </c>
      <c r="C12" s="126" t="s">
        <v>8</v>
      </c>
      <c r="D12" s="126">
        <v>90</v>
      </c>
      <c r="E12" s="126">
        <v>115</v>
      </c>
      <c r="F12" s="127"/>
      <c r="G12" s="127">
        <f t="shared" si="0"/>
        <v>0</v>
      </c>
      <c r="H12" s="128">
        <f t="shared" si="1"/>
        <v>0</v>
      </c>
    </row>
    <row r="13" spans="1:8" ht="24.95" customHeight="1" x14ac:dyDescent="0.25">
      <c r="A13" s="90">
        <v>6</v>
      </c>
      <c r="B13" s="125" t="s">
        <v>144</v>
      </c>
      <c r="C13" s="126" t="s">
        <v>8</v>
      </c>
      <c r="D13" s="126">
        <v>90</v>
      </c>
      <c r="E13" s="126">
        <v>115</v>
      </c>
      <c r="F13" s="127"/>
      <c r="G13" s="127">
        <f t="shared" si="0"/>
        <v>0</v>
      </c>
      <c r="H13" s="128">
        <f t="shared" si="1"/>
        <v>0</v>
      </c>
    </row>
    <row r="14" spans="1:8" ht="24.95" customHeight="1" x14ac:dyDescent="0.25">
      <c r="A14" s="90">
        <v>7</v>
      </c>
      <c r="B14" s="125" t="s">
        <v>151</v>
      </c>
      <c r="C14" s="126" t="s">
        <v>8</v>
      </c>
      <c r="D14" s="126">
        <v>190</v>
      </c>
      <c r="E14" s="126">
        <v>210</v>
      </c>
      <c r="F14" s="127"/>
      <c r="G14" s="127">
        <f t="shared" si="0"/>
        <v>0</v>
      </c>
      <c r="H14" s="128">
        <f t="shared" si="1"/>
        <v>0</v>
      </c>
    </row>
    <row r="15" spans="1:8" ht="24.95" customHeight="1" x14ac:dyDescent="0.25">
      <c r="A15" s="90">
        <v>8</v>
      </c>
      <c r="B15" s="125" t="s">
        <v>145</v>
      </c>
      <c r="C15" s="126" t="s">
        <v>8</v>
      </c>
      <c r="D15" s="126">
        <v>20</v>
      </c>
      <c r="E15" s="126">
        <v>24</v>
      </c>
      <c r="F15" s="127"/>
      <c r="G15" s="127">
        <f t="shared" si="0"/>
        <v>0</v>
      </c>
      <c r="H15" s="128">
        <f t="shared" si="1"/>
        <v>0</v>
      </c>
    </row>
    <row r="16" spans="1:8" ht="24.95" customHeight="1" x14ac:dyDescent="0.25">
      <c r="A16" s="90">
        <v>9</v>
      </c>
      <c r="B16" s="125" t="s">
        <v>152</v>
      </c>
      <c r="C16" s="126" t="s">
        <v>13</v>
      </c>
      <c r="D16" s="126">
        <v>12</v>
      </c>
      <c r="E16" s="126">
        <v>18</v>
      </c>
      <c r="F16" s="127"/>
      <c r="G16" s="127">
        <f t="shared" si="0"/>
        <v>0</v>
      </c>
      <c r="H16" s="128">
        <f t="shared" si="1"/>
        <v>0</v>
      </c>
    </row>
    <row r="17" spans="1:8" ht="24.95" customHeight="1" x14ac:dyDescent="0.25">
      <c r="A17" s="90">
        <v>10</v>
      </c>
      <c r="B17" s="125" t="s">
        <v>153</v>
      </c>
      <c r="C17" s="126" t="s">
        <v>13</v>
      </c>
      <c r="D17" s="126">
        <v>12</v>
      </c>
      <c r="E17" s="126">
        <v>15</v>
      </c>
      <c r="F17" s="127"/>
      <c r="G17" s="127">
        <f t="shared" si="0"/>
        <v>0</v>
      </c>
      <c r="H17" s="128">
        <f t="shared" si="1"/>
        <v>0</v>
      </c>
    </row>
    <row r="18" spans="1:8" ht="24.95" customHeight="1" thickBot="1" x14ac:dyDescent="0.3">
      <c r="A18" s="129">
        <v>11</v>
      </c>
      <c r="B18" s="130" t="s">
        <v>146</v>
      </c>
      <c r="C18" s="131" t="s">
        <v>8</v>
      </c>
      <c r="D18" s="131">
        <v>120</v>
      </c>
      <c r="E18" s="131">
        <v>140</v>
      </c>
      <c r="F18" s="132"/>
      <c r="G18" s="133">
        <f t="shared" si="0"/>
        <v>0</v>
      </c>
      <c r="H18" s="134">
        <f t="shared" si="1"/>
        <v>0</v>
      </c>
    </row>
    <row r="19" spans="1:8" s="55" customFormat="1" ht="24.95" customHeight="1" thickBot="1" x14ac:dyDescent="0.35">
      <c r="A19" s="212" t="s">
        <v>7</v>
      </c>
      <c r="B19" s="213"/>
      <c r="C19" s="213"/>
      <c r="D19" s="213"/>
      <c r="E19" s="213"/>
      <c r="F19" s="213"/>
      <c r="G19" s="100">
        <f>SUM(G8:G18)</f>
        <v>0</v>
      </c>
      <c r="H19" s="101">
        <f>SUM(H8:H18)</f>
        <v>0</v>
      </c>
    </row>
    <row r="20" spans="1:8" ht="15" customHeight="1" x14ac:dyDescent="0.25">
      <c r="A20" s="135"/>
      <c r="B20" s="135"/>
      <c r="C20" s="135"/>
      <c r="D20" s="135"/>
      <c r="E20" s="135"/>
      <c r="F20" s="135"/>
      <c r="G20" s="135"/>
      <c r="H20" s="135"/>
    </row>
    <row r="21" spans="1:8" ht="18.75" customHeight="1" x14ac:dyDescent="0.25">
      <c r="A21" s="214" t="s">
        <v>147</v>
      </c>
      <c r="B21" s="214"/>
      <c r="C21" s="214"/>
      <c r="D21" s="214"/>
      <c r="E21" s="215">
        <f>G19</f>
        <v>0</v>
      </c>
      <c r="F21" s="216"/>
      <c r="G21" s="103"/>
      <c r="H21" s="103"/>
    </row>
    <row r="22" spans="1:8" x14ac:dyDescent="0.25">
      <c r="A22" s="229"/>
      <c r="B22" s="229"/>
      <c r="C22" s="229"/>
      <c r="D22" s="229"/>
      <c r="E22" s="229"/>
      <c r="F22" s="229"/>
      <c r="G22" s="229"/>
      <c r="H22" s="229"/>
    </row>
    <row r="23" spans="1:8" x14ac:dyDescent="0.25">
      <c r="A23" s="49"/>
      <c r="B23" s="49"/>
      <c r="C23" s="49"/>
      <c r="D23" s="49"/>
      <c r="E23" s="49"/>
      <c r="F23" s="49"/>
      <c r="G23" s="49"/>
      <c r="H23" s="49"/>
    </row>
    <row r="24" spans="1:8" ht="18.75" x14ac:dyDescent="0.25">
      <c r="A24" s="217" t="s">
        <v>148</v>
      </c>
      <c r="B24" s="217"/>
      <c r="C24" s="217"/>
      <c r="D24" s="217"/>
      <c r="E24" s="218">
        <f>H19</f>
        <v>0</v>
      </c>
      <c r="F24" s="219"/>
      <c r="G24" s="104"/>
      <c r="H24" s="104"/>
    </row>
    <row r="25" spans="1:8" x14ac:dyDescent="0.25">
      <c r="A25" s="208"/>
      <c r="B25" s="208"/>
      <c r="C25" s="208"/>
      <c r="D25" s="208"/>
      <c r="E25" s="208"/>
      <c r="F25" s="208"/>
      <c r="G25" s="208"/>
      <c r="H25" s="208"/>
    </row>
    <row r="26" spans="1:8" ht="18.75" x14ac:dyDescent="0.25">
      <c r="A26" s="234"/>
      <c r="B26" s="234"/>
      <c r="C26" s="234"/>
      <c r="D26" s="234"/>
      <c r="E26" s="234"/>
      <c r="F26" s="234"/>
      <c r="G26" s="234"/>
      <c r="H26" s="234"/>
    </row>
    <row r="27" spans="1:8" ht="18.75" x14ac:dyDescent="0.25">
      <c r="A27" s="46"/>
      <c r="B27" s="46"/>
      <c r="C27" s="46"/>
      <c r="D27" s="46"/>
      <c r="E27" s="46"/>
      <c r="F27" s="46"/>
      <c r="G27" s="46"/>
      <c r="H27" s="46"/>
    </row>
    <row r="28" spans="1:8" x14ac:dyDescent="0.25">
      <c r="A28" s="48"/>
      <c r="B28" s="56"/>
      <c r="C28" s="56"/>
      <c r="D28" s="56"/>
      <c r="E28" s="56"/>
      <c r="F28" s="56"/>
      <c r="G28" s="56"/>
      <c r="H28" s="56"/>
    </row>
    <row r="29" spans="1:8" x14ac:dyDescent="0.25">
      <c r="A29" s="81" t="s">
        <v>129</v>
      </c>
      <c r="B29" s="81"/>
      <c r="C29" s="81"/>
      <c r="D29" s="235"/>
      <c r="E29" s="235"/>
      <c r="F29" s="235"/>
      <c r="G29" s="235"/>
      <c r="H29" s="235"/>
    </row>
    <row r="30" spans="1:8" x14ac:dyDescent="0.25">
      <c r="A30" s="57"/>
      <c r="B30" s="51"/>
      <c r="C30" s="58"/>
      <c r="D30" s="236"/>
      <c r="E30" s="236"/>
      <c r="F30" s="236"/>
      <c r="G30" s="236"/>
      <c r="H30" s="236"/>
    </row>
  </sheetData>
  <sortState ref="C9:I12">
    <sortCondition ref="C9:C12"/>
  </sortState>
  <mergeCells count="19">
    <mergeCell ref="A25:H25"/>
    <mergeCell ref="A26:H26"/>
    <mergeCell ref="D29:H29"/>
    <mergeCell ref="D30:H30"/>
    <mergeCell ref="A2:H2"/>
    <mergeCell ref="A3:H3"/>
    <mergeCell ref="A5:A6"/>
    <mergeCell ref="B5:B6"/>
    <mergeCell ref="C5:C6"/>
    <mergeCell ref="D5:E5"/>
    <mergeCell ref="F5:F6"/>
    <mergeCell ref="G5:G6"/>
    <mergeCell ref="H5:H6"/>
    <mergeCell ref="A19:F19"/>
    <mergeCell ref="A21:D21"/>
    <mergeCell ref="E21:F21"/>
    <mergeCell ref="A22:H22"/>
    <mergeCell ref="A24:D24"/>
    <mergeCell ref="E24:F2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zoomScale="112" zoomScaleNormal="112" workbookViewId="0">
      <selection activeCell="D173" sqref="D173:H173"/>
    </sheetView>
  </sheetViews>
  <sheetFormatPr defaultRowHeight="15.75" x14ac:dyDescent="0.25"/>
  <cols>
    <col min="1" max="1" width="5" style="54" customWidth="1"/>
    <col min="2" max="2" width="45.5703125" style="59" customWidth="1"/>
    <col min="3" max="3" width="8.140625" style="59" customWidth="1"/>
    <col min="4" max="4" width="10.85546875" style="54" customWidth="1"/>
    <col min="5" max="5" width="11.85546875" style="54" customWidth="1"/>
    <col min="6" max="6" width="15.140625" style="54" customWidth="1"/>
    <col min="7" max="7" width="22.7109375" style="54" customWidth="1"/>
    <col min="8" max="8" width="21" style="54" customWidth="1"/>
    <col min="9" max="16384" width="9.140625" style="54"/>
  </cols>
  <sheetData>
    <row r="1" spans="1:8" x14ac:dyDescent="0.25">
      <c r="H1" s="117" t="s">
        <v>371</v>
      </c>
    </row>
    <row r="2" spans="1:8" ht="29.25" customHeight="1" x14ac:dyDescent="0.25">
      <c r="A2" s="220" t="s">
        <v>0</v>
      </c>
      <c r="B2" s="220"/>
      <c r="C2" s="220"/>
      <c r="D2" s="220"/>
      <c r="E2" s="220"/>
      <c r="F2" s="220"/>
      <c r="G2" s="220"/>
      <c r="H2" s="220"/>
    </row>
    <row r="3" spans="1:8" ht="29.25" customHeight="1" x14ac:dyDescent="0.25">
      <c r="A3" s="241" t="s">
        <v>234</v>
      </c>
      <c r="B3" s="241"/>
      <c r="C3" s="241"/>
      <c r="D3" s="241"/>
      <c r="E3" s="241"/>
      <c r="F3" s="241"/>
      <c r="G3" s="241"/>
      <c r="H3" s="241"/>
    </row>
    <row r="4" spans="1:8" ht="16.5" customHeight="1" thickBot="1" x14ac:dyDescent="0.3"/>
    <row r="5" spans="1:8" ht="24.95" customHeight="1" x14ac:dyDescent="0.25">
      <c r="A5" s="221" t="s">
        <v>1</v>
      </c>
      <c r="B5" s="239" t="s">
        <v>2</v>
      </c>
      <c r="C5" s="136"/>
      <c r="D5" s="223" t="s">
        <v>4</v>
      </c>
      <c r="E5" s="223"/>
      <c r="F5" s="223" t="s">
        <v>249</v>
      </c>
      <c r="G5" s="225" t="s">
        <v>250</v>
      </c>
      <c r="H5" s="227" t="s">
        <v>251</v>
      </c>
    </row>
    <row r="6" spans="1:8" ht="24.95" customHeight="1" thickBot="1" x14ac:dyDescent="0.3">
      <c r="A6" s="222"/>
      <c r="B6" s="240"/>
      <c r="C6" s="83" t="s">
        <v>3</v>
      </c>
      <c r="D6" s="83" t="s">
        <v>5</v>
      </c>
      <c r="E6" s="83" t="s">
        <v>6</v>
      </c>
      <c r="F6" s="224"/>
      <c r="G6" s="226"/>
      <c r="H6" s="228"/>
    </row>
    <row r="7" spans="1:8" ht="15.75" customHeight="1" x14ac:dyDescent="0.25">
      <c r="A7" s="148">
        <v>1</v>
      </c>
      <c r="B7" s="149">
        <v>2</v>
      </c>
      <c r="C7" s="150">
        <v>3</v>
      </c>
      <c r="D7" s="149">
        <v>4</v>
      </c>
      <c r="E7" s="150">
        <v>5</v>
      </c>
      <c r="F7" s="149">
        <v>6</v>
      </c>
      <c r="G7" s="150">
        <v>7</v>
      </c>
      <c r="H7" s="151">
        <v>8</v>
      </c>
    </row>
    <row r="8" spans="1:8" ht="20.25" customHeight="1" x14ac:dyDescent="0.25">
      <c r="A8" s="152" t="s">
        <v>66</v>
      </c>
      <c r="B8" s="153" t="s">
        <v>154</v>
      </c>
      <c r="C8" s="154"/>
      <c r="D8" s="154"/>
      <c r="E8" s="154"/>
      <c r="F8" s="155"/>
      <c r="G8" s="155"/>
      <c r="H8" s="156"/>
    </row>
    <row r="9" spans="1:8" ht="45" x14ac:dyDescent="0.25">
      <c r="A9" s="90">
        <v>1</v>
      </c>
      <c r="B9" s="138" t="s">
        <v>303</v>
      </c>
      <c r="C9" s="92" t="s">
        <v>13</v>
      </c>
      <c r="D9" s="92">
        <v>180</v>
      </c>
      <c r="E9" s="92">
        <v>200</v>
      </c>
      <c r="F9" s="93"/>
      <c r="G9" s="93">
        <f>ROUND(D9*F9,2)</f>
        <v>0</v>
      </c>
      <c r="H9" s="94">
        <f>ROUND(E9*F9,2)</f>
        <v>0</v>
      </c>
    </row>
    <row r="10" spans="1:8" ht="45" x14ac:dyDescent="0.25">
      <c r="A10" s="90">
        <v>2</v>
      </c>
      <c r="B10" s="138" t="s">
        <v>299</v>
      </c>
      <c r="C10" s="92" t="s">
        <v>13</v>
      </c>
      <c r="D10" s="92">
        <v>35</v>
      </c>
      <c r="E10" s="92">
        <v>45</v>
      </c>
      <c r="F10" s="93"/>
      <c r="G10" s="93">
        <f t="shared" ref="G10:G17" si="0">ROUND(D10*F10,2)</f>
        <v>0</v>
      </c>
      <c r="H10" s="94">
        <f t="shared" ref="H10:H17" si="1">ROUND(E10*F10,2)</f>
        <v>0</v>
      </c>
    </row>
    <row r="11" spans="1:8" ht="45" x14ac:dyDescent="0.25">
      <c r="A11" s="90">
        <v>3</v>
      </c>
      <c r="B11" s="138" t="s">
        <v>254</v>
      </c>
      <c r="C11" s="92" t="s">
        <v>13</v>
      </c>
      <c r="D11" s="92">
        <v>35</v>
      </c>
      <c r="E11" s="92">
        <v>45</v>
      </c>
      <c r="F11" s="93"/>
      <c r="G11" s="93">
        <f t="shared" si="0"/>
        <v>0</v>
      </c>
      <c r="H11" s="94">
        <f t="shared" si="1"/>
        <v>0</v>
      </c>
    </row>
    <row r="12" spans="1:8" ht="45" x14ac:dyDescent="0.25">
      <c r="A12" s="90">
        <v>4</v>
      </c>
      <c r="B12" s="138" t="s">
        <v>306</v>
      </c>
      <c r="C12" s="92" t="s">
        <v>13</v>
      </c>
      <c r="D12" s="92">
        <v>32</v>
      </c>
      <c r="E12" s="92">
        <v>40</v>
      </c>
      <c r="F12" s="93"/>
      <c r="G12" s="93">
        <f t="shared" si="0"/>
        <v>0</v>
      </c>
      <c r="H12" s="94">
        <f t="shared" si="1"/>
        <v>0</v>
      </c>
    </row>
    <row r="13" spans="1:8" ht="45" x14ac:dyDescent="0.25">
      <c r="A13" s="90">
        <v>5</v>
      </c>
      <c r="B13" s="138" t="s">
        <v>304</v>
      </c>
      <c r="C13" s="92" t="s">
        <v>13</v>
      </c>
      <c r="D13" s="92">
        <v>170</v>
      </c>
      <c r="E13" s="92">
        <v>190</v>
      </c>
      <c r="F13" s="93"/>
      <c r="G13" s="93">
        <f t="shared" si="0"/>
        <v>0</v>
      </c>
      <c r="H13" s="94">
        <f t="shared" si="1"/>
        <v>0</v>
      </c>
    </row>
    <row r="14" spans="1:8" ht="45" x14ac:dyDescent="0.25">
      <c r="A14" s="90">
        <v>6</v>
      </c>
      <c r="B14" s="138" t="s">
        <v>305</v>
      </c>
      <c r="C14" s="92" t="s">
        <v>13</v>
      </c>
      <c r="D14" s="92">
        <v>220</v>
      </c>
      <c r="E14" s="92">
        <v>240</v>
      </c>
      <c r="F14" s="93"/>
      <c r="G14" s="93">
        <f t="shared" si="0"/>
        <v>0</v>
      </c>
      <c r="H14" s="94">
        <f t="shared" si="1"/>
        <v>0</v>
      </c>
    </row>
    <row r="15" spans="1:8" ht="24.95" customHeight="1" x14ac:dyDescent="0.25">
      <c r="A15" s="90">
        <v>7</v>
      </c>
      <c r="B15" s="138" t="s">
        <v>252</v>
      </c>
      <c r="C15" s="92" t="s">
        <v>13</v>
      </c>
      <c r="D15" s="92">
        <v>20</v>
      </c>
      <c r="E15" s="92">
        <v>25</v>
      </c>
      <c r="F15" s="93"/>
      <c r="G15" s="93">
        <f t="shared" si="0"/>
        <v>0</v>
      </c>
      <c r="H15" s="94">
        <f t="shared" si="1"/>
        <v>0</v>
      </c>
    </row>
    <row r="16" spans="1:8" ht="24.95" customHeight="1" x14ac:dyDescent="0.25">
      <c r="A16" s="90">
        <v>8</v>
      </c>
      <c r="B16" s="138" t="s">
        <v>253</v>
      </c>
      <c r="C16" s="92" t="s">
        <v>13</v>
      </c>
      <c r="D16" s="92">
        <v>60</v>
      </c>
      <c r="E16" s="92">
        <v>65</v>
      </c>
      <c r="F16" s="93"/>
      <c r="G16" s="93">
        <f t="shared" si="0"/>
        <v>0</v>
      </c>
      <c r="H16" s="94">
        <f t="shared" si="1"/>
        <v>0</v>
      </c>
    </row>
    <row r="17" spans="1:8" ht="45" x14ac:dyDescent="0.25">
      <c r="A17" s="90">
        <v>9</v>
      </c>
      <c r="B17" s="138" t="s">
        <v>300</v>
      </c>
      <c r="C17" s="92" t="s">
        <v>13</v>
      </c>
      <c r="D17" s="92">
        <v>100</v>
      </c>
      <c r="E17" s="92">
        <v>120</v>
      </c>
      <c r="F17" s="93"/>
      <c r="G17" s="93">
        <f t="shared" si="0"/>
        <v>0</v>
      </c>
      <c r="H17" s="94">
        <f t="shared" si="1"/>
        <v>0</v>
      </c>
    </row>
    <row r="18" spans="1:8" ht="31.5" customHeight="1" x14ac:dyDescent="0.25">
      <c r="A18" s="152" t="s">
        <v>108</v>
      </c>
      <c r="B18" s="157" t="s">
        <v>14</v>
      </c>
      <c r="C18" s="154"/>
      <c r="D18" s="154"/>
      <c r="E18" s="154"/>
      <c r="F18" s="115"/>
      <c r="G18" s="115"/>
      <c r="H18" s="116"/>
    </row>
    <row r="19" spans="1:8" ht="24.95" customHeight="1" x14ac:dyDescent="0.25">
      <c r="A19" s="90">
        <v>1</v>
      </c>
      <c r="B19" s="138" t="s">
        <v>155</v>
      </c>
      <c r="C19" s="92" t="s">
        <v>13</v>
      </c>
      <c r="D19" s="92">
        <v>344</v>
      </c>
      <c r="E19" s="92">
        <v>360</v>
      </c>
      <c r="F19" s="93"/>
      <c r="G19" s="93">
        <f>ROUND(D19*F19,2)</f>
        <v>0</v>
      </c>
      <c r="H19" s="94">
        <f>ROUND(E19*F19,2)</f>
        <v>0</v>
      </c>
    </row>
    <row r="20" spans="1:8" ht="24.95" customHeight="1" x14ac:dyDescent="0.25">
      <c r="A20" s="90">
        <v>2</v>
      </c>
      <c r="B20" s="138" t="s">
        <v>156</v>
      </c>
      <c r="C20" s="92" t="s">
        <v>8</v>
      </c>
      <c r="D20" s="92">
        <v>482</v>
      </c>
      <c r="E20" s="92">
        <v>514</v>
      </c>
      <c r="F20" s="93"/>
      <c r="G20" s="93">
        <f t="shared" ref="G20:G47" si="2">ROUND(D20*F20,2)</f>
        <v>0</v>
      </c>
      <c r="H20" s="94">
        <f t="shared" ref="H20:H47" si="3">ROUND(E20*F20,2)</f>
        <v>0</v>
      </c>
    </row>
    <row r="21" spans="1:8" ht="24.95" customHeight="1" x14ac:dyDescent="0.25">
      <c r="A21" s="90">
        <v>3</v>
      </c>
      <c r="B21" s="138" t="s">
        <v>157</v>
      </c>
      <c r="C21" s="92" t="s">
        <v>8</v>
      </c>
      <c r="D21" s="92">
        <v>75</v>
      </c>
      <c r="E21" s="92">
        <v>90</v>
      </c>
      <c r="F21" s="93"/>
      <c r="G21" s="93">
        <f t="shared" si="2"/>
        <v>0</v>
      </c>
      <c r="H21" s="94">
        <f t="shared" si="3"/>
        <v>0</v>
      </c>
    </row>
    <row r="22" spans="1:8" ht="24.95" customHeight="1" x14ac:dyDescent="0.25">
      <c r="A22" s="90">
        <v>4</v>
      </c>
      <c r="B22" s="138" t="s">
        <v>158</v>
      </c>
      <c r="C22" s="92" t="s">
        <v>13</v>
      </c>
      <c r="D22" s="92">
        <v>18</v>
      </c>
      <c r="E22" s="92">
        <v>25</v>
      </c>
      <c r="F22" s="93"/>
      <c r="G22" s="93">
        <f t="shared" si="2"/>
        <v>0</v>
      </c>
      <c r="H22" s="94">
        <f t="shared" si="3"/>
        <v>0</v>
      </c>
    </row>
    <row r="23" spans="1:8" ht="24.95" customHeight="1" x14ac:dyDescent="0.25">
      <c r="A23" s="90">
        <v>5</v>
      </c>
      <c r="B23" s="138" t="s">
        <v>255</v>
      </c>
      <c r="C23" s="92" t="s">
        <v>13</v>
      </c>
      <c r="D23" s="92">
        <v>550</v>
      </c>
      <c r="E23" s="92">
        <v>580</v>
      </c>
      <c r="F23" s="93"/>
      <c r="G23" s="93">
        <f t="shared" si="2"/>
        <v>0</v>
      </c>
      <c r="H23" s="94">
        <f t="shared" si="3"/>
        <v>0</v>
      </c>
    </row>
    <row r="24" spans="1:8" ht="24.95" customHeight="1" x14ac:dyDescent="0.25">
      <c r="A24" s="90">
        <v>6</v>
      </c>
      <c r="B24" s="138" t="s">
        <v>307</v>
      </c>
      <c r="C24" s="92" t="s">
        <v>12</v>
      </c>
      <c r="D24" s="92">
        <v>35</v>
      </c>
      <c r="E24" s="92">
        <v>40</v>
      </c>
      <c r="F24" s="93"/>
      <c r="G24" s="93">
        <f t="shared" si="2"/>
        <v>0</v>
      </c>
      <c r="H24" s="94">
        <f t="shared" si="3"/>
        <v>0</v>
      </c>
    </row>
    <row r="25" spans="1:8" ht="24.95" customHeight="1" x14ac:dyDescent="0.25">
      <c r="A25" s="90">
        <v>7</v>
      </c>
      <c r="B25" s="138" t="s">
        <v>309</v>
      </c>
      <c r="C25" s="92" t="s">
        <v>8</v>
      </c>
      <c r="D25" s="92">
        <v>75</v>
      </c>
      <c r="E25" s="92">
        <v>100</v>
      </c>
      <c r="F25" s="93"/>
      <c r="G25" s="93">
        <f t="shared" si="2"/>
        <v>0</v>
      </c>
      <c r="H25" s="94">
        <f t="shared" si="3"/>
        <v>0</v>
      </c>
    </row>
    <row r="26" spans="1:8" ht="24.95" customHeight="1" x14ac:dyDescent="0.25">
      <c r="A26" s="90">
        <v>8</v>
      </c>
      <c r="B26" s="138" t="s">
        <v>308</v>
      </c>
      <c r="C26" s="92" t="s">
        <v>8</v>
      </c>
      <c r="D26" s="92">
        <v>150</v>
      </c>
      <c r="E26" s="92">
        <v>200</v>
      </c>
      <c r="F26" s="93"/>
      <c r="G26" s="93">
        <f t="shared" si="2"/>
        <v>0</v>
      </c>
      <c r="H26" s="94">
        <f t="shared" si="3"/>
        <v>0</v>
      </c>
    </row>
    <row r="27" spans="1:8" ht="24.95" customHeight="1" x14ac:dyDescent="0.25">
      <c r="A27" s="90">
        <v>9</v>
      </c>
      <c r="B27" s="138" t="s">
        <v>159</v>
      </c>
      <c r="C27" s="92" t="s">
        <v>8</v>
      </c>
      <c r="D27" s="92">
        <v>150</v>
      </c>
      <c r="E27" s="92">
        <v>180</v>
      </c>
      <c r="F27" s="93"/>
      <c r="G27" s="93">
        <f t="shared" si="2"/>
        <v>0</v>
      </c>
      <c r="H27" s="94">
        <f t="shared" si="3"/>
        <v>0</v>
      </c>
    </row>
    <row r="28" spans="1:8" ht="24.95" customHeight="1" x14ac:dyDescent="0.25">
      <c r="A28" s="90">
        <v>10</v>
      </c>
      <c r="B28" s="138" t="s">
        <v>160</v>
      </c>
      <c r="C28" s="92" t="s">
        <v>8</v>
      </c>
      <c r="D28" s="92">
        <v>100</v>
      </c>
      <c r="E28" s="92">
        <v>115</v>
      </c>
      <c r="F28" s="93"/>
      <c r="G28" s="93">
        <f t="shared" si="2"/>
        <v>0</v>
      </c>
      <c r="H28" s="94">
        <f t="shared" si="3"/>
        <v>0</v>
      </c>
    </row>
    <row r="29" spans="1:8" ht="24.95" customHeight="1" x14ac:dyDescent="0.25">
      <c r="A29" s="90">
        <v>11</v>
      </c>
      <c r="B29" s="138" t="s">
        <v>161</v>
      </c>
      <c r="C29" s="92" t="s">
        <v>8</v>
      </c>
      <c r="D29" s="92">
        <v>66</v>
      </c>
      <c r="E29" s="92">
        <v>77</v>
      </c>
      <c r="F29" s="93"/>
      <c r="G29" s="93">
        <f t="shared" si="2"/>
        <v>0</v>
      </c>
      <c r="H29" s="94">
        <f t="shared" si="3"/>
        <v>0</v>
      </c>
    </row>
    <row r="30" spans="1:8" ht="24.95" customHeight="1" x14ac:dyDescent="0.25">
      <c r="A30" s="90">
        <v>12</v>
      </c>
      <c r="B30" s="138" t="s">
        <v>310</v>
      </c>
      <c r="C30" s="92" t="s">
        <v>13</v>
      </c>
      <c r="D30" s="92">
        <v>20</v>
      </c>
      <c r="E30" s="92">
        <v>25</v>
      </c>
      <c r="F30" s="93"/>
      <c r="G30" s="93">
        <f t="shared" si="2"/>
        <v>0</v>
      </c>
      <c r="H30" s="94">
        <f t="shared" si="3"/>
        <v>0</v>
      </c>
    </row>
    <row r="31" spans="1:8" ht="30" x14ac:dyDescent="0.25">
      <c r="A31" s="90">
        <v>13</v>
      </c>
      <c r="B31" s="138" t="s">
        <v>256</v>
      </c>
      <c r="C31" s="92" t="s">
        <v>13</v>
      </c>
      <c r="D31" s="92">
        <v>16</v>
      </c>
      <c r="E31" s="92">
        <v>20</v>
      </c>
      <c r="F31" s="93"/>
      <c r="G31" s="93">
        <f t="shared" si="2"/>
        <v>0</v>
      </c>
      <c r="H31" s="94">
        <f t="shared" si="3"/>
        <v>0</v>
      </c>
    </row>
    <row r="32" spans="1:8" ht="51.75" customHeight="1" x14ac:dyDescent="0.25">
      <c r="A32" s="90">
        <v>14</v>
      </c>
      <c r="B32" s="138" t="s">
        <v>257</v>
      </c>
      <c r="C32" s="92" t="s">
        <v>8</v>
      </c>
      <c r="D32" s="92">
        <v>80</v>
      </c>
      <c r="E32" s="92">
        <v>120</v>
      </c>
      <c r="F32" s="93"/>
      <c r="G32" s="93">
        <f t="shared" si="2"/>
        <v>0</v>
      </c>
      <c r="H32" s="94">
        <f t="shared" si="3"/>
        <v>0</v>
      </c>
    </row>
    <row r="33" spans="1:8" ht="36" customHeight="1" x14ac:dyDescent="0.25">
      <c r="A33" s="90">
        <v>15</v>
      </c>
      <c r="B33" s="138" t="s">
        <v>258</v>
      </c>
      <c r="C33" s="92" t="s">
        <v>13</v>
      </c>
      <c r="D33" s="92">
        <v>166</v>
      </c>
      <c r="E33" s="92">
        <v>190</v>
      </c>
      <c r="F33" s="93"/>
      <c r="G33" s="93">
        <f t="shared" si="2"/>
        <v>0</v>
      </c>
      <c r="H33" s="94">
        <f t="shared" si="3"/>
        <v>0</v>
      </c>
    </row>
    <row r="34" spans="1:8" ht="60.75" customHeight="1" x14ac:dyDescent="0.25">
      <c r="A34" s="90">
        <v>16</v>
      </c>
      <c r="B34" s="138" t="s">
        <v>313</v>
      </c>
      <c r="C34" s="92" t="s">
        <v>8</v>
      </c>
      <c r="D34" s="92">
        <v>100</v>
      </c>
      <c r="E34" s="92">
        <v>140</v>
      </c>
      <c r="F34" s="93"/>
      <c r="G34" s="93">
        <f t="shared" si="2"/>
        <v>0</v>
      </c>
      <c r="H34" s="94">
        <f t="shared" si="3"/>
        <v>0</v>
      </c>
    </row>
    <row r="35" spans="1:8" ht="50.25" customHeight="1" x14ac:dyDescent="0.25">
      <c r="A35" s="90">
        <v>17</v>
      </c>
      <c r="B35" s="138" t="s">
        <v>312</v>
      </c>
      <c r="C35" s="92" t="s">
        <v>8</v>
      </c>
      <c r="D35" s="92">
        <v>139</v>
      </c>
      <c r="E35" s="92">
        <v>170</v>
      </c>
      <c r="F35" s="93"/>
      <c r="G35" s="93">
        <f t="shared" si="2"/>
        <v>0</v>
      </c>
      <c r="H35" s="94">
        <f t="shared" si="3"/>
        <v>0</v>
      </c>
    </row>
    <row r="36" spans="1:8" ht="51" customHeight="1" x14ac:dyDescent="0.25">
      <c r="A36" s="90">
        <v>18</v>
      </c>
      <c r="B36" s="138" t="s">
        <v>311</v>
      </c>
      <c r="C36" s="92" t="s">
        <v>8</v>
      </c>
      <c r="D36" s="92">
        <v>350</v>
      </c>
      <c r="E36" s="92">
        <v>400</v>
      </c>
      <c r="F36" s="93"/>
      <c r="G36" s="93">
        <f t="shared" si="2"/>
        <v>0</v>
      </c>
      <c r="H36" s="94">
        <f t="shared" si="3"/>
        <v>0</v>
      </c>
    </row>
    <row r="37" spans="1:8" ht="59.25" customHeight="1" x14ac:dyDescent="0.25">
      <c r="A37" s="90">
        <v>19</v>
      </c>
      <c r="B37" s="138" t="s">
        <v>259</v>
      </c>
      <c r="C37" s="92" t="s">
        <v>8</v>
      </c>
      <c r="D37" s="92">
        <v>180</v>
      </c>
      <c r="E37" s="92">
        <v>210</v>
      </c>
      <c r="F37" s="93"/>
      <c r="G37" s="93">
        <f t="shared" si="2"/>
        <v>0</v>
      </c>
      <c r="H37" s="94">
        <f t="shared" si="3"/>
        <v>0</v>
      </c>
    </row>
    <row r="38" spans="1:8" ht="44.25" customHeight="1" x14ac:dyDescent="0.25">
      <c r="A38" s="90">
        <v>20</v>
      </c>
      <c r="B38" s="138" t="s">
        <v>260</v>
      </c>
      <c r="C38" s="92" t="s">
        <v>13</v>
      </c>
      <c r="D38" s="92">
        <v>320</v>
      </c>
      <c r="E38" s="92">
        <v>350</v>
      </c>
      <c r="F38" s="93"/>
      <c r="G38" s="93">
        <f t="shared" si="2"/>
        <v>0</v>
      </c>
      <c r="H38" s="94">
        <f t="shared" si="3"/>
        <v>0</v>
      </c>
    </row>
    <row r="39" spans="1:8" ht="30" customHeight="1" x14ac:dyDescent="0.25">
      <c r="A39" s="90">
        <v>21</v>
      </c>
      <c r="B39" s="138" t="s">
        <v>314</v>
      </c>
      <c r="C39" s="92" t="s">
        <v>8</v>
      </c>
      <c r="D39" s="92">
        <v>25</v>
      </c>
      <c r="E39" s="92">
        <v>30</v>
      </c>
      <c r="F39" s="93"/>
      <c r="G39" s="93">
        <f t="shared" si="2"/>
        <v>0</v>
      </c>
      <c r="H39" s="94">
        <f t="shared" si="3"/>
        <v>0</v>
      </c>
    </row>
    <row r="40" spans="1:8" ht="24.95" customHeight="1" x14ac:dyDescent="0.25">
      <c r="A40" s="90">
        <v>22</v>
      </c>
      <c r="B40" s="138" t="s">
        <v>261</v>
      </c>
      <c r="C40" s="92" t="s">
        <v>8</v>
      </c>
      <c r="D40" s="92">
        <v>10</v>
      </c>
      <c r="E40" s="92">
        <v>15</v>
      </c>
      <c r="F40" s="93"/>
      <c r="G40" s="93">
        <f t="shared" si="2"/>
        <v>0</v>
      </c>
      <c r="H40" s="94">
        <f t="shared" si="3"/>
        <v>0</v>
      </c>
    </row>
    <row r="41" spans="1:8" ht="30" customHeight="1" x14ac:dyDescent="0.25">
      <c r="A41" s="90">
        <v>23</v>
      </c>
      <c r="B41" s="138" t="s">
        <v>262</v>
      </c>
      <c r="C41" s="92" t="s">
        <v>8</v>
      </c>
      <c r="D41" s="92">
        <v>520</v>
      </c>
      <c r="E41" s="92">
        <v>550</v>
      </c>
      <c r="F41" s="93"/>
      <c r="G41" s="93">
        <f t="shared" si="2"/>
        <v>0</v>
      </c>
      <c r="H41" s="94">
        <f t="shared" si="3"/>
        <v>0</v>
      </c>
    </row>
    <row r="42" spans="1:8" ht="24.95" customHeight="1" x14ac:dyDescent="0.25">
      <c r="A42" s="90">
        <v>24</v>
      </c>
      <c r="B42" s="138" t="s">
        <v>162</v>
      </c>
      <c r="C42" s="92" t="s">
        <v>8</v>
      </c>
      <c r="D42" s="92">
        <v>95</v>
      </c>
      <c r="E42" s="92">
        <v>120</v>
      </c>
      <c r="F42" s="93"/>
      <c r="G42" s="93">
        <f t="shared" si="2"/>
        <v>0</v>
      </c>
      <c r="H42" s="94">
        <f t="shared" si="3"/>
        <v>0</v>
      </c>
    </row>
    <row r="43" spans="1:8" ht="24.95" customHeight="1" x14ac:dyDescent="0.25">
      <c r="A43" s="90">
        <v>25</v>
      </c>
      <c r="B43" s="138" t="s">
        <v>163</v>
      </c>
      <c r="C43" s="92" t="s">
        <v>8</v>
      </c>
      <c r="D43" s="92">
        <v>12</v>
      </c>
      <c r="E43" s="92">
        <v>18</v>
      </c>
      <c r="F43" s="93"/>
      <c r="G43" s="93">
        <f t="shared" si="2"/>
        <v>0</v>
      </c>
      <c r="H43" s="94">
        <f t="shared" si="3"/>
        <v>0</v>
      </c>
    </row>
    <row r="44" spans="1:8" ht="24.95" customHeight="1" x14ac:dyDescent="0.25">
      <c r="A44" s="90">
        <v>26</v>
      </c>
      <c r="B44" s="138" t="s">
        <v>315</v>
      </c>
      <c r="C44" s="92" t="s">
        <v>13</v>
      </c>
      <c r="D44" s="92">
        <v>36</v>
      </c>
      <c r="E44" s="92">
        <v>48</v>
      </c>
      <c r="F44" s="93"/>
      <c r="G44" s="93">
        <f t="shared" si="2"/>
        <v>0</v>
      </c>
      <c r="H44" s="94">
        <f t="shared" si="3"/>
        <v>0</v>
      </c>
    </row>
    <row r="45" spans="1:8" ht="24.95" customHeight="1" x14ac:dyDescent="0.25">
      <c r="A45" s="90">
        <v>27</v>
      </c>
      <c r="B45" s="138" t="s">
        <v>316</v>
      </c>
      <c r="C45" s="92" t="s">
        <v>13</v>
      </c>
      <c r="D45" s="92">
        <v>80</v>
      </c>
      <c r="E45" s="92">
        <v>91</v>
      </c>
      <c r="F45" s="93"/>
      <c r="G45" s="93">
        <f t="shared" si="2"/>
        <v>0</v>
      </c>
      <c r="H45" s="94">
        <f t="shared" si="3"/>
        <v>0</v>
      </c>
    </row>
    <row r="46" spans="1:8" ht="24.95" customHeight="1" x14ac:dyDescent="0.25">
      <c r="A46" s="90">
        <v>28</v>
      </c>
      <c r="B46" s="138" t="s">
        <v>317</v>
      </c>
      <c r="C46" s="92" t="s">
        <v>13</v>
      </c>
      <c r="D46" s="92">
        <v>10</v>
      </c>
      <c r="E46" s="92">
        <v>15</v>
      </c>
      <c r="F46" s="93"/>
      <c r="G46" s="93">
        <f t="shared" si="2"/>
        <v>0</v>
      </c>
      <c r="H46" s="94">
        <f t="shared" si="3"/>
        <v>0</v>
      </c>
    </row>
    <row r="47" spans="1:8" ht="24.95" customHeight="1" x14ac:dyDescent="0.25">
      <c r="A47" s="90">
        <v>29</v>
      </c>
      <c r="B47" s="138" t="s">
        <v>318</v>
      </c>
      <c r="C47" s="92" t="s">
        <v>8</v>
      </c>
      <c r="D47" s="92">
        <v>95</v>
      </c>
      <c r="E47" s="92">
        <v>101</v>
      </c>
      <c r="F47" s="93"/>
      <c r="G47" s="93">
        <f t="shared" si="2"/>
        <v>0</v>
      </c>
      <c r="H47" s="94">
        <f t="shared" si="3"/>
        <v>0</v>
      </c>
    </row>
    <row r="48" spans="1:8" ht="24.95" customHeight="1" x14ac:dyDescent="0.25">
      <c r="A48" s="114" t="s">
        <v>124</v>
      </c>
      <c r="B48" s="158" t="s">
        <v>164</v>
      </c>
      <c r="C48" s="154"/>
      <c r="D48" s="154"/>
      <c r="E48" s="154"/>
      <c r="F48" s="115"/>
      <c r="G48" s="115"/>
      <c r="H48" s="116"/>
    </row>
    <row r="49" spans="1:8" ht="30" customHeight="1" x14ac:dyDescent="0.25">
      <c r="A49" s="90">
        <v>1</v>
      </c>
      <c r="B49" s="138" t="s">
        <v>165</v>
      </c>
      <c r="C49" s="92" t="s">
        <v>13</v>
      </c>
      <c r="D49" s="92">
        <v>2</v>
      </c>
      <c r="E49" s="92">
        <v>3</v>
      </c>
      <c r="F49" s="93"/>
      <c r="G49" s="93">
        <f t="shared" ref="G49:G112" si="4">ROUND(D49*F49,2)</f>
        <v>0</v>
      </c>
      <c r="H49" s="94">
        <f t="shared" ref="H49:H112" si="5">ROUND(E49*F49,2)</f>
        <v>0</v>
      </c>
    </row>
    <row r="50" spans="1:8" ht="49.5" customHeight="1" x14ac:dyDescent="0.25">
      <c r="A50" s="90">
        <v>2</v>
      </c>
      <c r="B50" s="138" t="s">
        <v>263</v>
      </c>
      <c r="C50" s="92" t="s">
        <v>13</v>
      </c>
      <c r="D50" s="92">
        <v>103</v>
      </c>
      <c r="E50" s="92">
        <v>114</v>
      </c>
      <c r="F50" s="93"/>
      <c r="G50" s="93">
        <f t="shared" si="4"/>
        <v>0</v>
      </c>
      <c r="H50" s="94">
        <f t="shared" si="5"/>
        <v>0</v>
      </c>
    </row>
    <row r="51" spans="1:8" ht="49.5" customHeight="1" x14ac:dyDescent="0.25">
      <c r="A51" s="90">
        <v>3</v>
      </c>
      <c r="B51" s="138" t="s">
        <v>264</v>
      </c>
      <c r="C51" s="92" t="s">
        <v>13</v>
      </c>
      <c r="D51" s="92">
        <v>160</v>
      </c>
      <c r="E51" s="92">
        <v>170</v>
      </c>
      <c r="F51" s="93"/>
      <c r="G51" s="93">
        <f t="shared" si="4"/>
        <v>0</v>
      </c>
      <c r="H51" s="94">
        <f t="shared" si="5"/>
        <v>0</v>
      </c>
    </row>
    <row r="52" spans="1:8" ht="43.5" customHeight="1" x14ac:dyDescent="0.25">
      <c r="A52" s="90">
        <v>4</v>
      </c>
      <c r="B52" s="138" t="s">
        <v>319</v>
      </c>
      <c r="C52" s="92" t="s">
        <v>13</v>
      </c>
      <c r="D52" s="92">
        <v>160</v>
      </c>
      <c r="E52" s="92">
        <v>170</v>
      </c>
      <c r="F52" s="93"/>
      <c r="G52" s="93">
        <f t="shared" si="4"/>
        <v>0</v>
      </c>
      <c r="H52" s="94">
        <f t="shared" si="5"/>
        <v>0</v>
      </c>
    </row>
    <row r="53" spans="1:8" ht="24.95" customHeight="1" x14ac:dyDescent="0.25">
      <c r="A53" s="90">
        <v>5</v>
      </c>
      <c r="B53" s="138" t="s">
        <v>265</v>
      </c>
      <c r="C53" s="92" t="s">
        <v>13</v>
      </c>
      <c r="D53" s="92">
        <v>11</v>
      </c>
      <c r="E53" s="92">
        <v>14</v>
      </c>
      <c r="F53" s="93"/>
      <c r="G53" s="93">
        <f t="shared" si="4"/>
        <v>0</v>
      </c>
      <c r="H53" s="94">
        <f t="shared" si="5"/>
        <v>0</v>
      </c>
    </row>
    <row r="54" spans="1:8" ht="24.95" customHeight="1" x14ac:dyDescent="0.25">
      <c r="A54" s="90">
        <v>6</v>
      </c>
      <c r="B54" s="138" t="s">
        <v>166</v>
      </c>
      <c r="C54" s="92" t="s">
        <v>13</v>
      </c>
      <c r="D54" s="92">
        <v>60</v>
      </c>
      <c r="E54" s="92">
        <v>90</v>
      </c>
      <c r="F54" s="93"/>
      <c r="G54" s="93">
        <f t="shared" si="4"/>
        <v>0</v>
      </c>
      <c r="H54" s="94">
        <f t="shared" si="5"/>
        <v>0</v>
      </c>
    </row>
    <row r="55" spans="1:8" ht="24.95" customHeight="1" x14ac:dyDescent="0.25">
      <c r="A55" s="90">
        <v>7</v>
      </c>
      <c r="B55" s="138" t="s">
        <v>266</v>
      </c>
      <c r="C55" s="92" t="s">
        <v>13</v>
      </c>
      <c r="D55" s="92">
        <v>20</v>
      </c>
      <c r="E55" s="92">
        <v>25</v>
      </c>
      <c r="F55" s="93"/>
      <c r="G55" s="93">
        <f t="shared" si="4"/>
        <v>0</v>
      </c>
      <c r="H55" s="94">
        <f t="shared" si="5"/>
        <v>0</v>
      </c>
    </row>
    <row r="56" spans="1:8" ht="24.95" customHeight="1" x14ac:dyDescent="0.25">
      <c r="A56" s="90">
        <v>8</v>
      </c>
      <c r="B56" s="138" t="s">
        <v>267</v>
      </c>
      <c r="C56" s="92" t="s">
        <v>13</v>
      </c>
      <c r="D56" s="92">
        <v>20</v>
      </c>
      <c r="E56" s="92">
        <v>30</v>
      </c>
      <c r="F56" s="93"/>
      <c r="G56" s="93">
        <f t="shared" si="4"/>
        <v>0</v>
      </c>
      <c r="H56" s="94">
        <f t="shared" si="5"/>
        <v>0</v>
      </c>
    </row>
    <row r="57" spans="1:8" ht="24.95" customHeight="1" x14ac:dyDescent="0.25">
      <c r="A57" s="90">
        <v>9</v>
      </c>
      <c r="B57" s="138" t="s">
        <v>268</v>
      </c>
      <c r="C57" s="92" t="s">
        <v>13</v>
      </c>
      <c r="D57" s="92">
        <v>1</v>
      </c>
      <c r="E57" s="92">
        <v>2</v>
      </c>
      <c r="F57" s="93"/>
      <c r="G57" s="93">
        <f t="shared" si="4"/>
        <v>0</v>
      </c>
      <c r="H57" s="94">
        <f t="shared" si="5"/>
        <v>0</v>
      </c>
    </row>
    <row r="58" spans="1:8" ht="24.95" customHeight="1" x14ac:dyDescent="0.25">
      <c r="A58" s="90">
        <v>10</v>
      </c>
      <c r="B58" s="138" t="s">
        <v>167</v>
      </c>
      <c r="C58" s="92" t="s">
        <v>13</v>
      </c>
      <c r="D58" s="92">
        <v>20</v>
      </c>
      <c r="E58" s="92">
        <v>30</v>
      </c>
      <c r="F58" s="93"/>
      <c r="G58" s="93">
        <f t="shared" si="4"/>
        <v>0</v>
      </c>
      <c r="H58" s="94">
        <f t="shared" si="5"/>
        <v>0</v>
      </c>
    </row>
    <row r="59" spans="1:8" ht="24.95" customHeight="1" x14ac:dyDescent="0.25">
      <c r="A59" s="90">
        <v>11</v>
      </c>
      <c r="B59" s="138" t="s">
        <v>301</v>
      </c>
      <c r="C59" s="92" t="s">
        <v>13</v>
      </c>
      <c r="D59" s="92">
        <v>30</v>
      </c>
      <c r="E59" s="92">
        <v>35</v>
      </c>
      <c r="F59" s="93"/>
      <c r="G59" s="93">
        <f t="shared" si="4"/>
        <v>0</v>
      </c>
      <c r="H59" s="94">
        <f t="shared" si="5"/>
        <v>0</v>
      </c>
    </row>
    <row r="60" spans="1:8" ht="24.95" customHeight="1" x14ac:dyDescent="0.25">
      <c r="A60" s="90">
        <v>12</v>
      </c>
      <c r="B60" s="138" t="s">
        <v>229</v>
      </c>
      <c r="C60" s="92" t="s">
        <v>13</v>
      </c>
      <c r="D60" s="92">
        <v>30</v>
      </c>
      <c r="E60" s="92">
        <v>40</v>
      </c>
      <c r="F60" s="93"/>
      <c r="G60" s="93">
        <f t="shared" si="4"/>
        <v>0</v>
      </c>
      <c r="H60" s="94">
        <f t="shared" si="5"/>
        <v>0</v>
      </c>
    </row>
    <row r="61" spans="1:8" ht="24.95" customHeight="1" x14ac:dyDescent="0.25">
      <c r="A61" s="90">
        <v>13</v>
      </c>
      <c r="B61" s="138" t="s">
        <v>230</v>
      </c>
      <c r="C61" s="92" t="s">
        <v>13</v>
      </c>
      <c r="D61" s="92">
        <v>20</v>
      </c>
      <c r="E61" s="92">
        <v>30</v>
      </c>
      <c r="F61" s="93"/>
      <c r="G61" s="93">
        <f t="shared" si="4"/>
        <v>0</v>
      </c>
      <c r="H61" s="94">
        <f t="shared" si="5"/>
        <v>0</v>
      </c>
    </row>
    <row r="62" spans="1:8" ht="51" customHeight="1" x14ac:dyDescent="0.25">
      <c r="A62" s="90">
        <v>14</v>
      </c>
      <c r="B62" s="138" t="s">
        <v>302</v>
      </c>
      <c r="C62" s="92" t="s">
        <v>13</v>
      </c>
      <c r="D62" s="92">
        <v>70</v>
      </c>
      <c r="E62" s="92">
        <v>84</v>
      </c>
      <c r="F62" s="93"/>
      <c r="G62" s="93">
        <f t="shared" si="4"/>
        <v>0</v>
      </c>
      <c r="H62" s="94">
        <f t="shared" si="5"/>
        <v>0</v>
      </c>
    </row>
    <row r="63" spans="1:8" ht="24.95" customHeight="1" x14ac:dyDescent="0.25">
      <c r="A63" s="90">
        <v>15</v>
      </c>
      <c r="B63" s="138" t="s">
        <v>320</v>
      </c>
      <c r="C63" s="92" t="s">
        <v>168</v>
      </c>
      <c r="D63" s="92">
        <v>10</v>
      </c>
      <c r="E63" s="92">
        <v>12</v>
      </c>
      <c r="F63" s="93"/>
      <c r="G63" s="93">
        <f t="shared" si="4"/>
        <v>0</v>
      </c>
      <c r="H63" s="94">
        <f t="shared" si="5"/>
        <v>0</v>
      </c>
    </row>
    <row r="64" spans="1:8" ht="24.95" customHeight="1" x14ac:dyDescent="0.25">
      <c r="A64" s="90">
        <v>16</v>
      </c>
      <c r="B64" s="138" t="s">
        <v>169</v>
      </c>
      <c r="C64" s="92" t="s">
        <v>13</v>
      </c>
      <c r="D64" s="92">
        <v>41</v>
      </c>
      <c r="E64" s="92">
        <v>48</v>
      </c>
      <c r="F64" s="93"/>
      <c r="G64" s="93">
        <f t="shared" si="4"/>
        <v>0</v>
      </c>
      <c r="H64" s="94">
        <f t="shared" si="5"/>
        <v>0</v>
      </c>
    </row>
    <row r="65" spans="1:8" ht="48" customHeight="1" x14ac:dyDescent="0.25">
      <c r="A65" s="90">
        <v>17</v>
      </c>
      <c r="B65" s="138" t="s">
        <v>270</v>
      </c>
      <c r="C65" s="92" t="s">
        <v>13</v>
      </c>
      <c r="D65" s="92">
        <v>30</v>
      </c>
      <c r="E65" s="92">
        <v>40</v>
      </c>
      <c r="F65" s="93"/>
      <c r="G65" s="93">
        <f t="shared" si="4"/>
        <v>0</v>
      </c>
      <c r="H65" s="94">
        <f t="shared" si="5"/>
        <v>0</v>
      </c>
    </row>
    <row r="66" spans="1:8" ht="42.75" customHeight="1" x14ac:dyDescent="0.25">
      <c r="A66" s="90">
        <v>18</v>
      </c>
      <c r="B66" s="138" t="s">
        <v>269</v>
      </c>
      <c r="C66" s="92" t="s">
        <v>13</v>
      </c>
      <c r="D66" s="92">
        <v>20</v>
      </c>
      <c r="E66" s="92">
        <v>25</v>
      </c>
      <c r="F66" s="93"/>
      <c r="G66" s="93">
        <f t="shared" si="4"/>
        <v>0</v>
      </c>
      <c r="H66" s="94">
        <f t="shared" si="5"/>
        <v>0</v>
      </c>
    </row>
    <row r="67" spans="1:8" ht="24.95" customHeight="1" x14ac:dyDescent="0.25">
      <c r="A67" s="90">
        <v>19</v>
      </c>
      <c r="B67" s="138" t="s">
        <v>170</v>
      </c>
      <c r="C67" s="92" t="s">
        <v>13</v>
      </c>
      <c r="D67" s="92">
        <v>45</v>
      </c>
      <c r="E67" s="92">
        <v>55</v>
      </c>
      <c r="F67" s="93"/>
      <c r="G67" s="93">
        <f t="shared" si="4"/>
        <v>0</v>
      </c>
      <c r="H67" s="94">
        <f t="shared" si="5"/>
        <v>0</v>
      </c>
    </row>
    <row r="68" spans="1:8" ht="56.25" customHeight="1" x14ac:dyDescent="0.25">
      <c r="A68" s="90">
        <v>20</v>
      </c>
      <c r="B68" s="138" t="s">
        <v>171</v>
      </c>
      <c r="C68" s="92" t="s">
        <v>9</v>
      </c>
      <c r="D68" s="92">
        <v>490</v>
      </c>
      <c r="E68" s="92">
        <v>530</v>
      </c>
      <c r="F68" s="93"/>
      <c r="G68" s="93">
        <f t="shared" si="4"/>
        <v>0</v>
      </c>
      <c r="H68" s="94">
        <f t="shared" si="5"/>
        <v>0</v>
      </c>
    </row>
    <row r="69" spans="1:8" ht="38.25" customHeight="1" x14ac:dyDescent="0.25">
      <c r="A69" s="90">
        <v>21</v>
      </c>
      <c r="B69" s="138" t="s">
        <v>271</v>
      </c>
      <c r="C69" s="92" t="s">
        <v>8</v>
      </c>
      <c r="D69" s="92">
        <v>22</v>
      </c>
      <c r="E69" s="92">
        <v>29</v>
      </c>
      <c r="F69" s="93"/>
      <c r="G69" s="93">
        <f t="shared" si="4"/>
        <v>0</v>
      </c>
      <c r="H69" s="94">
        <f t="shared" si="5"/>
        <v>0</v>
      </c>
    </row>
    <row r="70" spans="1:8" ht="27" customHeight="1" x14ac:dyDescent="0.25">
      <c r="A70" s="90">
        <v>22</v>
      </c>
      <c r="B70" s="138" t="s">
        <v>172</v>
      </c>
      <c r="C70" s="92" t="s">
        <v>13</v>
      </c>
      <c r="D70" s="92">
        <v>120</v>
      </c>
      <c r="E70" s="92">
        <v>130</v>
      </c>
      <c r="F70" s="93"/>
      <c r="G70" s="93">
        <f t="shared" si="4"/>
        <v>0</v>
      </c>
      <c r="H70" s="94">
        <f t="shared" si="5"/>
        <v>0</v>
      </c>
    </row>
    <row r="71" spans="1:8" ht="24.95" customHeight="1" x14ac:dyDescent="0.25">
      <c r="A71" s="90">
        <v>23</v>
      </c>
      <c r="B71" s="138" t="s">
        <v>272</v>
      </c>
      <c r="C71" s="92" t="s">
        <v>13</v>
      </c>
      <c r="D71" s="92">
        <v>90</v>
      </c>
      <c r="E71" s="92">
        <v>100</v>
      </c>
      <c r="F71" s="93"/>
      <c r="G71" s="93">
        <f t="shared" si="4"/>
        <v>0</v>
      </c>
      <c r="H71" s="94">
        <f t="shared" si="5"/>
        <v>0</v>
      </c>
    </row>
    <row r="72" spans="1:8" ht="24.95" customHeight="1" x14ac:dyDescent="0.25">
      <c r="A72" s="90">
        <v>24</v>
      </c>
      <c r="B72" s="138" t="s">
        <v>321</v>
      </c>
      <c r="C72" s="92" t="s">
        <v>13</v>
      </c>
      <c r="D72" s="92">
        <v>3</v>
      </c>
      <c r="E72" s="92">
        <v>6</v>
      </c>
      <c r="F72" s="93"/>
      <c r="G72" s="93">
        <f t="shared" si="4"/>
        <v>0</v>
      </c>
      <c r="H72" s="94">
        <f t="shared" si="5"/>
        <v>0</v>
      </c>
    </row>
    <row r="73" spans="1:8" ht="24.95" customHeight="1" x14ac:dyDescent="0.25">
      <c r="A73" s="90">
        <v>25</v>
      </c>
      <c r="B73" s="138" t="s">
        <v>173</v>
      </c>
      <c r="C73" s="92" t="s">
        <v>13</v>
      </c>
      <c r="D73" s="92">
        <v>3</v>
      </c>
      <c r="E73" s="92">
        <v>6</v>
      </c>
      <c r="F73" s="93"/>
      <c r="G73" s="93">
        <f t="shared" si="4"/>
        <v>0</v>
      </c>
      <c r="H73" s="94">
        <f t="shared" si="5"/>
        <v>0</v>
      </c>
    </row>
    <row r="74" spans="1:8" ht="24.95" customHeight="1" x14ac:dyDescent="0.25">
      <c r="A74" s="90">
        <v>26</v>
      </c>
      <c r="B74" s="138" t="s">
        <v>322</v>
      </c>
      <c r="C74" s="92" t="s">
        <v>13</v>
      </c>
      <c r="D74" s="92">
        <v>15</v>
      </c>
      <c r="E74" s="92">
        <v>18</v>
      </c>
      <c r="F74" s="93"/>
      <c r="G74" s="93">
        <f t="shared" si="4"/>
        <v>0</v>
      </c>
      <c r="H74" s="94">
        <f t="shared" si="5"/>
        <v>0</v>
      </c>
    </row>
    <row r="75" spans="1:8" ht="24.95" customHeight="1" x14ac:dyDescent="0.25">
      <c r="A75" s="90">
        <v>27</v>
      </c>
      <c r="B75" s="138" t="s">
        <v>174</v>
      </c>
      <c r="C75" s="92" t="s">
        <v>13</v>
      </c>
      <c r="D75" s="92">
        <v>24</v>
      </c>
      <c r="E75" s="92">
        <v>31</v>
      </c>
      <c r="F75" s="93"/>
      <c r="G75" s="93">
        <f t="shared" si="4"/>
        <v>0</v>
      </c>
      <c r="H75" s="94">
        <f t="shared" si="5"/>
        <v>0</v>
      </c>
    </row>
    <row r="76" spans="1:8" ht="24.95" customHeight="1" x14ac:dyDescent="0.25">
      <c r="A76" s="90">
        <v>28</v>
      </c>
      <c r="B76" s="138" t="s">
        <v>175</v>
      </c>
      <c r="C76" s="92" t="s">
        <v>13</v>
      </c>
      <c r="D76" s="92">
        <v>16</v>
      </c>
      <c r="E76" s="92">
        <v>18</v>
      </c>
      <c r="F76" s="93"/>
      <c r="G76" s="93">
        <f t="shared" si="4"/>
        <v>0</v>
      </c>
      <c r="H76" s="94">
        <f t="shared" si="5"/>
        <v>0</v>
      </c>
    </row>
    <row r="77" spans="1:8" ht="24.95" customHeight="1" x14ac:dyDescent="0.25">
      <c r="A77" s="90">
        <v>29</v>
      </c>
      <c r="B77" s="138" t="s">
        <v>323</v>
      </c>
      <c r="C77" s="92" t="s">
        <v>13</v>
      </c>
      <c r="D77" s="92">
        <v>3</v>
      </c>
      <c r="E77" s="92">
        <v>6</v>
      </c>
      <c r="F77" s="93"/>
      <c r="G77" s="93">
        <f t="shared" si="4"/>
        <v>0</v>
      </c>
      <c r="H77" s="94">
        <f t="shared" si="5"/>
        <v>0</v>
      </c>
    </row>
    <row r="78" spans="1:8" ht="24.95" customHeight="1" x14ac:dyDescent="0.25">
      <c r="A78" s="90">
        <v>30</v>
      </c>
      <c r="B78" s="138" t="s">
        <v>324</v>
      </c>
      <c r="C78" s="92" t="s">
        <v>13</v>
      </c>
      <c r="D78" s="92">
        <v>21</v>
      </c>
      <c r="E78" s="92">
        <v>30</v>
      </c>
      <c r="F78" s="93"/>
      <c r="G78" s="93">
        <f t="shared" si="4"/>
        <v>0</v>
      </c>
      <c r="H78" s="94">
        <f t="shared" si="5"/>
        <v>0</v>
      </c>
    </row>
    <row r="79" spans="1:8" ht="24.95" customHeight="1" x14ac:dyDescent="0.25">
      <c r="A79" s="90">
        <v>31</v>
      </c>
      <c r="B79" s="138" t="s">
        <v>176</v>
      </c>
      <c r="C79" s="92" t="s">
        <v>177</v>
      </c>
      <c r="D79" s="92">
        <v>2</v>
      </c>
      <c r="E79" s="92">
        <v>3</v>
      </c>
      <c r="F79" s="93"/>
      <c r="G79" s="93">
        <f t="shared" si="4"/>
        <v>0</v>
      </c>
      <c r="H79" s="94">
        <f t="shared" si="5"/>
        <v>0</v>
      </c>
    </row>
    <row r="80" spans="1:8" ht="24.95" customHeight="1" x14ac:dyDescent="0.25">
      <c r="A80" s="90">
        <v>32</v>
      </c>
      <c r="B80" s="138" t="s">
        <v>178</v>
      </c>
      <c r="C80" s="92" t="s">
        <v>8</v>
      </c>
      <c r="D80" s="92">
        <v>4</v>
      </c>
      <c r="E80" s="92">
        <v>6</v>
      </c>
      <c r="F80" s="93"/>
      <c r="G80" s="93">
        <f t="shared" si="4"/>
        <v>0</v>
      </c>
      <c r="H80" s="94">
        <f t="shared" si="5"/>
        <v>0</v>
      </c>
    </row>
    <row r="81" spans="1:8" ht="24.95" customHeight="1" x14ac:dyDescent="0.25">
      <c r="A81" s="90">
        <v>33</v>
      </c>
      <c r="B81" s="138" t="s">
        <v>179</v>
      </c>
      <c r="C81" s="92" t="s">
        <v>177</v>
      </c>
      <c r="D81" s="92">
        <v>5</v>
      </c>
      <c r="E81" s="92">
        <v>8</v>
      </c>
      <c r="F81" s="93"/>
      <c r="G81" s="93">
        <f t="shared" si="4"/>
        <v>0</v>
      </c>
      <c r="H81" s="94">
        <f t="shared" si="5"/>
        <v>0</v>
      </c>
    </row>
    <row r="82" spans="1:8" ht="24.95" customHeight="1" x14ac:dyDescent="0.25">
      <c r="A82" s="90">
        <v>34</v>
      </c>
      <c r="B82" s="138" t="s">
        <v>180</v>
      </c>
      <c r="C82" s="92" t="s">
        <v>13</v>
      </c>
      <c r="D82" s="92">
        <v>25</v>
      </c>
      <c r="E82" s="92">
        <v>30</v>
      </c>
      <c r="F82" s="93"/>
      <c r="G82" s="93">
        <f t="shared" si="4"/>
        <v>0</v>
      </c>
      <c r="H82" s="94">
        <f t="shared" si="5"/>
        <v>0</v>
      </c>
    </row>
    <row r="83" spans="1:8" ht="24.95" customHeight="1" x14ac:dyDescent="0.25">
      <c r="A83" s="90">
        <v>35</v>
      </c>
      <c r="B83" s="138" t="s">
        <v>181</v>
      </c>
      <c r="C83" s="92" t="s">
        <v>8</v>
      </c>
      <c r="D83" s="92">
        <v>10</v>
      </c>
      <c r="E83" s="92">
        <v>15</v>
      </c>
      <c r="F83" s="93"/>
      <c r="G83" s="93">
        <f t="shared" si="4"/>
        <v>0</v>
      </c>
      <c r="H83" s="94">
        <f t="shared" si="5"/>
        <v>0</v>
      </c>
    </row>
    <row r="84" spans="1:8" ht="24.95" customHeight="1" x14ac:dyDescent="0.25">
      <c r="A84" s="90">
        <v>36</v>
      </c>
      <c r="B84" s="138" t="s">
        <v>325</v>
      </c>
      <c r="C84" s="92" t="s">
        <v>13</v>
      </c>
      <c r="D84" s="92">
        <v>10</v>
      </c>
      <c r="E84" s="92">
        <v>14</v>
      </c>
      <c r="F84" s="93"/>
      <c r="G84" s="93">
        <f t="shared" si="4"/>
        <v>0</v>
      </c>
      <c r="H84" s="94">
        <f t="shared" si="5"/>
        <v>0</v>
      </c>
    </row>
    <row r="85" spans="1:8" ht="24.95" customHeight="1" x14ac:dyDescent="0.25">
      <c r="A85" s="90">
        <v>37</v>
      </c>
      <c r="B85" s="138" t="s">
        <v>182</v>
      </c>
      <c r="C85" s="92" t="s">
        <v>168</v>
      </c>
      <c r="D85" s="92">
        <v>8</v>
      </c>
      <c r="E85" s="92">
        <v>10</v>
      </c>
      <c r="F85" s="93"/>
      <c r="G85" s="93">
        <f t="shared" si="4"/>
        <v>0</v>
      </c>
      <c r="H85" s="94">
        <f t="shared" si="5"/>
        <v>0</v>
      </c>
    </row>
    <row r="86" spans="1:8" ht="30" customHeight="1" x14ac:dyDescent="0.25">
      <c r="A86" s="90">
        <v>38</v>
      </c>
      <c r="B86" s="138" t="s">
        <v>326</v>
      </c>
      <c r="C86" s="92" t="s">
        <v>168</v>
      </c>
      <c r="D86" s="92">
        <v>15</v>
      </c>
      <c r="E86" s="92">
        <v>20</v>
      </c>
      <c r="F86" s="93"/>
      <c r="G86" s="93">
        <f t="shared" si="4"/>
        <v>0</v>
      </c>
      <c r="H86" s="94">
        <f t="shared" si="5"/>
        <v>0</v>
      </c>
    </row>
    <row r="87" spans="1:8" ht="24.95" customHeight="1" x14ac:dyDescent="0.25">
      <c r="A87" s="90">
        <v>39</v>
      </c>
      <c r="B87" s="138" t="s">
        <v>327</v>
      </c>
      <c r="C87" s="92" t="s">
        <v>13</v>
      </c>
      <c r="D87" s="92">
        <v>196</v>
      </c>
      <c r="E87" s="92">
        <v>212</v>
      </c>
      <c r="F87" s="93"/>
      <c r="G87" s="93">
        <f t="shared" si="4"/>
        <v>0</v>
      </c>
      <c r="H87" s="94">
        <f t="shared" si="5"/>
        <v>0</v>
      </c>
    </row>
    <row r="88" spans="1:8" ht="24.95" customHeight="1" x14ac:dyDescent="0.25">
      <c r="A88" s="90">
        <v>40</v>
      </c>
      <c r="B88" s="138" t="s">
        <v>183</v>
      </c>
      <c r="C88" s="92" t="s">
        <v>13</v>
      </c>
      <c r="D88" s="92">
        <v>95</v>
      </c>
      <c r="E88" s="92">
        <v>105</v>
      </c>
      <c r="F88" s="93"/>
      <c r="G88" s="93">
        <f t="shared" si="4"/>
        <v>0</v>
      </c>
      <c r="H88" s="94">
        <f t="shared" si="5"/>
        <v>0</v>
      </c>
    </row>
    <row r="89" spans="1:8" ht="24.95" customHeight="1" x14ac:dyDescent="0.25">
      <c r="A89" s="90">
        <v>41</v>
      </c>
      <c r="B89" s="138" t="s">
        <v>184</v>
      </c>
      <c r="C89" s="92" t="s">
        <v>13</v>
      </c>
      <c r="D89" s="92">
        <v>6</v>
      </c>
      <c r="E89" s="92">
        <v>8</v>
      </c>
      <c r="F89" s="93"/>
      <c r="G89" s="93">
        <f t="shared" si="4"/>
        <v>0</v>
      </c>
      <c r="H89" s="94">
        <f t="shared" si="5"/>
        <v>0</v>
      </c>
    </row>
    <row r="90" spans="1:8" ht="24.95" customHeight="1" x14ac:dyDescent="0.25">
      <c r="A90" s="90">
        <v>42</v>
      </c>
      <c r="B90" s="138" t="s">
        <v>273</v>
      </c>
      <c r="C90" s="92" t="s">
        <v>13</v>
      </c>
      <c r="D90" s="92">
        <v>8</v>
      </c>
      <c r="E90" s="92">
        <v>10</v>
      </c>
      <c r="F90" s="93"/>
      <c r="G90" s="93">
        <f t="shared" si="4"/>
        <v>0</v>
      </c>
      <c r="H90" s="94">
        <f t="shared" si="5"/>
        <v>0</v>
      </c>
    </row>
    <row r="91" spans="1:8" ht="24.95" customHeight="1" x14ac:dyDescent="0.25">
      <c r="A91" s="90">
        <v>43</v>
      </c>
      <c r="B91" s="138" t="s">
        <v>328</v>
      </c>
      <c r="C91" s="92" t="s">
        <v>13</v>
      </c>
      <c r="D91" s="92">
        <v>4</v>
      </c>
      <c r="E91" s="92">
        <v>7</v>
      </c>
      <c r="F91" s="93"/>
      <c r="G91" s="93">
        <f t="shared" si="4"/>
        <v>0</v>
      </c>
      <c r="H91" s="94">
        <f t="shared" si="5"/>
        <v>0</v>
      </c>
    </row>
    <row r="92" spans="1:8" ht="30" customHeight="1" x14ac:dyDescent="0.25">
      <c r="A92" s="90">
        <v>44</v>
      </c>
      <c r="B92" s="138" t="s">
        <v>329</v>
      </c>
      <c r="C92" s="92" t="s">
        <v>13</v>
      </c>
      <c r="D92" s="92">
        <v>1</v>
      </c>
      <c r="E92" s="92">
        <v>2</v>
      </c>
      <c r="F92" s="93"/>
      <c r="G92" s="93">
        <f t="shared" si="4"/>
        <v>0</v>
      </c>
      <c r="H92" s="94">
        <f t="shared" si="5"/>
        <v>0</v>
      </c>
    </row>
    <row r="93" spans="1:8" ht="24.95" customHeight="1" x14ac:dyDescent="0.25">
      <c r="A93" s="90">
        <v>45</v>
      </c>
      <c r="B93" s="138" t="s">
        <v>330</v>
      </c>
      <c r="C93" s="92" t="s">
        <v>13</v>
      </c>
      <c r="D93" s="92">
        <v>13</v>
      </c>
      <c r="E93" s="92">
        <v>16</v>
      </c>
      <c r="F93" s="93"/>
      <c r="G93" s="93">
        <f t="shared" si="4"/>
        <v>0</v>
      </c>
      <c r="H93" s="94">
        <f t="shared" si="5"/>
        <v>0</v>
      </c>
    </row>
    <row r="94" spans="1:8" ht="24.95" customHeight="1" x14ac:dyDescent="0.25">
      <c r="A94" s="90">
        <v>46</v>
      </c>
      <c r="B94" s="138" t="s">
        <v>331</v>
      </c>
      <c r="C94" s="92" t="s">
        <v>13</v>
      </c>
      <c r="D94" s="92">
        <v>13</v>
      </c>
      <c r="E94" s="92">
        <v>17</v>
      </c>
      <c r="F94" s="93"/>
      <c r="G94" s="93">
        <f t="shared" si="4"/>
        <v>0</v>
      </c>
      <c r="H94" s="94">
        <f t="shared" si="5"/>
        <v>0</v>
      </c>
    </row>
    <row r="95" spans="1:8" ht="24.95" customHeight="1" x14ac:dyDescent="0.25">
      <c r="A95" s="90">
        <v>47</v>
      </c>
      <c r="B95" s="138" t="s">
        <v>332</v>
      </c>
      <c r="C95" s="92" t="s">
        <v>13</v>
      </c>
      <c r="D95" s="92">
        <v>3</v>
      </c>
      <c r="E95" s="92">
        <v>6</v>
      </c>
      <c r="F95" s="93"/>
      <c r="G95" s="93">
        <f t="shared" si="4"/>
        <v>0</v>
      </c>
      <c r="H95" s="94">
        <f t="shared" si="5"/>
        <v>0</v>
      </c>
    </row>
    <row r="96" spans="1:8" ht="24.95" customHeight="1" x14ac:dyDescent="0.25">
      <c r="A96" s="90">
        <v>48</v>
      </c>
      <c r="B96" s="138" t="s">
        <v>333</v>
      </c>
      <c r="C96" s="92" t="s">
        <v>13</v>
      </c>
      <c r="D96" s="92">
        <v>7</v>
      </c>
      <c r="E96" s="92">
        <v>9</v>
      </c>
      <c r="F96" s="93"/>
      <c r="G96" s="93">
        <f t="shared" si="4"/>
        <v>0</v>
      </c>
      <c r="H96" s="94">
        <f t="shared" si="5"/>
        <v>0</v>
      </c>
    </row>
    <row r="97" spans="1:8" ht="24.95" customHeight="1" x14ac:dyDescent="0.25">
      <c r="A97" s="90">
        <v>49</v>
      </c>
      <c r="B97" s="138" t="s">
        <v>334</v>
      </c>
      <c r="C97" s="92" t="s">
        <v>13</v>
      </c>
      <c r="D97" s="92">
        <v>28</v>
      </c>
      <c r="E97" s="92">
        <v>35</v>
      </c>
      <c r="F97" s="93"/>
      <c r="G97" s="93">
        <f t="shared" si="4"/>
        <v>0</v>
      </c>
      <c r="H97" s="94">
        <f t="shared" si="5"/>
        <v>0</v>
      </c>
    </row>
    <row r="98" spans="1:8" ht="24.95" customHeight="1" x14ac:dyDescent="0.25">
      <c r="A98" s="90">
        <v>50</v>
      </c>
      <c r="B98" s="138" t="s">
        <v>335</v>
      </c>
      <c r="C98" s="92" t="s">
        <v>13</v>
      </c>
      <c r="D98" s="92">
        <v>10</v>
      </c>
      <c r="E98" s="92">
        <v>14</v>
      </c>
      <c r="F98" s="93"/>
      <c r="G98" s="93">
        <f t="shared" si="4"/>
        <v>0</v>
      </c>
      <c r="H98" s="94">
        <f t="shared" si="5"/>
        <v>0</v>
      </c>
    </row>
    <row r="99" spans="1:8" ht="24.95" customHeight="1" x14ac:dyDescent="0.25">
      <c r="A99" s="90">
        <v>51</v>
      </c>
      <c r="B99" s="138" t="s">
        <v>336</v>
      </c>
      <c r="C99" s="92" t="s">
        <v>13</v>
      </c>
      <c r="D99" s="92">
        <v>8</v>
      </c>
      <c r="E99" s="92">
        <v>10</v>
      </c>
      <c r="F99" s="93"/>
      <c r="G99" s="93">
        <f t="shared" si="4"/>
        <v>0</v>
      </c>
      <c r="H99" s="94">
        <f t="shared" si="5"/>
        <v>0</v>
      </c>
    </row>
    <row r="100" spans="1:8" ht="24.95" customHeight="1" x14ac:dyDescent="0.25">
      <c r="A100" s="90">
        <v>52</v>
      </c>
      <c r="B100" s="138" t="s">
        <v>337</v>
      </c>
      <c r="C100" s="92" t="s">
        <v>13</v>
      </c>
      <c r="D100" s="92">
        <v>17</v>
      </c>
      <c r="E100" s="92">
        <v>20</v>
      </c>
      <c r="F100" s="93"/>
      <c r="G100" s="93">
        <f t="shared" si="4"/>
        <v>0</v>
      </c>
      <c r="H100" s="94">
        <f t="shared" si="5"/>
        <v>0</v>
      </c>
    </row>
    <row r="101" spans="1:8" ht="24.95" customHeight="1" x14ac:dyDescent="0.25">
      <c r="A101" s="90">
        <v>53</v>
      </c>
      <c r="B101" s="138" t="s">
        <v>338</v>
      </c>
      <c r="C101" s="92" t="s">
        <v>13</v>
      </c>
      <c r="D101" s="92">
        <v>26</v>
      </c>
      <c r="E101" s="92">
        <v>30</v>
      </c>
      <c r="F101" s="93"/>
      <c r="G101" s="93">
        <f t="shared" si="4"/>
        <v>0</v>
      </c>
      <c r="H101" s="94">
        <f t="shared" si="5"/>
        <v>0</v>
      </c>
    </row>
    <row r="102" spans="1:8" ht="24.95" customHeight="1" x14ac:dyDescent="0.25">
      <c r="A102" s="90">
        <v>54</v>
      </c>
      <c r="B102" s="138" t="s">
        <v>339</v>
      </c>
      <c r="C102" s="92" t="s">
        <v>13</v>
      </c>
      <c r="D102" s="92">
        <v>3</v>
      </c>
      <c r="E102" s="92">
        <v>5</v>
      </c>
      <c r="F102" s="93"/>
      <c r="G102" s="93">
        <f t="shared" si="4"/>
        <v>0</v>
      </c>
      <c r="H102" s="94">
        <f t="shared" si="5"/>
        <v>0</v>
      </c>
    </row>
    <row r="103" spans="1:8" ht="24.95" customHeight="1" x14ac:dyDescent="0.25">
      <c r="A103" s="90">
        <v>55</v>
      </c>
      <c r="B103" s="138" t="s">
        <v>340</v>
      </c>
      <c r="C103" s="92" t="s">
        <v>13</v>
      </c>
      <c r="D103" s="92">
        <v>340</v>
      </c>
      <c r="E103" s="92">
        <v>360</v>
      </c>
      <c r="F103" s="93"/>
      <c r="G103" s="93">
        <f t="shared" si="4"/>
        <v>0</v>
      </c>
      <c r="H103" s="94">
        <f t="shared" si="5"/>
        <v>0</v>
      </c>
    </row>
    <row r="104" spans="1:8" ht="24.95" customHeight="1" x14ac:dyDescent="0.25">
      <c r="A104" s="90">
        <v>56</v>
      </c>
      <c r="B104" s="138" t="s">
        <v>185</v>
      </c>
      <c r="C104" s="92" t="s">
        <v>13</v>
      </c>
      <c r="D104" s="92">
        <v>110</v>
      </c>
      <c r="E104" s="92">
        <v>120</v>
      </c>
      <c r="F104" s="93"/>
      <c r="G104" s="93">
        <f t="shared" si="4"/>
        <v>0</v>
      </c>
      <c r="H104" s="94">
        <f t="shared" si="5"/>
        <v>0</v>
      </c>
    </row>
    <row r="105" spans="1:8" ht="24.95" customHeight="1" x14ac:dyDescent="0.25">
      <c r="A105" s="90">
        <v>57</v>
      </c>
      <c r="B105" s="138" t="s">
        <v>186</v>
      </c>
      <c r="C105" s="92" t="s">
        <v>8</v>
      </c>
      <c r="D105" s="92">
        <v>8</v>
      </c>
      <c r="E105" s="92">
        <v>11</v>
      </c>
      <c r="F105" s="93"/>
      <c r="G105" s="93">
        <f t="shared" si="4"/>
        <v>0</v>
      </c>
      <c r="H105" s="94">
        <f t="shared" si="5"/>
        <v>0</v>
      </c>
    </row>
    <row r="106" spans="1:8" ht="24.95" customHeight="1" x14ac:dyDescent="0.25">
      <c r="A106" s="90">
        <v>58</v>
      </c>
      <c r="B106" s="138" t="s">
        <v>274</v>
      </c>
      <c r="C106" s="92" t="s">
        <v>13</v>
      </c>
      <c r="D106" s="92">
        <v>6</v>
      </c>
      <c r="E106" s="92">
        <v>8</v>
      </c>
      <c r="F106" s="93"/>
      <c r="G106" s="93">
        <f t="shared" si="4"/>
        <v>0</v>
      </c>
      <c r="H106" s="94">
        <f t="shared" si="5"/>
        <v>0</v>
      </c>
    </row>
    <row r="107" spans="1:8" ht="42.75" customHeight="1" x14ac:dyDescent="0.25">
      <c r="A107" s="90">
        <v>59</v>
      </c>
      <c r="B107" s="138" t="s">
        <v>341</v>
      </c>
      <c r="C107" s="92" t="s">
        <v>13</v>
      </c>
      <c r="D107" s="92">
        <v>35</v>
      </c>
      <c r="E107" s="92">
        <v>40</v>
      </c>
      <c r="F107" s="93"/>
      <c r="G107" s="93">
        <f t="shared" si="4"/>
        <v>0</v>
      </c>
      <c r="H107" s="94">
        <f t="shared" si="5"/>
        <v>0</v>
      </c>
    </row>
    <row r="108" spans="1:8" ht="24.95" customHeight="1" x14ac:dyDescent="0.25">
      <c r="A108" s="90">
        <v>60</v>
      </c>
      <c r="B108" s="138" t="s">
        <v>342</v>
      </c>
      <c r="C108" s="92" t="s">
        <v>13</v>
      </c>
      <c r="D108" s="92">
        <v>20</v>
      </c>
      <c r="E108" s="92">
        <v>30</v>
      </c>
      <c r="F108" s="93"/>
      <c r="G108" s="93">
        <f t="shared" si="4"/>
        <v>0</v>
      </c>
      <c r="H108" s="94">
        <f t="shared" si="5"/>
        <v>0</v>
      </c>
    </row>
    <row r="109" spans="1:8" ht="24.95" customHeight="1" x14ac:dyDescent="0.25">
      <c r="A109" s="90">
        <v>61</v>
      </c>
      <c r="B109" s="138" t="s">
        <v>231</v>
      </c>
      <c r="C109" s="92" t="s">
        <v>8</v>
      </c>
      <c r="D109" s="92">
        <v>190</v>
      </c>
      <c r="E109" s="92">
        <v>220</v>
      </c>
      <c r="F109" s="93"/>
      <c r="G109" s="93">
        <f t="shared" si="4"/>
        <v>0</v>
      </c>
      <c r="H109" s="94">
        <f t="shared" si="5"/>
        <v>0</v>
      </c>
    </row>
    <row r="110" spans="1:8" ht="30" customHeight="1" x14ac:dyDescent="0.25">
      <c r="A110" s="90">
        <v>62</v>
      </c>
      <c r="B110" s="138" t="s">
        <v>187</v>
      </c>
      <c r="C110" s="92" t="s">
        <v>13</v>
      </c>
      <c r="D110" s="92">
        <v>250</v>
      </c>
      <c r="E110" s="92">
        <v>280</v>
      </c>
      <c r="F110" s="93"/>
      <c r="G110" s="93">
        <f t="shared" si="4"/>
        <v>0</v>
      </c>
      <c r="H110" s="94">
        <f t="shared" si="5"/>
        <v>0</v>
      </c>
    </row>
    <row r="111" spans="1:8" ht="41.25" customHeight="1" x14ac:dyDescent="0.25">
      <c r="A111" s="90">
        <v>63</v>
      </c>
      <c r="B111" s="138" t="s">
        <v>343</v>
      </c>
      <c r="C111" s="92" t="s">
        <v>13</v>
      </c>
      <c r="D111" s="92">
        <v>34</v>
      </c>
      <c r="E111" s="92">
        <v>45</v>
      </c>
      <c r="F111" s="93"/>
      <c r="G111" s="93">
        <f t="shared" si="4"/>
        <v>0</v>
      </c>
      <c r="H111" s="94">
        <f t="shared" si="5"/>
        <v>0</v>
      </c>
    </row>
    <row r="112" spans="1:8" ht="24.95" customHeight="1" x14ac:dyDescent="0.25">
      <c r="A112" s="90">
        <v>64</v>
      </c>
      <c r="B112" s="138" t="s">
        <v>188</v>
      </c>
      <c r="C112" s="92" t="s">
        <v>13</v>
      </c>
      <c r="D112" s="92">
        <v>75</v>
      </c>
      <c r="E112" s="92">
        <v>88</v>
      </c>
      <c r="F112" s="93"/>
      <c r="G112" s="93">
        <f t="shared" si="4"/>
        <v>0</v>
      </c>
      <c r="H112" s="94">
        <f t="shared" si="5"/>
        <v>0</v>
      </c>
    </row>
    <row r="113" spans="1:8" ht="24.95" customHeight="1" x14ac:dyDescent="0.25">
      <c r="A113" s="90">
        <v>65</v>
      </c>
      <c r="B113" s="138" t="s">
        <v>189</v>
      </c>
      <c r="C113" s="92" t="s">
        <v>13</v>
      </c>
      <c r="D113" s="92">
        <v>90</v>
      </c>
      <c r="E113" s="92">
        <v>110</v>
      </c>
      <c r="F113" s="93"/>
      <c r="G113" s="93">
        <f t="shared" ref="G113:G136" si="6">ROUND(D113*F113,2)</f>
        <v>0</v>
      </c>
      <c r="H113" s="94">
        <f t="shared" ref="H113:H136" si="7">ROUND(E113*F113,2)</f>
        <v>0</v>
      </c>
    </row>
    <row r="114" spans="1:8" ht="24.95" customHeight="1" x14ac:dyDescent="0.25">
      <c r="A114" s="90">
        <v>66</v>
      </c>
      <c r="B114" s="138" t="s">
        <v>190</v>
      </c>
      <c r="C114" s="92" t="s">
        <v>13</v>
      </c>
      <c r="D114" s="92">
        <v>180</v>
      </c>
      <c r="E114" s="92">
        <v>200</v>
      </c>
      <c r="F114" s="93"/>
      <c r="G114" s="93">
        <f t="shared" si="6"/>
        <v>0</v>
      </c>
      <c r="H114" s="94">
        <f t="shared" si="7"/>
        <v>0</v>
      </c>
    </row>
    <row r="115" spans="1:8" ht="30" customHeight="1" x14ac:dyDescent="0.25">
      <c r="A115" s="90">
        <v>67</v>
      </c>
      <c r="B115" s="138" t="s">
        <v>191</v>
      </c>
      <c r="C115" s="92" t="s">
        <v>13</v>
      </c>
      <c r="D115" s="92">
        <v>170</v>
      </c>
      <c r="E115" s="92">
        <v>180</v>
      </c>
      <c r="F115" s="93"/>
      <c r="G115" s="93">
        <f t="shared" si="6"/>
        <v>0</v>
      </c>
      <c r="H115" s="94">
        <f t="shared" si="7"/>
        <v>0</v>
      </c>
    </row>
    <row r="116" spans="1:8" ht="24.95" customHeight="1" x14ac:dyDescent="0.25">
      <c r="A116" s="90">
        <v>68</v>
      </c>
      <c r="B116" s="138" t="s">
        <v>344</v>
      </c>
      <c r="C116" s="92" t="s">
        <v>13</v>
      </c>
      <c r="D116" s="92">
        <v>70</v>
      </c>
      <c r="E116" s="92">
        <v>80</v>
      </c>
      <c r="F116" s="93"/>
      <c r="G116" s="93">
        <f t="shared" si="6"/>
        <v>0</v>
      </c>
      <c r="H116" s="94">
        <f t="shared" si="7"/>
        <v>0</v>
      </c>
    </row>
    <row r="117" spans="1:8" ht="24.95" customHeight="1" x14ac:dyDescent="0.25">
      <c r="A117" s="90">
        <v>69</v>
      </c>
      <c r="B117" s="138" t="s">
        <v>192</v>
      </c>
      <c r="C117" s="92" t="s">
        <v>13</v>
      </c>
      <c r="D117" s="92">
        <v>20</v>
      </c>
      <c r="E117" s="92">
        <v>30</v>
      </c>
      <c r="F117" s="93"/>
      <c r="G117" s="93">
        <f t="shared" si="6"/>
        <v>0</v>
      </c>
      <c r="H117" s="94">
        <f t="shared" si="7"/>
        <v>0</v>
      </c>
    </row>
    <row r="118" spans="1:8" ht="24.95" customHeight="1" x14ac:dyDescent="0.25">
      <c r="A118" s="90">
        <v>70</v>
      </c>
      <c r="B118" s="138" t="s">
        <v>193</v>
      </c>
      <c r="C118" s="92" t="s">
        <v>168</v>
      </c>
      <c r="D118" s="92">
        <v>152</v>
      </c>
      <c r="E118" s="92">
        <v>166</v>
      </c>
      <c r="F118" s="93"/>
      <c r="G118" s="93">
        <f t="shared" si="6"/>
        <v>0</v>
      </c>
      <c r="H118" s="94">
        <f t="shared" si="7"/>
        <v>0</v>
      </c>
    </row>
    <row r="119" spans="1:8" ht="24.95" customHeight="1" x14ac:dyDescent="0.25">
      <c r="A119" s="90">
        <v>71</v>
      </c>
      <c r="B119" s="138" t="s">
        <v>194</v>
      </c>
      <c r="C119" s="92" t="s">
        <v>13</v>
      </c>
      <c r="D119" s="92">
        <v>60</v>
      </c>
      <c r="E119" s="92">
        <v>65</v>
      </c>
      <c r="F119" s="93"/>
      <c r="G119" s="93">
        <f t="shared" si="6"/>
        <v>0</v>
      </c>
      <c r="H119" s="94">
        <f t="shared" si="7"/>
        <v>0</v>
      </c>
    </row>
    <row r="120" spans="1:8" ht="30" customHeight="1" x14ac:dyDescent="0.25">
      <c r="A120" s="90">
        <v>72</v>
      </c>
      <c r="B120" s="138" t="s">
        <v>280</v>
      </c>
      <c r="C120" s="92" t="s">
        <v>13</v>
      </c>
      <c r="D120" s="92">
        <v>33</v>
      </c>
      <c r="E120" s="92">
        <v>42</v>
      </c>
      <c r="F120" s="93"/>
      <c r="G120" s="93">
        <f t="shared" si="6"/>
        <v>0</v>
      </c>
      <c r="H120" s="94">
        <f t="shared" si="7"/>
        <v>0</v>
      </c>
    </row>
    <row r="121" spans="1:8" ht="24.95" customHeight="1" x14ac:dyDescent="0.25">
      <c r="A121" s="90">
        <v>73</v>
      </c>
      <c r="B121" s="138" t="s">
        <v>195</v>
      </c>
      <c r="C121" s="92" t="s">
        <v>13</v>
      </c>
      <c r="D121" s="92">
        <v>20</v>
      </c>
      <c r="E121" s="92">
        <v>25</v>
      </c>
      <c r="F121" s="93"/>
      <c r="G121" s="93">
        <f t="shared" si="6"/>
        <v>0</v>
      </c>
      <c r="H121" s="94">
        <f t="shared" si="7"/>
        <v>0</v>
      </c>
    </row>
    <row r="122" spans="1:8" ht="24.95" customHeight="1" x14ac:dyDescent="0.25">
      <c r="A122" s="90">
        <v>74</v>
      </c>
      <c r="B122" s="138" t="s">
        <v>196</v>
      </c>
      <c r="C122" s="92" t="s">
        <v>13</v>
      </c>
      <c r="D122" s="92">
        <v>90</v>
      </c>
      <c r="E122" s="92">
        <v>100</v>
      </c>
      <c r="F122" s="93"/>
      <c r="G122" s="93">
        <f t="shared" si="6"/>
        <v>0</v>
      </c>
      <c r="H122" s="94">
        <f t="shared" si="7"/>
        <v>0</v>
      </c>
    </row>
    <row r="123" spans="1:8" ht="24.95" customHeight="1" x14ac:dyDescent="0.25">
      <c r="A123" s="90">
        <v>75</v>
      </c>
      <c r="B123" s="138" t="s">
        <v>197</v>
      </c>
      <c r="C123" s="92" t="s">
        <v>13</v>
      </c>
      <c r="D123" s="92">
        <v>25</v>
      </c>
      <c r="E123" s="92">
        <v>30</v>
      </c>
      <c r="F123" s="93"/>
      <c r="G123" s="93">
        <f t="shared" si="6"/>
        <v>0</v>
      </c>
      <c r="H123" s="94">
        <f t="shared" si="7"/>
        <v>0</v>
      </c>
    </row>
    <row r="124" spans="1:8" ht="24.95" customHeight="1" x14ac:dyDescent="0.25">
      <c r="A124" s="90">
        <v>76</v>
      </c>
      <c r="B124" s="138" t="s">
        <v>198</v>
      </c>
      <c r="C124" s="92" t="s">
        <v>13</v>
      </c>
      <c r="D124" s="92">
        <v>20</v>
      </c>
      <c r="E124" s="92">
        <v>30</v>
      </c>
      <c r="F124" s="93"/>
      <c r="G124" s="93">
        <f t="shared" si="6"/>
        <v>0</v>
      </c>
      <c r="H124" s="94">
        <f t="shared" si="7"/>
        <v>0</v>
      </c>
    </row>
    <row r="125" spans="1:8" ht="24.95" customHeight="1" x14ac:dyDescent="0.25">
      <c r="A125" s="90">
        <v>77</v>
      </c>
      <c r="B125" s="138" t="s">
        <v>232</v>
      </c>
      <c r="C125" s="92" t="s">
        <v>13</v>
      </c>
      <c r="D125" s="92">
        <v>800</v>
      </c>
      <c r="E125" s="92">
        <v>850</v>
      </c>
      <c r="F125" s="93"/>
      <c r="G125" s="93">
        <f t="shared" si="6"/>
        <v>0</v>
      </c>
      <c r="H125" s="94">
        <f t="shared" si="7"/>
        <v>0</v>
      </c>
    </row>
    <row r="126" spans="1:8" ht="24.95" customHeight="1" x14ac:dyDescent="0.25">
      <c r="A126" s="90">
        <v>78</v>
      </c>
      <c r="B126" s="138" t="s">
        <v>199</v>
      </c>
      <c r="C126" s="92" t="s">
        <v>13</v>
      </c>
      <c r="D126" s="92">
        <v>60</v>
      </c>
      <c r="E126" s="92">
        <v>70</v>
      </c>
      <c r="F126" s="93"/>
      <c r="G126" s="93">
        <f t="shared" si="6"/>
        <v>0</v>
      </c>
      <c r="H126" s="94">
        <f t="shared" si="7"/>
        <v>0</v>
      </c>
    </row>
    <row r="127" spans="1:8" ht="24.95" customHeight="1" x14ac:dyDescent="0.25">
      <c r="A127" s="90">
        <v>79</v>
      </c>
      <c r="B127" s="138" t="s">
        <v>200</v>
      </c>
      <c r="C127" s="92" t="s">
        <v>13</v>
      </c>
      <c r="D127" s="92">
        <v>20</v>
      </c>
      <c r="E127" s="92">
        <v>25</v>
      </c>
      <c r="F127" s="93"/>
      <c r="G127" s="93">
        <f t="shared" si="6"/>
        <v>0</v>
      </c>
      <c r="H127" s="94">
        <f t="shared" si="7"/>
        <v>0</v>
      </c>
    </row>
    <row r="128" spans="1:8" ht="24.95" customHeight="1" x14ac:dyDescent="0.25">
      <c r="A128" s="90">
        <v>80</v>
      </c>
      <c r="B128" s="138" t="s">
        <v>201</v>
      </c>
      <c r="C128" s="92" t="s">
        <v>13</v>
      </c>
      <c r="D128" s="92">
        <v>150</v>
      </c>
      <c r="E128" s="92">
        <v>170</v>
      </c>
      <c r="F128" s="93"/>
      <c r="G128" s="93">
        <f t="shared" si="6"/>
        <v>0</v>
      </c>
      <c r="H128" s="94">
        <f t="shared" si="7"/>
        <v>0</v>
      </c>
    </row>
    <row r="129" spans="1:13" ht="30" customHeight="1" x14ac:dyDescent="0.25">
      <c r="A129" s="90">
        <v>81</v>
      </c>
      <c r="B129" s="138" t="s">
        <v>345</v>
      </c>
      <c r="C129" s="92" t="s">
        <v>13</v>
      </c>
      <c r="D129" s="92">
        <v>3</v>
      </c>
      <c r="E129" s="92">
        <v>5</v>
      </c>
      <c r="F129" s="93"/>
      <c r="G129" s="93">
        <f t="shared" si="6"/>
        <v>0</v>
      </c>
      <c r="H129" s="94">
        <f t="shared" si="7"/>
        <v>0</v>
      </c>
    </row>
    <row r="130" spans="1:13" ht="30" customHeight="1" x14ac:dyDescent="0.25">
      <c r="A130" s="90">
        <v>82</v>
      </c>
      <c r="B130" s="138" t="s">
        <v>202</v>
      </c>
      <c r="C130" s="92" t="s">
        <v>13</v>
      </c>
      <c r="D130" s="92">
        <v>90</v>
      </c>
      <c r="E130" s="92">
        <v>110</v>
      </c>
      <c r="F130" s="93"/>
      <c r="G130" s="93">
        <f t="shared" si="6"/>
        <v>0</v>
      </c>
      <c r="H130" s="94">
        <f t="shared" si="7"/>
        <v>0</v>
      </c>
    </row>
    <row r="131" spans="1:13" ht="24.95" customHeight="1" x14ac:dyDescent="0.25">
      <c r="A131" s="90">
        <v>83</v>
      </c>
      <c r="B131" s="138" t="s">
        <v>346</v>
      </c>
      <c r="C131" s="92" t="s">
        <v>13</v>
      </c>
      <c r="D131" s="92">
        <v>80</v>
      </c>
      <c r="E131" s="92">
        <v>110</v>
      </c>
      <c r="F131" s="93"/>
      <c r="G131" s="93">
        <f t="shared" si="6"/>
        <v>0</v>
      </c>
      <c r="H131" s="94">
        <f t="shared" si="7"/>
        <v>0</v>
      </c>
    </row>
    <row r="132" spans="1:13" ht="24.95" customHeight="1" x14ac:dyDescent="0.25">
      <c r="A132" s="90">
        <v>84</v>
      </c>
      <c r="B132" s="138" t="s">
        <v>203</v>
      </c>
      <c r="C132" s="92" t="s">
        <v>13</v>
      </c>
      <c r="D132" s="92">
        <v>156</v>
      </c>
      <c r="E132" s="92">
        <v>168</v>
      </c>
      <c r="F132" s="93"/>
      <c r="G132" s="93">
        <f t="shared" si="6"/>
        <v>0</v>
      </c>
      <c r="H132" s="94">
        <f t="shared" si="7"/>
        <v>0</v>
      </c>
    </row>
    <row r="133" spans="1:13" ht="24.95" customHeight="1" x14ac:dyDescent="0.25">
      <c r="A133" s="90">
        <v>85</v>
      </c>
      <c r="B133" s="138" t="s">
        <v>275</v>
      </c>
      <c r="C133" s="92" t="s">
        <v>13</v>
      </c>
      <c r="D133" s="92">
        <v>280</v>
      </c>
      <c r="E133" s="92">
        <v>290</v>
      </c>
      <c r="F133" s="93"/>
      <c r="G133" s="93">
        <f t="shared" si="6"/>
        <v>0</v>
      </c>
      <c r="H133" s="94">
        <f t="shared" si="7"/>
        <v>0</v>
      </c>
    </row>
    <row r="134" spans="1:13" ht="24.95" customHeight="1" x14ac:dyDescent="0.25">
      <c r="A134" s="90">
        <v>86</v>
      </c>
      <c r="B134" s="138" t="s">
        <v>233</v>
      </c>
      <c r="C134" s="92" t="s">
        <v>13</v>
      </c>
      <c r="D134" s="92">
        <v>800</v>
      </c>
      <c r="E134" s="92">
        <v>850</v>
      </c>
      <c r="F134" s="93"/>
      <c r="G134" s="93">
        <f t="shared" si="6"/>
        <v>0</v>
      </c>
      <c r="H134" s="94">
        <f t="shared" si="7"/>
        <v>0</v>
      </c>
    </row>
    <row r="135" spans="1:13" ht="24.95" customHeight="1" x14ac:dyDescent="0.25">
      <c r="A135" s="90">
        <v>87</v>
      </c>
      <c r="B135" s="138" t="s">
        <v>204</v>
      </c>
      <c r="C135" s="92" t="s">
        <v>13</v>
      </c>
      <c r="D135" s="92">
        <v>45</v>
      </c>
      <c r="E135" s="92">
        <v>60</v>
      </c>
      <c r="F135" s="93"/>
      <c r="G135" s="93">
        <f t="shared" si="6"/>
        <v>0</v>
      </c>
      <c r="H135" s="94">
        <f t="shared" si="7"/>
        <v>0</v>
      </c>
    </row>
    <row r="136" spans="1:13" ht="24.95" customHeight="1" x14ac:dyDescent="0.25">
      <c r="A136" s="90">
        <v>88</v>
      </c>
      <c r="B136" s="138" t="s">
        <v>205</v>
      </c>
      <c r="C136" s="92" t="s">
        <v>13</v>
      </c>
      <c r="D136" s="92">
        <v>498</v>
      </c>
      <c r="E136" s="92">
        <v>552</v>
      </c>
      <c r="F136" s="93"/>
      <c r="G136" s="93">
        <f t="shared" si="6"/>
        <v>0</v>
      </c>
      <c r="H136" s="94">
        <f t="shared" si="7"/>
        <v>0</v>
      </c>
    </row>
    <row r="137" spans="1:13" ht="18.95" customHeight="1" x14ac:dyDescent="0.25">
      <c r="A137" s="159" t="s">
        <v>206</v>
      </c>
      <c r="B137" s="160" t="s">
        <v>207</v>
      </c>
      <c r="C137" s="154"/>
      <c r="D137" s="154"/>
      <c r="E137" s="154"/>
      <c r="F137" s="115"/>
      <c r="G137" s="115"/>
      <c r="H137" s="116"/>
    </row>
    <row r="138" spans="1:13" ht="24.95" customHeight="1" x14ac:dyDescent="0.25">
      <c r="A138" s="90">
        <v>1</v>
      </c>
      <c r="B138" s="138" t="s">
        <v>208</v>
      </c>
      <c r="C138" s="92" t="s">
        <v>13</v>
      </c>
      <c r="D138" s="92">
        <v>800</v>
      </c>
      <c r="E138" s="92">
        <v>850</v>
      </c>
      <c r="F138" s="93"/>
      <c r="G138" s="93">
        <f t="shared" ref="G138:G143" si="8">ROUND(D138*F138,2)</f>
        <v>0</v>
      </c>
      <c r="H138" s="94">
        <f t="shared" ref="H138:H143" si="9">ROUND(E138*F138,2)</f>
        <v>0</v>
      </c>
    </row>
    <row r="139" spans="1:13" ht="24.95" customHeight="1" x14ac:dyDescent="0.25">
      <c r="A139" s="90">
        <v>2</v>
      </c>
      <c r="B139" s="138" t="s">
        <v>209</v>
      </c>
      <c r="C139" s="92" t="s">
        <v>13</v>
      </c>
      <c r="D139" s="92">
        <v>800</v>
      </c>
      <c r="E139" s="92">
        <v>850</v>
      </c>
      <c r="F139" s="93"/>
      <c r="G139" s="93">
        <f t="shared" si="8"/>
        <v>0</v>
      </c>
      <c r="H139" s="94">
        <f t="shared" si="9"/>
        <v>0</v>
      </c>
    </row>
    <row r="140" spans="1:13" ht="30" customHeight="1" x14ac:dyDescent="0.25">
      <c r="A140" s="90">
        <v>3</v>
      </c>
      <c r="B140" s="138" t="s">
        <v>210</v>
      </c>
      <c r="C140" s="92" t="s">
        <v>13</v>
      </c>
      <c r="D140" s="92">
        <v>140</v>
      </c>
      <c r="E140" s="92">
        <v>160</v>
      </c>
      <c r="F140" s="93"/>
      <c r="G140" s="93">
        <f t="shared" si="8"/>
        <v>0</v>
      </c>
      <c r="H140" s="94">
        <f t="shared" si="9"/>
        <v>0</v>
      </c>
    </row>
    <row r="141" spans="1:13" ht="24.95" customHeight="1" x14ac:dyDescent="0.25">
      <c r="A141" s="90">
        <v>4</v>
      </c>
      <c r="B141" s="138" t="s">
        <v>211</v>
      </c>
      <c r="C141" s="92" t="s">
        <v>13</v>
      </c>
      <c r="D141" s="92">
        <v>40</v>
      </c>
      <c r="E141" s="92">
        <v>45</v>
      </c>
      <c r="F141" s="93"/>
      <c r="G141" s="93">
        <f t="shared" si="8"/>
        <v>0</v>
      </c>
      <c r="H141" s="94">
        <f t="shared" si="9"/>
        <v>0</v>
      </c>
    </row>
    <row r="142" spans="1:13" ht="24.95" customHeight="1" x14ac:dyDescent="0.25">
      <c r="A142" s="90">
        <v>5</v>
      </c>
      <c r="B142" s="138" t="s">
        <v>212</v>
      </c>
      <c r="C142" s="92" t="s">
        <v>13</v>
      </c>
      <c r="D142" s="92">
        <v>160</v>
      </c>
      <c r="E142" s="92">
        <v>180</v>
      </c>
      <c r="F142" s="93"/>
      <c r="G142" s="93">
        <f t="shared" si="8"/>
        <v>0</v>
      </c>
      <c r="H142" s="94">
        <f t="shared" si="9"/>
        <v>0</v>
      </c>
    </row>
    <row r="143" spans="1:13" ht="24.95" customHeight="1" x14ac:dyDescent="0.25">
      <c r="A143" s="90">
        <v>6</v>
      </c>
      <c r="B143" s="138" t="s">
        <v>213</v>
      </c>
      <c r="C143" s="92" t="s">
        <v>13</v>
      </c>
      <c r="D143" s="92">
        <v>160</v>
      </c>
      <c r="E143" s="92">
        <v>180</v>
      </c>
      <c r="F143" s="93"/>
      <c r="G143" s="93">
        <f t="shared" si="8"/>
        <v>0</v>
      </c>
      <c r="H143" s="94">
        <f t="shared" si="9"/>
        <v>0</v>
      </c>
    </row>
    <row r="144" spans="1:13" ht="18.95" customHeight="1" x14ac:dyDescent="0.25">
      <c r="A144" s="159" t="s">
        <v>214</v>
      </c>
      <c r="B144" s="158" t="s">
        <v>215</v>
      </c>
      <c r="C144" s="154"/>
      <c r="D144" s="154"/>
      <c r="E144" s="154"/>
      <c r="F144" s="115"/>
      <c r="G144" s="115"/>
      <c r="H144" s="116"/>
      <c r="M144" s="44"/>
    </row>
    <row r="145" spans="1:8" s="60" customFormat="1" ht="24.95" customHeight="1" x14ac:dyDescent="0.25">
      <c r="A145" s="140">
        <v>1</v>
      </c>
      <c r="B145" s="141" t="s">
        <v>216</v>
      </c>
      <c r="C145" s="142" t="s">
        <v>8</v>
      </c>
      <c r="D145" s="142">
        <v>155</v>
      </c>
      <c r="E145" s="142">
        <v>170</v>
      </c>
      <c r="F145" s="143"/>
      <c r="G145" s="143">
        <f>ROUND(D145*F145,2)</f>
        <v>0</v>
      </c>
      <c r="H145" s="14">
        <f>ROUND(E145*F145,2)</f>
        <v>0</v>
      </c>
    </row>
    <row r="146" spans="1:8" s="60" customFormat="1" ht="24.95" customHeight="1" x14ac:dyDescent="0.25">
      <c r="A146" s="140">
        <v>2</v>
      </c>
      <c r="B146" s="141" t="s">
        <v>217</v>
      </c>
      <c r="C146" s="142" t="s">
        <v>8</v>
      </c>
      <c r="D146" s="142">
        <v>17.5</v>
      </c>
      <c r="E146" s="142">
        <v>30</v>
      </c>
      <c r="F146" s="143"/>
      <c r="G146" s="143">
        <f t="shared" ref="G146:G164" si="10">ROUND(D146*F146,2)</f>
        <v>0</v>
      </c>
      <c r="H146" s="14">
        <f t="shared" ref="H146:H164" si="11">ROUND(E146*F146,2)</f>
        <v>0</v>
      </c>
    </row>
    <row r="147" spans="1:8" s="60" customFormat="1" ht="30" customHeight="1" x14ac:dyDescent="0.25">
      <c r="A147" s="140">
        <v>3</v>
      </c>
      <c r="B147" s="141" t="s">
        <v>218</v>
      </c>
      <c r="C147" s="142" t="s">
        <v>8</v>
      </c>
      <c r="D147" s="142">
        <v>260</v>
      </c>
      <c r="E147" s="142">
        <v>285</v>
      </c>
      <c r="F147" s="143"/>
      <c r="G147" s="143">
        <f t="shared" si="10"/>
        <v>0</v>
      </c>
      <c r="H147" s="14">
        <f t="shared" si="11"/>
        <v>0</v>
      </c>
    </row>
    <row r="148" spans="1:8" s="60" customFormat="1" ht="24.95" customHeight="1" x14ac:dyDescent="0.25">
      <c r="A148" s="140">
        <v>4</v>
      </c>
      <c r="B148" s="141" t="s">
        <v>347</v>
      </c>
      <c r="C148" s="142" t="s">
        <v>8</v>
      </c>
      <c r="D148" s="142">
        <v>70</v>
      </c>
      <c r="E148" s="142">
        <v>85</v>
      </c>
      <c r="F148" s="143"/>
      <c r="G148" s="143">
        <f t="shared" si="10"/>
        <v>0</v>
      </c>
      <c r="H148" s="14">
        <f t="shared" si="11"/>
        <v>0</v>
      </c>
    </row>
    <row r="149" spans="1:8" s="60" customFormat="1" ht="24.95" customHeight="1" x14ac:dyDescent="0.25">
      <c r="A149" s="140">
        <v>5</v>
      </c>
      <c r="B149" s="141" t="s">
        <v>219</v>
      </c>
      <c r="C149" s="142" t="s">
        <v>8</v>
      </c>
      <c r="D149" s="142">
        <v>170</v>
      </c>
      <c r="E149" s="142">
        <v>185</v>
      </c>
      <c r="F149" s="143"/>
      <c r="G149" s="143">
        <f t="shared" si="10"/>
        <v>0</v>
      </c>
      <c r="H149" s="14">
        <f t="shared" si="11"/>
        <v>0</v>
      </c>
    </row>
    <row r="150" spans="1:8" s="60" customFormat="1" ht="30" customHeight="1" x14ac:dyDescent="0.25">
      <c r="A150" s="140">
        <v>6</v>
      </c>
      <c r="B150" s="141" t="s">
        <v>220</v>
      </c>
      <c r="C150" s="142" t="s">
        <v>8</v>
      </c>
      <c r="D150" s="142">
        <v>225</v>
      </c>
      <c r="E150" s="142">
        <v>245</v>
      </c>
      <c r="F150" s="143"/>
      <c r="G150" s="143">
        <f t="shared" si="10"/>
        <v>0</v>
      </c>
      <c r="H150" s="14">
        <f t="shared" si="11"/>
        <v>0</v>
      </c>
    </row>
    <row r="151" spans="1:8" s="60" customFormat="1" ht="24.95" customHeight="1" x14ac:dyDescent="0.25">
      <c r="A151" s="140">
        <v>7</v>
      </c>
      <c r="B151" s="141" t="s">
        <v>221</v>
      </c>
      <c r="C151" s="142" t="s">
        <v>8</v>
      </c>
      <c r="D151" s="142">
        <v>90</v>
      </c>
      <c r="E151" s="142">
        <v>110</v>
      </c>
      <c r="F151" s="143"/>
      <c r="G151" s="143">
        <f t="shared" si="10"/>
        <v>0</v>
      </c>
      <c r="H151" s="14">
        <f t="shared" si="11"/>
        <v>0</v>
      </c>
    </row>
    <row r="152" spans="1:8" s="60" customFormat="1" ht="24.95" customHeight="1" x14ac:dyDescent="0.25">
      <c r="A152" s="140">
        <v>8</v>
      </c>
      <c r="B152" s="141" t="s">
        <v>222</v>
      </c>
      <c r="C152" s="142" t="s">
        <v>8</v>
      </c>
      <c r="D152" s="142">
        <v>100</v>
      </c>
      <c r="E152" s="142">
        <v>115</v>
      </c>
      <c r="F152" s="143"/>
      <c r="G152" s="143">
        <f t="shared" si="10"/>
        <v>0</v>
      </c>
      <c r="H152" s="14">
        <f t="shared" si="11"/>
        <v>0</v>
      </c>
    </row>
    <row r="153" spans="1:8" s="60" customFormat="1" ht="24.95" customHeight="1" x14ac:dyDescent="0.25">
      <c r="A153" s="140">
        <v>9</v>
      </c>
      <c r="B153" s="141" t="s">
        <v>348</v>
      </c>
      <c r="C153" s="142" t="s">
        <v>8</v>
      </c>
      <c r="D153" s="142">
        <v>235</v>
      </c>
      <c r="E153" s="142">
        <v>255</v>
      </c>
      <c r="F153" s="143"/>
      <c r="G153" s="143">
        <f t="shared" si="10"/>
        <v>0</v>
      </c>
      <c r="H153" s="14">
        <f t="shared" si="11"/>
        <v>0</v>
      </c>
    </row>
    <row r="154" spans="1:8" s="60" customFormat="1" ht="24.95" customHeight="1" x14ac:dyDescent="0.25">
      <c r="A154" s="140">
        <v>10</v>
      </c>
      <c r="B154" s="141" t="s">
        <v>223</v>
      </c>
      <c r="C154" s="142" t="s">
        <v>8</v>
      </c>
      <c r="D154" s="142">
        <v>1480</v>
      </c>
      <c r="E154" s="142">
        <v>1585</v>
      </c>
      <c r="F154" s="143"/>
      <c r="G154" s="143">
        <f t="shared" si="10"/>
        <v>0</v>
      </c>
      <c r="H154" s="14">
        <f t="shared" si="11"/>
        <v>0</v>
      </c>
    </row>
    <row r="155" spans="1:8" s="60" customFormat="1" ht="24.95" customHeight="1" x14ac:dyDescent="0.25">
      <c r="A155" s="140">
        <v>11</v>
      </c>
      <c r="B155" s="141" t="s">
        <v>349</v>
      </c>
      <c r="C155" s="142" t="s">
        <v>8</v>
      </c>
      <c r="D155" s="142">
        <v>2.5</v>
      </c>
      <c r="E155" s="142">
        <v>5</v>
      </c>
      <c r="F155" s="143"/>
      <c r="G155" s="143">
        <f t="shared" si="10"/>
        <v>0</v>
      </c>
      <c r="H155" s="14">
        <f t="shared" si="11"/>
        <v>0</v>
      </c>
    </row>
    <row r="156" spans="1:8" s="60" customFormat="1" ht="30" customHeight="1" x14ac:dyDescent="0.25">
      <c r="A156" s="140">
        <v>12</v>
      </c>
      <c r="B156" s="141" t="s">
        <v>224</v>
      </c>
      <c r="C156" s="142" t="s">
        <v>8</v>
      </c>
      <c r="D156" s="142">
        <v>860</v>
      </c>
      <c r="E156" s="142">
        <v>910</v>
      </c>
      <c r="F156" s="143"/>
      <c r="G156" s="143">
        <f t="shared" si="10"/>
        <v>0</v>
      </c>
      <c r="H156" s="14">
        <f t="shared" si="11"/>
        <v>0</v>
      </c>
    </row>
    <row r="157" spans="1:8" s="60" customFormat="1" ht="24.95" customHeight="1" x14ac:dyDescent="0.25">
      <c r="A157" s="140">
        <v>13</v>
      </c>
      <c r="B157" s="141" t="s">
        <v>225</v>
      </c>
      <c r="C157" s="142" t="s">
        <v>8</v>
      </c>
      <c r="D157" s="142">
        <v>250</v>
      </c>
      <c r="E157" s="142">
        <v>300</v>
      </c>
      <c r="F157" s="143"/>
      <c r="G157" s="143">
        <f t="shared" si="10"/>
        <v>0</v>
      </c>
      <c r="H157" s="14">
        <f t="shared" si="11"/>
        <v>0</v>
      </c>
    </row>
    <row r="158" spans="1:8" s="60" customFormat="1" ht="24.95" customHeight="1" x14ac:dyDescent="0.25">
      <c r="A158" s="140">
        <v>14</v>
      </c>
      <c r="B158" s="141" t="s">
        <v>226</v>
      </c>
      <c r="C158" s="142" t="s">
        <v>8</v>
      </c>
      <c r="D158" s="142">
        <v>30</v>
      </c>
      <c r="E158" s="142">
        <v>40</v>
      </c>
      <c r="F158" s="143"/>
      <c r="G158" s="143">
        <f t="shared" si="10"/>
        <v>0</v>
      </c>
      <c r="H158" s="14">
        <f t="shared" si="11"/>
        <v>0</v>
      </c>
    </row>
    <row r="159" spans="1:8" s="60" customFormat="1" ht="24.95" customHeight="1" x14ac:dyDescent="0.25">
      <c r="A159" s="140">
        <v>15</v>
      </c>
      <c r="B159" s="141" t="s">
        <v>281</v>
      </c>
      <c r="C159" s="142" t="s">
        <v>8</v>
      </c>
      <c r="D159" s="142">
        <v>200</v>
      </c>
      <c r="E159" s="142">
        <v>215</v>
      </c>
      <c r="F159" s="143"/>
      <c r="G159" s="143">
        <f t="shared" si="10"/>
        <v>0</v>
      </c>
      <c r="H159" s="14">
        <f t="shared" si="11"/>
        <v>0</v>
      </c>
    </row>
    <row r="160" spans="1:8" s="60" customFormat="1" ht="44.25" customHeight="1" x14ac:dyDescent="0.25">
      <c r="A160" s="140">
        <v>16</v>
      </c>
      <c r="B160" s="141" t="s">
        <v>350</v>
      </c>
      <c r="C160" s="142" t="s">
        <v>8</v>
      </c>
      <c r="D160" s="142">
        <v>120</v>
      </c>
      <c r="E160" s="142">
        <v>125</v>
      </c>
      <c r="F160" s="143"/>
      <c r="G160" s="143">
        <f t="shared" si="10"/>
        <v>0</v>
      </c>
      <c r="H160" s="14">
        <f t="shared" si="11"/>
        <v>0</v>
      </c>
    </row>
    <row r="161" spans="1:8" s="60" customFormat="1" ht="45" customHeight="1" x14ac:dyDescent="0.25">
      <c r="A161" s="140">
        <v>17</v>
      </c>
      <c r="B161" s="141" t="s">
        <v>276</v>
      </c>
      <c r="C161" s="142" t="s">
        <v>8</v>
      </c>
      <c r="D161" s="142">
        <v>120</v>
      </c>
      <c r="E161" s="142">
        <v>125</v>
      </c>
      <c r="F161" s="143"/>
      <c r="G161" s="143">
        <f t="shared" si="10"/>
        <v>0</v>
      </c>
      <c r="H161" s="14">
        <f t="shared" si="11"/>
        <v>0</v>
      </c>
    </row>
    <row r="162" spans="1:8" ht="48.75" customHeight="1" x14ac:dyDescent="0.25">
      <c r="A162" s="140">
        <v>18</v>
      </c>
      <c r="B162" s="138" t="s">
        <v>277</v>
      </c>
      <c r="C162" s="92" t="s">
        <v>8</v>
      </c>
      <c r="D162" s="92">
        <v>55</v>
      </c>
      <c r="E162" s="92">
        <v>60</v>
      </c>
      <c r="F162" s="93"/>
      <c r="G162" s="143">
        <f t="shared" si="10"/>
        <v>0</v>
      </c>
      <c r="H162" s="14">
        <f t="shared" si="11"/>
        <v>0</v>
      </c>
    </row>
    <row r="163" spans="1:8" ht="34.5" customHeight="1" x14ac:dyDescent="0.25">
      <c r="A163" s="140">
        <v>19</v>
      </c>
      <c r="B163" s="138" t="s">
        <v>278</v>
      </c>
      <c r="C163" s="92" t="s">
        <v>8</v>
      </c>
      <c r="D163" s="92">
        <v>200</v>
      </c>
      <c r="E163" s="92">
        <v>205</v>
      </c>
      <c r="F163" s="93"/>
      <c r="G163" s="143">
        <f t="shared" si="10"/>
        <v>0</v>
      </c>
      <c r="H163" s="14">
        <f t="shared" si="11"/>
        <v>0</v>
      </c>
    </row>
    <row r="164" spans="1:8" ht="37.5" customHeight="1" thickBot="1" x14ac:dyDescent="0.3">
      <c r="A164" s="144">
        <v>20</v>
      </c>
      <c r="B164" s="139" t="s">
        <v>279</v>
      </c>
      <c r="C164" s="97" t="s">
        <v>8</v>
      </c>
      <c r="D164" s="97">
        <v>320</v>
      </c>
      <c r="E164" s="97">
        <v>330</v>
      </c>
      <c r="F164" s="98"/>
      <c r="G164" s="145">
        <f t="shared" si="10"/>
        <v>0</v>
      </c>
      <c r="H164" s="18">
        <f t="shared" si="11"/>
        <v>0</v>
      </c>
    </row>
    <row r="165" spans="1:8" s="61" customFormat="1" ht="30.75" customHeight="1" thickBot="1" x14ac:dyDescent="0.35">
      <c r="A165" s="237" t="s">
        <v>7</v>
      </c>
      <c r="B165" s="238"/>
      <c r="C165" s="238"/>
      <c r="D165" s="238"/>
      <c r="E165" s="238"/>
      <c r="F165" s="238"/>
      <c r="G165" s="100">
        <f>SUM(G9:G164)</f>
        <v>0</v>
      </c>
      <c r="H165" s="101">
        <f>SUM(H9:H164)</f>
        <v>0</v>
      </c>
    </row>
    <row r="166" spans="1:8" x14ac:dyDescent="0.25">
      <c r="A166" s="135"/>
      <c r="B166" s="146"/>
      <c r="C166" s="146"/>
      <c r="D166" s="135"/>
      <c r="E166" s="147"/>
      <c r="F166" s="147"/>
      <c r="G166" s="147"/>
      <c r="H166" s="147"/>
    </row>
    <row r="167" spans="1:8" ht="18.75" customHeight="1" x14ac:dyDescent="0.25">
      <c r="A167" s="214" t="s">
        <v>227</v>
      </c>
      <c r="B167" s="214"/>
      <c r="C167" s="214"/>
      <c r="D167" s="214"/>
      <c r="E167" s="215">
        <f>G165</f>
        <v>0</v>
      </c>
      <c r="F167" s="216"/>
      <c r="G167" s="103"/>
      <c r="H167" s="103"/>
    </row>
    <row r="168" spans="1:8" ht="15.75" customHeight="1" x14ac:dyDescent="0.25">
      <c r="A168" s="229"/>
      <c r="B168" s="229"/>
      <c r="C168" s="229"/>
      <c r="D168" s="229"/>
      <c r="E168" s="229"/>
      <c r="F168" s="229"/>
      <c r="G168" s="229"/>
      <c r="H168" s="229"/>
    </row>
    <row r="169" spans="1:8" ht="15.75" customHeight="1" x14ac:dyDescent="0.25">
      <c r="A169" s="49"/>
      <c r="B169" s="49"/>
      <c r="C169" s="49"/>
      <c r="D169" s="49"/>
      <c r="E169" s="49"/>
      <c r="F169" s="49"/>
      <c r="G169" s="49"/>
      <c r="H169" s="49"/>
    </row>
    <row r="170" spans="1:8" ht="18.75" x14ac:dyDescent="0.25">
      <c r="A170" s="217" t="s">
        <v>228</v>
      </c>
      <c r="B170" s="217"/>
      <c r="C170" s="217"/>
      <c r="D170" s="217"/>
      <c r="E170" s="218">
        <f>H165</f>
        <v>0</v>
      </c>
      <c r="F170" s="219"/>
      <c r="G170" s="104"/>
      <c r="H170" s="104"/>
    </row>
    <row r="171" spans="1:8" ht="15.75" customHeight="1" x14ac:dyDescent="0.25">
      <c r="A171" s="208"/>
      <c r="B171" s="208"/>
      <c r="C171" s="208"/>
      <c r="D171" s="208"/>
      <c r="E171" s="208"/>
      <c r="F171" s="208"/>
      <c r="G171" s="208"/>
      <c r="H171" s="208"/>
    </row>
    <row r="172" spans="1:8" ht="15.75" customHeight="1" x14ac:dyDescent="0.25">
      <c r="A172" s="48"/>
      <c r="B172" s="56"/>
      <c r="C172" s="56"/>
      <c r="D172" s="56"/>
      <c r="E172" s="56"/>
      <c r="F172" s="56"/>
      <c r="G172" s="56"/>
      <c r="H172" s="56"/>
    </row>
    <row r="173" spans="1:8" x14ac:dyDescent="0.25">
      <c r="A173" s="81" t="s">
        <v>129</v>
      </c>
      <c r="B173" s="81"/>
      <c r="C173" s="81"/>
      <c r="D173" s="235"/>
      <c r="E173" s="235"/>
      <c r="F173" s="235"/>
      <c r="G173" s="235"/>
      <c r="H173" s="235"/>
    </row>
    <row r="174" spans="1:8" x14ac:dyDescent="0.25">
      <c r="A174" s="57"/>
      <c r="B174" s="51"/>
      <c r="C174" s="58"/>
      <c r="D174" s="236"/>
      <c r="E174" s="236"/>
      <c r="F174" s="236"/>
      <c r="G174" s="236"/>
      <c r="H174" s="236"/>
    </row>
  </sheetData>
  <mergeCells count="17">
    <mergeCell ref="A2:H2"/>
    <mergeCell ref="A5:A6"/>
    <mergeCell ref="B5:B6"/>
    <mergeCell ref="D5:E5"/>
    <mergeCell ref="F5:F6"/>
    <mergeCell ref="G5:G6"/>
    <mergeCell ref="H5:H6"/>
    <mergeCell ref="A3:H3"/>
    <mergeCell ref="A171:H171"/>
    <mergeCell ref="D173:H173"/>
    <mergeCell ref="D174:H174"/>
    <mergeCell ref="A165:F165"/>
    <mergeCell ref="A167:D167"/>
    <mergeCell ref="E167:F167"/>
    <mergeCell ref="A168:H168"/>
    <mergeCell ref="A170:D170"/>
    <mergeCell ref="E170:F170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Normal="100" workbookViewId="0">
      <selection activeCell="D25" sqref="D25:H25"/>
    </sheetView>
  </sheetViews>
  <sheetFormatPr defaultRowHeight="15.75" x14ac:dyDescent="0.25"/>
  <cols>
    <col min="1" max="1" width="5.5703125" style="44" customWidth="1"/>
    <col min="2" max="2" width="45" style="62" customWidth="1"/>
    <col min="3" max="3" width="12.5703125" style="62" customWidth="1"/>
    <col min="4" max="4" width="12.7109375" style="44" customWidth="1"/>
    <col min="5" max="5" width="13.28515625" style="44" customWidth="1"/>
    <col min="6" max="6" width="15.7109375" style="44" customWidth="1"/>
    <col min="7" max="7" width="22.85546875" style="44" customWidth="1"/>
    <col min="8" max="8" width="21.42578125" style="44" customWidth="1"/>
    <col min="9" max="16384" width="9.140625" style="44"/>
  </cols>
  <sheetData>
    <row r="1" spans="1:8" x14ac:dyDescent="0.25">
      <c r="H1" s="81" t="s">
        <v>370</v>
      </c>
    </row>
    <row r="2" spans="1:8" ht="29.25" customHeight="1" x14ac:dyDescent="0.25">
      <c r="A2" s="220" t="s">
        <v>0</v>
      </c>
      <c r="B2" s="220"/>
      <c r="C2" s="220"/>
      <c r="D2" s="220"/>
      <c r="E2" s="220"/>
      <c r="F2" s="220"/>
      <c r="G2" s="220"/>
      <c r="H2" s="220"/>
    </row>
    <row r="3" spans="1:8" s="53" customFormat="1" ht="29.25" customHeight="1" x14ac:dyDescent="0.25">
      <c r="A3" s="241" t="s">
        <v>235</v>
      </c>
      <c r="B3" s="241"/>
      <c r="C3" s="241"/>
      <c r="D3" s="241"/>
      <c r="E3" s="241"/>
      <c r="F3" s="241"/>
      <c r="G3" s="241"/>
      <c r="H3" s="241"/>
    </row>
    <row r="4" spans="1:8" ht="16.5" customHeight="1" thickBot="1" x14ac:dyDescent="0.3"/>
    <row r="5" spans="1:8" ht="24" customHeight="1" x14ac:dyDescent="0.25">
      <c r="A5" s="221" t="s">
        <v>1</v>
      </c>
      <c r="B5" s="239" t="s">
        <v>2</v>
      </c>
      <c r="C5" s="136"/>
      <c r="D5" s="223" t="s">
        <v>4</v>
      </c>
      <c r="E5" s="223"/>
      <c r="F5" s="223" t="s">
        <v>249</v>
      </c>
      <c r="G5" s="225" t="s">
        <v>250</v>
      </c>
      <c r="H5" s="227" t="s">
        <v>251</v>
      </c>
    </row>
    <row r="6" spans="1:8" ht="24" customHeight="1" thickBot="1" x14ac:dyDescent="0.3">
      <c r="A6" s="222"/>
      <c r="B6" s="240"/>
      <c r="C6" s="83" t="s">
        <v>3</v>
      </c>
      <c r="D6" s="83" t="s">
        <v>5</v>
      </c>
      <c r="E6" s="83" t="s">
        <v>6</v>
      </c>
      <c r="F6" s="224"/>
      <c r="G6" s="226"/>
      <c r="H6" s="228"/>
    </row>
    <row r="7" spans="1:8" ht="17.25" customHeight="1" thickBot="1" x14ac:dyDescent="0.3">
      <c r="A7" s="107">
        <v>1</v>
      </c>
      <c r="B7" s="118">
        <v>2</v>
      </c>
      <c r="C7" s="109">
        <v>3</v>
      </c>
      <c r="D7" s="118">
        <v>4</v>
      </c>
      <c r="E7" s="109">
        <v>5</v>
      </c>
      <c r="F7" s="118">
        <v>6</v>
      </c>
      <c r="G7" s="109">
        <v>7</v>
      </c>
      <c r="H7" s="119">
        <v>8</v>
      </c>
    </row>
    <row r="8" spans="1:8" ht="35.1" customHeight="1" x14ac:dyDescent="0.25">
      <c r="A8" s="86">
        <v>1</v>
      </c>
      <c r="B8" s="137" t="s">
        <v>236</v>
      </c>
      <c r="C8" s="87" t="s">
        <v>13</v>
      </c>
      <c r="D8" s="87">
        <v>16</v>
      </c>
      <c r="E8" s="87">
        <v>20</v>
      </c>
      <c r="F8" s="161"/>
      <c r="G8" s="88">
        <f>ROUND(D8*F8,2)</f>
        <v>0</v>
      </c>
      <c r="H8" s="89">
        <f>ROUND(E8*F8,2)</f>
        <v>0</v>
      </c>
    </row>
    <row r="9" spans="1:8" ht="35.1" customHeight="1" x14ac:dyDescent="0.25">
      <c r="A9" s="90">
        <v>2</v>
      </c>
      <c r="B9" s="138" t="s">
        <v>237</v>
      </c>
      <c r="C9" s="92" t="s">
        <v>13</v>
      </c>
      <c r="D9" s="92">
        <v>12</v>
      </c>
      <c r="E9" s="92">
        <v>18</v>
      </c>
      <c r="F9" s="93"/>
      <c r="G9" s="93">
        <f t="shared" ref="G9:G14" si="0">ROUND(D9*F9,2)</f>
        <v>0</v>
      </c>
      <c r="H9" s="94">
        <f t="shared" ref="H9:H14" si="1">ROUND(E9*F9,2)</f>
        <v>0</v>
      </c>
    </row>
    <row r="10" spans="1:8" ht="35.1" customHeight="1" x14ac:dyDescent="0.25">
      <c r="A10" s="90">
        <v>3</v>
      </c>
      <c r="B10" s="138" t="s">
        <v>238</v>
      </c>
      <c r="C10" s="92" t="s">
        <v>13</v>
      </c>
      <c r="D10" s="92">
        <v>12</v>
      </c>
      <c r="E10" s="92">
        <v>18</v>
      </c>
      <c r="F10" s="93"/>
      <c r="G10" s="93">
        <f t="shared" si="0"/>
        <v>0</v>
      </c>
      <c r="H10" s="94">
        <f t="shared" si="1"/>
        <v>0</v>
      </c>
    </row>
    <row r="11" spans="1:8" ht="35.1" customHeight="1" x14ac:dyDescent="0.25">
      <c r="A11" s="90">
        <v>4</v>
      </c>
      <c r="B11" s="138" t="s">
        <v>239</v>
      </c>
      <c r="C11" s="92" t="s">
        <v>13</v>
      </c>
      <c r="D11" s="92">
        <v>12</v>
      </c>
      <c r="E11" s="92">
        <v>18</v>
      </c>
      <c r="F11" s="93"/>
      <c r="G11" s="93">
        <f t="shared" si="0"/>
        <v>0</v>
      </c>
      <c r="H11" s="94">
        <f t="shared" si="1"/>
        <v>0</v>
      </c>
    </row>
    <row r="12" spans="1:8" ht="35.1" customHeight="1" x14ac:dyDescent="0.25">
      <c r="A12" s="90">
        <v>5</v>
      </c>
      <c r="B12" s="138" t="s">
        <v>240</v>
      </c>
      <c r="C12" s="92" t="s">
        <v>13</v>
      </c>
      <c r="D12" s="92">
        <v>12</v>
      </c>
      <c r="E12" s="92">
        <v>18</v>
      </c>
      <c r="F12" s="93"/>
      <c r="G12" s="93">
        <f t="shared" si="0"/>
        <v>0</v>
      </c>
      <c r="H12" s="94">
        <f t="shared" si="1"/>
        <v>0</v>
      </c>
    </row>
    <row r="13" spans="1:8" ht="35.1" customHeight="1" x14ac:dyDescent="0.25">
      <c r="A13" s="90">
        <v>6</v>
      </c>
      <c r="B13" s="138" t="s">
        <v>241</v>
      </c>
      <c r="C13" s="92" t="s">
        <v>13</v>
      </c>
      <c r="D13" s="92">
        <v>12</v>
      </c>
      <c r="E13" s="92">
        <v>18</v>
      </c>
      <c r="F13" s="93"/>
      <c r="G13" s="93">
        <f t="shared" si="0"/>
        <v>0</v>
      </c>
      <c r="H13" s="94">
        <f t="shared" si="1"/>
        <v>0</v>
      </c>
    </row>
    <row r="14" spans="1:8" ht="35.1" customHeight="1" thickBot="1" x14ac:dyDescent="0.3">
      <c r="A14" s="95">
        <v>7</v>
      </c>
      <c r="B14" s="139" t="s">
        <v>242</v>
      </c>
      <c r="C14" s="97" t="s">
        <v>13</v>
      </c>
      <c r="D14" s="97">
        <v>6</v>
      </c>
      <c r="E14" s="97">
        <v>9</v>
      </c>
      <c r="F14" s="98"/>
      <c r="G14" s="98">
        <f t="shared" si="0"/>
        <v>0</v>
      </c>
      <c r="H14" s="99">
        <f t="shared" si="1"/>
        <v>0</v>
      </c>
    </row>
    <row r="15" spans="1:8" ht="26.25" customHeight="1" thickBot="1" x14ac:dyDescent="0.3">
      <c r="A15" s="212" t="s">
        <v>7</v>
      </c>
      <c r="B15" s="213"/>
      <c r="C15" s="213"/>
      <c r="D15" s="213"/>
      <c r="E15" s="213"/>
      <c r="F15" s="213"/>
      <c r="G15" s="100">
        <f>SUM(G8:G14)</f>
        <v>0</v>
      </c>
      <c r="H15" s="101">
        <f>SUM(H8:H14)</f>
        <v>0</v>
      </c>
    </row>
    <row r="16" spans="1:8" x14ac:dyDescent="0.25">
      <c r="A16" s="19"/>
      <c r="B16" s="162"/>
      <c r="C16" s="162"/>
      <c r="D16" s="19"/>
      <c r="E16" s="102"/>
      <c r="F16" s="102"/>
      <c r="G16" s="102"/>
      <c r="H16" s="102"/>
    </row>
    <row r="17" spans="1:8" x14ac:dyDescent="0.25">
      <c r="A17" s="19"/>
      <c r="B17" s="162"/>
      <c r="C17" s="162"/>
      <c r="D17" s="19"/>
      <c r="E17" s="19"/>
      <c r="F17" s="19"/>
      <c r="G17" s="19"/>
      <c r="H17" s="19"/>
    </row>
    <row r="18" spans="1:8" ht="18.75" customHeight="1" x14ac:dyDescent="0.25">
      <c r="A18" s="214" t="s">
        <v>243</v>
      </c>
      <c r="B18" s="214"/>
      <c r="C18" s="214"/>
      <c r="D18" s="214"/>
      <c r="E18" s="215">
        <f>G15</f>
        <v>0</v>
      </c>
      <c r="F18" s="216"/>
      <c r="G18" s="103"/>
      <c r="H18" s="103"/>
    </row>
    <row r="19" spans="1:8" x14ac:dyDescent="0.25">
      <c r="A19" s="229"/>
      <c r="B19" s="229"/>
      <c r="C19" s="229"/>
      <c r="D19" s="229"/>
      <c r="E19" s="229"/>
      <c r="F19" s="229"/>
      <c r="G19" s="229"/>
      <c r="H19" s="229"/>
    </row>
    <row r="20" spans="1:8" x14ac:dyDescent="0.25">
      <c r="A20" s="49"/>
      <c r="B20" s="49"/>
      <c r="C20" s="49"/>
      <c r="D20" s="49"/>
      <c r="E20" s="49"/>
      <c r="F20" s="49"/>
      <c r="G20" s="49"/>
      <c r="H20" s="49"/>
    </row>
    <row r="21" spans="1:8" ht="18.75" x14ac:dyDescent="0.25">
      <c r="A21" s="217" t="s">
        <v>244</v>
      </c>
      <c r="B21" s="217"/>
      <c r="C21" s="217"/>
      <c r="D21" s="217"/>
      <c r="E21" s="218">
        <f>H15</f>
        <v>0</v>
      </c>
      <c r="F21" s="219"/>
      <c r="G21" s="104"/>
      <c r="H21" s="104"/>
    </row>
    <row r="22" spans="1:8" ht="18.75" x14ac:dyDescent="0.25">
      <c r="A22" s="242"/>
      <c r="B22" s="242"/>
      <c r="C22" s="242"/>
      <c r="D22" s="242"/>
      <c r="E22" s="242"/>
      <c r="F22" s="242"/>
      <c r="G22" s="242"/>
      <c r="H22" s="242"/>
    </row>
    <row r="23" spans="1:8" ht="18.75" x14ac:dyDescent="0.25">
      <c r="A23" s="46"/>
      <c r="B23" s="46"/>
      <c r="C23" s="46"/>
      <c r="D23" s="46"/>
      <c r="E23" s="46"/>
      <c r="F23" s="46"/>
      <c r="G23" s="46"/>
      <c r="H23" s="46"/>
    </row>
    <row r="24" spans="1:8" x14ac:dyDescent="0.25">
      <c r="A24" s="48"/>
      <c r="B24" s="49"/>
      <c r="C24" s="49"/>
      <c r="D24" s="49"/>
      <c r="E24" s="49"/>
      <c r="F24" s="49"/>
      <c r="G24" s="49"/>
      <c r="H24" s="49"/>
    </row>
    <row r="25" spans="1:8" x14ac:dyDescent="0.25">
      <c r="A25" s="81" t="s">
        <v>129</v>
      </c>
      <c r="B25" s="44"/>
      <c r="C25" s="44"/>
      <c r="D25" s="235"/>
      <c r="E25" s="235"/>
      <c r="F25" s="235"/>
      <c r="G25" s="235"/>
      <c r="H25" s="235"/>
    </row>
    <row r="26" spans="1:8" x14ac:dyDescent="0.25">
      <c r="A26" s="50"/>
      <c r="B26" s="51"/>
      <c r="C26" s="52"/>
      <c r="D26" s="210"/>
      <c r="E26" s="210"/>
      <c r="F26" s="210"/>
      <c r="G26" s="210"/>
      <c r="H26" s="210"/>
    </row>
  </sheetData>
  <mergeCells count="17">
    <mergeCell ref="A2:H2"/>
    <mergeCell ref="A3:H3"/>
    <mergeCell ref="A5:A6"/>
    <mergeCell ref="B5:B6"/>
    <mergeCell ref="D5:E5"/>
    <mergeCell ref="F5:F6"/>
    <mergeCell ref="G5:G6"/>
    <mergeCell ref="H5:H6"/>
    <mergeCell ref="A15:F15"/>
    <mergeCell ref="A18:D18"/>
    <mergeCell ref="E18:F18"/>
    <mergeCell ref="D26:H26"/>
    <mergeCell ref="A19:H19"/>
    <mergeCell ref="A21:D21"/>
    <mergeCell ref="E21:F21"/>
    <mergeCell ref="A22:H22"/>
    <mergeCell ref="D25:H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workbookViewId="0">
      <selection activeCell="D37" sqref="D37:H37"/>
    </sheetView>
  </sheetViews>
  <sheetFormatPr defaultRowHeight="15.75" x14ac:dyDescent="0.25"/>
  <cols>
    <col min="1" max="1" width="5.5703125" style="44" customWidth="1"/>
    <col min="2" max="2" width="57.28515625" style="44" customWidth="1"/>
    <col min="3" max="3" width="8.5703125" style="44" customWidth="1"/>
    <col min="4" max="4" width="11.7109375" style="44" customWidth="1"/>
    <col min="5" max="5" width="12.7109375" style="44" customWidth="1"/>
    <col min="6" max="6" width="13.85546875" style="44" customWidth="1"/>
    <col min="7" max="7" width="22.85546875" style="44" customWidth="1"/>
    <col min="8" max="8" width="21.140625" style="44" customWidth="1"/>
    <col min="9" max="16384" width="9.140625" style="44"/>
  </cols>
  <sheetData>
    <row r="1" spans="1:8" x14ac:dyDescent="0.25">
      <c r="H1" s="81" t="s">
        <v>369</v>
      </c>
    </row>
    <row r="2" spans="1:8" ht="29.25" customHeight="1" x14ac:dyDescent="0.25">
      <c r="A2" s="220" t="s">
        <v>0</v>
      </c>
      <c r="B2" s="220"/>
      <c r="C2" s="220"/>
      <c r="D2" s="220"/>
      <c r="E2" s="220"/>
      <c r="F2" s="220"/>
      <c r="G2" s="220"/>
      <c r="H2" s="220"/>
    </row>
    <row r="3" spans="1:8" ht="29.25" customHeight="1" x14ac:dyDescent="0.25">
      <c r="A3" s="220" t="s">
        <v>245</v>
      </c>
      <c r="B3" s="220"/>
      <c r="C3" s="220"/>
      <c r="D3" s="220"/>
      <c r="E3" s="220"/>
      <c r="F3" s="220"/>
      <c r="G3" s="220"/>
      <c r="H3" s="220"/>
    </row>
    <row r="4" spans="1:8" ht="16.5" customHeight="1" thickBot="1" x14ac:dyDescent="0.3"/>
    <row r="5" spans="1:8" ht="24" customHeight="1" x14ac:dyDescent="0.25">
      <c r="A5" s="221" t="s">
        <v>1</v>
      </c>
      <c r="B5" s="223" t="s">
        <v>2</v>
      </c>
      <c r="C5" s="245" t="s">
        <v>3</v>
      </c>
      <c r="D5" s="223" t="s">
        <v>4</v>
      </c>
      <c r="E5" s="223"/>
      <c r="F5" s="223" t="s">
        <v>249</v>
      </c>
      <c r="G5" s="225" t="s">
        <v>250</v>
      </c>
      <c r="H5" s="227" t="s">
        <v>251</v>
      </c>
    </row>
    <row r="6" spans="1:8" ht="24" customHeight="1" thickBot="1" x14ac:dyDescent="0.3">
      <c r="A6" s="222"/>
      <c r="B6" s="224"/>
      <c r="C6" s="246"/>
      <c r="D6" s="83" t="s">
        <v>5</v>
      </c>
      <c r="E6" s="83" t="s">
        <v>6</v>
      </c>
      <c r="F6" s="224"/>
      <c r="G6" s="226"/>
      <c r="H6" s="228"/>
    </row>
    <row r="7" spans="1:8" ht="16.5" customHeight="1" thickBot="1" x14ac:dyDescent="0.3">
      <c r="A7" s="84">
        <v>1</v>
      </c>
      <c r="B7" s="163">
        <v>2</v>
      </c>
      <c r="C7" s="85">
        <v>3</v>
      </c>
      <c r="D7" s="163">
        <v>4</v>
      </c>
      <c r="E7" s="85">
        <v>5</v>
      </c>
      <c r="F7" s="163">
        <v>6</v>
      </c>
      <c r="G7" s="85">
        <v>7</v>
      </c>
      <c r="H7" s="164">
        <v>8</v>
      </c>
    </row>
    <row r="8" spans="1:8" ht="33" customHeight="1" x14ac:dyDescent="0.25">
      <c r="A8" s="86">
        <v>1</v>
      </c>
      <c r="B8" s="165" t="s">
        <v>282</v>
      </c>
      <c r="C8" s="87" t="s">
        <v>13</v>
      </c>
      <c r="D8" s="87">
        <v>570</v>
      </c>
      <c r="E8" s="87">
        <v>590</v>
      </c>
      <c r="F8" s="166"/>
      <c r="G8" s="166">
        <f>ROUND(D8*F8,2)</f>
        <v>0</v>
      </c>
      <c r="H8" s="172">
        <f>ROUND(E8*F8,2)</f>
        <v>0</v>
      </c>
    </row>
    <row r="9" spans="1:8" ht="33" customHeight="1" x14ac:dyDescent="0.25">
      <c r="A9" s="90">
        <v>2</v>
      </c>
      <c r="B9" s="167" t="s">
        <v>283</v>
      </c>
      <c r="C9" s="92" t="s">
        <v>13</v>
      </c>
      <c r="D9" s="92">
        <v>135</v>
      </c>
      <c r="E9" s="92">
        <v>150</v>
      </c>
      <c r="F9" s="168"/>
      <c r="G9" s="168">
        <f t="shared" ref="G9:G25" si="0">ROUND(D9*F9,2)</f>
        <v>0</v>
      </c>
      <c r="H9" s="169">
        <f t="shared" ref="H9:H25" si="1">ROUND(E9*F9,2)</f>
        <v>0</v>
      </c>
    </row>
    <row r="10" spans="1:8" ht="33" customHeight="1" x14ac:dyDescent="0.25">
      <c r="A10" s="90">
        <v>3</v>
      </c>
      <c r="B10" s="167" t="s">
        <v>284</v>
      </c>
      <c r="C10" s="92" t="s">
        <v>13</v>
      </c>
      <c r="D10" s="92">
        <v>160</v>
      </c>
      <c r="E10" s="92">
        <v>180</v>
      </c>
      <c r="F10" s="168"/>
      <c r="G10" s="168">
        <f t="shared" si="0"/>
        <v>0</v>
      </c>
      <c r="H10" s="169">
        <f t="shared" si="1"/>
        <v>0</v>
      </c>
    </row>
    <row r="11" spans="1:8" ht="33" customHeight="1" x14ac:dyDescent="0.25">
      <c r="A11" s="90">
        <v>4</v>
      </c>
      <c r="B11" s="167" t="s">
        <v>285</v>
      </c>
      <c r="C11" s="92" t="s">
        <v>13</v>
      </c>
      <c r="D11" s="92">
        <v>100</v>
      </c>
      <c r="E11" s="92">
        <v>120</v>
      </c>
      <c r="F11" s="168"/>
      <c r="G11" s="168">
        <f t="shared" si="0"/>
        <v>0</v>
      </c>
      <c r="H11" s="169">
        <f t="shared" si="1"/>
        <v>0</v>
      </c>
    </row>
    <row r="12" spans="1:8" ht="33" customHeight="1" x14ac:dyDescent="0.25">
      <c r="A12" s="90">
        <v>5</v>
      </c>
      <c r="B12" s="167" t="s">
        <v>286</v>
      </c>
      <c r="C12" s="92" t="s">
        <v>13</v>
      </c>
      <c r="D12" s="92">
        <v>390</v>
      </c>
      <c r="E12" s="92">
        <v>420</v>
      </c>
      <c r="F12" s="168"/>
      <c r="G12" s="168">
        <f t="shared" si="0"/>
        <v>0</v>
      </c>
      <c r="H12" s="169">
        <f t="shared" si="1"/>
        <v>0</v>
      </c>
    </row>
    <row r="13" spans="1:8" ht="33" customHeight="1" x14ac:dyDescent="0.25">
      <c r="A13" s="90">
        <v>6</v>
      </c>
      <c r="B13" s="167" t="s">
        <v>287</v>
      </c>
      <c r="C13" s="92" t="s">
        <v>13</v>
      </c>
      <c r="D13" s="92">
        <v>160</v>
      </c>
      <c r="E13" s="92">
        <v>180</v>
      </c>
      <c r="F13" s="168"/>
      <c r="G13" s="168">
        <f t="shared" si="0"/>
        <v>0</v>
      </c>
      <c r="H13" s="169">
        <f t="shared" si="1"/>
        <v>0</v>
      </c>
    </row>
    <row r="14" spans="1:8" ht="33" customHeight="1" x14ac:dyDescent="0.25">
      <c r="A14" s="90">
        <v>7</v>
      </c>
      <c r="B14" s="167" t="s">
        <v>288</v>
      </c>
      <c r="C14" s="92" t="s">
        <v>13</v>
      </c>
      <c r="D14" s="92">
        <v>845</v>
      </c>
      <c r="E14" s="92">
        <v>900</v>
      </c>
      <c r="F14" s="168"/>
      <c r="G14" s="168">
        <f t="shared" si="0"/>
        <v>0</v>
      </c>
      <c r="H14" s="169">
        <f t="shared" si="1"/>
        <v>0</v>
      </c>
    </row>
    <row r="15" spans="1:8" ht="33" customHeight="1" x14ac:dyDescent="0.25">
      <c r="A15" s="90">
        <v>8</v>
      </c>
      <c r="B15" s="167" t="s">
        <v>289</v>
      </c>
      <c r="C15" s="92" t="s">
        <v>13</v>
      </c>
      <c r="D15" s="92">
        <v>795</v>
      </c>
      <c r="E15" s="92">
        <v>850</v>
      </c>
      <c r="F15" s="168"/>
      <c r="G15" s="168">
        <f t="shared" si="0"/>
        <v>0</v>
      </c>
      <c r="H15" s="169">
        <f t="shared" si="1"/>
        <v>0</v>
      </c>
    </row>
    <row r="16" spans="1:8" ht="33" customHeight="1" x14ac:dyDescent="0.25">
      <c r="A16" s="90">
        <v>9</v>
      </c>
      <c r="B16" s="167" t="s">
        <v>290</v>
      </c>
      <c r="C16" s="92" t="s">
        <v>13</v>
      </c>
      <c r="D16" s="92">
        <v>850</v>
      </c>
      <c r="E16" s="92">
        <v>900</v>
      </c>
      <c r="F16" s="168"/>
      <c r="G16" s="168">
        <f t="shared" si="0"/>
        <v>0</v>
      </c>
      <c r="H16" s="169">
        <f t="shared" si="1"/>
        <v>0</v>
      </c>
    </row>
    <row r="17" spans="1:8" ht="33" customHeight="1" x14ac:dyDescent="0.25">
      <c r="A17" s="90">
        <v>10</v>
      </c>
      <c r="B17" s="167" t="s">
        <v>291</v>
      </c>
      <c r="C17" s="92" t="s">
        <v>13</v>
      </c>
      <c r="D17" s="92">
        <v>1310</v>
      </c>
      <c r="E17" s="92">
        <v>1390</v>
      </c>
      <c r="F17" s="168"/>
      <c r="G17" s="168">
        <f t="shared" si="0"/>
        <v>0</v>
      </c>
      <c r="H17" s="169">
        <f t="shared" si="1"/>
        <v>0</v>
      </c>
    </row>
    <row r="18" spans="1:8" ht="33" customHeight="1" x14ac:dyDescent="0.25">
      <c r="A18" s="90">
        <v>11</v>
      </c>
      <c r="B18" s="167" t="s">
        <v>292</v>
      </c>
      <c r="C18" s="92" t="s">
        <v>13</v>
      </c>
      <c r="D18" s="92">
        <v>350</v>
      </c>
      <c r="E18" s="92">
        <v>400</v>
      </c>
      <c r="F18" s="168"/>
      <c r="G18" s="168">
        <f t="shared" si="0"/>
        <v>0</v>
      </c>
      <c r="H18" s="169">
        <f t="shared" si="1"/>
        <v>0</v>
      </c>
    </row>
    <row r="19" spans="1:8" ht="33" customHeight="1" x14ac:dyDescent="0.25">
      <c r="A19" s="90">
        <v>12</v>
      </c>
      <c r="B19" s="167" t="s">
        <v>293</v>
      </c>
      <c r="C19" s="92" t="s">
        <v>13</v>
      </c>
      <c r="D19" s="92">
        <v>785</v>
      </c>
      <c r="E19" s="92">
        <v>810</v>
      </c>
      <c r="F19" s="168"/>
      <c r="G19" s="168">
        <f t="shared" si="0"/>
        <v>0</v>
      </c>
      <c r="H19" s="169">
        <f t="shared" si="1"/>
        <v>0</v>
      </c>
    </row>
    <row r="20" spans="1:8" ht="45" x14ac:dyDescent="0.25">
      <c r="A20" s="90">
        <v>13</v>
      </c>
      <c r="B20" s="167" t="s">
        <v>294</v>
      </c>
      <c r="C20" s="92" t="s">
        <v>13</v>
      </c>
      <c r="D20" s="92">
        <v>550</v>
      </c>
      <c r="E20" s="92">
        <v>600</v>
      </c>
      <c r="F20" s="168"/>
      <c r="G20" s="168">
        <f t="shared" si="0"/>
        <v>0</v>
      </c>
      <c r="H20" s="169">
        <f t="shared" si="1"/>
        <v>0</v>
      </c>
    </row>
    <row r="21" spans="1:8" ht="33" customHeight="1" x14ac:dyDescent="0.25">
      <c r="A21" s="90">
        <v>14</v>
      </c>
      <c r="B21" s="167" t="s">
        <v>295</v>
      </c>
      <c r="C21" s="92" t="s">
        <v>13</v>
      </c>
      <c r="D21" s="92">
        <v>440</v>
      </c>
      <c r="E21" s="92">
        <v>480</v>
      </c>
      <c r="F21" s="168"/>
      <c r="G21" s="168">
        <f t="shared" si="0"/>
        <v>0</v>
      </c>
      <c r="H21" s="169">
        <f t="shared" si="1"/>
        <v>0</v>
      </c>
    </row>
    <row r="22" spans="1:8" ht="45" x14ac:dyDescent="0.25">
      <c r="A22" s="90">
        <v>15</v>
      </c>
      <c r="B22" s="167" t="s">
        <v>296</v>
      </c>
      <c r="C22" s="92" t="s">
        <v>13</v>
      </c>
      <c r="D22" s="92">
        <v>528</v>
      </c>
      <c r="E22" s="92">
        <v>542</v>
      </c>
      <c r="F22" s="168"/>
      <c r="G22" s="168">
        <f t="shared" si="0"/>
        <v>0</v>
      </c>
      <c r="H22" s="169">
        <f t="shared" si="1"/>
        <v>0</v>
      </c>
    </row>
    <row r="23" spans="1:8" ht="45" x14ac:dyDescent="0.25">
      <c r="A23" s="90">
        <v>16</v>
      </c>
      <c r="B23" s="167" t="s">
        <v>297</v>
      </c>
      <c r="C23" s="92" t="s">
        <v>13</v>
      </c>
      <c r="D23" s="92">
        <v>264</v>
      </c>
      <c r="E23" s="92">
        <v>276</v>
      </c>
      <c r="F23" s="168"/>
      <c r="G23" s="168">
        <f t="shared" si="0"/>
        <v>0</v>
      </c>
      <c r="H23" s="169">
        <f t="shared" si="1"/>
        <v>0</v>
      </c>
    </row>
    <row r="24" spans="1:8" ht="39" customHeight="1" x14ac:dyDescent="0.25">
      <c r="A24" s="90">
        <v>17</v>
      </c>
      <c r="B24" s="167" t="s">
        <v>298</v>
      </c>
      <c r="C24" s="92" t="s">
        <v>13</v>
      </c>
      <c r="D24" s="92">
        <v>264</v>
      </c>
      <c r="E24" s="92">
        <v>276</v>
      </c>
      <c r="F24" s="168"/>
      <c r="G24" s="168">
        <f t="shared" si="0"/>
        <v>0</v>
      </c>
      <c r="H24" s="169">
        <f t="shared" si="1"/>
        <v>0</v>
      </c>
    </row>
    <row r="25" spans="1:8" ht="33" customHeight="1" thickBot="1" x14ac:dyDescent="0.3">
      <c r="A25" s="95">
        <v>18</v>
      </c>
      <c r="B25" s="173" t="s">
        <v>246</v>
      </c>
      <c r="C25" s="97" t="s">
        <v>13</v>
      </c>
      <c r="D25" s="97">
        <v>110</v>
      </c>
      <c r="E25" s="97">
        <v>130</v>
      </c>
      <c r="F25" s="174"/>
      <c r="G25" s="174">
        <f t="shared" si="0"/>
        <v>0</v>
      </c>
      <c r="H25" s="175">
        <f t="shared" si="1"/>
        <v>0</v>
      </c>
    </row>
    <row r="26" spans="1:8" s="47" customFormat="1" ht="30.75" customHeight="1" thickBot="1" x14ac:dyDescent="0.3">
      <c r="A26" s="243" t="s">
        <v>7</v>
      </c>
      <c r="B26" s="244"/>
      <c r="C26" s="244"/>
      <c r="D26" s="244"/>
      <c r="E26" s="244"/>
      <c r="F26" s="244"/>
      <c r="G26" s="170">
        <f>SUM(G8:G25)</f>
        <v>0</v>
      </c>
      <c r="H26" s="171">
        <f>SUM(H8:H25)</f>
        <v>0</v>
      </c>
    </row>
    <row r="27" spans="1:8" x14ac:dyDescent="0.25">
      <c r="A27" s="19"/>
      <c r="B27" s="19"/>
      <c r="C27" s="19"/>
      <c r="D27" s="19"/>
      <c r="E27" s="102"/>
      <c r="F27" s="102"/>
      <c r="G27" s="102"/>
      <c r="H27" s="102"/>
    </row>
    <row r="28" spans="1:8" x14ac:dyDescent="0.25">
      <c r="A28" s="19"/>
      <c r="B28" s="19"/>
      <c r="C28" s="19"/>
      <c r="D28" s="19"/>
      <c r="E28" s="102"/>
      <c r="F28" s="102"/>
      <c r="G28" s="102"/>
      <c r="H28" s="102"/>
    </row>
    <row r="29" spans="1:8" ht="18.75" customHeight="1" x14ac:dyDescent="0.25">
      <c r="A29" s="214" t="s">
        <v>247</v>
      </c>
      <c r="B29" s="214"/>
      <c r="C29" s="214"/>
      <c r="D29" s="214"/>
      <c r="E29" s="215">
        <f>G26</f>
        <v>0</v>
      </c>
      <c r="F29" s="216"/>
      <c r="G29" s="103"/>
      <c r="H29" s="103"/>
    </row>
    <row r="30" spans="1:8" x14ac:dyDescent="0.25">
      <c r="A30" s="229"/>
      <c r="B30" s="229"/>
      <c r="C30" s="229"/>
      <c r="D30" s="229"/>
      <c r="E30" s="229"/>
      <c r="F30" s="229"/>
      <c r="G30" s="229"/>
      <c r="H30" s="229"/>
    </row>
    <row r="31" spans="1:8" x14ac:dyDescent="0.25">
      <c r="A31" s="49"/>
      <c r="B31" s="49"/>
      <c r="C31" s="49"/>
      <c r="D31" s="49"/>
      <c r="E31" s="49"/>
      <c r="F31" s="49"/>
      <c r="G31" s="49"/>
      <c r="H31" s="49"/>
    </row>
    <row r="32" spans="1:8" ht="18.75" x14ac:dyDescent="0.25">
      <c r="A32" s="217" t="s">
        <v>248</v>
      </c>
      <c r="B32" s="217"/>
      <c r="C32" s="217"/>
      <c r="D32" s="217"/>
      <c r="E32" s="218">
        <f>H26</f>
        <v>0</v>
      </c>
      <c r="F32" s="219"/>
      <c r="G32" s="104"/>
      <c r="H32" s="104"/>
    </row>
    <row r="33" spans="1:8" ht="18.75" x14ac:dyDescent="0.25">
      <c r="A33" s="242"/>
      <c r="B33" s="242"/>
      <c r="C33" s="242"/>
      <c r="D33" s="242"/>
      <c r="E33" s="242"/>
      <c r="F33" s="242"/>
      <c r="G33" s="242"/>
      <c r="H33" s="242"/>
    </row>
    <row r="34" spans="1:8" ht="18.75" x14ac:dyDescent="0.25">
      <c r="A34" s="46"/>
      <c r="B34" s="46"/>
      <c r="C34" s="46"/>
      <c r="D34" s="46"/>
      <c r="E34" s="46"/>
      <c r="F34" s="46"/>
      <c r="G34" s="46"/>
      <c r="H34" s="46"/>
    </row>
    <row r="35" spans="1:8" ht="18.75" x14ac:dyDescent="0.25">
      <c r="A35" s="46"/>
      <c r="B35" s="46"/>
      <c r="C35" s="46"/>
      <c r="D35" s="46"/>
      <c r="E35" s="46"/>
      <c r="F35" s="46"/>
      <c r="G35" s="46"/>
      <c r="H35" s="46"/>
    </row>
    <row r="36" spans="1:8" x14ac:dyDescent="0.25">
      <c r="A36" s="48"/>
      <c r="B36" s="49"/>
      <c r="C36" s="49"/>
      <c r="D36" s="49"/>
      <c r="E36" s="49"/>
      <c r="F36" s="49"/>
      <c r="G36" s="49"/>
      <c r="H36" s="49"/>
    </row>
    <row r="37" spans="1:8" x14ac:dyDescent="0.25">
      <c r="A37" s="81" t="s">
        <v>129</v>
      </c>
      <c r="D37" s="235"/>
      <c r="E37" s="235"/>
      <c r="F37" s="235"/>
      <c r="G37" s="235"/>
      <c r="H37" s="235"/>
    </row>
    <row r="38" spans="1:8" x14ac:dyDescent="0.25">
      <c r="A38" s="50"/>
      <c r="B38" s="51"/>
      <c r="C38" s="52"/>
      <c r="D38" s="210"/>
      <c r="E38" s="210"/>
      <c r="F38" s="210"/>
      <c r="G38" s="210"/>
      <c r="H38" s="210"/>
    </row>
  </sheetData>
  <sortState ref="B30:H32">
    <sortCondition ref="B30:B32"/>
  </sortState>
  <mergeCells count="18">
    <mergeCell ref="A2:H2"/>
    <mergeCell ref="A3:H3"/>
    <mergeCell ref="A5:A6"/>
    <mergeCell ref="B5:B6"/>
    <mergeCell ref="C5:C6"/>
    <mergeCell ref="D5:E5"/>
    <mergeCell ref="F5:F6"/>
    <mergeCell ref="G5:G6"/>
    <mergeCell ref="H5:H6"/>
    <mergeCell ref="A33:H33"/>
    <mergeCell ref="D37:H37"/>
    <mergeCell ref="D38:H38"/>
    <mergeCell ref="A26:F26"/>
    <mergeCell ref="A29:D29"/>
    <mergeCell ref="E29:F29"/>
    <mergeCell ref="A30:H30"/>
    <mergeCell ref="A32:D32"/>
    <mergeCell ref="E32:F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>
    <oddFooter>&amp;R&amp;P</oddFoot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I-produkty mleczarskie</vt:lpstr>
      <vt:lpstr>II-prod. zwierz.,mięso</vt:lpstr>
      <vt:lpstr>III-prod.rolnictwa</vt:lpstr>
      <vt:lpstr>IV - ryby</vt:lpstr>
      <vt:lpstr>V - różne prod.</vt:lpstr>
      <vt:lpstr>VI - suszone owoce</vt:lpstr>
      <vt:lpstr>VII - pieczywo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Adelajda BELLA</cp:lastModifiedBy>
  <cp:lastPrinted>2024-11-08T12:55:11Z</cp:lastPrinted>
  <dcterms:created xsi:type="dcterms:W3CDTF">2022-10-10T10:11:48Z</dcterms:created>
  <dcterms:modified xsi:type="dcterms:W3CDTF">2024-11-19T09:59:40Z</dcterms:modified>
</cp:coreProperties>
</file>