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264" activeTab="0"/>
  </bookViews>
  <sheets>
    <sheet name="sty2022" sheetId="1" r:id="rId1"/>
    <sheet name="kalkulacja ilości" sheetId="2" r:id="rId2"/>
    <sheet name="Arkusz2" sheetId="3" r:id="rId3"/>
    <sheet name="Arkusz3" sheetId="4" r:id="rId4"/>
    <sheet name="Arkusz4" sheetId="5" r:id="rId5"/>
    <sheet name="Arkusz5" sheetId="6" r:id="rId6"/>
    <sheet name="Arkusz6" sheetId="7" r:id="rId7"/>
  </sheets>
  <definedNames>
    <definedName name="Z_38334C09_6A6E_48C0_A753_664A8D87879E_.wvu.Rows" localSheetId="0">'sty2022'!#REF!</definedName>
    <definedName name="Z_38334C09_6A6E_48C0_A753_664A8D87879E_.wvu.Rows">#REF!</definedName>
    <definedName name="Z_C55B5C7F_A702_4D87_95E4_0B8B89F0EA10_.wvu.Rows" localSheetId="0">'sty2022'!#REF!</definedName>
    <definedName name="Z_C55B5C7F_A702_4D87_95E4_0B8B89F0EA10_.wvu.Rows">#REF!</definedName>
  </definedNames>
  <calcPr fullCalcOnLoad="1"/>
</workbook>
</file>

<file path=xl/sharedStrings.xml><?xml version="1.0" encoding="utf-8"?>
<sst xmlns="http://schemas.openxmlformats.org/spreadsheetml/2006/main" count="67" uniqueCount="42">
  <si>
    <t>l.p.</t>
  </si>
  <si>
    <t>opis produktu/asortymentu</t>
  </si>
  <si>
    <t>wymagania Zamawiającego dotyczące produktu</t>
  </si>
  <si>
    <t>j.m.</t>
  </si>
  <si>
    <t>rolka</t>
  </si>
  <si>
    <t>…………………………………………………………………………………………….</t>
  </si>
  <si>
    <t>razem:</t>
  </si>
  <si>
    <t>FORMULARZ CENOWY</t>
  </si>
  <si>
    <t>dostępne w kolorach: niebieskim, czerwonym, białym, zielonym, czarnym, brązowym</t>
  </si>
  <si>
    <t>dostępne w kolorach: niebieskim, białym, zielonym, czarnym, brązowym, fioletowym</t>
  </si>
  <si>
    <t>kolor czerwony</t>
  </si>
  <si>
    <t xml:space="preserve"> </t>
  </si>
  <si>
    <t>dostępne w kolorach: niebieskim, białym, zielonym, czarnym, brązowym</t>
  </si>
  <si>
    <t>worki foliowe 35 l – grube,  nieprzezroczyste, odporne na wilgoć i środki chemiczne, z trwałym i dokładnym spawem, dobra wytrzymałość folii na przekłucia, zerwania i obciążenia podczas przenoszenia z kosza, 50szt/rolka</t>
  </si>
  <si>
    <t>worki foliowe 240 l - grubość folii 80 mikronów,  nieprzezroczyste, odporne na wilgoć i środki chemiczne, z możliwością jednokrotnego zamknięcia worków w kolorze czerwonym, z trwałym i dokładnym spawem, dobra wytrzymałość na przekłucia i zerwania podczas przenoszenia z kosza, 20szt/rolka</t>
  </si>
  <si>
    <t xml:space="preserve">Wykonawca przekaże Zamawiającemu próbki poszczególnych asortymentów, które stanowić będą wzorzec i posłużą jako materiał porównawczy przy ewentualnej kontroli Zamawiającego. 
Zamawiający wymaga by Wykonawca dostarczył próbki dla danego produktu, tj.  jedna rolka. Niedopuszczalne jest dostarczenie np. jednej sztuki  worka.
Dostarczone przez Wykonawcę próbki asortymentów, odpowiadające wymaganiom Zamawiającego, Zamawiający podda dodatkowo sprawdzeniu jakościowemu:
Kontrola trwałości spawów, nieprzezroczystości, wytrzymałości na przekłucia/zerwania, udźwigu.
</t>
  </si>
  <si>
    <r>
      <t xml:space="preserve">worki foliowe 35 l – grube,  nieprzezroczyste, odporne na wilgoć i środki chemiczne, z możliwością jednokrotnego zamknięcia (trytytki),  z trwałym i dokładnym spawem, dobra wytrzymałość folii na przekłucia, zerwania i obciążenia podczas przenoszenia z kosza, </t>
    </r>
    <r>
      <rPr>
        <u val="single"/>
        <sz val="10"/>
        <rFont val="Arial"/>
        <family val="2"/>
      </rPr>
      <t>udźwig pojedynczego worka co najmniej 5 kg</t>
    </r>
    <r>
      <rPr>
        <sz val="10"/>
        <rFont val="Arial"/>
        <family val="2"/>
      </rPr>
      <t>, 50szt/rolka</t>
    </r>
  </si>
  <si>
    <r>
      <t xml:space="preserve">worki foliowe 60 l - grubość folii 25 mikronów , nieprzezroczyste,  odporne na wilgoć i środki chemiczne, z trwałym i dokładnym spawem, dobra wytrzymałość folii na przekłucia, zerwania i obciążenia podczas przenoszenia z kosza, </t>
    </r>
    <r>
      <rPr>
        <u val="single"/>
        <sz val="10"/>
        <rFont val="Arial"/>
        <family val="2"/>
      </rPr>
      <t>udźwig pojedynczego worka co najmniej 10 kg</t>
    </r>
    <r>
      <rPr>
        <sz val="10"/>
        <rFont val="Arial"/>
        <family val="2"/>
      </rPr>
      <t xml:space="preserve">, 50szt/rolka             </t>
    </r>
  </si>
  <si>
    <r>
      <t xml:space="preserve">worki foliowe 60 l - grubość folii 25 mikronów , nieprzezroczyste,  odporne na wilgoć i środki chemiczne, z możliwością jednokrotnego zamknięcia (trytytki), z trwałym i dokładnym spawem, dobra wytrzymałość folii na przekłucia, zerwania i obciążenia podczas przenoszenia z kosza,  </t>
    </r>
    <r>
      <rPr>
        <u val="single"/>
        <sz val="10"/>
        <rFont val="Arial"/>
        <family val="2"/>
      </rPr>
      <t>udźwig pojedynczego worka co najmniej 10 kg</t>
    </r>
    <r>
      <rPr>
        <sz val="10"/>
        <rFont val="Arial"/>
        <family val="2"/>
      </rPr>
      <t xml:space="preserve">, 50szt/rolka             </t>
    </r>
  </si>
  <si>
    <r>
      <t xml:space="preserve">worki foliowe 120 l - grubość folii 60 mikronów,  nieprzezroczyste, odporne na wilgoć i środki chemiczne,  z trwałym i dokładnym spawem, dobra wytrzymałość folii na przekłucia, zerwania i obciążenia podczas przenoszenia z kosza, </t>
    </r>
    <r>
      <rPr>
        <u val="single"/>
        <sz val="10"/>
        <rFont val="Arial"/>
        <family val="2"/>
      </rPr>
      <t>udźwig pojedynczego worka co najmniej 15 kg</t>
    </r>
    <r>
      <rPr>
        <sz val="10"/>
        <rFont val="Arial"/>
        <family val="2"/>
      </rPr>
      <t>, 25szt/rolka</t>
    </r>
  </si>
  <si>
    <r>
      <t xml:space="preserve">worki foliowe 120 l - grubość folii 60 mikronów,  nieprzezroczyste, odporne na wilgoć i środki chemiczne, z możliwością jednokrotnego zamknięcia (trytytki), z trwałym i dokładnym spawem, dobra wytrzymałość folii na przekłucia, zerwania i obciążenia podczas przenoszenia z kosza, </t>
    </r>
    <r>
      <rPr>
        <u val="single"/>
        <sz val="10"/>
        <rFont val="Arial"/>
        <family val="2"/>
      </rPr>
      <t xml:space="preserve"> udźwig pojedynczego worka co najmniej 20 kg</t>
    </r>
    <r>
      <rPr>
        <sz val="10"/>
        <rFont val="Arial"/>
        <family val="2"/>
      </rPr>
      <t>, 25szt/rolka</t>
    </r>
  </si>
  <si>
    <t xml:space="preserve">ilość wydana z poprzedniej umowy  </t>
  </si>
  <si>
    <t>ilość prognozowana</t>
  </si>
  <si>
    <t>data, pieczęć i podpis Wykonawcy lub podpis elektoniczny</t>
  </si>
  <si>
    <r>
      <t>Wykonawca który złoży najkorzystniejszą ofertę</t>
    </r>
    <r>
      <rPr>
        <b/>
        <sz val="10"/>
        <color indexed="8"/>
        <rFont val="Arial"/>
        <family val="2"/>
      </rPr>
      <t xml:space="preserve"> na żądanie Zamawiającego</t>
    </r>
    <r>
      <rPr>
        <b/>
        <sz val="10"/>
        <color indexed="8"/>
        <rFont val="Arial"/>
        <family val="2"/>
      </rPr>
      <t xml:space="preserve"> przekaże w terminie 3 dni próbki poszczególnych asortymentów, które stanowić będą wzorzec i posłużą jako materiał porównawczy przy ewentualnej kontroli Zamawiającego. 
Zamawiający wymaga by Wykonawca dostarczył próbki dla danego produktu, tj.  jedna rolka. Niedopuszczalne jest dostarczenie np. jednej sztuki  worka.
Dostarczone przez Wykonawcę próbki asortymentów, odpowiadające wymaganiom Zamawiającego, Zamawiający podda dodatkowo sprawdzeniu jakościowemu:
Kontrola trwałości spawów, nieprzezroczystości, wytrzymałości na przekłucia/zerwania, udźwigu.
</t>
    </r>
  </si>
  <si>
    <t>Załącznik nr 2</t>
  </si>
  <si>
    <t>L.p.</t>
  </si>
  <si>
    <t>Opis produktu/asortymentu</t>
  </si>
  <si>
    <t>Wymagania Zamawiającego dotyczące produktu</t>
  </si>
  <si>
    <t xml:space="preserve">Ilość  </t>
  </si>
  <si>
    <t>Cena jednostkowa netto</t>
  </si>
  <si>
    <t>Wartość netto [kol. 5 x kol. 6]</t>
  </si>
  <si>
    <t>Stawka podatku VAT</t>
  </si>
  <si>
    <t>Wartość brutto [kol. 7 + kol. 8]</t>
  </si>
  <si>
    <t>Nazwa producenta zaproponowanego produktu/asortymentu</t>
  </si>
  <si>
    <t>Worki foliowe 35 l – grube,  nieprzezroczyste, odporne na wilgoć i środki chemiczne, z trwałym i dokładnym spawem, dobra wytrzymałość folii na przekłucia, zerwania i obciążenia podczas przenoszenia z kosza, 50szt/rolka</t>
  </si>
  <si>
    <r>
      <t xml:space="preserve">Worki foliowe 35 l – grube,  nieprzezroczyste, odporne na wilgoć i środki chemiczne, z możliwością jednokrotnego zamknięcia (trytytki),  z trwałym i dokładnym spawem, dobra wytrzymałość folii na przekłucia, zerwania i obciążenia podczas przenoszenia z kosza, </t>
    </r>
    <r>
      <rPr>
        <u val="single"/>
        <sz val="10"/>
        <rFont val="Arial"/>
        <family val="2"/>
      </rPr>
      <t>udźwig pojedynczego worka co najmniej 5 kg</t>
    </r>
    <r>
      <rPr>
        <sz val="10"/>
        <rFont val="Arial"/>
        <family val="2"/>
      </rPr>
      <t>, 50szt/rolka</t>
    </r>
  </si>
  <si>
    <r>
      <t xml:space="preserve">Worki foliowe 60 l - grubość folii 25 mikronów , nieprzezroczyste,  odporne na wilgoć i środki chemiczne, z trwałym i dokładnym spawem, dobra wytrzymałość folii na przekłucia, zerwania i obciążenia podczas przenoszenia z kosza, </t>
    </r>
    <r>
      <rPr>
        <u val="single"/>
        <sz val="10"/>
        <rFont val="Arial"/>
        <family val="2"/>
      </rPr>
      <t>udźwig pojedynczego worka co najmniej 10 kg</t>
    </r>
    <r>
      <rPr>
        <sz val="10"/>
        <rFont val="Arial"/>
        <family val="2"/>
      </rPr>
      <t xml:space="preserve">, 50szt/rolka             </t>
    </r>
  </si>
  <si>
    <r>
      <t xml:space="preserve">Worki foliowe 60 l - grubość folii 25 mikronów , nieprzezroczyste,  odporne na wilgoć i środki chemiczne, z możliwością jednokrotnego zamknięcia (trytytki), z trwałym i dokładnym spawem, dobra wytrzymałość folii na przekłucia, zerwania i obciążenia podczas przenoszenia z kosza,  </t>
    </r>
    <r>
      <rPr>
        <u val="single"/>
        <sz val="10"/>
        <rFont val="Arial"/>
        <family val="2"/>
      </rPr>
      <t>udźwig pojedynczego worka co najmniej 10 kg</t>
    </r>
    <r>
      <rPr>
        <sz val="10"/>
        <rFont val="Arial"/>
        <family val="2"/>
      </rPr>
      <t xml:space="preserve">, 50szt/rolka             </t>
    </r>
  </si>
  <si>
    <r>
      <t xml:space="preserve">Worki foliowe 120 l - grubość folii 60 mikronów,  nieprzezroczyste, odporne na wilgoć i środki chemiczne,  z trwałym i dokładnym spawem, dobra wytrzymałość folii na przekłucia, zerwania i obciążenia podczas przenoszenia z kosza, </t>
    </r>
    <r>
      <rPr>
        <u val="single"/>
        <sz val="10"/>
        <rFont val="Arial"/>
        <family val="2"/>
      </rPr>
      <t>udźwig pojedynczego worka co najmniej 15 kg</t>
    </r>
    <r>
      <rPr>
        <sz val="10"/>
        <rFont val="Arial"/>
        <family val="2"/>
      </rPr>
      <t>, 25szt/rolka</t>
    </r>
  </si>
  <si>
    <r>
      <t xml:space="preserve">Worki foliowe 120 l - grubość folii 60 mikronów,  nieprzezroczyste, odporne na wilgoć i środki chemiczne, z możliwością jednokrotnego zamknięcia (trytytki), z trwałym i dokładnym spawem, dobra wytrzymałość folii na przekłucia, zerwania i obciążenia podczas przenoszenia z kosza, </t>
    </r>
    <r>
      <rPr>
        <u val="single"/>
        <sz val="10"/>
        <rFont val="Arial"/>
        <family val="2"/>
      </rPr>
      <t xml:space="preserve"> udźwig pojedynczego worka co najmniej 20 kg</t>
    </r>
    <r>
      <rPr>
        <sz val="10"/>
        <rFont val="Arial"/>
        <family val="2"/>
      </rPr>
      <t>, 25szt/rolka</t>
    </r>
  </si>
  <si>
    <t>Worki foliowe 240 l - grubość folii 80 mikronów,  nieprzezroczyste, odporne na wilgoć i środki chemiczne, z możliwością jednokrotnego zamknięcia worków w kolorze czerwonym, z trwałym i dokładnym spawem, dobra wytrzymałość na przekłucia i zerwania podczas przenoszenia z kosza, 20szt/rolka</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</si>
</sst>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407];[Red]\-#,##0.00\ [$€-407]"/>
    <numFmt numFmtId="167" formatCode="#,##0.0"/>
    <numFmt numFmtId="168" formatCode="#,##0.000"/>
    <numFmt numFmtId="169" formatCode="0.000000"/>
    <numFmt numFmtId="170" formatCode="0.00000"/>
    <numFmt numFmtId="171" formatCode="0.0000"/>
    <numFmt numFmtId="172" formatCode="0.000"/>
  </numFmts>
  <fonts count="50">
    <font>
      <sz val="11"/>
      <color indexed="8"/>
      <name val="Arial1"/>
      <family val="0"/>
    </font>
    <font>
      <sz val="10"/>
      <name val="Arial"/>
      <family val="0"/>
    </font>
    <font>
      <b/>
      <i/>
      <sz val="16"/>
      <color indexed="8"/>
      <name val="Arial1"/>
      <family val="0"/>
    </font>
    <font>
      <b/>
      <i/>
      <u val="single"/>
      <sz val="11"/>
      <color indexed="8"/>
      <name val="Arial1"/>
      <family val="0"/>
    </font>
    <font>
      <sz val="10"/>
      <color indexed="8"/>
      <name val="Arial"/>
      <family val="2"/>
    </font>
    <font>
      <b/>
      <sz val="10"/>
      <color indexed="8"/>
      <name val="Arial"/>
      <family val="2"/>
    </font>
    <font>
      <sz val="11"/>
      <color indexed="8"/>
      <name val="Arial"/>
      <family val="2"/>
    </font>
    <font>
      <b/>
      <sz val="10"/>
      <name val="Arial"/>
      <family val="2"/>
    </font>
    <font>
      <i/>
      <sz val="8"/>
      <color indexed="8"/>
      <name val="Arial"/>
      <family val="2"/>
    </font>
    <font>
      <i/>
      <sz val="6"/>
      <color indexed="8"/>
      <name val="Arial"/>
      <family val="2"/>
    </font>
    <font>
      <u val="single"/>
      <sz val="10"/>
      <name val="Arial"/>
      <family val="2"/>
    </font>
    <font>
      <b/>
      <sz val="11"/>
      <color indexed="8"/>
      <name val="Arial"/>
      <family val="2"/>
    </font>
    <font>
      <i/>
      <sz val="10"/>
      <name val="Arial"/>
      <family val="2"/>
    </font>
    <font>
      <b/>
      <i/>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diagonalUp="1" diagonalDown="1">
      <left style="thin"/>
      <right style="thin"/>
      <top style="thin"/>
      <bottom style="thin"/>
      <diagonal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 fillId="0" borderId="0">
      <alignment horizontal="center"/>
      <protection/>
    </xf>
    <xf numFmtId="0" fontId="2" fillId="0" borderId="0">
      <alignment horizontal="center" textRotation="90"/>
      <protection/>
    </xf>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3" fillId="27" borderId="1" applyNumberFormat="0" applyAlignment="0" applyProtection="0"/>
    <xf numFmtId="9" fontId="1" fillId="0" borderId="0" applyFill="0" applyBorder="0" applyAlignment="0" applyProtection="0"/>
    <xf numFmtId="0" fontId="3" fillId="0" borderId="0">
      <alignment/>
      <protection/>
    </xf>
    <xf numFmtId="166" fontId="3" fillId="0" borderId="0">
      <alignment/>
      <protection/>
    </xf>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1" fillId="0" borderId="0" applyFill="0" applyBorder="0" applyAlignment="0" applyProtection="0"/>
    <xf numFmtId="42" fontId="1" fillId="0" borderId="0" applyFill="0" applyBorder="0" applyAlignment="0" applyProtection="0"/>
    <xf numFmtId="0" fontId="48" fillId="32" borderId="0" applyNumberFormat="0" applyBorder="0" applyAlignment="0" applyProtection="0"/>
  </cellStyleXfs>
  <cellXfs count="41">
    <xf numFmtId="0" fontId="0" fillId="0" borderId="0" xfId="0" applyAlignment="1">
      <alignment/>
    </xf>
    <xf numFmtId="0" fontId="4"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Alignment="1">
      <alignment vertical="center"/>
    </xf>
    <xf numFmtId="4" fontId="4" fillId="0" borderId="0" xfId="0" applyNumberFormat="1" applyFont="1" applyFill="1" applyAlignment="1">
      <alignment vertical="center"/>
    </xf>
    <xf numFmtId="0" fontId="5" fillId="0" borderId="0" xfId="0" applyFont="1" applyFill="1" applyAlignment="1">
      <alignment horizontal="right" vertical="center"/>
    </xf>
    <xf numFmtId="0" fontId="6" fillId="0" borderId="0" xfId="0" applyFont="1" applyFill="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9" fillId="0" borderId="0" xfId="0" applyNumberFormat="1" applyFont="1" applyFill="1" applyAlignment="1">
      <alignment horizontal="center" vertical="center" wrapText="1"/>
    </xf>
    <xf numFmtId="0" fontId="4"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 fontId="4" fillId="0" borderId="10" xfId="0" applyNumberFormat="1" applyFont="1" applyFill="1" applyBorder="1" applyAlignment="1">
      <alignment vertical="center"/>
    </xf>
    <xf numFmtId="0" fontId="7" fillId="0" borderId="0" xfId="0" applyFont="1" applyFill="1" applyBorder="1" applyAlignment="1">
      <alignment horizontal="right" vertical="center"/>
    </xf>
    <xf numFmtId="3" fontId="7" fillId="0" borderId="0" xfId="0" applyNumberFormat="1" applyFont="1" applyFill="1" applyBorder="1" applyAlignment="1">
      <alignment horizontal="right" vertical="center"/>
    </xf>
    <xf numFmtId="3" fontId="7" fillId="0" borderId="11" xfId="0" applyNumberFormat="1" applyFont="1" applyFill="1" applyBorder="1" applyAlignment="1">
      <alignment horizontal="right" vertical="center"/>
    </xf>
    <xf numFmtId="3" fontId="7" fillId="0" borderId="12" xfId="0" applyNumberFormat="1" applyFont="1" applyFill="1" applyBorder="1" applyAlignment="1">
      <alignment horizontal="right" vertical="center"/>
    </xf>
    <xf numFmtId="4" fontId="5" fillId="0" borderId="0" xfId="0" applyNumberFormat="1" applyFont="1" applyFill="1" applyBorder="1" applyAlignment="1">
      <alignment vertical="center"/>
    </xf>
    <xf numFmtId="0" fontId="4" fillId="0" borderId="0" xfId="0" applyFont="1" applyFill="1" applyBorder="1" applyAlignment="1">
      <alignment horizontal="center" vertical="center"/>
    </xf>
    <xf numFmtId="3" fontId="1"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3"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3" fontId="13" fillId="0" borderId="0" xfId="0" applyNumberFormat="1" applyFont="1" applyFill="1" applyAlignment="1">
      <alignment horizontal="right" vertical="center"/>
    </xf>
    <xf numFmtId="0" fontId="6" fillId="0" borderId="1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0" applyFont="1" applyFill="1" applyAlignment="1">
      <alignment vertical="center"/>
    </xf>
    <xf numFmtId="4" fontId="13" fillId="0" borderId="0" xfId="0" applyNumberFormat="1" applyFont="1" applyFill="1" applyBorder="1" applyAlignment="1">
      <alignment horizontal="right" vertical="center" wrapText="1"/>
    </xf>
    <xf numFmtId="0" fontId="12" fillId="33"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33" borderId="0" xfId="0" applyFont="1" applyFill="1" applyBorder="1" applyAlignment="1">
      <alignment horizontal="left" vertical="center" wrapText="1"/>
    </xf>
    <xf numFmtId="0" fontId="1" fillId="33" borderId="0" xfId="0" applyFont="1" applyFill="1" applyBorder="1" applyAlignment="1">
      <alignment horizontal="center" vertical="center"/>
    </xf>
    <xf numFmtId="0" fontId="11" fillId="0" borderId="0" xfId="0" applyFont="1" applyFill="1" applyBorder="1" applyAlignment="1">
      <alignment horizontal="left"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Obliczenia" xfId="54"/>
    <cellStyle name="Percent" xfId="55"/>
    <cellStyle name="Result" xfId="56"/>
    <cellStyle name="Result2"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
  <sheetViews>
    <sheetView tabSelected="1" zoomScale="70" zoomScaleNormal="70" zoomScalePageLayoutView="0" workbookViewId="0" topLeftCell="A1">
      <selection activeCell="B9" sqref="B9"/>
    </sheetView>
  </sheetViews>
  <sheetFormatPr defaultColWidth="8.3984375" defaultRowHeight="14.25"/>
  <cols>
    <col min="1" max="1" width="4.3984375" style="1" customWidth="1"/>
    <col min="2" max="2" width="45.19921875" style="7" customWidth="1"/>
    <col min="3" max="3" width="20.69921875" style="7" customWidth="1"/>
    <col min="4" max="4" width="8.19921875" style="1" customWidth="1"/>
    <col min="5" max="5" width="8.3984375" style="31" customWidth="1"/>
    <col min="6" max="6" width="10.5" style="4" customWidth="1"/>
    <col min="7" max="7" width="11.3984375" style="4" customWidth="1"/>
    <col min="8" max="8" width="7.8984375" style="4" customWidth="1"/>
    <col min="9" max="9" width="12.3984375" style="4" customWidth="1"/>
    <col min="10" max="10" width="20.3984375" style="1" customWidth="1"/>
    <col min="11" max="11" width="8.3984375" style="6" customWidth="1"/>
    <col min="12" max="12" width="16.3984375" style="6" customWidth="1"/>
    <col min="13" max="16384" width="8.3984375" style="6" customWidth="1"/>
  </cols>
  <sheetData>
    <row r="1" spans="2:10" ht="15.75" customHeight="1">
      <c r="B1" s="2"/>
      <c r="C1" s="3"/>
      <c r="D1" s="3"/>
      <c r="E1" s="3"/>
      <c r="J1" s="5"/>
    </row>
    <row r="2" spans="2:10" ht="19.5" customHeight="1">
      <c r="B2" s="2"/>
      <c r="C2" s="3"/>
      <c r="D2" s="3"/>
      <c r="E2" s="3"/>
      <c r="G2" s="35" t="s">
        <v>25</v>
      </c>
      <c r="H2" s="35"/>
      <c r="I2" s="35"/>
      <c r="J2" s="35"/>
    </row>
    <row r="3" spans="1:10" ht="18.75" customHeight="1">
      <c r="A3" s="37" t="s">
        <v>7</v>
      </c>
      <c r="B3" s="37"/>
      <c r="C3" s="37"/>
      <c r="D3" s="37"/>
      <c r="E3" s="37"/>
      <c r="F3" s="37"/>
      <c r="G3" s="37"/>
      <c r="H3" s="37"/>
      <c r="I3" s="37"/>
      <c r="J3" s="37"/>
    </row>
    <row r="4" spans="1:10" s="9" customFormat="1" ht="25.5" customHeight="1">
      <c r="A4" s="7"/>
      <c r="B4" s="8"/>
      <c r="C4" s="7"/>
      <c r="D4" s="7"/>
      <c r="F4" s="3"/>
      <c r="G4" s="3"/>
      <c r="H4" s="3"/>
      <c r="I4" s="3"/>
      <c r="J4" s="3"/>
    </row>
    <row r="5" spans="1:12" s="9" customFormat="1" ht="80.25" customHeight="1">
      <c r="A5" s="10" t="s">
        <v>26</v>
      </c>
      <c r="B5" s="10" t="s">
        <v>27</v>
      </c>
      <c r="C5" s="10" t="s">
        <v>28</v>
      </c>
      <c r="D5" s="10" t="s">
        <v>3</v>
      </c>
      <c r="E5" s="11" t="s">
        <v>29</v>
      </c>
      <c r="F5" s="12" t="s">
        <v>30</v>
      </c>
      <c r="G5" s="12" t="s">
        <v>31</v>
      </c>
      <c r="H5" s="12" t="s">
        <v>32</v>
      </c>
      <c r="I5" s="12" t="s">
        <v>33</v>
      </c>
      <c r="J5" s="13" t="s">
        <v>34</v>
      </c>
      <c r="L5" s="33"/>
    </row>
    <row r="6" spans="1:10" s="15" customFormat="1" ht="12" customHeight="1">
      <c r="A6" s="14">
        <v>1</v>
      </c>
      <c r="B6" s="14">
        <v>2</v>
      </c>
      <c r="C6" s="14">
        <v>3</v>
      </c>
      <c r="D6" s="14">
        <v>4</v>
      </c>
      <c r="E6" s="14">
        <v>5</v>
      </c>
      <c r="F6" s="14">
        <v>6</v>
      </c>
      <c r="G6" s="14">
        <v>7</v>
      </c>
      <c r="H6" s="14">
        <v>8</v>
      </c>
      <c r="I6" s="14">
        <v>9</v>
      </c>
      <c r="J6" s="14">
        <v>10</v>
      </c>
    </row>
    <row r="7" spans="1:10" ht="84" customHeight="1">
      <c r="A7" s="16">
        <v>1</v>
      </c>
      <c r="B7" s="17" t="s">
        <v>35</v>
      </c>
      <c r="C7" s="18" t="s">
        <v>9</v>
      </c>
      <c r="D7" s="18" t="s">
        <v>4</v>
      </c>
      <c r="E7" s="32">
        <v>1000</v>
      </c>
      <c r="F7" s="20"/>
      <c r="G7" s="20"/>
      <c r="H7" s="20"/>
      <c r="I7" s="20"/>
      <c r="J7" s="16"/>
    </row>
    <row r="8" spans="1:10" ht="93.75" customHeight="1">
      <c r="A8" s="16">
        <v>2</v>
      </c>
      <c r="B8" s="17" t="s">
        <v>36</v>
      </c>
      <c r="C8" s="18" t="s">
        <v>10</v>
      </c>
      <c r="D8" s="18" t="s">
        <v>4</v>
      </c>
      <c r="E8" s="32">
        <v>250</v>
      </c>
      <c r="F8" s="20"/>
      <c r="G8" s="20"/>
      <c r="H8" s="20"/>
      <c r="I8" s="20"/>
      <c r="J8" s="16"/>
    </row>
    <row r="9" spans="1:10" ht="97.5" customHeight="1">
      <c r="A9" s="16">
        <v>3</v>
      </c>
      <c r="B9" s="17" t="s">
        <v>37</v>
      </c>
      <c r="C9" s="18" t="s">
        <v>9</v>
      </c>
      <c r="D9" s="18" t="s">
        <v>4</v>
      </c>
      <c r="E9" s="32">
        <v>1500</v>
      </c>
      <c r="F9" s="20"/>
      <c r="G9" s="20"/>
      <c r="H9" s="20"/>
      <c r="I9" s="20"/>
      <c r="J9" s="16"/>
    </row>
    <row r="10" spans="1:10" ht="99" customHeight="1">
      <c r="A10" s="16">
        <v>4</v>
      </c>
      <c r="B10" s="17" t="s">
        <v>38</v>
      </c>
      <c r="C10" s="18" t="s">
        <v>10</v>
      </c>
      <c r="D10" s="18" t="s">
        <v>4</v>
      </c>
      <c r="E10" s="32">
        <v>350</v>
      </c>
      <c r="F10" s="20"/>
      <c r="G10" s="20"/>
      <c r="H10" s="20"/>
      <c r="I10" s="20"/>
      <c r="J10" s="16"/>
    </row>
    <row r="11" spans="1:10" ht="95.25" customHeight="1">
      <c r="A11" s="16">
        <v>5</v>
      </c>
      <c r="B11" s="17" t="s">
        <v>39</v>
      </c>
      <c r="C11" s="18" t="s">
        <v>12</v>
      </c>
      <c r="D11" s="18" t="s">
        <v>4</v>
      </c>
      <c r="E11" s="32">
        <v>1000</v>
      </c>
      <c r="F11" s="20"/>
      <c r="G11" s="20"/>
      <c r="H11" s="20"/>
      <c r="I11" s="20"/>
      <c r="J11" s="16"/>
    </row>
    <row r="12" spans="1:10" ht="99" customHeight="1">
      <c r="A12" s="16">
        <v>6</v>
      </c>
      <c r="B12" s="17" t="s">
        <v>40</v>
      </c>
      <c r="C12" s="18" t="s">
        <v>10</v>
      </c>
      <c r="D12" s="18" t="s">
        <v>4</v>
      </c>
      <c r="E12" s="32">
        <v>900</v>
      </c>
      <c r="F12" s="20" t="s">
        <v>11</v>
      </c>
      <c r="G12" s="20"/>
      <c r="H12" s="20"/>
      <c r="I12" s="20"/>
      <c r="J12" s="16"/>
    </row>
    <row r="13" spans="1:10" ht="100.5" customHeight="1">
      <c r="A13" s="16">
        <v>7</v>
      </c>
      <c r="B13" s="17" t="s">
        <v>41</v>
      </c>
      <c r="C13" s="18" t="s">
        <v>8</v>
      </c>
      <c r="D13" s="18" t="s">
        <v>4</v>
      </c>
      <c r="E13" s="32">
        <v>20</v>
      </c>
      <c r="F13" s="20"/>
      <c r="G13" s="20"/>
      <c r="H13" s="20"/>
      <c r="I13" s="20"/>
      <c r="J13" s="16"/>
    </row>
    <row r="14" spans="5:10" ht="19.5" customHeight="1">
      <c r="E14" s="21"/>
      <c r="F14" s="22" t="s">
        <v>6</v>
      </c>
      <c r="G14" s="23"/>
      <c r="H14" s="24"/>
      <c r="I14" s="23"/>
      <c r="J14" s="22"/>
    </row>
    <row r="15" spans="5:10" ht="19.5" customHeight="1">
      <c r="E15" s="21"/>
      <c r="F15" s="21"/>
      <c r="G15" s="21"/>
      <c r="H15" s="21"/>
      <c r="I15" s="25"/>
      <c r="J15" s="26"/>
    </row>
    <row r="16" spans="1:12" ht="111.75" customHeight="1">
      <c r="A16" s="38" t="s">
        <v>24</v>
      </c>
      <c r="B16" s="38"/>
      <c r="C16" s="38"/>
      <c r="D16" s="38"/>
      <c r="E16" s="38"/>
      <c r="F16" s="38"/>
      <c r="G16" s="38"/>
      <c r="H16" s="38"/>
      <c r="I16" s="38"/>
      <c r="J16" s="38"/>
      <c r="L16" s="34"/>
    </row>
    <row r="17" spans="5:10" ht="19.5" customHeight="1">
      <c r="E17" s="21"/>
      <c r="F17" s="21"/>
      <c r="G17" s="21"/>
      <c r="H17" s="21"/>
      <c r="I17" s="25"/>
      <c r="J17" s="26"/>
    </row>
    <row r="18" spans="5:10" ht="21.75" customHeight="1">
      <c r="E18" s="22"/>
      <c r="F18" s="21"/>
      <c r="G18" s="21"/>
      <c r="H18" s="21"/>
      <c r="I18" s="25"/>
      <c r="J18" s="26"/>
    </row>
    <row r="19" spans="5:10" ht="14.25">
      <c r="E19" s="27"/>
      <c r="F19" s="28"/>
      <c r="G19" s="39" t="s">
        <v>5</v>
      </c>
      <c r="H19" s="39"/>
      <c r="I19" s="39"/>
      <c r="J19" s="39"/>
    </row>
    <row r="20" spans="5:10" ht="14.25">
      <c r="E20" s="29"/>
      <c r="F20" s="30"/>
      <c r="G20" s="36" t="s">
        <v>23</v>
      </c>
      <c r="H20" s="36"/>
      <c r="I20" s="36"/>
      <c r="J20" s="36"/>
    </row>
  </sheetData>
  <sheetProtection selectLockedCells="1" selectUnlockedCells="1"/>
  <mergeCells count="5">
    <mergeCell ref="G2:J2"/>
    <mergeCell ref="G20:J20"/>
    <mergeCell ref="A3:J3"/>
    <mergeCell ref="A16:J16"/>
    <mergeCell ref="G19:J19"/>
  </mergeCells>
  <printOptions/>
  <pageMargins left="0.5118055555555555" right="0.7479166666666667" top="0.7875" bottom="0.7875" header="0.5118055555555555" footer="0.5118055555555555"/>
  <pageSetup firstPageNumber="1" useFirstPageNumber="1" horizontalDpi="600" verticalDpi="600" orientation="landscape" pageOrder="overThenDown" paperSize="9" scale="55" r:id="rId1"/>
</worksheet>
</file>

<file path=xl/worksheets/sheet2.xml><?xml version="1.0" encoding="utf-8"?>
<worksheet xmlns="http://schemas.openxmlformats.org/spreadsheetml/2006/main" xmlns:r="http://schemas.openxmlformats.org/officeDocument/2006/relationships">
  <dimension ref="B1:G21"/>
  <sheetViews>
    <sheetView zoomScalePageLayoutView="0" workbookViewId="0" topLeftCell="A1">
      <selection activeCell="G7" sqref="G7:G13"/>
    </sheetView>
  </sheetViews>
  <sheetFormatPr defaultColWidth="8.3984375" defaultRowHeight="14.25"/>
  <cols>
    <col min="1" max="1" width="3" style="6" customWidth="1"/>
    <col min="2" max="2" width="3.8984375" style="1" customWidth="1"/>
    <col min="3" max="3" width="45.19921875" style="7" customWidth="1"/>
    <col min="4" max="4" width="20.69921875" style="7" customWidth="1"/>
    <col min="5" max="5" width="8.19921875" style="1" customWidth="1"/>
    <col min="6" max="6" width="14.19921875" style="31" customWidth="1"/>
    <col min="7" max="7" width="15.59765625" style="6" customWidth="1"/>
    <col min="8" max="16384" width="8.3984375" style="6" customWidth="1"/>
  </cols>
  <sheetData>
    <row r="1" spans="3:6" ht="15.75" customHeight="1">
      <c r="C1" s="2"/>
      <c r="D1" s="3"/>
      <c r="E1" s="3"/>
      <c r="F1" s="3"/>
    </row>
    <row r="2" spans="3:6" ht="19.5" customHeight="1">
      <c r="C2" s="2"/>
      <c r="D2" s="3"/>
      <c r="E2" s="3"/>
      <c r="F2" s="3"/>
    </row>
    <row r="3" spans="2:6" ht="18.75" customHeight="1">
      <c r="B3" s="37" t="s">
        <v>7</v>
      </c>
      <c r="C3" s="37"/>
      <c r="D3" s="37"/>
      <c r="E3" s="37"/>
      <c r="F3" s="37"/>
    </row>
    <row r="4" spans="2:5" s="9" customFormat="1" ht="25.5" customHeight="1">
      <c r="B4" s="7"/>
      <c r="C4" s="8"/>
      <c r="D4" s="7"/>
      <c r="E4" s="7"/>
    </row>
    <row r="5" spans="2:7" s="9" customFormat="1" ht="80.25" customHeight="1">
      <c r="B5" s="10" t="s">
        <v>0</v>
      </c>
      <c r="C5" s="10" t="s">
        <v>1</v>
      </c>
      <c r="D5" s="10" t="s">
        <v>2</v>
      </c>
      <c r="E5" s="10" t="s">
        <v>3</v>
      </c>
      <c r="F5" s="11" t="s">
        <v>21</v>
      </c>
      <c r="G5" s="11" t="s">
        <v>22</v>
      </c>
    </row>
    <row r="6" spans="2:7" s="15" customFormat="1" ht="12" customHeight="1">
      <c r="B6" s="14">
        <v>1</v>
      </c>
      <c r="C6" s="14">
        <v>2</v>
      </c>
      <c r="D6" s="14">
        <v>3</v>
      </c>
      <c r="E6" s="14">
        <v>4</v>
      </c>
      <c r="F6" s="14">
        <v>5</v>
      </c>
      <c r="G6" s="32"/>
    </row>
    <row r="7" spans="2:7" ht="84" customHeight="1">
      <c r="B7" s="16">
        <v>1</v>
      </c>
      <c r="C7" s="17" t="s">
        <v>13</v>
      </c>
      <c r="D7" s="18" t="s">
        <v>9</v>
      </c>
      <c r="E7" s="18" t="s">
        <v>4</v>
      </c>
      <c r="F7" s="19">
        <f>341+165+49+31+24+83+63+105+40+111</f>
        <v>1012</v>
      </c>
      <c r="G7" s="32">
        <v>1000</v>
      </c>
    </row>
    <row r="8" spans="2:7" ht="84" customHeight="1">
      <c r="B8" s="16">
        <v>2</v>
      </c>
      <c r="C8" s="17" t="s">
        <v>16</v>
      </c>
      <c r="D8" s="18" t="s">
        <v>10</v>
      </c>
      <c r="E8" s="18" t="s">
        <v>4</v>
      </c>
      <c r="F8" s="19">
        <f>108+114</f>
        <v>222</v>
      </c>
      <c r="G8" s="32">
        <v>250</v>
      </c>
    </row>
    <row r="9" spans="2:7" ht="87.75" customHeight="1">
      <c r="B9" s="16">
        <v>3</v>
      </c>
      <c r="C9" s="17" t="s">
        <v>17</v>
      </c>
      <c r="D9" s="18" t="s">
        <v>9</v>
      </c>
      <c r="E9" s="18" t="s">
        <v>4</v>
      </c>
      <c r="F9" s="19">
        <f>465+153+183+56+105+73+68+24+223+54</f>
        <v>1404</v>
      </c>
      <c r="G9" s="32">
        <v>1500</v>
      </c>
    </row>
    <row r="10" spans="2:7" ht="87.75" customHeight="1">
      <c r="B10" s="16">
        <v>4</v>
      </c>
      <c r="C10" s="17" t="s">
        <v>18</v>
      </c>
      <c r="D10" s="18" t="s">
        <v>10</v>
      </c>
      <c r="E10" s="18" t="s">
        <v>4</v>
      </c>
      <c r="F10" s="19">
        <f>88+216</f>
        <v>304</v>
      </c>
      <c r="G10" s="32">
        <v>350</v>
      </c>
    </row>
    <row r="11" spans="2:7" ht="87.75" customHeight="1">
      <c r="B11" s="16">
        <v>5</v>
      </c>
      <c r="C11" s="17" t="s">
        <v>19</v>
      </c>
      <c r="D11" s="18" t="s">
        <v>12</v>
      </c>
      <c r="E11" s="18" t="s">
        <v>4</v>
      </c>
      <c r="F11" s="19">
        <f>419+157</f>
        <v>576</v>
      </c>
      <c r="G11" s="32">
        <v>1000</v>
      </c>
    </row>
    <row r="12" spans="2:7" ht="87.75" customHeight="1">
      <c r="B12" s="16">
        <v>6</v>
      </c>
      <c r="C12" s="17" t="s">
        <v>20</v>
      </c>
      <c r="D12" s="18" t="s">
        <v>10</v>
      </c>
      <c r="E12" s="18" t="s">
        <v>4</v>
      </c>
      <c r="F12" s="19">
        <f>351+80+13+33+99+65+55+16+164</f>
        <v>876</v>
      </c>
      <c r="G12" s="32">
        <v>900</v>
      </c>
    </row>
    <row r="13" spans="2:7" ht="93" customHeight="1">
      <c r="B13" s="16">
        <v>7</v>
      </c>
      <c r="C13" s="17" t="s">
        <v>14</v>
      </c>
      <c r="D13" s="18" t="s">
        <v>8</v>
      </c>
      <c r="E13" s="18" t="s">
        <v>4</v>
      </c>
      <c r="F13" s="19">
        <v>2</v>
      </c>
      <c r="G13" s="32">
        <v>20</v>
      </c>
    </row>
    <row r="14" spans="6:7" ht="19.5" customHeight="1">
      <c r="F14" s="21"/>
      <c r="G14" s="9"/>
    </row>
    <row r="15" ht="19.5" customHeight="1">
      <c r="F15" s="21"/>
    </row>
    <row r="16" spans="2:6" ht="19.5" customHeight="1">
      <c r="B16" s="40"/>
      <c r="C16" s="40"/>
      <c r="D16" s="40"/>
      <c r="E16" s="40"/>
      <c r="F16" s="40"/>
    </row>
    <row r="17" spans="2:6" ht="120" customHeight="1">
      <c r="B17" s="40" t="s">
        <v>15</v>
      </c>
      <c r="C17" s="40"/>
      <c r="D17" s="40"/>
      <c r="E17" s="40"/>
      <c r="F17" s="40"/>
    </row>
    <row r="18" ht="19.5" customHeight="1">
      <c r="F18" s="21"/>
    </row>
    <row r="19" ht="21.75" customHeight="1">
      <c r="F19" s="22"/>
    </row>
    <row r="20" ht="14.25">
      <c r="F20" s="27"/>
    </row>
    <row r="21" ht="14.25">
      <c r="F21" s="29"/>
    </row>
  </sheetData>
  <sheetProtection/>
  <mergeCells count="3">
    <mergeCell ref="B3:F3"/>
    <mergeCell ref="B16:F16"/>
    <mergeCell ref="B17:F1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NOWACZYK KLAUDIA</cp:lastModifiedBy>
  <cp:lastPrinted>2020-12-03T10:11:22Z</cp:lastPrinted>
  <dcterms:modified xsi:type="dcterms:W3CDTF">2022-02-16T12:37:49Z</dcterms:modified>
  <cp:category/>
  <cp:version/>
  <cp:contentType/>
  <cp:contentStatus/>
</cp:coreProperties>
</file>