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pc\Desktop\15. Modernizacja oswietlenia\Zał nr 1 - Dokumentacja\"/>
    </mc:Choice>
  </mc:AlternateContent>
  <xr:revisionPtr revIDLastSave="0" documentId="8_{C678590A-370A-4E30-84FF-A8FC6FBCD1D0}" xr6:coauthVersionLast="47" xr6:coauthVersionMax="47" xr10:uidLastSave="{00000000-0000-0000-0000-000000000000}"/>
  <bookViews>
    <workbookView xWindow="-120" yWindow="-120" windowWidth="29040" windowHeight="15720" xr2:uid="{C0A175D9-FD32-4E7B-8F97-30A0CD97751C}"/>
  </bookViews>
  <sheets>
    <sheet name="Arkusz1" sheetId="1" r:id="rId1"/>
  </sheets>
  <definedNames>
    <definedName name="_xlnm._FilterDatabase" localSheetId="0" hidden="1">Arkusz1!$A$2:$O$2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3" i="1"/>
  <c r="C18" i="1"/>
  <c r="K15" i="1"/>
  <c r="K13" i="1"/>
  <c r="K12" i="1"/>
  <c r="K11" i="1"/>
  <c r="K10" i="1"/>
  <c r="K9" i="1"/>
  <c r="K8" i="1"/>
  <c r="K7" i="1"/>
  <c r="K6" i="1"/>
  <c r="K5" i="1"/>
  <c r="K4" i="1"/>
  <c r="K3" i="1"/>
  <c r="O18" i="1" l="1"/>
</calcChain>
</file>

<file path=xl/sharedStrings.xml><?xml version="1.0" encoding="utf-8"?>
<sst xmlns="http://schemas.openxmlformats.org/spreadsheetml/2006/main" count="80" uniqueCount="50">
  <si>
    <t>Laski</t>
  </si>
  <si>
    <t>drogowa</t>
  </si>
  <si>
    <t>M6</t>
  </si>
  <si>
    <t>Olszówka</t>
  </si>
  <si>
    <t>Przykona ul. Błekitna</t>
  </si>
  <si>
    <t>parkowa</t>
  </si>
  <si>
    <t>P3</t>
  </si>
  <si>
    <t>Przykona ul. Modra</t>
  </si>
  <si>
    <t>Przykona ul. Graniczna
Psary ul. Zielona</t>
  </si>
  <si>
    <t>M5</t>
  </si>
  <si>
    <t>Przykona ul. Różana</t>
  </si>
  <si>
    <t>Przykona ul. Wrzosowa</t>
  </si>
  <si>
    <t>Przykona Wichertów</t>
  </si>
  <si>
    <t>Psary ul. Wiatraczna</t>
  </si>
  <si>
    <t>Rogów Klaczki Piastowe</t>
  </si>
  <si>
    <t>Smulsko</t>
  </si>
  <si>
    <t>Wichertów przy DK72</t>
  </si>
  <si>
    <t>Wichertów Wieś</t>
  </si>
  <si>
    <t>94-145</t>
  </si>
  <si>
    <t>Zimotki działki</t>
  </si>
  <si>
    <t>64-87</t>
  </si>
  <si>
    <t>Lp.</t>
  </si>
  <si>
    <t>Lokalizacja</t>
  </si>
  <si>
    <t>Typ oprawy</t>
  </si>
  <si>
    <t>Wysokość zawieszenia oprawy [m]</t>
  </si>
  <si>
    <t>Liczba opraw [szt.]</t>
  </si>
  <si>
    <t>Klasa  oświetleniowa</t>
  </si>
  <si>
    <t>Odległość między słupami [m]</t>
  </si>
  <si>
    <t>Szerokość drogi [m]</t>
  </si>
  <si>
    <t>Ogległość słupa od jezdni [m]</t>
  </si>
  <si>
    <t>Długość wysięgnika [m]</t>
  </si>
  <si>
    <t>Nawis [m]</t>
  </si>
  <si>
    <t>Uwagi</t>
  </si>
  <si>
    <t>Sytuacja oświetleniowa (obliczenia fotometryczne)</t>
  </si>
  <si>
    <t>Przykona ul. Graniczna/ Psary ul. Zielona</t>
  </si>
  <si>
    <t>Przykona ul. Wichertów ścieżka rowerowa</t>
  </si>
  <si>
    <t>Smulsko parking Orlik</t>
  </si>
  <si>
    <t>Wichertów oczyszczalnia</t>
  </si>
  <si>
    <t>Oczyszczalnia ścieków</t>
  </si>
  <si>
    <t>Parking przy orliku</t>
  </si>
  <si>
    <t>Oświetlenie ściezki rowerowej</t>
  </si>
  <si>
    <t>Chodnik obie strony 2m, oprawy naprzemiennie</t>
  </si>
  <si>
    <t>Chodnik po stronie słupa 2m</t>
  </si>
  <si>
    <t>Moc oprawy z projektu referencyjnego</t>
  </si>
  <si>
    <t>Moc</t>
  </si>
  <si>
    <t>Odległość między słupami 110 m bez obliczeń (zastosować oprawy ja w Przykona ul. Graniczna/ Psary ul. Zielona)</t>
  </si>
  <si>
    <t>Odległość między słupami 94-145m bez obliczeń (zastosować oprawy ja w Przykona ul. Graniczna/ Psary ul. Zielona)</t>
  </si>
  <si>
    <t>Odległość między słupami 64-87m bez obliczeń (zastosować oprawy ja w Przykona ul. Wichertów ścieżka rowerowa)</t>
  </si>
  <si>
    <t>Razem</t>
  </si>
  <si>
    <t>Modernizacja oświetlenia na terenie gminy Przykona        ZAŁĄCZNIK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</si>
</sst>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wrapText="1"/>
    </xf>
    <xf numFmtId="0" fontId="0" fillId="0" borderId="13" xfId="0" applyBorder="1"/>
    <xf numFmtId="0" fontId="0" fillId="0" borderId="14" xfId="0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/>
    </xf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2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BAAA5-A3FD-4FE6-A5E2-FE09F38B36AC}">
  <sheetPr>
    <pageSetUpPr fitToPage="1"/>
  </sheetPr>
  <dimension ref="A1:O42"/>
  <sheetViews>
    <sheetView tabSelected="1" workbookViewId="0">
      <selection activeCell="A19" sqref="A19"/>
    </sheetView>
  </sheetViews>
  <sheetFormatPr defaultRowHeight="15" x14ac:dyDescent="0.25"/>
  <cols>
    <col min="1" max="1" width="3.5703125" customWidth="1"/>
    <col min="2" max="2" width="20.7109375" customWidth="1"/>
    <col min="3" max="3" width="12" bestFit="1" customWidth="1"/>
    <col min="4" max="4" width="10.7109375" bestFit="1" customWidth="1"/>
    <col min="6" max="6" width="12.42578125" bestFit="1" customWidth="1"/>
    <col min="7" max="7" width="10.7109375" customWidth="1"/>
    <col min="8" max="8" width="10.28515625" bestFit="1" customWidth="1"/>
    <col min="9" max="9" width="8.85546875" bestFit="1" customWidth="1"/>
    <col min="10" max="10" width="12.28515625" customWidth="1"/>
    <col min="11" max="11" width="14" customWidth="1"/>
    <col min="12" max="12" width="23.42578125" customWidth="1"/>
    <col min="13" max="13" width="49.5703125" bestFit="1" customWidth="1"/>
    <col min="14" max="14" width="13.140625" bestFit="1" customWidth="1"/>
  </cols>
  <sheetData>
    <row r="1" spans="1:15" ht="15.75" thickBot="1" x14ac:dyDescent="0.3">
      <c r="A1" s="28" t="s">
        <v>49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30"/>
    </row>
    <row r="2" spans="1:15" s="1" customFormat="1" ht="75" x14ac:dyDescent="0.25">
      <c r="A2" s="25" t="s">
        <v>21</v>
      </c>
      <c r="B2" s="26" t="s">
        <v>22</v>
      </c>
      <c r="C2" s="26" t="s">
        <v>25</v>
      </c>
      <c r="D2" s="26" t="s">
        <v>24</v>
      </c>
      <c r="E2" s="26" t="s">
        <v>23</v>
      </c>
      <c r="F2" s="26" t="s">
        <v>26</v>
      </c>
      <c r="G2" s="26" t="s">
        <v>28</v>
      </c>
      <c r="H2" s="26" t="s">
        <v>27</v>
      </c>
      <c r="I2" s="26" t="s">
        <v>29</v>
      </c>
      <c r="J2" s="26" t="s">
        <v>30</v>
      </c>
      <c r="K2" s="26" t="s">
        <v>31</v>
      </c>
      <c r="L2" s="26" t="s">
        <v>33</v>
      </c>
      <c r="M2" s="26" t="s">
        <v>32</v>
      </c>
      <c r="N2" s="26" t="s">
        <v>43</v>
      </c>
      <c r="O2" s="27" t="s">
        <v>44</v>
      </c>
    </row>
    <row r="3" spans="1:15" x14ac:dyDescent="0.25">
      <c r="A3" s="14">
        <v>1</v>
      </c>
      <c r="B3" s="8" t="s">
        <v>0</v>
      </c>
      <c r="C3" s="9">
        <v>20</v>
      </c>
      <c r="D3" s="9">
        <v>8</v>
      </c>
      <c r="E3" s="9" t="s">
        <v>1</v>
      </c>
      <c r="F3" s="9" t="s">
        <v>2</v>
      </c>
      <c r="G3" s="9">
        <v>6</v>
      </c>
      <c r="H3" s="9">
        <v>42</v>
      </c>
      <c r="I3" s="9">
        <v>1.5</v>
      </c>
      <c r="J3" s="9">
        <v>1</v>
      </c>
      <c r="K3" s="9">
        <f>J3-I3</f>
        <v>-0.5</v>
      </c>
      <c r="L3" s="10" t="s">
        <v>0</v>
      </c>
      <c r="M3" s="11"/>
      <c r="N3" s="12">
        <v>18</v>
      </c>
      <c r="O3" s="15">
        <f t="shared" ref="O3:O17" si="0">N3*C3</f>
        <v>360</v>
      </c>
    </row>
    <row r="4" spans="1:15" x14ac:dyDescent="0.25">
      <c r="A4" s="14">
        <v>2</v>
      </c>
      <c r="B4" s="8" t="s">
        <v>3</v>
      </c>
      <c r="C4" s="9">
        <v>12</v>
      </c>
      <c r="D4" s="9">
        <v>8</v>
      </c>
      <c r="E4" s="9" t="s">
        <v>1</v>
      </c>
      <c r="F4" s="9" t="s">
        <v>2</v>
      </c>
      <c r="G4" s="9">
        <v>6</v>
      </c>
      <c r="H4" s="9">
        <v>40</v>
      </c>
      <c r="I4" s="9">
        <v>2</v>
      </c>
      <c r="J4" s="9">
        <v>1</v>
      </c>
      <c r="K4" s="9">
        <f t="shared" ref="K4:K15" si="1">J4-I4</f>
        <v>-1</v>
      </c>
      <c r="L4" s="10" t="s">
        <v>3</v>
      </c>
      <c r="M4" s="11"/>
      <c r="N4" s="12">
        <v>18</v>
      </c>
      <c r="O4" s="15">
        <f t="shared" si="0"/>
        <v>216</v>
      </c>
    </row>
    <row r="5" spans="1:15" x14ac:dyDescent="0.25">
      <c r="A5" s="14">
        <v>3</v>
      </c>
      <c r="B5" s="8" t="s">
        <v>4</v>
      </c>
      <c r="C5" s="9">
        <v>9</v>
      </c>
      <c r="D5" s="9">
        <v>4</v>
      </c>
      <c r="E5" s="9" t="s">
        <v>5</v>
      </c>
      <c r="F5" s="9" t="s">
        <v>6</v>
      </c>
      <c r="G5" s="9">
        <v>5</v>
      </c>
      <c r="H5" s="9">
        <v>30</v>
      </c>
      <c r="I5" s="9">
        <v>2</v>
      </c>
      <c r="J5" s="9">
        <v>0</v>
      </c>
      <c r="K5" s="9">
        <f t="shared" si="1"/>
        <v>-2</v>
      </c>
      <c r="L5" s="10" t="s">
        <v>4</v>
      </c>
      <c r="M5" s="11"/>
      <c r="N5" s="12">
        <v>26</v>
      </c>
      <c r="O5" s="15">
        <f t="shared" si="0"/>
        <v>234</v>
      </c>
    </row>
    <row r="6" spans="1:15" x14ac:dyDescent="0.25">
      <c r="A6" s="14">
        <v>4</v>
      </c>
      <c r="B6" s="8" t="s">
        <v>7</v>
      </c>
      <c r="C6" s="9">
        <v>9</v>
      </c>
      <c r="D6" s="7">
        <v>4</v>
      </c>
      <c r="E6" s="9" t="s">
        <v>5</v>
      </c>
      <c r="F6" s="9" t="s">
        <v>6</v>
      </c>
      <c r="G6" s="9">
        <v>5</v>
      </c>
      <c r="H6" s="9">
        <v>32</v>
      </c>
      <c r="I6" s="9">
        <v>2</v>
      </c>
      <c r="J6" s="9">
        <v>0</v>
      </c>
      <c r="K6" s="9">
        <f t="shared" si="1"/>
        <v>-2</v>
      </c>
      <c r="L6" s="10" t="s">
        <v>7</v>
      </c>
      <c r="M6" s="11"/>
      <c r="N6" s="12">
        <v>26</v>
      </c>
      <c r="O6" s="15">
        <f t="shared" si="0"/>
        <v>234</v>
      </c>
    </row>
    <row r="7" spans="1:15" s="2" customFormat="1" ht="30" customHeight="1" x14ac:dyDescent="0.25">
      <c r="A7" s="14">
        <v>5</v>
      </c>
      <c r="B7" s="10" t="s">
        <v>8</v>
      </c>
      <c r="C7" s="7">
        <v>11</v>
      </c>
      <c r="D7" s="7">
        <v>8</v>
      </c>
      <c r="E7" s="7" t="s">
        <v>1</v>
      </c>
      <c r="F7" s="7" t="s">
        <v>9</v>
      </c>
      <c r="G7" s="7">
        <v>5</v>
      </c>
      <c r="H7" s="7">
        <v>27</v>
      </c>
      <c r="I7" s="7">
        <v>2.5</v>
      </c>
      <c r="J7" s="7">
        <v>0</v>
      </c>
      <c r="K7" s="7">
        <f t="shared" si="1"/>
        <v>-2.5</v>
      </c>
      <c r="L7" s="10" t="s">
        <v>34</v>
      </c>
      <c r="M7" s="10" t="s">
        <v>42</v>
      </c>
      <c r="N7" s="12">
        <v>25</v>
      </c>
      <c r="O7" s="15">
        <f t="shared" si="0"/>
        <v>275</v>
      </c>
    </row>
    <row r="8" spans="1:15" x14ac:dyDescent="0.25">
      <c r="A8" s="14">
        <v>6</v>
      </c>
      <c r="B8" s="8" t="s">
        <v>10</v>
      </c>
      <c r="C8" s="9">
        <v>15</v>
      </c>
      <c r="D8" s="9">
        <v>4</v>
      </c>
      <c r="E8" s="9" t="s">
        <v>5</v>
      </c>
      <c r="F8" s="9" t="s">
        <v>6</v>
      </c>
      <c r="G8" s="9">
        <v>8</v>
      </c>
      <c r="H8" s="9">
        <v>34</v>
      </c>
      <c r="I8" s="9">
        <v>2.5</v>
      </c>
      <c r="J8" s="9">
        <v>0</v>
      </c>
      <c r="K8" s="9">
        <f t="shared" si="1"/>
        <v>-2.5</v>
      </c>
      <c r="L8" s="8" t="s">
        <v>10</v>
      </c>
      <c r="M8" s="11" t="s">
        <v>41</v>
      </c>
      <c r="N8" s="12">
        <v>26</v>
      </c>
      <c r="O8" s="15">
        <f t="shared" si="0"/>
        <v>390</v>
      </c>
    </row>
    <row r="9" spans="1:15" s="1" customFormat="1" ht="15" customHeight="1" x14ac:dyDescent="0.25">
      <c r="A9" s="14">
        <v>7</v>
      </c>
      <c r="B9" s="8" t="s">
        <v>11</v>
      </c>
      <c r="C9" s="7">
        <v>11</v>
      </c>
      <c r="D9" s="7">
        <v>4</v>
      </c>
      <c r="E9" s="7" t="s">
        <v>5</v>
      </c>
      <c r="F9" s="7" t="s">
        <v>6</v>
      </c>
      <c r="G9" s="7">
        <v>5</v>
      </c>
      <c r="H9" s="7">
        <v>32</v>
      </c>
      <c r="I9" s="7">
        <v>2.5</v>
      </c>
      <c r="J9" s="7">
        <v>0</v>
      </c>
      <c r="K9" s="7">
        <f t="shared" si="1"/>
        <v>-2.5</v>
      </c>
      <c r="L9" s="10" t="s">
        <v>11</v>
      </c>
      <c r="M9" s="6"/>
      <c r="N9" s="12">
        <v>26</v>
      </c>
      <c r="O9" s="15">
        <f t="shared" si="0"/>
        <v>286</v>
      </c>
    </row>
    <row r="10" spans="1:15" ht="30" x14ac:dyDescent="0.25">
      <c r="A10" s="14">
        <v>8</v>
      </c>
      <c r="B10" s="8" t="s">
        <v>12</v>
      </c>
      <c r="C10" s="9">
        <v>23</v>
      </c>
      <c r="D10" s="9">
        <v>4</v>
      </c>
      <c r="E10" s="9" t="s">
        <v>5</v>
      </c>
      <c r="F10" s="9" t="s">
        <v>6</v>
      </c>
      <c r="G10" s="9">
        <v>2.6</v>
      </c>
      <c r="H10" s="9">
        <v>35</v>
      </c>
      <c r="I10" s="9">
        <v>1</v>
      </c>
      <c r="J10" s="9">
        <v>0</v>
      </c>
      <c r="K10" s="9">
        <f t="shared" si="1"/>
        <v>-1</v>
      </c>
      <c r="L10" s="10" t="s">
        <v>35</v>
      </c>
      <c r="M10" s="11" t="s">
        <v>40</v>
      </c>
      <c r="N10" s="12">
        <v>19</v>
      </c>
      <c r="O10" s="15">
        <f t="shared" si="0"/>
        <v>437</v>
      </c>
    </row>
    <row r="11" spans="1:15" x14ac:dyDescent="0.25">
      <c r="A11" s="14">
        <v>9</v>
      </c>
      <c r="B11" s="8" t="s">
        <v>13</v>
      </c>
      <c r="C11" s="9">
        <v>8</v>
      </c>
      <c r="D11" s="9">
        <v>8</v>
      </c>
      <c r="E11" s="9" t="s">
        <v>1</v>
      </c>
      <c r="F11" s="9" t="s">
        <v>2</v>
      </c>
      <c r="G11" s="9">
        <v>5</v>
      </c>
      <c r="H11" s="9">
        <v>39</v>
      </c>
      <c r="I11" s="9">
        <v>1</v>
      </c>
      <c r="J11" s="9">
        <v>0.5</v>
      </c>
      <c r="K11" s="9">
        <f t="shared" si="1"/>
        <v>-0.5</v>
      </c>
      <c r="L11" s="8" t="s">
        <v>13</v>
      </c>
      <c r="M11" s="11"/>
      <c r="N11" s="12">
        <v>18</v>
      </c>
      <c r="O11" s="15">
        <f t="shared" si="0"/>
        <v>144</v>
      </c>
    </row>
    <row r="12" spans="1:15" ht="45" x14ac:dyDescent="0.25">
      <c r="A12" s="14">
        <v>10</v>
      </c>
      <c r="B12" s="8" t="s">
        <v>14</v>
      </c>
      <c r="C12" s="9">
        <v>5</v>
      </c>
      <c r="D12" s="9">
        <v>8</v>
      </c>
      <c r="E12" s="9" t="s">
        <v>1</v>
      </c>
      <c r="F12" s="9" t="s">
        <v>2</v>
      </c>
      <c r="G12" s="9">
        <v>4</v>
      </c>
      <c r="H12" s="9">
        <v>110</v>
      </c>
      <c r="I12" s="9">
        <v>7</v>
      </c>
      <c r="J12" s="9">
        <v>0.5</v>
      </c>
      <c r="K12" s="9">
        <f t="shared" si="1"/>
        <v>-6.5</v>
      </c>
      <c r="L12" s="10"/>
      <c r="M12" s="11" t="s">
        <v>45</v>
      </c>
      <c r="N12" s="12">
        <v>25</v>
      </c>
      <c r="O12" s="15">
        <f t="shared" si="0"/>
        <v>125</v>
      </c>
    </row>
    <row r="13" spans="1:15" x14ac:dyDescent="0.25">
      <c r="A13" s="14">
        <v>11</v>
      </c>
      <c r="B13" s="8" t="s">
        <v>15</v>
      </c>
      <c r="C13" s="9">
        <v>3</v>
      </c>
      <c r="D13" s="9">
        <v>8</v>
      </c>
      <c r="E13" s="9" t="s">
        <v>1</v>
      </c>
      <c r="F13" s="9" t="s">
        <v>6</v>
      </c>
      <c r="G13" s="9">
        <v>7</v>
      </c>
      <c r="H13" s="9">
        <v>41</v>
      </c>
      <c r="I13" s="9">
        <v>1</v>
      </c>
      <c r="J13" s="9">
        <v>1</v>
      </c>
      <c r="K13" s="9">
        <f t="shared" si="1"/>
        <v>0</v>
      </c>
      <c r="L13" s="10" t="s">
        <v>36</v>
      </c>
      <c r="M13" s="11" t="s">
        <v>39</v>
      </c>
      <c r="N13" s="12">
        <v>37</v>
      </c>
      <c r="O13" s="15">
        <f t="shared" si="0"/>
        <v>111</v>
      </c>
    </row>
    <row r="14" spans="1:15" s="3" customFormat="1" x14ac:dyDescent="0.25">
      <c r="A14" s="14">
        <v>12</v>
      </c>
      <c r="B14" s="8" t="s">
        <v>16</v>
      </c>
      <c r="C14" s="7">
        <v>9</v>
      </c>
      <c r="D14" s="7">
        <v>8</v>
      </c>
      <c r="E14" s="7" t="s">
        <v>1</v>
      </c>
      <c r="F14" s="7" t="s">
        <v>6</v>
      </c>
      <c r="G14" s="7"/>
      <c r="H14" s="7"/>
      <c r="I14" s="7"/>
      <c r="J14" s="13">
        <v>1</v>
      </c>
      <c r="K14" s="7"/>
      <c r="L14" s="10" t="s">
        <v>37</v>
      </c>
      <c r="M14" s="10" t="s">
        <v>38</v>
      </c>
      <c r="N14" s="12">
        <v>37</v>
      </c>
      <c r="O14" s="15">
        <f t="shared" si="0"/>
        <v>333</v>
      </c>
    </row>
    <row r="15" spans="1:15" ht="45" x14ac:dyDescent="0.25">
      <c r="A15" s="14">
        <v>13</v>
      </c>
      <c r="B15" s="8" t="s">
        <v>17</v>
      </c>
      <c r="C15" s="9">
        <v>16</v>
      </c>
      <c r="D15" s="9">
        <v>8</v>
      </c>
      <c r="E15" s="9" t="s">
        <v>1</v>
      </c>
      <c r="F15" s="9" t="s">
        <v>2</v>
      </c>
      <c r="G15" s="9">
        <v>4</v>
      </c>
      <c r="H15" s="7" t="s">
        <v>18</v>
      </c>
      <c r="I15" s="9">
        <v>1</v>
      </c>
      <c r="J15" s="9">
        <v>1</v>
      </c>
      <c r="K15" s="9">
        <f t="shared" si="1"/>
        <v>0</v>
      </c>
      <c r="L15" s="10"/>
      <c r="M15" s="11" t="s">
        <v>46</v>
      </c>
      <c r="N15" s="12">
        <v>25</v>
      </c>
      <c r="O15" s="15">
        <f t="shared" si="0"/>
        <v>400</v>
      </c>
    </row>
    <row r="16" spans="1:15" x14ac:dyDescent="0.25">
      <c r="A16" s="14"/>
      <c r="B16" s="8"/>
      <c r="C16" s="9"/>
      <c r="D16" s="9"/>
      <c r="E16" s="9"/>
      <c r="F16" s="7"/>
      <c r="G16" s="9"/>
      <c r="H16" s="9"/>
      <c r="I16" s="9"/>
      <c r="J16" s="9"/>
      <c r="K16" s="9"/>
      <c r="L16" s="10"/>
      <c r="M16" s="11"/>
      <c r="N16" s="12"/>
      <c r="O16" s="15">
        <f t="shared" si="0"/>
        <v>0</v>
      </c>
    </row>
    <row r="17" spans="1:15" ht="45.75" thickBot="1" x14ac:dyDescent="0.3">
      <c r="A17" s="16">
        <v>14</v>
      </c>
      <c r="B17" s="17" t="s">
        <v>19</v>
      </c>
      <c r="C17" s="18">
        <v>10</v>
      </c>
      <c r="D17" s="18">
        <v>4</v>
      </c>
      <c r="E17" s="18" t="s">
        <v>5</v>
      </c>
      <c r="F17" s="18"/>
      <c r="G17" s="18">
        <v>3.5</v>
      </c>
      <c r="H17" s="18" t="s">
        <v>20</v>
      </c>
      <c r="I17" s="18">
        <v>0.5</v>
      </c>
      <c r="J17" s="18">
        <v>0</v>
      </c>
      <c r="K17" s="18"/>
      <c r="L17" s="19"/>
      <c r="M17" s="20" t="s">
        <v>47</v>
      </c>
      <c r="N17" s="21">
        <v>19</v>
      </c>
      <c r="O17" s="22">
        <f t="shared" si="0"/>
        <v>190</v>
      </c>
    </row>
    <row r="18" spans="1:15" ht="15.75" thickBot="1" x14ac:dyDescent="0.3">
      <c r="A18" s="31" t="s">
        <v>48</v>
      </c>
      <c r="B18" s="32"/>
      <c r="C18" s="23">
        <f>SUM(C3:C17)</f>
        <v>161</v>
      </c>
      <c r="D18" s="33" t="s">
        <v>48</v>
      </c>
      <c r="E18" s="34"/>
      <c r="F18" s="34"/>
      <c r="G18" s="34"/>
      <c r="H18" s="34"/>
      <c r="I18" s="34"/>
      <c r="J18" s="34"/>
      <c r="K18" s="34"/>
      <c r="L18" s="34"/>
      <c r="M18" s="34"/>
      <c r="N18" s="32"/>
      <c r="O18" s="24">
        <f>SUM(O3:O17)</f>
        <v>3735</v>
      </c>
    </row>
    <row r="35" spans="2:7" x14ac:dyDescent="0.25">
      <c r="B35" s="5"/>
    </row>
    <row r="36" spans="2:7" x14ac:dyDescent="0.25">
      <c r="B36" s="5"/>
    </row>
    <row r="37" spans="2:7" x14ac:dyDescent="0.25">
      <c r="B37" s="5"/>
    </row>
    <row r="38" spans="2:7" x14ac:dyDescent="0.25">
      <c r="B38" s="5"/>
      <c r="G38" s="4"/>
    </row>
    <row r="39" spans="2:7" x14ac:dyDescent="0.25">
      <c r="B39" s="5"/>
      <c r="G39" s="4"/>
    </row>
    <row r="40" spans="2:7" x14ac:dyDescent="0.25">
      <c r="B40" s="5"/>
      <c r="G40" s="4"/>
    </row>
    <row r="41" spans="2:7" x14ac:dyDescent="0.25">
      <c r="B41" s="5"/>
      <c r="G41" s="4"/>
    </row>
    <row r="42" spans="2:7" x14ac:dyDescent="0.25">
      <c r="B42" s="5"/>
    </row>
  </sheetData>
  <autoFilter ref="A2:O2" xr:uid="{99ABAAA5-A3FD-4FE6-A5E2-FE09F38B36AC}"/>
  <mergeCells count="3">
    <mergeCell ref="A1:O1"/>
    <mergeCell ref="A18:B18"/>
    <mergeCell ref="D18:N18"/>
  </mergeCells>
  <pageMargins left="0.7" right="0.7" top="0.75" bottom="0.75" header="0.3" footer="0.3"/>
  <pageSetup paperSize="8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Garkowski</dc:creator>
  <cp:lastModifiedBy>pc</cp:lastModifiedBy>
  <cp:lastPrinted>2024-08-21T10:37:27Z</cp:lastPrinted>
  <dcterms:created xsi:type="dcterms:W3CDTF">2024-08-19T16:08:56Z</dcterms:created>
  <dcterms:modified xsi:type="dcterms:W3CDTF">2024-09-10T07:28:51Z</dcterms:modified>
</cp:coreProperties>
</file>