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pogo\Documents\Poczta publikacja\"/>
    </mc:Choice>
  </mc:AlternateContent>
  <xr:revisionPtr revIDLastSave="0" documentId="13_ncr:1_{E887510D-D7CB-4A05-9F8E-FF398A9B187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estawienie" sheetId="3" r:id="rId1"/>
  </sheets>
  <calcPr calcId="191029"/>
</workbook>
</file>

<file path=xl/calcChain.xml><?xml version="1.0" encoding="utf-8"?>
<calcChain xmlns="http://schemas.openxmlformats.org/spreadsheetml/2006/main">
  <c r="G69" i="3" l="1"/>
  <c r="G68" i="3"/>
  <c r="G67" i="3"/>
  <c r="G66" i="3"/>
  <c r="G65" i="3"/>
  <c r="G64" i="3"/>
  <c r="G63" i="3"/>
  <c r="E62" i="3"/>
  <c r="G62" i="3" s="1"/>
  <c r="G61" i="3"/>
  <c r="G60" i="3"/>
  <c r="G59" i="3"/>
  <c r="G58" i="3"/>
  <c r="G57" i="3"/>
  <c r="G56" i="3"/>
  <c r="G55" i="3"/>
  <c r="G54" i="3"/>
  <c r="G53" i="3"/>
  <c r="G52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E17" i="3"/>
  <c r="G17" i="3" s="1"/>
  <c r="G16" i="3"/>
  <c r="G15" i="3"/>
  <c r="G14" i="3"/>
  <c r="G13" i="3"/>
  <c r="G12" i="3"/>
  <c r="G11" i="3"/>
  <c r="G10" i="3"/>
  <c r="G9" i="3"/>
  <c r="G8" i="3"/>
  <c r="G7" i="3"/>
  <c r="G6" i="3"/>
  <c r="G47" i="3" l="1"/>
  <c r="G70" i="3"/>
  <c r="G71" i="3" l="1"/>
</calcChain>
</file>

<file path=xl/sharedStrings.xml><?xml version="1.0" encoding="utf-8"?>
<sst xmlns="http://schemas.openxmlformats.org/spreadsheetml/2006/main" count="114" uniqueCount="49">
  <si>
    <t xml:space="preserve">I. </t>
  </si>
  <si>
    <t>Lp.</t>
  </si>
  <si>
    <t>Rodzaj przesyłki</t>
  </si>
  <si>
    <t>Wartość brutto</t>
  </si>
  <si>
    <t>A</t>
  </si>
  <si>
    <t>B</t>
  </si>
  <si>
    <t>C</t>
  </si>
  <si>
    <t>D</t>
  </si>
  <si>
    <t>E</t>
  </si>
  <si>
    <t xml:space="preserve">II. </t>
  </si>
  <si>
    <t>Powiatowy Zespół ds. Orzekania o Niepełnosprawności</t>
  </si>
  <si>
    <t>F</t>
  </si>
  <si>
    <t>Gabaryt</t>
  </si>
  <si>
    <t>do 50 g</t>
  </si>
  <si>
    <t>Zwrot za list zagraniczny polecony priorytetowy</t>
  </si>
  <si>
    <t>Wartość ofertowa brutto (MOPS + PZOON)</t>
  </si>
  <si>
    <t>Cena jedn. brutto</t>
  </si>
  <si>
    <t>S do 500 g</t>
  </si>
  <si>
    <t>M do 1000 g</t>
  </si>
  <si>
    <t>L do 2000 g</t>
  </si>
  <si>
    <t>ponad 50-100 g</t>
  </si>
  <si>
    <t>ponad 100-350 g</t>
  </si>
  <si>
    <t>ponad 350-500 g</t>
  </si>
  <si>
    <t>ponad 500-1000 g</t>
  </si>
  <si>
    <t>ponad 1000-2000 g</t>
  </si>
  <si>
    <t>Listy krajowe, nierejestrowane, ekonomiczne</t>
  </si>
  <si>
    <t>Listy krajowe, polecone, ekonomiczne</t>
  </si>
  <si>
    <t>Listy krajowe, polecone za potwierdzeniem odbioru, ekonomiczne</t>
  </si>
  <si>
    <t>Listy krajowe, polecone, priorytetowe</t>
  </si>
  <si>
    <t>Listy krajowe, polecone za potwierdzeniem odbioru, priorytetowe</t>
  </si>
  <si>
    <t>Załącznik nr 3 do SWZ</t>
  </si>
  <si>
    <t>Zestawienie kosztów (Ilość nadanych przesyłek pocztowych)</t>
  </si>
  <si>
    <t>Miejski Ośrodek Pomocy Społecznej w Bydgoszczy</t>
  </si>
  <si>
    <t>Zwrot za list krajowy, polecony, ekonomiczny</t>
  </si>
  <si>
    <t>Zwrot za list krajowy, polecony za potwierdzeniem odbioru, ekonomiczne</t>
  </si>
  <si>
    <r>
      <t xml:space="preserve">Wartość brutto </t>
    </r>
    <r>
      <rPr>
        <sz val="11"/>
        <rFont val="Arial"/>
        <family val="2"/>
        <charset val="238"/>
      </rPr>
      <t>(suma wartości z kolumny "F" we wszystkich wierszach):</t>
    </r>
  </si>
  <si>
    <t>Gabaryt*</t>
  </si>
  <si>
    <t>Listy zagraniczne polecone priorytetowe, Europa</t>
  </si>
  <si>
    <t>Zwrot za list zagraniczny polecony, priorytetowy, za potwierdzeniem odbioru, Europa</t>
  </si>
  <si>
    <t>Listy zagraniczne polecone priorytetowe, za potwierdzeniem odbioru, Europa</t>
  </si>
  <si>
    <t>Szacunkowa ilość przesyłek 
w okresie 01.02.2024 r. - 31.01.2025 r.</t>
  </si>
  <si>
    <t>Paczki krajowe zwykłe, Polska</t>
  </si>
  <si>
    <t>Paczki krajowe priotytetowe, Polska</t>
  </si>
  <si>
    <t>do 1 kg</t>
  </si>
  <si>
    <t>ponad 1 kg - 2 kg</t>
  </si>
  <si>
    <t>ponad 2 kg - 5 kg</t>
  </si>
  <si>
    <t>DOA.271.69.2023</t>
  </si>
  <si>
    <r>
      <rPr>
        <b/>
        <sz val="10"/>
        <rFont val="Arial"/>
        <family val="2"/>
        <charset val="238"/>
      </rPr>
      <t xml:space="preserve">Uwaga: </t>
    </r>
    <r>
      <rPr>
        <sz val="10"/>
        <rFont val="Arial"/>
        <family val="2"/>
        <charset val="238"/>
      </rPr>
      <t>dokument należy podpisać kwalifikowanym podpisem elektronicznym, lub podpisem zaufanym lub podpisem osobistym</t>
    </r>
  </si>
  <si>
    <t>Nadawane przesyłki będą pakowane w koperty o następujących wymiarach:
1) przesyłka listowa w obrocie krajowym o masie do 500 g o minimalnych wymiarach strony adresowej, które nie mogą być mniejsze niż 90 x 140 mm, a której maksymalne wymiary nie mogą przekroczyć: wysokość – 20 mm, długość – 230 mm, szerokość – 160 mm.
2) przesyłka listowa w obrocie krajowym o masie do 1000 g o minimalnych wymiarach strony adresowej, które nie mogą być mniejsze niż 90 x 140 mm, a której maksymalne wymiary nie mogą przekroczyć: wysokość – 20 mm, długość – 325 mm, szerokość – 230 mm.
3) przesyłka listowa w obrocie krajowym o masie do 2000 g o minimalnych wymiarach strony adresowej, które nie mogą być mniejsze niż 90 x 140 mm, a o maksymalnych wymiarach - gdzie suma długości, szerokości i wysokości przesyłki nie może przekroczyć 900 mm, przy czym największy z wymiarów nie może przekroczyć 600 mm”.
4) Paczki w obrocie krajowym o wymiarach: MINIMUM wymiary strony adresowej nie mniejsze niż 90 x 140 mm: MAKSIMUM – żaden z wymiarów nie przekroczy: długość 600 mm, szerokość 500 mm, wysokość 300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</si>
</sst>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5" fillId="8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165" fontId="1" fillId="0" borderId="2" xfId="16" applyNumberFormat="1" applyFill="1" applyBorder="1" applyAlignment="1">
      <alignment horizontal="right" vertical="center" wrapText="1"/>
    </xf>
    <xf numFmtId="165" fontId="1" fillId="0" borderId="7" xfId="16" applyNumberFormat="1" applyFill="1" applyBorder="1" applyAlignment="1">
      <alignment horizontal="right" vertical="center" wrapText="1"/>
    </xf>
    <xf numFmtId="0" fontId="14" fillId="0" borderId="0" xfId="0" applyFont="1"/>
    <xf numFmtId="0" fontId="2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right" vertical="center"/>
    </xf>
    <xf numFmtId="0" fontId="13" fillId="0" borderId="0" xfId="0" applyFont="1" applyAlignment="1">
      <alignment wrapText="1"/>
    </xf>
    <xf numFmtId="0" fontId="21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16" applyNumberForma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3" xfId="16" applyNumberFormat="1" applyFill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0" fontId="14" fillId="0" borderId="2" xfId="0" applyFont="1" applyBorder="1" applyAlignment="1">
      <alignment horizontal="left"/>
    </xf>
    <xf numFmtId="164" fontId="22" fillId="0" borderId="2" xfId="16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alny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lutowy" xfId="16" builtinId="4"/>
    <cellStyle name="Warning" xfId="17" xr:uid="{00000000-0005-0000-0000-00001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52EA1-099B-4C50-A837-F79D0454F6FF}">
  <sheetPr>
    <pageSetUpPr fitToPage="1"/>
  </sheetPr>
  <dimension ref="A1:G84"/>
  <sheetViews>
    <sheetView tabSelected="1" topLeftCell="A58" zoomScaleNormal="100" workbookViewId="0">
      <selection activeCell="A73" sqref="A73:G82"/>
    </sheetView>
  </sheetViews>
  <sheetFormatPr defaultRowHeight="12.75" x14ac:dyDescent="0.2"/>
  <cols>
    <col min="1" max="2" width="5.5703125" customWidth="1"/>
    <col min="3" max="3" width="18.28515625" customWidth="1"/>
    <col min="4" max="4" width="11.85546875" customWidth="1"/>
    <col min="5" max="5" width="39.85546875" customWidth="1"/>
    <col min="6" max="6" width="17.5703125" customWidth="1"/>
    <col min="7" max="7" width="17.85546875" customWidth="1"/>
  </cols>
  <sheetData>
    <row r="1" spans="1:7" ht="18" x14ac:dyDescent="0.25">
      <c r="A1" s="14" t="s">
        <v>46</v>
      </c>
      <c r="B1" s="3"/>
      <c r="C1" s="3"/>
      <c r="D1" s="3"/>
      <c r="E1" s="3"/>
      <c r="F1" s="3"/>
      <c r="G1" s="17" t="s">
        <v>30</v>
      </c>
    </row>
    <row r="2" spans="1:7" ht="20.25" x14ac:dyDescent="0.2">
      <c r="A2" s="29" t="s">
        <v>31</v>
      </c>
      <c r="B2" s="29"/>
      <c r="C2" s="29"/>
      <c r="D2" s="29"/>
      <c r="E2" s="29"/>
      <c r="F2" s="29"/>
      <c r="G2" s="29"/>
    </row>
    <row r="3" spans="1:7" ht="18" x14ac:dyDescent="0.25">
      <c r="A3" s="30" t="s">
        <v>0</v>
      </c>
      <c r="B3" s="31"/>
      <c r="C3" s="19" t="s">
        <v>32</v>
      </c>
      <c r="D3" s="19"/>
      <c r="E3" s="4"/>
      <c r="F3" s="4"/>
      <c r="G3" s="4"/>
    </row>
    <row r="4" spans="1:7" ht="30" x14ac:dyDescent="0.2">
      <c r="A4" s="32" t="s">
        <v>1</v>
      </c>
      <c r="B4" s="33"/>
      <c r="C4" s="5" t="s">
        <v>2</v>
      </c>
      <c r="D4" s="5" t="s">
        <v>36</v>
      </c>
      <c r="E4" s="5" t="s">
        <v>40</v>
      </c>
      <c r="F4" s="5" t="s">
        <v>16</v>
      </c>
      <c r="G4" s="5" t="s">
        <v>3</v>
      </c>
    </row>
    <row r="5" spans="1:7" x14ac:dyDescent="0.2">
      <c r="A5" s="34" t="s">
        <v>4</v>
      </c>
      <c r="B5" s="35"/>
      <c r="C5" s="20" t="s">
        <v>5</v>
      </c>
      <c r="D5" s="20" t="s">
        <v>6</v>
      </c>
      <c r="E5" s="6" t="s">
        <v>7</v>
      </c>
      <c r="F5" s="20" t="s">
        <v>8</v>
      </c>
      <c r="G5" s="20" t="s">
        <v>11</v>
      </c>
    </row>
    <row r="6" spans="1:7" ht="14.25" x14ac:dyDescent="0.2">
      <c r="A6" s="36">
        <v>1</v>
      </c>
      <c r="B6" s="37"/>
      <c r="C6" s="42" t="s">
        <v>25</v>
      </c>
      <c r="D6" s="21" t="s">
        <v>17</v>
      </c>
      <c r="E6" s="7">
        <v>3500</v>
      </c>
      <c r="F6" s="1"/>
      <c r="G6" s="22">
        <f>E6*F6</f>
        <v>0</v>
      </c>
    </row>
    <row r="7" spans="1:7" ht="14.25" x14ac:dyDescent="0.2">
      <c r="A7" s="38"/>
      <c r="B7" s="39"/>
      <c r="C7" s="42"/>
      <c r="D7" s="21" t="s">
        <v>18</v>
      </c>
      <c r="E7" s="8">
        <v>500</v>
      </c>
      <c r="F7" s="1"/>
      <c r="G7" s="22">
        <f t="shared" ref="G7:G46" si="0">E7*F7</f>
        <v>0</v>
      </c>
    </row>
    <row r="8" spans="1:7" ht="14.25" x14ac:dyDescent="0.2">
      <c r="A8" s="40"/>
      <c r="B8" s="41"/>
      <c r="C8" s="42"/>
      <c r="D8" s="21" t="s">
        <v>19</v>
      </c>
      <c r="E8" s="8">
        <v>5</v>
      </c>
      <c r="F8" s="1"/>
      <c r="G8" s="22">
        <f t="shared" si="0"/>
        <v>0</v>
      </c>
    </row>
    <row r="9" spans="1:7" ht="14.25" x14ac:dyDescent="0.2">
      <c r="A9" s="36">
        <v>2</v>
      </c>
      <c r="B9" s="37"/>
      <c r="C9" s="42" t="s">
        <v>26</v>
      </c>
      <c r="D9" s="21" t="s">
        <v>17</v>
      </c>
      <c r="E9" s="7">
        <v>400</v>
      </c>
      <c r="F9" s="1"/>
      <c r="G9" s="22">
        <f t="shared" si="0"/>
        <v>0</v>
      </c>
    </row>
    <row r="10" spans="1:7" ht="14.25" x14ac:dyDescent="0.2">
      <c r="A10" s="38"/>
      <c r="B10" s="39"/>
      <c r="C10" s="42"/>
      <c r="D10" s="21" t="s">
        <v>18</v>
      </c>
      <c r="E10" s="9">
        <v>400</v>
      </c>
      <c r="F10" s="1"/>
      <c r="G10" s="22">
        <f t="shared" si="0"/>
        <v>0</v>
      </c>
    </row>
    <row r="11" spans="1:7" ht="14.25" x14ac:dyDescent="0.2">
      <c r="A11" s="40"/>
      <c r="B11" s="41"/>
      <c r="C11" s="42"/>
      <c r="D11" s="21" t="s">
        <v>19</v>
      </c>
      <c r="E11" s="8">
        <v>5</v>
      </c>
      <c r="F11" s="1"/>
      <c r="G11" s="22">
        <f t="shared" si="0"/>
        <v>0</v>
      </c>
    </row>
    <row r="12" spans="1:7" ht="14.25" x14ac:dyDescent="0.2">
      <c r="A12" s="36">
        <v>3</v>
      </c>
      <c r="B12" s="37"/>
      <c r="C12" s="42" t="s">
        <v>28</v>
      </c>
      <c r="D12" s="21" t="s">
        <v>17</v>
      </c>
      <c r="E12" s="7">
        <v>5</v>
      </c>
      <c r="F12" s="1"/>
      <c r="G12" s="22">
        <f t="shared" si="0"/>
        <v>0</v>
      </c>
    </row>
    <row r="13" spans="1:7" ht="14.25" x14ac:dyDescent="0.2">
      <c r="A13" s="38"/>
      <c r="B13" s="39"/>
      <c r="C13" s="42"/>
      <c r="D13" s="21" t="s">
        <v>18</v>
      </c>
      <c r="E13" s="9">
        <v>5</v>
      </c>
      <c r="F13" s="1"/>
      <c r="G13" s="22">
        <f t="shared" si="0"/>
        <v>0</v>
      </c>
    </row>
    <row r="14" spans="1:7" ht="14.25" x14ac:dyDescent="0.2">
      <c r="A14" s="40"/>
      <c r="B14" s="41"/>
      <c r="C14" s="42"/>
      <c r="D14" s="21" t="s">
        <v>19</v>
      </c>
      <c r="E14" s="8">
        <v>5</v>
      </c>
      <c r="F14" s="1"/>
      <c r="G14" s="22">
        <f t="shared" si="0"/>
        <v>0</v>
      </c>
    </row>
    <row r="15" spans="1:7" ht="14.25" x14ac:dyDescent="0.2">
      <c r="A15" s="36">
        <v>4</v>
      </c>
      <c r="B15" s="37"/>
      <c r="C15" s="42" t="s">
        <v>27</v>
      </c>
      <c r="D15" s="21" t="s">
        <v>17</v>
      </c>
      <c r="E15" s="7">
        <v>28000</v>
      </c>
      <c r="F15" s="1"/>
      <c r="G15" s="22">
        <f t="shared" si="0"/>
        <v>0</v>
      </c>
    </row>
    <row r="16" spans="1:7" ht="14.25" x14ac:dyDescent="0.2">
      <c r="A16" s="38"/>
      <c r="B16" s="39"/>
      <c r="C16" s="42"/>
      <c r="D16" s="21" t="s">
        <v>18</v>
      </c>
      <c r="E16" s="7">
        <v>2000</v>
      </c>
      <c r="F16" s="1"/>
      <c r="G16" s="22">
        <f t="shared" si="0"/>
        <v>0</v>
      </c>
    </row>
    <row r="17" spans="1:7" ht="14.25" x14ac:dyDescent="0.2">
      <c r="A17" s="40"/>
      <c r="B17" s="41"/>
      <c r="C17" s="42"/>
      <c r="D17" s="21" t="s">
        <v>19</v>
      </c>
      <c r="E17" s="7">
        <f>5+1+6+2+2+2+1+1</f>
        <v>20</v>
      </c>
      <c r="F17" s="1"/>
      <c r="G17" s="22">
        <f t="shared" si="0"/>
        <v>0</v>
      </c>
    </row>
    <row r="18" spans="1:7" ht="14.25" x14ac:dyDescent="0.2">
      <c r="A18" s="36">
        <v>5</v>
      </c>
      <c r="B18" s="37"/>
      <c r="C18" s="42" t="s">
        <v>29</v>
      </c>
      <c r="D18" s="21" t="s">
        <v>17</v>
      </c>
      <c r="E18" s="7">
        <v>10</v>
      </c>
      <c r="F18" s="1"/>
      <c r="G18" s="22">
        <f t="shared" si="0"/>
        <v>0</v>
      </c>
    </row>
    <row r="19" spans="1:7" ht="14.25" x14ac:dyDescent="0.2">
      <c r="A19" s="38"/>
      <c r="B19" s="39"/>
      <c r="C19" s="42"/>
      <c r="D19" s="21" t="s">
        <v>18</v>
      </c>
      <c r="E19" s="7">
        <v>5</v>
      </c>
      <c r="F19" s="1"/>
      <c r="G19" s="22">
        <f t="shared" si="0"/>
        <v>0</v>
      </c>
    </row>
    <row r="20" spans="1:7" ht="14.25" x14ac:dyDescent="0.2">
      <c r="A20" s="40"/>
      <c r="B20" s="41"/>
      <c r="C20" s="42"/>
      <c r="D20" s="21" t="s">
        <v>19</v>
      </c>
      <c r="E20" s="7">
        <v>5</v>
      </c>
      <c r="F20" s="1"/>
      <c r="G20" s="22">
        <f t="shared" si="0"/>
        <v>0</v>
      </c>
    </row>
    <row r="21" spans="1:7" ht="25.5" customHeight="1" x14ac:dyDescent="0.2">
      <c r="A21" s="36">
        <v>6</v>
      </c>
      <c r="B21" s="37"/>
      <c r="C21" s="42" t="s">
        <v>37</v>
      </c>
      <c r="D21" s="21" t="s">
        <v>13</v>
      </c>
      <c r="E21" s="7">
        <v>50</v>
      </c>
      <c r="F21" s="1"/>
      <c r="G21" s="22">
        <f t="shared" si="0"/>
        <v>0</v>
      </c>
    </row>
    <row r="22" spans="1:7" ht="25.5" x14ac:dyDescent="0.2">
      <c r="A22" s="38"/>
      <c r="B22" s="39"/>
      <c r="C22" s="42"/>
      <c r="D22" s="21" t="s">
        <v>20</v>
      </c>
      <c r="E22" s="7">
        <v>5</v>
      </c>
      <c r="F22" s="1"/>
      <c r="G22" s="22">
        <f t="shared" si="0"/>
        <v>0</v>
      </c>
    </row>
    <row r="23" spans="1:7" ht="25.5" x14ac:dyDescent="0.2">
      <c r="A23" s="38"/>
      <c r="B23" s="39"/>
      <c r="C23" s="42"/>
      <c r="D23" s="21" t="s">
        <v>21</v>
      </c>
      <c r="E23" s="7">
        <v>5</v>
      </c>
      <c r="F23" s="1"/>
      <c r="G23" s="22">
        <f t="shared" si="0"/>
        <v>0</v>
      </c>
    </row>
    <row r="24" spans="1:7" ht="25.5" x14ac:dyDescent="0.2">
      <c r="A24" s="38"/>
      <c r="B24" s="39"/>
      <c r="C24" s="42"/>
      <c r="D24" s="21" t="s">
        <v>22</v>
      </c>
      <c r="E24" s="7">
        <v>5</v>
      </c>
      <c r="F24" s="1"/>
      <c r="G24" s="22">
        <f t="shared" si="0"/>
        <v>0</v>
      </c>
    </row>
    <row r="25" spans="1:7" ht="25.5" x14ac:dyDescent="0.2">
      <c r="A25" s="38"/>
      <c r="B25" s="39"/>
      <c r="C25" s="42"/>
      <c r="D25" s="21" t="s">
        <v>23</v>
      </c>
      <c r="E25" s="8">
        <v>5</v>
      </c>
      <c r="F25" s="1"/>
      <c r="G25" s="22">
        <f t="shared" si="0"/>
        <v>0</v>
      </c>
    </row>
    <row r="26" spans="1:7" ht="25.5" x14ac:dyDescent="0.2">
      <c r="A26" s="40"/>
      <c r="B26" s="41"/>
      <c r="C26" s="42"/>
      <c r="D26" s="21" t="s">
        <v>24</v>
      </c>
      <c r="E26" s="8">
        <v>5</v>
      </c>
      <c r="F26" s="1"/>
      <c r="G26" s="22">
        <f t="shared" si="0"/>
        <v>0</v>
      </c>
    </row>
    <row r="27" spans="1:7" ht="25.5" customHeight="1" x14ac:dyDescent="0.2">
      <c r="A27" s="36">
        <v>7</v>
      </c>
      <c r="B27" s="37"/>
      <c r="C27" s="42" t="s">
        <v>39</v>
      </c>
      <c r="D27" s="21" t="s">
        <v>13</v>
      </c>
      <c r="E27" s="7">
        <v>100</v>
      </c>
      <c r="F27" s="1"/>
      <c r="G27" s="22">
        <f t="shared" si="0"/>
        <v>0</v>
      </c>
    </row>
    <row r="28" spans="1:7" ht="25.5" x14ac:dyDescent="0.2">
      <c r="A28" s="38"/>
      <c r="B28" s="39"/>
      <c r="C28" s="42"/>
      <c r="D28" s="21" t="s">
        <v>20</v>
      </c>
      <c r="E28" s="7">
        <v>10</v>
      </c>
      <c r="F28" s="1"/>
      <c r="G28" s="22">
        <f t="shared" si="0"/>
        <v>0</v>
      </c>
    </row>
    <row r="29" spans="1:7" ht="25.5" x14ac:dyDescent="0.2">
      <c r="A29" s="38"/>
      <c r="B29" s="39"/>
      <c r="C29" s="42"/>
      <c r="D29" s="21" t="s">
        <v>21</v>
      </c>
      <c r="E29" s="7">
        <v>5</v>
      </c>
      <c r="F29" s="1"/>
      <c r="G29" s="22">
        <f t="shared" si="0"/>
        <v>0</v>
      </c>
    </row>
    <row r="30" spans="1:7" ht="25.5" x14ac:dyDescent="0.2">
      <c r="A30" s="38"/>
      <c r="B30" s="39"/>
      <c r="C30" s="42"/>
      <c r="D30" s="21" t="s">
        <v>22</v>
      </c>
      <c r="E30" s="7">
        <v>5</v>
      </c>
      <c r="F30" s="1"/>
      <c r="G30" s="22">
        <f t="shared" si="0"/>
        <v>0</v>
      </c>
    </row>
    <row r="31" spans="1:7" ht="25.5" x14ac:dyDescent="0.2">
      <c r="A31" s="38"/>
      <c r="B31" s="39"/>
      <c r="C31" s="42"/>
      <c r="D31" s="21" t="s">
        <v>23</v>
      </c>
      <c r="E31" s="7">
        <v>5</v>
      </c>
      <c r="F31" s="1"/>
      <c r="G31" s="22">
        <f t="shared" si="0"/>
        <v>0</v>
      </c>
    </row>
    <row r="32" spans="1:7" ht="25.5" x14ac:dyDescent="0.2">
      <c r="A32" s="40"/>
      <c r="B32" s="41"/>
      <c r="C32" s="42"/>
      <c r="D32" s="21" t="s">
        <v>24</v>
      </c>
      <c r="E32" s="7">
        <v>5</v>
      </c>
      <c r="F32" s="1"/>
      <c r="G32" s="22">
        <f t="shared" si="0"/>
        <v>0</v>
      </c>
    </row>
    <row r="33" spans="1:7" ht="14.25" x14ac:dyDescent="0.2">
      <c r="A33" s="36">
        <v>8</v>
      </c>
      <c r="B33" s="37"/>
      <c r="C33" s="42" t="s">
        <v>33</v>
      </c>
      <c r="D33" s="21" t="s">
        <v>17</v>
      </c>
      <c r="E33" s="7">
        <v>40</v>
      </c>
      <c r="F33" s="1"/>
      <c r="G33" s="22">
        <f t="shared" si="0"/>
        <v>0</v>
      </c>
    </row>
    <row r="34" spans="1:7" ht="14.25" x14ac:dyDescent="0.2">
      <c r="A34" s="38"/>
      <c r="B34" s="39"/>
      <c r="C34" s="42"/>
      <c r="D34" s="21" t="s">
        <v>18</v>
      </c>
      <c r="E34" s="7">
        <v>5</v>
      </c>
      <c r="F34" s="1"/>
      <c r="G34" s="22">
        <f t="shared" si="0"/>
        <v>0</v>
      </c>
    </row>
    <row r="35" spans="1:7" ht="14.25" x14ac:dyDescent="0.2">
      <c r="A35" s="40"/>
      <c r="B35" s="41"/>
      <c r="C35" s="42"/>
      <c r="D35" s="21" t="s">
        <v>19</v>
      </c>
      <c r="E35" s="8">
        <v>5</v>
      </c>
      <c r="F35" s="1"/>
      <c r="G35" s="22">
        <f t="shared" si="0"/>
        <v>0</v>
      </c>
    </row>
    <row r="36" spans="1:7" ht="14.25" x14ac:dyDescent="0.2">
      <c r="A36" s="36">
        <v>9</v>
      </c>
      <c r="B36" s="37"/>
      <c r="C36" s="42" t="s">
        <v>34</v>
      </c>
      <c r="D36" s="21" t="s">
        <v>17</v>
      </c>
      <c r="E36" s="7">
        <v>3000</v>
      </c>
      <c r="F36" s="1"/>
      <c r="G36" s="22">
        <f t="shared" si="0"/>
        <v>0</v>
      </c>
    </row>
    <row r="37" spans="1:7" ht="14.25" x14ac:dyDescent="0.2">
      <c r="A37" s="38"/>
      <c r="B37" s="39"/>
      <c r="C37" s="42"/>
      <c r="D37" s="21" t="s">
        <v>18</v>
      </c>
      <c r="E37" s="7">
        <v>350</v>
      </c>
      <c r="F37" s="1"/>
      <c r="G37" s="22">
        <f t="shared" si="0"/>
        <v>0</v>
      </c>
    </row>
    <row r="38" spans="1:7" ht="14.25" x14ac:dyDescent="0.2">
      <c r="A38" s="40"/>
      <c r="B38" s="41"/>
      <c r="C38" s="42"/>
      <c r="D38" s="21" t="s">
        <v>19</v>
      </c>
      <c r="E38" s="7">
        <v>5</v>
      </c>
      <c r="F38" s="1"/>
      <c r="G38" s="22">
        <f t="shared" si="0"/>
        <v>0</v>
      </c>
    </row>
    <row r="39" spans="1:7" ht="51" x14ac:dyDescent="0.2">
      <c r="A39" s="45">
        <v>10</v>
      </c>
      <c r="B39" s="46"/>
      <c r="C39" s="21" t="s">
        <v>14</v>
      </c>
      <c r="D39" s="21" t="s">
        <v>13</v>
      </c>
      <c r="E39" s="7">
        <v>5</v>
      </c>
      <c r="F39" s="1"/>
      <c r="G39" s="22">
        <f t="shared" si="0"/>
        <v>0</v>
      </c>
    </row>
    <row r="40" spans="1:7" ht="76.5" x14ac:dyDescent="0.2">
      <c r="A40" s="45">
        <v>11</v>
      </c>
      <c r="B40" s="46"/>
      <c r="C40" s="23" t="s">
        <v>38</v>
      </c>
      <c r="D40" s="21" t="s">
        <v>13</v>
      </c>
      <c r="E40" s="10">
        <v>5</v>
      </c>
      <c r="F40" s="2"/>
      <c r="G40" s="22">
        <f t="shared" si="0"/>
        <v>0</v>
      </c>
    </row>
    <row r="41" spans="1:7" ht="25.5" customHeight="1" x14ac:dyDescent="0.2">
      <c r="A41" s="45">
        <v>12</v>
      </c>
      <c r="B41" s="46"/>
      <c r="C41" s="42" t="s">
        <v>41</v>
      </c>
      <c r="D41" s="21" t="s">
        <v>43</v>
      </c>
      <c r="E41" s="7">
        <v>10</v>
      </c>
      <c r="F41" s="1"/>
      <c r="G41" s="22">
        <f t="shared" si="0"/>
        <v>0</v>
      </c>
    </row>
    <row r="42" spans="1:7" ht="25.5" x14ac:dyDescent="0.2">
      <c r="A42" s="45"/>
      <c r="B42" s="46"/>
      <c r="C42" s="42"/>
      <c r="D42" s="21" t="s">
        <v>44</v>
      </c>
      <c r="E42" s="7">
        <v>5</v>
      </c>
      <c r="F42" s="1"/>
      <c r="G42" s="22">
        <f t="shared" si="0"/>
        <v>0</v>
      </c>
    </row>
    <row r="43" spans="1:7" ht="25.5" x14ac:dyDescent="0.2">
      <c r="A43" s="45"/>
      <c r="B43" s="46"/>
      <c r="C43" s="42"/>
      <c r="D43" s="21" t="s">
        <v>45</v>
      </c>
      <c r="E43" s="8">
        <v>5</v>
      </c>
      <c r="F43" s="1"/>
      <c r="G43" s="22">
        <f t="shared" si="0"/>
        <v>0</v>
      </c>
    </row>
    <row r="44" spans="1:7" ht="25.5" customHeight="1" x14ac:dyDescent="0.2">
      <c r="A44" s="36">
        <v>13</v>
      </c>
      <c r="B44" s="37"/>
      <c r="C44" s="42" t="s">
        <v>42</v>
      </c>
      <c r="D44" s="21" t="s">
        <v>43</v>
      </c>
      <c r="E44" s="7">
        <v>10</v>
      </c>
      <c r="F44" s="1"/>
      <c r="G44" s="22">
        <f t="shared" si="0"/>
        <v>0</v>
      </c>
    </row>
    <row r="45" spans="1:7" ht="25.5" x14ac:dyDescent="0.2">
      <c r="A45" s="38"/>
      <c r="B45" s="39"/>
      <c r="C45" s="42"/>
      <c r="D45" s="21" t="s">
        <v>44</v>
      </c>
      <c r="E45" s="7">
        <v>5</v>
      </c>
      <c r="F45" s="1"/>
      <c r="G45" s="22">
        <f t="shared" si="0"/>
        <v>0</v>
      </c>
    </row>
    <row r="46" spans="1:7" ht="26.25" thickBot="1" x14ac:dyDescent="0.25">
      <c r="A46" s="40"/>
      <c r="B46" s="41"/>
      <c r="C46" s="42"/>
      <c r="D46" s="24" t="s">
        <v>45</v>
      </c>
      <c r="E46" s="8">
        <v>5</v>
      </c>
      <c r="F46" s="1"/>
      <c r="G46" s="22">
        <f t="shared" si="0"/>
        <v>0</v>
      </c>
    </row>
    <row r="47" spans="1:7" ht="25.5" customHeight="1" thickBot="1" x14ac:dyDescent="0.25">
      <c r="A47" s="47" t="s">
        <v>35</v>
      </c>
      <c r="B47" s="48"/>
      <c r="C47" s="48"/>
      <c r="D47" s="48"/>
      <c r="E47" s="48"/>
      <c r="F47" s="49"/>
      <c r="G47" s="25">
        <f>SUM(G6:G46)</f>
        <v>0</v>
      </c>
    </row>
    <row r="48" spans="1:7" ht="14.25" x14ac:dyDescent="0.2">
      <c r="A48" s="15"/>
      <c r="B48" s="15"/>
      <c r="C48" s="26"/>
      <c r="D48" s="26"/>
      <c r="E48" s="11"/>
      <c r="F48" s="11"/>
      <c r="G48" s="18"/>
    </row>
    <row r="49" spans="1:7" ht="25.5" customHeight="1" x14ac:dyDescent="0.25">
      <c r="A49" s="43" t="s">
        <v>9</v>
      </c>
      <c r="B49" s="44"/>
      <c r="C49" s="19" t="s">
        <v>10</v>
      </c>
      <c r="D49" s="27"/>
      <c r="E49" s="12"/>
      <c r="F49" s="12"/>
      <c r="G49" s="12"/>
    </row>
    <row r="50" spans="1:7" ht="30" x14ac:dyDescent="0.2">
      <c r="A50" s="32" t="s">
        <v>1</v>
      </c>
      <c r="B50" s="33"/>
      <c r="C50" s="5" t="s">
        <v>2</v>
      </c>
      <c r="D50" s="5" t="s">
        <v>12</v>
      </c>
      <c r="E50" s="5" t="s">
        <v>40</v>
      </c>
      <c r="F50" s="5" t="s">
        <v>16</v>
      </c>
      <c r="G50" s="5" t="s">
        <v>3</v>
      </c>
    </row>
    <row r="51" spans="1:7" x14ac:dyDescent="0.2">
      <c r="A51" s="34" t="s">
        <v>4</v>
      </c>
      <c r="B51" s="35"/>
      <c r="C51" s="20" t="s">
        <v>5</v>
      </c>
      <c r="D51" s="20" t="s">
        <v>6</v>
      </c>
      <c r="E51" s="6" t="s">
        <v>7</v>
      </c>
      <c r="F51" s="20" t="s">
        <v>8</v>
      </c>
      <c r="G51" s="20" t="s">
        <v>11</v>
      </c>
    </row>
    <row r="52" spans="1:7" ht="14.25" x14ac:dyDescent="0.2">
      <c r="A52" s="36">
        <v>1</v>
      </c>
      <c r="B52" s="37"/>
      <c r="C52" s="42" t="s">
        <v>25</v>
      </c>
      <c r="D52" s="21" t="s">
        <v>17</v>
      </c>
      <c r="E52" s="7">
        <v>13000</v>
      </c>
      <c r="F52" s="1"/>
      <c r="G52" s="22">
        <f>E52*F52</f>
        <v>0</v>
      </c>
    </row>
    <row r="53" spans="1:7" ht="14.25" x14ac:dyDescent="0.2">
      <c r="A53" s="38"/>
      <c r="B53" s="39"/>
      <c r="C53" s="42"/>
      <c r="D53" s="21" t="s">
        <v>18</v>
      </c>
      <c r="E53" s="8">
        <v>50</v>
      </c>
      <c r="F53" s="1"/>
      <c r="G53" s="22">
        <f t="shared" ref="G53:G69" si="1">E53*F53</f>
        <v>0</v>
      </c>
    </row>
    <row r="54" spans="1:7" ht="14.25" x14ac:dyDescent="0.2">
      <c r="A54" s="40"/>
      <c r="B54" s="41"/>
      <c r="C54" s="42"/>
      <c r="D54" s="21" t="s">
        <v>19</v>
      </c>
      <c r="E54" s="8">
        <v>5</v>
      </c>
      <c r="F54" s="1"/>
      <c r="G54" s="22">
        <f t="shared" si="1"/>
        <v>0</v>
      </c>
    </row>
    <row r="55" spans="1:7" ht="14.25" x14ac:dyDescent="0.2">
      <c r="A55" s="36">
        <v>2</v>
      </c>
      <c r="B55" s="37"/>
      <c r="C55" s="42" t="s">
        <v>26</v>
      </c>
      <c r="D55" s="21" t="s">
        <v>17</v>
      </c>
      <c r="E55" s="7">
        <v>50</v>
      </c>
      <c r="F55" s="1"/>
      <c r="G55" s="22">
        <f t="shared" si="1"/>
        <v>0</v>
      </c>
    </row>
    <row r="56" spans="1:7" ht="14.25" x14ac:dyDescent="0.2">
      <c r="A56" s="38"/>
      <c r="B56" s="39"/>
      <c r="C56" s="42"/>
      <c r="D56" s="21" t="s">
        <v>18</v>
      </c>
      <c r="E56" s="9">
        <v>5</v>
      </c>
      <c r="F56" s="1"/>
      <c r="G56" s="22">
        <f t="shared" si="1"/>
        <v>0</v>
      </c>
    </row>
    <row r="57" spans="1:7" ht="14.25" x14ac:dyDescent="0.2">
      <c r="A57" s="40"/>
      <c r="B57" s="41"/>
      <c r="C57" s="42"/>
      <c r="D57" s="21" t="s">
        <v>19</v>
      </c>
      <c r="E57" s="8">
        <v>5</v>
      </c>
      <c r="F57" s="1"/>
      <c r="G57" s="22">
        <f t="shared" si="1"/>
        <v>0</v>
      </c>
    </row>
    <row r="58" spans="1:7" ht="14.25" x14ac:dyDescent="0.2">
      <c r="A58" s="36">
        <v>3</v>
      </c>
      <c r="B58" s="37"/>
      <c r="C58" s="42" t="s">
        <v>28</v>
      </c>
      <c r="D58" s="21" t="s">
        <v>17</v>
      </c>
      <c r="E58" s="7">
        <v>5</v>
      </c>
      <c r="F58" s="1"/>
      <c r="G58" s="22">
        <f t="shared" si="1"/>
        <v>0</v>
      </c>
    </row>
    <row r="59" spans="1:7" ht="14.25" x14ac:dyDescent="0.2">
      <c r="A59" s="38"/>
      <c r="B59" s="39"/>
      <c r="C59" s="42"/>
      <c r="D59" s="21" t="s">
        <v>18</v>
      </c>
      <c r="E59" s="9">
        <v>5</v>
      </c>
      <c r="F59" s="1"/>
      <c r="G59" s="22">
        <f t="shared" si="1"/>
        <v>0</v>
      </c>
    </row>
    <row r="60" spans="1:7" ht="14.25" x14ac:dyDescent="0.2">
      <c r="A60" s="40"/>
      <c r="B60" s="41"/>
      <c r="C60" s="42"/>
      <c r="D60" s="21" t="s">
        <v>19</v>
      </c>
      <c r="E60" s="8">
        <v>20</v>
      </c>
      <c r="F60" s="1"/>
      <c r="G60" s="22">
        <f t="shared" si="1"/>
        <v>0</v>
      </c>
    </row>
    <row r="61" spans="1:7" ht="14.25" x14ac:dyDescent="0.2">
      <c r="A61" s="36">
        <v>4</v>
      </c>
      <c r="B61" s="37"/>
      <c r="C61" s="42" t="s">
        <v>27</v>
      </c>
      <c r="D61" s="21" t="s">
        <v>17</v>
      </c>
      <c r="E61" s="7">
        <v>23000</v>
      </c>
      <c r="F61" s="1"/>
      <c r="G61" s="22">
        <f>E61*F61</f>
        <v>0</v>
      </c>
    </row>
    <row r="62" spans="1:7" ht="14.25" x14ac:dyDescent="0.2">
      <c r="A62" s="38"/>
      <c r="B62" s="39"/>
      <c r="C62" s="42"/>
      <c r="D62" s="21" t="s">
        <v>18</v>
      </c>
      <c r="E62" s="8">
        <f>13+28+28+27+12+19+18+13+13+11+18</f>
        <v>200</v>
      </c>
      <c r="F62" s="1"/>
      <c r="G62" s="22">
        <f>E62*F62</f>
        <v>0</v>
      </c>
    </row>
    <row r="63" spans="1:7" ht="14.25" x14ac:dyDescent="0.2">
      <c r="A63" s="40"/>
      <c r="B63" s="41"/>
      <c r="C63" s="42"/>
      <c r="D63" s="21" t="s">
        <v>19</v>
      </c>
      <c r="E63" s="8">
        <v>150</v>
      </c>
      <c r="F63" s="1"/>
      <c r="G63" s="22">
        <f>E63*F63</f>
        <v>0</v>
      </c>
    </row>
    <row r="64" spans="1:7" ht="14.25" x14ac:dyDescent="0.2">
      <c r="A64" s="36">
        <v>5</v>
      </c>
      <c r="B64" s="37"/>
      <c r="C64" s="42" t="s">
        <v>29</v>
      </c>
      <c r="D64" s="21" t="s">
        <v>17</v>
      </c>
      <c r="E64" s="7">
        <v>5</v>
      </c>
      <c r="F64" s="1"/>
      <c r="G64" s="22">
        <f t="shared" si="1"/>
        <v>0</v>
      </c>
    </row>
    <row r="65" spans="1:7" ht="14.25" x14ac:dyDescent="0.2">
      <c r="A65" s="38"/>
      <c r="B65" s="39"/>
      <c r="C65" s="42"/>
      <c r="D65" s="21" t="s">
        <v>18</v>
      </c>
      <c r="E65" s="7">
        <v>5</v>
      </c>
      <c r="F65" s="1"/>
      <c r="G65" s="22">
        <f t="shared" si="1"/>
        <v>0</v>
      </c>
    </row>
    <row r="66" spans="1:7" ht="14.25" x14ac:dyDescent="0.2">
      <c r="A66" s="40"/>
      <c r="B66" s="41"/>
      <c r="C66" s="42"/>
      <c r="D66" s="21" t="s">
        <v>19</v>
      </c>
      <c r="E66" s="7">
        <v>5</v>
      </c>
      <c r="F66" s="1"/>
      <c r="G66" s="22">
        <f t="shared" si="1"/>
        <v>0</v>
      </c>
    </row>
    <row r="67" spans="1:7" ht="14.25" x14ac:dyDescent="0.2">
      <c r="A67" s="36">
        <v>6</v>
      </c>
      <c r="B67" s="37"/>
      <c r="C67" s="42" t="s">
        <v>34</v>
      </c>
      <c r="D67" s="21" t="s">
        <v>17</v>
      </c>
      <c r="E67" s="8">
        <v>700</v>
      </c>
      <c r="F67" s="1"/>
      <c r="G67" s="22">
        <f t="shared" si="1"/>
        <v>0</v>
      </c>
    </row>
    <row r="68" spans="1:7" ht="14.25" x14ac:dyDescent="0.2">
      <c r="A68" s="38"/>
      <c r="B68" s="39"/>
      <c r="C68" s="42"/>
      <c r="D68" s="21" t="s">
        <v>18</v>
      </c>
      <c r="E68" s="8">
        <v>5</v>
      </c>
      <c r="F68" s="1"/>
      <c r="G68" s="22">
        <f t="shared" si="1"/>
        <v>0</v>
      </c>
    </row>
    <row r="69" spans="1:7" ht="14.25" x14ac:dyDescent="0.2">
      <c r="A69" s="40"/>
      <c r="B69" s="41"/>
      <c r="C69" s="42"/>
      <c r="D69" s="21" t="s">
        <v>19</v>
      </c>
      <c r="E69" s="7">
        <v>5</v>
      </c>
      <c r="F69" s="1"/>
      <c r="G69" s="22">
        <f t="shared" si="1"/>
        <v>0</v>
      </c>
    </row>
    <row r="70" spans="1:7" ht="25.5" customHeight="1" x14ac:dyDescent="0.2">
      <c r="A70" s="50" t="s">
        <v>35</v>
      </c>
      <c r="B70" s="50"/>
      <c r="C70" s="50"/>
      <c r="D70" s="50"/>
      <c r="E70" s="50"/>
      <c r="F70" s="50"/>
      <c r="G70" s="28">
        <f>SUM(G52:G69)</f>
        <v>0</v>
      </c>
    </row>
    <row r="71" spans="1:7" ht="25.5" customHeight="1" x14ac:dyDescent="0.2">
      <c r="A71" s="50" t="s">
        <v>15</v>
      </c>
      <c r="B71" s="50"/>
      <c r="C71" s="50"/>
      <c r="D71" s="50"/>
      <c r="E71" s="50"/>
      <c r="F71" s="50"/>
      <c r="G71" s="28">
        <f>$G$47+$G$70</f>
        <v>0</v>
      </c>
    </row>
    <row r="72" spans="1:7" ht="25.5" customHeight="1" x14ac:dyDescent="0.2">
      <c r="A72" s="16"/>
      <c r="B72" s="16"/>
      <c r="C72" s="26"/>
      <c r="D72" s="26"/>
      <c r="E72" s="13"/>
      <c r="F72" s="18"/>
      <c r="G72" s="18"/>
    </row>
    <row r="73" spans="1:7" ht="20.25" customHeight="1" x14ac:dyDescent="0.2">
      <c r="A73" s="52" t="s">
        <v>48</v>
      </c>
      <c r="B73" s="53"/>
      <c r="C73" s="53"/>
      <c r="D73" s="53"/>
      <c r="E73" s="53"/>
      <c r="F73" s="53"/>
      <c r="G73" s="53"/>
    </row>
    <row r="74" spans="1:7" ht="15" customHeight="1" x14ac:dyDescent="0.2">
      <c r="A74" s="53"/>
      <c r="B74" s="53"/>
      <c r="C74" s="53"/>
      <c r="D74" s="53"/>
      <c r="E74" s="53"/>
      <c r="F74" s="53"/>
      <c r="G74" s="53"/>
    </row>
    <row r="75" spans="1:7" ht="14.25" customHeight="1" x14ac:dyDescent="0.2">
      <c r="A75" s="53"/>
      <c r="B75" s="53"/>
      <c r="C75" s="53"/>
      <c r="D75" s="53"/>
      <c r="E75" s="53"/>
      <c r="F75" s="53"/>
      <c r="G75" s="53"/>
    </row>
    <row r="76" spans="1:7" ht="18" customHeight="1" x14ac:dyDescent="0.2">
      <c r="A76" s="53"/>
      <c r="B76" s="53"/>
      <c r="C76" s="53"/>
      <c r="D76" s="53"/>
      <c r="E76" s="53"/>
      <c r="F76" s="53"/>
      <c r="G76" s="53"/>
    </row>
    <row r="77" spans="1:7" ht="18" customHeight="1" x14ac:dyDescent="0.2">
      <c r="A77" s="53"/>
      <c r="B77" s="53"/>
      <c r="C77" s="53"/>
      <c r="D77" s="53"/>
      <c r="E77" s="53"/>
      <c r="F77" s="53"/>
      <c r="G77" s="53"/>
    </row>
    <row r="78" spans="1:7" ht="15" customHeight="1" x14ac:dyDescent="0.2">
      <c r="A78" s="53"/>
      <c r="B78" s="53"/>
      <c r="C78" s="53"/>
      <c r="D78" s="53"/>
      <c r="E78" s="53"/>
      <c r="F78" s="53"/>
      <c r="G78" s="53"/>
    </row>
    <row r="79" spans="1:7" ht="14.25" customHeight="1" x14ac:dyDescent="0.2">
      <c r="A79" s="53"/>
      <c r="B79" s="53"/>
      <c r="C79" s="53"/>
      <c r="D79" s="53"/>
      <c r="E79" s="53"/>
      <c r="F79" s="53"/>
      <c r="G79" s="53"/>
    </row>
    <row r="80" spans="1:7" ht="14.25" customHeight="1" x14ac:dyDescent="0.2">
      <c r="A80" s="53"/>
      <c r="B80" s="53"/>
      <c r="C80" s="53"/>
      <c r="D80" s="53"/>
      <c r="E80" s="53"/>
      <c r="F80" s="53"/>
      <c r="G80" s="53"/>
    </row>
    <row r="81" spans="1:7" ht="15" customHeight="1" x14ac:dyDescent="0.2">
      <c r="A81" s="53"/>
      <c r="B81" s="53"/>
      <c r="C81" s="53"/>
      <c r="D81" s="53"/>
      <c r="E81" s="53"/>
      <c r="F81" s="53"/>
      <c r="G81" s="53"/>
    </row>
    <row r="82" spans="1:7" ht="42.75" customHeight="1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1" t="s">
        <v>47</v>
      </c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</sheetData>
  <mergeCells count="48">
    <mergeCell ref="A67:B69"/>
    <mergeCell ref="C67:C69"/>
    <mergeCell ref="A70:F70"/>
    <mergeCell ref="A71:F71"/>
    <mergeCell ref="A83:G84"/>
    <mergeCell ref="A73:G82"/>
    <mergeCell ref="A58:B60"/>
    <mergeCell ref="C58:C60"/>
    <mergeCell ref="A61:B63"/>
    <mergeCell ref="C61:C63"/>
    <mergeCell ref="A64:B66"/>
    <mergeCell ref="C64:C66"/>
    <mergeCell ref="A50:B50"/>
    <mergeCell ref="A51:B51"/>
    <mergeCell ref="A52:B54"/>
    <mergeCell ref="C52:C54"/>
    <mergeCell ref="A55:B57"/>
    <mergeCell ref="C55:C57"/>
    <mergeCell ref="A49:B49"/>
    <mergeCell ref="A33:B35"/>
    <mergeCell ref="C33:C35"/>
    <mergeCell ref="A36:B38"/>
    <mergeCell ref="C36:C38"/>
    <mergeCell ref="A39:B39"/>
    <mergeCell ref="A40:B40"/>
    <mergeCell ref="A41:B43"/>
    <mergeCell ref="C41:C43"/>
    <mergeCell ref="A44:B46"/>
    <mergeCell ref="C44:C46"/>
    <mergeCell ref="A47:F47"/>
    <mergeCell ref="A18:B20"/>
    <mergeCell ref="C18:C20"/>
    <mergeCell ref="A21:B26"/>
    <mergeCell ref="C21:C26"/>
    <mergeCell ref="A27:B32"/>
    <mergeCell ref="C27:C32"/>
    <mergeCell ref="A9:B11"/>
    <mergeCell ref="C9:C11"/>
    <mergeCell ref="A12:B14"/>
    <mergeCell ref="C12:C14"/>
    <mergeCell ref="A15:B17"/>
    <mergeCell ref="C15:C17"/>
    <mergeCell ref="A2:G2"/>
    <mergeCell ref="A3:B3"/>
    <mergeCell ref="A4:B4"/>
    <mergeCell ref="A5:B5"/>
    <mergeCell ref="A6:B8"/>
    <mergeCell ref="C6:C8"/>
  </mergeCells>
  <pageMargins left="0.7" right="0.7" top="0.75" bottom="0.75" header="0.3" footer="0.3"/>
  <pageSetup paperSize="9" scale="75" fitToHeight="0" orientation="portrait" r:id="rId1"/>
  <rowBreaks count="2" manualBreakCount="2">
    <brk id="32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2024-01-19T12:17:47Z</cp:lastPrinted>
  <dcterms:created xsi:type="dcterms:W3CDTF">2020-11-02T17:18:23Z</dcterms:created>
  <dcterms:modified xsi:type="dcterms:W3CDTF">2024-01-19T12:17:51Z</dcterms:modified>
</cp:coreProperties>
</file>