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.27.15\pracownicy\nadleśnictwo\PRZETARG ZUL 2024\Kosztorysy\Pakiet 2\"/>
    </mc:Choice>
  </mc:AlternateContent>
  <xr:revisionPtr revIDLastSave="0" documentId="13_ncr:1_{75F77E5D-1BF8-475C-86F6-D04E57FDA2A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I71" i="1" l="1"/>
  <c r="K71" i="1" s="1"/>
  <c r="L71" i="1" s="1"/>
  <c r="L32" i="1" l="1"/>
  <c r="K32" i="1"/>
  <c r="I32" i="1"/>
  <c r="I55" i="1"/>
  <c r="I106" i="1" l="1"/>
  <c r="K106" i="1" s="1"/>
  <c r="L106" i="1" s="1"/>
  <c r="I105" i="1"/>
  <c r="K105" i="1" s="1"/>
  <c r="L105" i="1" s="1"/>
  <c r="I104" i="1"/>
  <c r="K104" i="1" s="1"/>
  <c r="L104" i="1" s="1"/>
  <c r="I103" i="1"/>
  <c r="K103" i="1" s="1"/>
  <c r="L103" i="1" s="1"/>
  <c r="I102" i="1"/>
  <c r="K102" i="1" s="1"/>
  <c r="L102" i="1" s="1"/>
  <c r="I101" i="1"/>
  <c r="K101" i="1" s="1"/>
  <c r="L101" i="1" s="1"/>
  <c r="I100" i="1"/>
  <c r="K100" i="1" s="1"/>
  <c r="L100" i="1" s="1"/>
  <c r="I99" i="1"/>
  <c r="K99" i="1" s="1"/>
  <c r="L99" i="1" s="1"/>
  <c r="I98" i="1"/>
  <c r="K98" i="1" s="1"/>
  <c r="L98" i="1" s="1"/>
  <c r="I97" i="1"/>
  <c r="K97" i="1" s="1"/>
  <c r="L97" i="1" s="1"/>
  <c r="I96" i="1"/>
  <c r="K96" i="1" s="1"/>
  <c r="L96" i="1" s="1"/>
  <c r="I95" i="1"/>
  <c r="K95" i="1" s="1"/>
  <c r="L95" i="1" s="1"/>
  <c r="K94" i="1"/>
  <c r="L94" i="1" s="1"/>
  <c r="I94" i="1"/>
  <c r="I93" i="1"/>
  <c r="K93" i="1" s="1"/>
  <c r="L93" i="1" s="1"/>
  <c r="I92" i="1"/>
  <c r="K92" i="1" s="1"/>
  <c r="L92" i="1" s="1"/>
  <c r="I91" i="1"/>
  <c r="K91" i="1" s="1"/>
  <c r="L91" i="1" s="1"/>
  <c r="I90" i="1"/>
  <c r="K90" i="1" s="1"/>
  <c r="L90" i="1" s="1"/>
  <c r="I89" i="1"/>
  <c r="K89" i="1" s="1"/>
  <c r="L89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K78" i="1"/>
  <c r="L78" i="1" s="1"/>
  <c r="I78" i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K61" i="1"/>
  <c r="L61" i="1" s="1"/>
  <c r="I61" i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5" i="1"/>
  <c r="L55" i="1" s="1"/>
  <c r="K52" i="1"/>
  <c r="L52" i="1" s="1"/>
  <c r="I52" i="1"/>
  <c r="I47" i="1"/>
  <c r="I42" i="1"/>
  <c r="K37" i="1"/>
  <c r="L37" i="1" s="1"/>
  <c r="K72" i="1" l="1"/>
  <c r="L72" i="1" s="1"/>
  <c r="F108" i="1"/>
  <c r="K47" i="1"/>
  <c r="L47" i="1" s="1"/>
  <c r="K56" i="1"/>
  <c r="L56" i="1" s="1"/>
  <c r="K42" i="1"/>
  <c r="L42" i="1" s="1"/>
  <c r="F109" i="1" l="1"/>
</calcChain>
</file>

<file path=xl/sharedStrings.xml><?xml version="1.0" encoding="utf-8"?>
<sst xmlns="http://schemas.openxmlformats.org/spreadsheetml/2006/main" count="327" uniqueCount="206">
  <si>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</si>
  <si>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</si>
  <si>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</si>
  <si>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</si>
  <si>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</si>
  <si>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</si>
  <si>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</si>
  <si>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</si>
  <si>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</si>
  <si>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</si>
  <si>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</si>
  <si>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</si>
  <si>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</si>
  <si>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</si>
  <si>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</si>
  <si>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</si>
  <si>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</si>
  <si>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</si>
  <si>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</si>
  <si>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</si>
  <si>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</si>
  <si>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</si>
  <si>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</si>
  <si>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</si>
  <si>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</si>
  <si>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</si>
  <si>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>WYK-TAL40</t>
  </si>
  <si>
    <t>Zdarcie pokrywy na talerzach 40 cm x 40 cm</t>
  </si>
  <si>
    <t>TSZT</t>
  </si>
  <si>
    <t xml:space="preserve"> 57</t>
  </si>
  <si>
    <t>POP-TAL</t>
  </si>
  <si>
    <t>Poprawianie talerzy - w poprawkach</t>
  </si>
  <si>
    <t xml:space="preserve"> 63</t>
  </si>
  <si>
    <t>PODK DOR</t>
  </si>
  <si>
    <t>Podkrzesywanie drzew dorodnych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</si>
  <si>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</si>
  <si>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</si>
  <si>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</si>
  <si>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</si>
  <si>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</si>
  <si>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</si>
  <si>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</si>
  <si>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</si>
  <si>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</si>
  <si>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</si>
  <si>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</si>
  <si>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</si>
  <si>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</si>
  <si>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75</t>
  </si>
  <si>
    <t>WYK-FRECZ</t>
  </si>
  <si>
    <t>Przygotowanie gleby frezem w pasy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</si>
  <si>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</si>
  <si>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</si>
  <si>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</si>
  <si>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</si>
  <si>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</si>
  <si>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</si>
  <si>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</si>
  <si>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</si>
  <si>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</si>
  <si>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</si>
  <si>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</si>
  <si>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</si>
  <si>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</si>
  <si>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</si>
  <si>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</si>
  <si>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</si>
  <si>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</si>
  <si>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</si>
  <si>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</si>
  <si>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</si>
  <si>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</si>
  <si>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</si>
  <si>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</si>
  <si>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</si>
  <si>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</si>
  <si>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</si>
  <si>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</si>
  <si>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</si>
  <si>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</si>
  <si>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</si>
  <si>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</si>
  <si>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</si>
  <si>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131</t>
  </si>
  <si>
    <t>ZAB-OSŁON</t>
  </si>
  <si>
    <t>Zabezpieczanie drzewek przed spałowaniem osłonkami</t>
  </si>
  <si>
    <t>132</t>
  </si>
  <si>
    <t>ZAB-OSŁZD</t>
  </si>
  <si>
    <t>Zdejmowanie osłonek z drzewek zabezpieczonych przed spałowaniem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</si>
  <si>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</si>
  <si>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</si>
  <si>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</si>
  <si>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</si>
  <si>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</si>
  <si>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</si>
  <si>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</si>
  <si>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137</t>
  </si>
  <si>
    <t>KOR-NISZ</t>
  </si>
  <si>
    <t>Niszczenie kory po korowaniu pułapek</t>
  </si>
  <si>
    <t>138</t>
  </si>
  <si>
    <t>PUŁF</t>
  </si>
  <si>
    <t>Wykładanie lub zdejmowanie pułapek feromonowych na szkodniki wtórne</t>
  </si>
  <si>
    <t>139</t>
  </si>
  <si>
    <t>PUŁ-RYJ</t>
  </si>
  <si>
    <t>Wykładanie pułapek na ryjkowce - dołki chwytne, wałki itp.</t>
  </si>
  <si>
    <t>142</t>
  </si>
  <si>
    <t>SZUK-OWAD</t>
  </si>
  <si>
    <t>Próbne poszukiwania owadów w ściółce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</si>
  <si>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</si>
  <si>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</si>
  <si>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</si>
  <si>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</si>
  <si>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</si>
  <si>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</si>
  <si>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</si>
  <si>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</si>
  <si>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</si>
  <si>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</si>
  <si>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</si>
  <si>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</si>
  <si>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</si>
  <si>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</si>
  <si>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</si>
  <si>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</si>
  <si>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</si>
  <si>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158</t>
  </si>
  <si>
    <t>ZW-ROZD</t>
  </si>
  <si>
    <t>Zwalczanie mechaniczne szkodników wtórnych poprzez rozdrabnianie</t>
  </si>
  <si>
    <t>160</t>
  </si>
  <si>
    <t>KOR-DRWI</t>
  </si>
  <si>
    <t>Ręczne korowanie drewna wielkowymiarowego iglastego i niszczenie kory</t>
  </si>
  <si>
    <t>161</t>
  </si>
  <si>
    <t>KOR-PNI</t>
  </si>
  <si>
    <t>Korowanie pniaków w drzewostanach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</si>
  <si>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</si>
  <si>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</si>
  <si>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</si>
  <si>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</si>
  <si>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</si>
  <si>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</si>
  <si>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</si>
  <si>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</si>
  <si>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</si>
  <si>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</si>
  <si>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</si>
  <si>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</si>
  <si>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</si>
  <si>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</si>
  <si>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</si>
  <si>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</si>
  <si>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</si>
  <si>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</si>
  <si>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</si>
  <si>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</si>
  <si>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</si>
  <si>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</si>
  <si>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</si>
  <si>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</si>
  <si>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</si>
  <si>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</si>
  <si>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</si>
  <si>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</si>
  <si>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</si>
  <si>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</si>
  <si>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</si>
  <si>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</si>
  <si>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</si>
  <si>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</si>
  <si>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</si>
  <si>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</si>
  <si>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</si>
  <si>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</si>
  <si>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</si>
  <si>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</si>
  <si>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</si>
  <si>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</si>
  <si>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</si>
  <si>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</si>
  <si>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</si>
  <si>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</si>
  <si>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</si>
  <si>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</si>
  <si>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Strzałowo</t>
  </si>
  <si>
    <t xml:space="preserve">11-710 Piecki; ;2                            </t>
  </si>
  <si>
    <t>Odpowiadając na ogłoszenie o przetargu nieograniczonym na „Wykonywanie usług z zakresu gospodarki leśnej na terenie Nadleśnictwa Strzałowo w roku 2024''  składamy niniejszym ofertę na pakiet 2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</si>
  <si>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</si>
  <si>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</si>
  <si>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</si>
  <si>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</si>
  <si>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</si>
  <si>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</si>
  <si>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</si>
  <si>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</si>
  <si>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</si>
  <si>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</si>
  <si>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</si>
  <si>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</si>
  <si>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</si>
  <si>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</si>
  <si>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</si>
  <si>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</si>
  <si>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</si>
  <si>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Prace wykonywane ręcznie z użyciem pilarki VAT 23%</t>
  </si>
  <si>
    <t>Dowóz sadzonek VAT 8%</t>
  </si>
  <si>
    <t>Dowóz sadzonek VAT 23%</t>
  </si>
  <si>
    <t>3. Informujemy, że wybór oferty nie będzie/będzie* prowadzić do powstania u Zamawiającego obowiązku podatkowego zgodnie z przepisami o
podatku od towarów i usług.
Nazwa (rodzaj) towaru lub usługi, których dostawa lub świadczenie będzie prowadzić do powstania u Zamawiającego obowiązku podatkowego
zgodnie z przepisami o podatku od towarów i usług (VAT):
____________________________________________________________________________________________________________________
____________________________________________________________________________________________________________________
____________________________________________________________________________________________________________________
Wartość ww. towaru lub usługi objętego obowiązkiem podatkowym Zamawiającego bez kwoty podatku od towarów i usług (VAT) wynosi:
______________________________________ PLN.
Stawka podatku od towaru i usług (VAT), która zgodnie z naszą wiedzą będzie miała zastosowanie to ___________%.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</si>
</sst>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2" fontId="11" fillId="4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49" fontId="5" fillId="2" borderId="0" xfId="0" applyNumberFormat="1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7"/>
  <sheetViews>
    <sheetView tabSelected="1" topLeftCell="A105" workbookViewId="0">
      <selection activeCell="B112" sqref="B112:N11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7.42578125" customWidth="1"/>
    <col min="13" max="13" width="8.140625" customWidth="1"/>
    <col min="14" max="14" width="0.7109375" customWidth="1"/>
    <col min="15" max="15" width="0.5703125" customWidth="1"/>
    <col min="16" max="16" width="2.28515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176</v>
      </c>
      <c r="J2" s="16"/>
      <c r="K2" s="16"/>
      <c r="L2" s="16"/>
      <c r="M2" s="16"/>
      <c r="N2" s="16"/>
      <c r="O2" s="16"/>
    </row>
    <row r="3" spans="2:15" s="1" customFormat="1" ht="28.7" customHeight="1" x14ac:dyDescent="0.2"/>
    <row r="4" spans="2:15" s="1" customFormat="1" ht="2.65" customHeight="1" x14ac:dyDescent="0.2">
      <c r="B4" s="17"/>
      <c r="C4" s="17"/>
      <c r="D4" s="17"/>
    </row>
    <row r="5" spans="2:15" s="1" customFormat="1" ht="28.7" customHeight="1" x14ac:dyDescent="0.2"/>
    <row r="6" spans="2:15" s="1" customFormat="1" ht="2.65" customHeight="1" x14ac:dyDescent="0.2">
      <c r="B6" s="17"/>
      <c r="C6" s="17"/>
      <c r="D6" s="17"/>
    </row>
    <row r="7" spans="2:15" s="1" customFormat="1" ht="28.7" customHeight="1" x14ac:dyDescent="0.2"/>
    <row r="8" spans="2:15" s="1" customFormat="1" ht="5.25" customHeight="1" x14ac:dyDescent="0.2">
      <c r="B8" s="17"/>
      <c r="C8" s="17"/>
      <c r="D8" s="17"/>
    </row>
    <row r="9" spans="2:15" s="1" customFormat="1" ht="4.3499999999999996" customHeight="1" x14ac:dyDescent="0.2"/>
    <row r="10" spans="2:15" s="1" customFormat="1" ht="6.95" customHeight="1" x14ac:dyDescent="0.2">
      <c r="B10" s="26" t="s">
        <v>177</v>
      </c>
      <c r="C10" s="26"/>
      <c r="D10" s="26"/>
    </row>
    <row r="11" spans="2:15" s="1" customFormat="1" ht="12.2" customHeight="1" x14ac:dyDescent="0.2">
      <c r="B11" s="26"/>
      <c r="C11" s="26"/>
      <c r="D11" s="26"/>
      <c r="G11" s="20" t="s">
        <v>178</v>
      </c>
      <c r="H11" s="20"/>
      <c r="I11" s="20"/>
      <c r="J11" s="20"/>
      <c r="K11" s="20"/>
      <c r="L11" s="20"/>
      <c r="M11" s="20"/>
      <c r="N11" s="20"/>
    </row>
    <row r="12" spans="2:15" s="1" customFormat="1" ht="7.9" customHeight="1" x14ac:dyDescent="0.2">
      <c r="G12" s="20"/>
      <c r="H12" s="20"/>
      <c r="I12" s="20"/>
      <c r="J12" s="20"/>
      <c r="K12" s="20"/>
      <c r="L12" s="20"/>
      <c r="M12" s="20"/>
      <c r="N12" s="20"/>
    </row>
    <row r="13" spans="2:15" s="1" customFormat="1" ht="20.25" customHeight="1" x14ac:dyDescent="0.2"/>
    <row r="14" spans="2:15" s="1" customFormat="1" ht="24" customHeight="1" x14ac:dyDescent="0.2">
      <c r="E14" s="18" t="s">
        <v>179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4" t="s">
        <v>180</v>
      </c>
      <c r="C16" s="14"/>
      <c r="D16" s="15"/>
      <c r="E16" s="15"/>
    </row>
    <row r="17" spans="2:12" s="1" customFormat="1" ht="2.65" customHeight="1" x14ac:dyDescent="0.2"/>
    <row r="18" spans="2:12" s="1" customFormat="1" ht="20.85" customHeight="1" x14ac:dyDescent="0.2">
      <c r="B18" s="14" t="s">
        <v>181</v>
      </c>
      <c r="C18" s="14"/>
      <c r="D18" s="15"/>
      <c r="E18" s="15"/>
    </row>
    <row r="19" spans="2:12" s="1" customFormat="1" ht="2.65" customHeight="1" x14ac:dyDescent="0.2"/>
    <row r="20" spans="2:12" s="1" customFormat="1" ht="20.85" customHeight="1" x14ac:dyDescent="0.2">
      <c r="B20" s="14" t="s">
        <v>182</v>
      </c>
      <c r="C20" s="14"/>
      <c r="D20" s="15"/>
      <c r="E20" s="15"/>
    </row>
    <row r="21" spans="2:12" s="1" customFormat="1" ht="2.65" customHeight="1" x14ac:dyDescent="0.2"/>
    <row r="22" spans="2:12" s="1" customFormat="1" ht="20.85" customHeight="1" x14ac:dyDescent="0.2">
      <c r="B22" s="14" t="s">
        <v>183</v>
      </c>
      <c r="C22" s="14"/>
      <c r="D22" s="15"/>
      <c r="E22" s="15"/>
    </row>
    <row r="23" spans="2:12" s="1" customFormat="1" ht="34.700000000000003" customHeight="1" x14ac:dyDescent="0.2"/>
    <row r="24" spans="2:12" s="1" customFormat="1" ht="50.1" customHeight="1" x14ac:dyDescent="0.2">
      <c r="B24" s="23" t="s">
        <v>184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s="1" customFormat="1" ht="2.65" customHeight="1" x14ac:dyDescent="0.2"/>
    <row r="26" spans="2:12" s="1" customFormat="1" ht="65.25" customHeight="1" x14ac:dyDescent="0.2">
      <c r="B26" s="21" t="s">
        <v>185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2:12" s="1" customFormat="1" ht="28.7" customHeight="1" x14ac:dyDescent="0.2"/>
    <row r="28" spans="2:12" s="1" customFormat="1" ht="3.2" customHeight="1" x14ac:dyDescent="0.2"/>
    <row r="29" spans="2:12" s="1" customFormat="1" ht="18.2" customHeight="1" x14ac:dyDescent="0.2">
      <c r="B29" s="14" t="s">
        <v>186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2" s="1" customFormat="1" ht="5.25" customHeight="1" x14ac:dyDescent="0.2"/>
    <row r="31" spans="2:12" s="1" customFormat="1" ht="55.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" t="s">
        <v>10</v>
      </c>
    </row>
    <row r="32" spans="2:12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9964</v>
      </c>
      <c r="H32" s="8"/>
      <c r="I32" s="8">
        <f>G32*H32</f>
        <v>0</v>
      </c>
      <c r="J32" s="9">
        <v>0.08</v>
      </c>
      <c r="K32" s="8">
        <f>I32*J32</f>
        <v>0</v>
      </c>
      <c r="L32" s="8">
        <f>I32+K32</f>
        <v>0</v>
      </c>
    </row>
    <row r="33" spans="2:12" s="1" customFormat="1" ht="3.2" customHeight="1" x14ac:dyDescent="0.2"/>
    <row r="34" spans="2:12" s="1" customFormat="1" ht="18.2" customHeight="1" x14ac:dyDescent="0.2">
      <c r="B34" s="14" t="s">
        <v>187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2" s="1" customFormat="1" ht="18.75" customHeight="1" x14ac:dyDescent="0.2"/>
    <row r="36" spans="2:12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" t="s">
        <v>10</v>
      </c>
    </row>
    <row r="37" spans="2:12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4647</v>
      </c>
      <c r="H37" s="8"/>
      <c r="I37" s="8">
        <v>0</v>
      </c>
      <c r="J37" s="9">
        <v>0.08</v>
      </c>
      <c r="K37" s="8">
        <f>I37*J37</f>
        <v>0</v>
      </c>
      <c r="L37" s="8">
        <f>I37+K37</f>
        <v>0</v>
      </c>
    </row>
    <row r="38" spans="2:12" s="1" customFormat="1" ht="3.2" customHeight="1" x14ac:dyDescent="0.2"/>
    <row r="39" spans="2:12" s="1" customFormat="1" ht="18.2" customHeight="1" x14ac:dyDescent="0.2">
      <c r="B39" s="14" t="s">
        <v>188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2" s="1" customFormat="1" ht="5.25" customHeight="1" x14ac:dyDescent="0.2"/>
    <row r="41" spans="2:12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" t="s">
        <v>10</v>
      </c>
    </row>
    <row r="42" spans="2:12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23064</v>
      </c>
      <c r="H42" s="8"/>
      <c r="I42" s="8">
        <f>G42*H42</f>
        <v>0</v>
      </c>
      <c r="J42" s="9">
        <v>0.08</v>
      </c>
      <c r="K42" s="8">
        <f>I42*J42</f>
        <v>0</v>
      </c>
      <c r="L42" s="8">
        <f>I42+K42</f>
        <v>0</v>
      </c>
    </row>
    <row r="43" spans="2:12" s="1" customFormat="1" ht="3.2" customHeight="1" x14ac:dyDescent="0.2"/>
    <row r="44" spans="2:12" s="1" customFormat="1" ht="18.2" customHeight="1" x14ac:dyDescent="0.2">
      <c r="B44" s="14" t="s">
        <v>189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2" s="1" customFormat="1" ht="5.25" customHeight="1" x14ac:dyDescent="0.2"/>
    <row r="46" spans="2:12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" t="s">
        <v>10</v>
      </c>
    </row>
    <row r="47" spans="2:12" s="1" customFormat="1" ht="33.75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2752</v>
      </c>
      <c r="H47" s="8"/>
      <c r="I47" s="8">
        <f>G47*H47</f>
        <v>0</v>
      </c>
      <c r="J47" s="9">
        <v>0.08</v>
      </c>
      <c r="K47" s="8">
        <f>I47*J47</f>
        <v>0</v>
      </c>
      <c r="L47" s="8">
        <f>I47+K47</f>
        <v>0</v>
      </c>
    </row>
    <row r="48" spans="2:12" s="1" customFormat="1" ht="3.2" customHeight="1" x14ac:dyDescent="0.2"/>
    <row r="49" spans="2:12" s="1" customFormat="1" ht="18.2" customHeight="1" x14ac:dyDescent="0.2">
      <c r="B49" s="14" t="s">
        <v>190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2" s="1" customFormat="1" ht="5.25" customHeight="1" x14ac:dyDescent="0.2"/>
    <row r="51" spans="2:12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36.75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4721</v>
      </c>
      <c r="H52" s="8"/>
      <c r="I52" s="8">
        <f>G52*H52</f>
        <v>0</v>
      </c>
      <c r="J52" s="9">
        <v>0.08</v>
      </c>
      <c r="K52" s="8">
        <f>I52*J52</f>
        <v>0</v>
      </c>
      <c r="L52" s="8">
        <f>I52+K52</f>
        <v>0</v>
      </c>
    </row>
    <row r="53" spans="2:12" s="1" customFormat="1" ht="9" customHeight="1" x14ac:dyDescent="0.2"/>
    <row r="54" spans="2:12" s="1" customFormat="1" ht="60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" t="s">
        <v>10</v>
      </c>
    </row>
    <row r="55" spans="2:12" s="1" customFormat="1" ht="28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23.66</v>
      </c>
      <c r="H55" s="8"/>
      <c r="I55" s="8">
        <f>G55*H55</f>
        <v>0</v>
      </c>
      <c r="J55" s="10">
        <v>0.08</v>
      </c>
      <c r="K55" s="8">
        <f>I55*J55</f>
        <v>0</v>
      </c>
      <c r="L55" s="8">
        <f>K55+I55</f>
        <v>0</v>
      </c>
    </row>
    <row r="56" spans="2:12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15.5</v>
      </c>
      <c r="H56" s="8"/>
      <c r="I56" s="8">
        <f>G56*H56</f>
        <v>0</v>
      </c>
      <c r="J56" s="10">
        <v>0.08</v>
      </c>
      <c r="K56" s="8">
        <f t="shared" ref="K56:K106" si="0">I56*J56</f>
        <v>0</v>
      </c>
      <c r="L56" s="8">
        <f t="shared" ref="L56:L106" si="1">K56+I56</f>
        <v>0</v>
      </c>
    </row>
    <row r="57" spans="2:12" s="1" customFormat="1" ht="38.85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6.21</v>
      </c>
      <c r="H57" s="8"/>
      <c r="I57" s="8">
        <f t="shared" ref="I57:I106" si="2">G57*H57</f>
        <v>0</v>
      </c>
      <c r="J57" s="10">
        <v>0.08</v>
      </c>
      <c r="K57" s="8">
        <f t="shared" si="0"/>
        <v>0</v>
      </c>
      <c r="L57" s="8">
        <f t="shared" si="1"/>
        <v>0</v>
      </c>
    </row>
    <row r="58" spans="2:12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17.239999999999998</v>
      </c>
      <c r="H58" s="8"/>
      <c r="I58" s="8">
        <f t="shared" si="2"/>
        <v>0</v>
      </c>
      <c r="J58" s="10">
        <v>0.08</v>
      </c>
      <c r="K58" s="8">
        <f t="shared" si="0"/>
        <v>0</v>
      </c>
      <c r="L58" s="8">
        <f t="shared" si="1"/>
        <v>0</v>
      </c>
    </row>
    <row r="59" spans="2:12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1.1599999999999999</v>
      </c>
      <c r="H59" s="8"/>
      <c r="I59" s="8">
        <f t="shared" si="2"/>
        <v>0</v>
      </c>
      <c r="J59" s="10">
        <v>0.08</v>
      </c>
      <c r="K59" s="8">
        <f t="shared" si="0"/>
        <v>0</v>
      </c>
      <c r="L59" s="8">
        <f t="shared" si="1"/>
        <v>0</v>
      </c>
    </row>
    <row r="60" spans="2:12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0.8</v>
      </c>
      <c r="H60" s="8"/>
      <c r="I60" s="8">
        <f t="shared" si="2"/>
        <v>0</v>
      </c>
      <c r="J60" s="10">
        <v>0.08</v>
      </c>
      <c r="K60" s="8">
        <f t="shared" si="0"/>
        <v>0</v>
      </c>
      <c r="L60" s="8">
        <f t="shared" si="1"/>
        <v>0</v>
      </c>
    </row>
    <row r="61" spans="2:12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14</v>
      </c>
      <c r="G61" s="8">
        <v>20</v>
      </c>
      <c r="H61" s="8"/>
      <c r="I61" s="8">
        <f t="shared" si="2"/>
        <v>0</v>
      </c>
      <c r="J61" s="10">
        <v>0.08</v>
      </c>
      <c r="K61" s="8">
        <f t="shared" si="0"/>
        <v>0</v>
      </c>
      <c r="L61" s="8">
        <f t="shared" si="1"/>
        <v>0</v>
      </c>
    </row>
    <row r="62" spans="2:12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41</v>
      </c>
      <c r="G62" s="8">
        <v>6.07</v>
      </c>
      <c r="H62" s="8"/>
      <c r="I62" s="8">
        <f t="shared" si="2"/>
        <v>0</v>
      </c>
      <c r="J62" s="10">
        <v>0.08</v>
      </c>
      <c r="K62" s="8">
        <f t="shared" si="0"/>
        <v>0</v>
      </c>
      <c r="L62" s="8">
        <f t="shared" si="1"/>
        <v>0</v>
      </c>
    </row>
    <row r="63" spans="2:12" s="1" customFormat="1" ht="28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41</v>
      </c>
      <c r="G63" s="8">
        <v>114.87</v>
      </c>
      <c r="H63" s="8"/>
      <c r="I63" s="8">
        <f t="shared" si="2"/>
        <v>0</v>
      </c>
      <c r="J63" s="10">
        <v>0.08</v>
      </c>
      <c r="K63" s="8">
        <f t="shared" si="0"/>
        <v>0</v>
      </c>
      <c r="L63" s="8">
        <f t="shared" si="1"/>
        <v>0</v>
      </c>
    </row>
    <row r="64" spans="2:12" s="1" customFormat="1" ht="28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41</v>
      </c>
      <c r="G64" s="8">
        <v>42.73</v>
      </c>
      <c r="H64" s="8"/>
      <c r="I64" s="8">
        <f t="shared" si="2"/>
        <v>0</v>
      </c>
      <c r="J64" s="10">
        <v>0.08</v>
      </c>
      <c r="K64" s="8">
        <f t="shared" si="0"/>
        <v>0</v>
      </c>
      <c r="L64" s="8">
        <f t="shared" si="1"/>
        <v>0</v>
      </c>
    </row>
    <row r="65" spans="2:12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41</v>
      </c>
      <c r="G65" s="8">
        <v>18.13</v>
      </c>
      <c r="H65" s="8"/>
      <c r="I65" s="8">
        <f t="shared" si="2"/>
        <v>0</v>
      </c>
      <c r="J65" s="10">
        <v>0.08</v>
      </c>
      <c r="K65" s="8">
        <f t="shared" si="0"/>
        <v>0</v>
      </c>
      <c r="L65" s="8">
        <f t="shared" si="1"/>
        <v>0</v>
      </c>
    </row>
    <row r="66" spans="2:12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28</v>
      </c>
      <c r="G66" s="8">
        <v>0.1</v>
      </c>
      <c r="H66" s="8"/>
      <c r="I66" s="8">
        <f t="shared" si="2"/>
        <v>0</v>
      </c>
      <c r="J66" s="10">
        <v>0.08</v>
      </c>
      <c r="K66" s="8">
        <f t="shared" si="0"/>
        <v>0</v>
      </c>
      <c r="L66" s="8">
        <f t="shared" si="1"/>
        <v>0</v>
      </c>
    </row>
    <row r="67" spans="2:12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28</v>
      </c>
      <c r="G67" s="8">
        <v>52.34</v>
      </c>
      <c r="H67" s="8"/>
      <c r="I67" s="8">
        <f t="shared" si="2"/>
        <v>0</v>
      </c>
      <c r="J67" s="10">
        <v>0.08</v>
      </c>
      <c r="K67" s="8">
        <f t="shared" si="0"/>
        <v>0</v>
      </c>
      <c r="L67" s="8">
        <f t="shared" si="1"/>
        <v>0</v>
      </c>
    </row>
    <row r="68" spans="2:12" s="1" customFormat="1" ht="28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28</v>
      </c>
      <c r="G68" s="8">
        <v>57.92</v>
      </c>
      <c r="H68" s="8"/>
      <c r="I68" s="8">
        <f t="shared" si="2"/>
        <v>0</v>
      </c>
      <c r="J68" s="10">
        <v>0.08</v>
      </c>
      <c r="K68" s="8">
        <f t="shared" si="0"/>
        <v>0</v>
      </c>
      <c r="L68" s="8">
        <f t="shared" si="1"/>
        <v>0</v>
      </c>
    </row>
    <row r="69" spans="2:12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28</v>
      </c>
      <c r="G69" s="8">
        <v>90.32</v>
      </c>
      <c r="H69" s="8"/>
      <c r="I69" s="8">
        <f t="shared" si="2"/>
        <v>0</v>
      </c>
      <c r="J69" s="10">
        <v>0.08</v>
      </c>
      <c r="K69" s="8">
        <f t="shared" si="0"/>
        <v>0</v>
      </c>
      <c r="L69" s="8">
        <f t="shared" si="1"/>
        <v>0</v>
      </c>
    </row>
    <row r="70" spans="2:12" s="1" customFormat="1" ht="28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28</v>
      </c>
      <c r="G70" s="8">
        <v>10.24</v>
      </c>
      <c r="H70" s="8"/>
      <c r="I70" s="8">
        <f t="shared" si="2"/>
        <v>0</v>
      </c>
      <c r="J70" s="10">
        <v>0.08</v>
      </c>
      <c r="K70" s="8">
        <f t="shared" si="0"/>
        <v>0</v>
      </c>
      <c r="L70" s="8">
        <f t="shared" si="1"/>
        <v>0</v>
      </c>
    </row>
    <row r="71" spans="2:12" s="1" customFormat="1" ht="28.7" customHeight="1" x14ac:dyDescent="0.2">
      <c r="B71" s="5">
        <v>22</v>
      </c>
      <c r="C71" s="6" t="s">
        <v>66</v>
      </c>
      <c r="D71" s="6" t="s">
        <v>67</v>
      </c>
      <c r="E71" s="7" t="s">
        <v>203</v>
      </c>
      <c r="F71" s="6" t="s">
        <v>28</v>
      </c>
      <c r="G71" s="8">
        <v>210.92</v>
      </c>
      <c r="H71" s="8"/>
      <c r="I71" s="8">
        <f t="shared" ref="I71" si="3">G71*H71</f>
        <v>0</v>
      </c>
      <c r="J71" s="10">
        <v>0.08</v>
      </c>
      <c r="K71" s="8">
        <f t="shared" ref="K71" si="4">I71*J71</f>
        <v>0</v>
      </c>
      <c r="L71" s="8">
        <f t="shared" ref="L71" si="5">K71+I71</f>
        <v>0</v>
      </c>
    </row>
    <row r="72" spans="2:12" s="1" customFormat="1" ht="19.7" customHeight="1" x14ac:dyDescent="0.2">
      <c r="B72" s="5">
        <v>23</v>
      </c>
      <c r="C72" s="6" t="s">
        <v>66</v>
      </c>
      <c r="D72" s="6" t="s">
        <v>67</v>
      </c>
      <c r="E72" s="7" t="s">
        <v>204</v>
      </c>
      <c r="F72" s="6" t="s">
        <v>28</v>
      </c>
      <c r="G72" s="8">
        <v>120.6</v>
      </c>
      <c r="H72" s="8"/>
      <c r="I72" s="8">
        <f t="shared" si="2"/>
        <v>0</v>
      </c>
      <c r="J72" s="10">
        <v>0.23</v>
      </c>
      <c r="K72" s="8">
        <f t="shared" si="0"/>
        <v>0</v>
      </c>
      <c r="L72" s="8">
        <f t="shared" si="1"/>
        <v>0</v>
      </c>
    </row>
    <row r="73" spans="2:12" s="1" customFormat="1" ht="28.7" customHeight="1" x14ac:dyDescent="0.2">
      <c r="B73" s="5">
        <v>24</v>
      </c>
      <c r="C73" s="6" t="s">
        <v>68</v>
      </c>
      <c r="D73" s="6" t="s">
        <v>69</v>
      </c>
      <c r="E73" s="7" t="s">
        <v>70</v>
      </c>
      <c r="F73" s="6" t="s">
        <v>18</v>
      </c>
      <c r="G73" s="8">
        <v>43.04</v>
      </c>
      <c r="H73" s="8"/>
      <c r="I73" s="8">
        <f t="shared" si="2"/>
        <v>0</v>
      </c>
      <c r="J73" s="10">
        <v>0.08</v>
      </c>
      <c r="K73" s="8">
        <f t="shared" si="0"/>
        <v>0</v>
      </c>
      <c r="L73" s="8">
        <f t="shared" si="1"/>
        <v>0</v>
      </c>
    </row>
    <row r="74" spans="2:12" s="1" customFormat="1" ht="28.7" customHeight="1" x14ac:dyDescent="0.2">
      <c r="B74" s="5">
        <v>25</v>
      </c>
      <c r="C74" s="6" t="s">
        <v>71</v>
      </c>
      <c r="D74" s="6" t="s">
        <v>72</v>
      </c>
      <c r="E74" s="7" t="s">
        <v>73</v>
      </c>
      <c r="F74" s="6" t="s">
        <v>18</v>
      </c>
      <c r="G74" s="8">
        <v>54.89</v>
      </c>
      <c r="H74" s="8"/>
      <c r="I74" s="8">
        <f t="shared" si="2"/>
        <v>0</v>
      </c>
      <c r="J74" s="10">
        <v>0.08</v>
      </c>
      <c r="K74" s="8">
        <f t="shared" si="0"/>
        <v>0</v>
      </c>
      <c r="L74" s="8">
        <f t="shared" si="1"/>
        <v>0</v>
      </c>
    </row>
    <row r="75" spans="2:12" s="1" customFormat="1" ht="19.7" customHeight="1" x14ac:dyDescent="0.2">
      <c r="B75" s="5">
        <v>26</v>
      </c>
      <c r="C75" s="6" t="s">
        <v>74</v>
      </c>
      <c r="D75" s="6" t="s">
        <v>75</v>
      </c>
      <c r="E75" s="7" t="s">
        <v>76</v>
      </c>
      <c r="F75" s="6" t="s">
        <v>18</v>
      </c>
      <c r="G75" s="8">
        <v>44.71</v>
      </c>
      <c r="H75" s="8"/>
      <c r="I75" s="8">
        <f t="shared" si="2"/>
        <v>0</v>
      </c>
      <c r="J75" s="10">
        <v>0.08</v>
      </c>
      <c r="K75" s="8">
        <f t="shared" si="0"/>
        <v>0</v>
      </c>
      <c r="L75" s="8">
        <f t="shared" si="1"/>
        <v>0</v>
      </c>
    </row>
    <row r="76" spans="2:12" s="1" customFormat="1" ht="19.7" customHeight="1" x14ac:dyDescent="0.2">
      <c r="B76" s="5">
        <v>27</v>
      </c>
      <c r="C76" s="6" t="s">
        <v>77</v>
      </c>
      <c r="D76" s="6" t="s">
        <v>78</v>
      </c>
      <c r="E76" s="7" t="s">
        <v>79</v>
      </c>
      <c r="F76" s="6" t="s">
        <v>18</v>
      </c>
      <c r="G76" s="8">
        <v>33.86</v>
      </c>
      <c r="H76" s="8"/>
      <c r="I76" s="8">
        <f t="shared" si="2"/>
        <v>0</v>
      </c>
      <c r="J76" s="10">
        <v>0.08</v>
      </c>
      <c r="K76" s="8">
        <f t="shared" si="0"/>
        <v>0</v>
      </c>
      <c r="L76" s="8">
        <f t="shared" si="1"/>
        <v>0</v>
      </c>
    </row>
    <row r="77" spans="2:12" s="1" customFormat="1" ht="28.7" customHeight="1" x14ac:dyDescent="0.2">
      <c r="B77" s="5">
        <v>28</v>
      </c>
      <c r="C77" s="6" t="s">
        <v>80</v>
      </c>
      <c r="D77" s="6" t="s">
        <v>81</v>
      </c>
      <c r="E77" s="7" t="s">
        <v>82</v>
      </c>
      <c r="F77" s="6" t="s">
        <v>28</v>
      </c>
      <c r="G77" s="8">
        <v>250.13</v>
      </c>
      <c r="H77" s="8"/>
      <c r="I77" s="8">
        <f t="shared" si="2"/>
        <v>0</v>
      </c>
      <c r="J77" s="10">
        <v>0.08</v>
      </c>
      <c r="K77" s="8">
        <f t="shared" si="0"/>
        <v>0</v>
      </c>
      <c r="L77" s="8">
        <f t="shared" si="1"/>
        <v>0</v>
      </c>
    </row>
    <row r="78" spans="2:12" s="1" customFormat="1" ht="19.7" customHeight="1" x14ac:dyDescent="0.2">
      <c r="B78" s="5">
        <v>29</v>
      </c>
      <c r="C78" s="6" t="s">
        <v>83</v>
      </c>
      <c r="D78" s="6" t="s">
        <v>84</v>
      </c>
      <c r="E78" s="7" t="s">
        <v>85</v>
      </c>
      <c r="F78" s="6" t="s">
        <v>28</v>
      </c>
      <c r="G78" s="8">
        <v>47</v>
      </c>
      <c r="H78" s="8"/>
      <c r="I78" s="8">
        <f t="shared" si="2"/>
        <v>0</v>
      </c>
      <c r="J78" s="10">
        <v>0.08</v>
      </c>
      <c r="K78" s="8">
        <f t="shared" si="0"/>
        <v>0</v>
      </c>
      <c r="L78" s="8">
        <f t="shared" si="1"/>
        <v>0</v>
      </c>
    </row>
    <row r="79" spans="2:12" s="1" customFormat="1" ht="28.7" customHeight="1" x14ac:dyDescent="0.2">
      <c r="B79" s="5">
        <v>30</v>
      </c>
      <c r="C79" s="6" t="s">
        <v>86</v>
      </c>
      <c r="D79" s="6" t="s">
        <v>87</v>
      </c>
      <c r="E79" s="7" t="s">
        <v>88</v>
      </c>
      <c r="F79" s="6" t="s">
        <v>28</v>
      </c>
      <c r="G79" s="8">
        <v>14.04</v>
      </c>
      <c r="H79" s="8"/>
      <c r="I79" s="8">
        <f t="shared" si="2"/>
        <v>0</v>
      </c>
      <c r="J79" s="10">
        <v>0.08</v>
      </c>
      <c r="K79" s="8">
        <f t="shared" si="0"/>
        <v>0</v>
      </c>
      <c r="L79" s="8">
        <f t="shared" si="1"/>
        <v>0</v>
      </c>
    </row>
    <row r="80" spans="2:12" s="1" customFormat="1" ht="19.7" customHeight="1" x14ac:dyDescent="0.2">
      <c r="B80" s="5">
        <v>31</v>
      </c>
      <c r="C80" s="6" t="s">
        <v>89</v>
      </c>
      <c r="D80" s="6" t="s">
        <v>90</v>
      </c>
      <c r="E80" s="7" t="s">
        <v>91</v>
      </c>
      <c r="F80" s="6" t="s">
        <v>92</v>
      </c>
      <c r="G80" s="8">
        <v>109</v>
      </c>
      <c r="H80" s="8"/>
      <c r="I80" s="8">
        <f t="shared" si="2"/>
        <v>0</v>
      </c>
      <c r="J80" s="10">
        <v>0.08</v>
      </c>
      <c r="K80" s="8">
        <f t="shared" si="0"/>
        <v>0</v>
      </c>
      <c r="L80" s="8">
        <f t="shared" si="1"/>
        <v>0</v>
      </c>
    </row>
    <row r="81" spans="2:12" s="1" customFormat="1" ht="19.7" customHeight="1" x14ac:dyDescent="0.2">
      <c r="B81" s="5">
        <v>32</v>
      </c>
      <c r="C81" s="6" t="s">
        <v>93</v>
      </c>
      <c r="D81" s="6" t="s">
        <v>94</v>
      </c>
      <c r="E81" s="7" t="s">
        <v>95</v>
      </c>
      <c r="F81" s="6" t="s">
        <v>14</v>
      </c>
      <c r="G81" s="8">
        <v>25</v>
      </c>
      <c r="H81" s="8"/>
      <c r="I81" s="8">
        <f t="shared" si="2"/>
        <v>0</v>
      </c>
      <c r="J81" s="10">
        <v>0.08</v>
      </c>
      <c r="K81" s="8">
        <f t="shared" si="0"/>
        <v>0</v>
      </c>
      <c r="L81" s="8">
        <f t="shared" si="1"/>
        <v>0</v>
      </c>
    </row>
    <row r="82" spans="2:12" s="1" customFormat="1" ht="19.7" customHeight="1" x14ac:dyDescent="0.2">
      <c r="B82" s="5">
        <v>33</v>
      </c>
      <c r="C82" s="6" t="s">
        <v>96</v>
      </c>
      <c r="D82" s="6" t="s">
        <v>97</v>
      </c>
      <c r="E82" s="7" t="s">
        <v>98</v>
      </c>
      <c r="F82" s="6" t="s">
        <v>14</v>
      </c>
      <c r="G82" s="8">
        <v>10</v>
      </c>
      <c r="H82" s="8"/>
      <c r="I82" s="8">
        <f t="shared" si="2"/>
        <v>0</v>
      </c>
      <c r="J82" s="10">
        <v>0.08</v>
      </c>
      <c r="K82" s="8">
        <f t="shared" si="0"/>
        <v>0</v>
      </c>
      <c r="L82" s="8">
        <f t="shared" si="1"/>
        <v>0</v>
      </c>
    </row>
    <row r="83" spans="2:12" s="1" customFormat="1" ht="28.7" customHeight="1" x14ac:dyDescent="0.2">
      <c r="B83" s="5">
        <v>34</v>
      </c>
      <c r="C83" s="6" t="s">
        <v>99</v>
      </c>
      <c r="D83" s="6" t="s">
        <v>100</v>
      </c>
      <c r="E83" s="7" t="s">
        <v>101</v>
      </c>
      <c r="F83" s="6" t="s">
        <v>92</v>
      </c>
      <c r="G83" s="8">
        <v>186</v>
      </c>
      <c r="H83" s="8"/>
      <c r="I83" s="8">
        <f t="shared" si="2"/>
        <v>0</v>
      </c>
      <c r="J83" s="10">
        <v>0.08</v>
      </c>
      <c r="K83" s="8">
        <f t="shared" si="0"/>
        <v>0</v>
      </c>
      <c r="L83" s="8">
        <f t="shared" si="1"/>
        <v>0</v>
      </c>
    </row>
    <row r="84" spans="2:12" s="1" customFormat="1" ht="19.7" customHeight="1" x14ac:dyDescent="0.2">
      <c r="B84" s="5">
        <v>35</v>
      </c>
      <c r="C84" s="6" t="s">
        <v>102</v>
      </c>
      <c r="D84" s="6" t="s">
        <v>103</v>
      </c>
      <c r="E84" s="7" t="s">
        <v>104</v>
      </c>
      <c r="F84" s="6" t="s">
        <v>92</v>
      </c>
      <c r="G84" s="8">
        <v>1258</v>
      </c>
      <c r="H84" s="8"/>
      <c r="I84" s="8">
        <f t="shared" si="2"/>
        <v>0</v>
      </c>
      <c r="J84" s="10">
        <v>0.08</v>
      </c>
      <c r="K84" s="8">
        <f t="shared" si="0"/>
        <v>0</v>
      </c>
      <c r="L84" s="8">
        <f t="shared" si="1"/>
        <v>0</v>
      </c>
    </row>
    <row r="85" spans="2:12" s="1" customFormat="1" ht="19.7" customHeight="1" x14ac:dyDescent="0.2">
      <c r="B85" s="5">
        <v>36</v>
      </c>
      <c r="C85" s="6" t="s">
        <v>105</v>
      </c>
      <c r="D85" s="6" t="s">
        <v>106</v>
      </c>
      <c r="E85" s="7" t="s">
        <v>107</v>
      </c>
      <c r="F85" s="6" t="s">
        <v>92</v>
      </c>
      <c r="G85" s="8">
        <v>46</v>
      </c>
      <c r="H85" s="8"/>
      <c r="I85" s="8">
        <f t="shared" si="2"/>
        <v>0</v>
      </c>
      <c r="J85" s="10">
        <v>0.08</v>
      </c>
      <c r="K85" s="8">
        <f t="shared" si="0"/>
        <v>0</v>
      </c>
      <c r="L85" s="8">
        <f t="shared" si="1"/>
        <v>0</v>
      </c>
    </row>
    <row r="86" spans="2:12" s="1" customFormat="1" ht="19.7" customHeight="1" x14ac:dyDescent="0.2">
      <c r="B86" s="5">
        <v>37</v>
      </c>
      <c r="C86" s="6" t="s">
        <v>108</v>
      </c>
      <c r="D86" s="6" t="s">
        <v>109</v>
      </c>
      <c r="E86" s="7" t="s">
        <v>110</v>
      </c>
      <c r="F86" s="6" t="s">
        <v>18</v>
      </c>
      <c r="G86" s="8">
        <v>37.229999999999997</v>
      </c>
      <c r="H86" s="8"/>
      <c r="I86" s="8">
        <f t="shared" si="2"/>
        <v>0</v>
      </c>
      <c r="J86" s="10">
        <v>0.08</v>
      </c>
      <c r="K86" s="8">
        <f t="shared" si="0"/>
        <v>0</v>
      </c>
      <c r="L86" s="8">
        <f t="shared" si="1"/>
        <v>0</v>
      </c>
    </row>
    <row r="87" spans="2:12" s="1" customFormat="1" ht="19.7" customHeight="1" x14ac:dyDescent="0.2">
      <c r="B87" s="5">
        <v>38</v>
      </c>
      <c r="C87" s="6" t="s">
        <v>111</v>
      </c>
      <c r="D87" s="6" t="s">
        <v>112</v>
      </c>
      <c r="E87" s="7" t="s">
        <v>113</v>
      </c>
      <c r="F87" s="6" t="s">
        <v>114</v>
      </c>
      <c r="G87" s="8">
        <v>12.91</v>
      </c>
      <c r="H87" s="8"/>
      <c r="I87" s="8">
        <f t="shared" si="2"/>
        <v>0</v>
      </c>
      <c r="J87" s="10">
        <v>0.23</v>
      </c>
      <c r="K87" s="8">
        <f t="shared" si="0"/>
        <v>0</v>
      </c>
      <c r="L87" s="8">
        <f t="shared" si="1"/>
        <v>0</v>
      </c>
    </row>
    <row r="88" spans="2:12" s="1" customFormat="1" ht="19.7" customHeight="1" x14ac:dyDescent="0.2">
      <c r="B88" s="5">
        <v>39</v>
      </c>
      <c r="C88" s="6" t="s">
        <v>115</v>
      </c>
      <c r="D88" s="6" t="s">
        <v>116</v>
      </c>
      <c r="E88" s="7" t="s">
        <v>117</v>
      </c>
      <c r="F88" s="6" t="s">
        <v>92</v>
      </c>
      <c r="G88" s="8">
        <v>360</v>
      </c>
      <c r="H88" s="8"/>
      <c r="I88" s="8">
        <f t="shared" si="2"/>
        <v>0</v>
      </c>
      <c r="J88" s="10">
        <v>0.23</v>
      </c>
      <c r="K88" s="8">
        <f t="shared" si="0"/>
        <v>0</v>
      </c>
      <c r="L88" s="8">
        <f t="shared" si="1"/>
        <v>0</v>
      </c>
    </row>
    <row r="89" spans="2:12" s="1" customFormat="1" ht="19.7" customHeight="1" x14ac:dyDescent="0.2">
      <c r="B89" s="5">
        <v>40</v>
      </c>
      <c r="C89" s="6" t="s">
        <v>118</v>
      </c>
      <c r="D89" s="6" t="s">
        <v>119</v>
      </c>
      <c r="E89" s="7" t="s">
        <v>120</v>
      </c>
      <c r="F89" s="6" t="s">
        <v>114</v>
      </c>
      <c r="G89" s="8">
        <v>7.1</v>
      </c>
      <c r="H89" s="8"/>
      <c r="I89" s="8">
        <f t="shared" si="2"/>
        <v>0</v>
      </c>
      <c r="J89" s="10">
        <v>0.23</v>
      </c>
      <c r="K89" s="8">
        <f t="shared" si="0"/>
        <v>0</v>
      </c>
      <c r="L89" s="8">
        <f t="shared" si="1"/>
        <v>0</v>
      </c>
    </row>
    <row r="90" spans="2:12" s="1" customFormat="1" ht="19.7" customHeight="1" x14ac:dyDescent="0.2">
      <c r="B90" s="5">
        <v>41</v>
      </c>
      <c r="C90" s="6" t="s">
        <v>121</v>
      </c>
      <c r="D90" s="6" t="s">
        <v>122</v>
      </c>
      <c r="E90" s="7" t="s">
        <v>123</v>
      </c>
      <c r="F90" s="6" t="s">
        <v>124</v>
      </c>
      <c r="G90" s="8">
        <v>820</v>
      </c>
      <c r="H90" s="8"/>
      <c r="I90" s="8">
        <f t="shared" si="2"/>
        <v>0</v>
      </c>
      <c r="J90" s="10">
        <v>0.23</v>
      </c>
      <c r="K90" s="8">
        <f t="shared" si="0"/>
        <v>0</v>
      </c>
      <c r="L90" s="8">
        <f t="shared" si="1"/>
        <v>0</v>
      </c>
    </row>
    <row r="91" spans="2:12" s="1" customFormat="1" ht="28.7" customHeight="1" x14ac:dyDescent="0.2">
      <c r="B91" s="5">
        <v>42</v>
      </c>
      <c r="C91" s="6" t="s">
        <v>125</v>
      </c>
      <c r="D91" s="6" t="s">
        <v>126</v>
      </c>
      <c r="E91" s="7" t="s">
        <v>127</v>
      </c>
      <c r="F91" s="6" t="s">
        <v>18</v>
      </c>
      <c r="G91" s="8">
        <v>8.5</v>
      </c>
      <c r="H91" s="8"/>
      <c r="I91" s="8">
        <f t="shared" si="2"/>
        <v>0</v>
      </c>
      <c r="J91" s="10">
        <v>0.08</v>
      </c>
      <c r="K91" s="8">
        <f t="shared" si="0"/>
        <v>0</v>
      </c>
      <c r="L91" s="8">
        <f t="shared" si="1"/>
        <v>0</v>
      </c>
    </row>
    <row r="92" spans="2:12" s="1" customFormat="1" ht="28.7" customHeight="1" x14ac:dyDescent="0.2">
      <c r="B92" s="5">
        <v>43</v>
      </c>
      <c r="C92" s="6" t="s">
        <v>128</v>
      </c>
      <c r="D92" s="6" t="s">
        <v>129</v>
      </c>
      <c r="E92" s="7" t="s">
        <v>130</v>
      </c>
      <c r="F92" s="6" t="s">
        <v>14</v>
      </c>
      <c r="G92" s="8">
        <v>140</v>
      </c>
      <c r="H92" s="8"/>
      <c r="I92" s="8">
        <f t="shared" si="2"/>
        <v>0</v>
      </c>
      <c r="J92" s="10">
        <v>0.08</v>
      </c>
      <c r="K92" s="8">
        <f t="shared" si="0"/>
        <v>0</v>
      </c>
      <c r="L92" s="8">
        <f t="shared" si="1"/>
        <v>0</v>
      </c>
    </row>
    <row r="93" spans="2:12" s="1" customFormat="1" ht="19.7" customHeight="1" x14ac:dyDescent="0.2">
      <c r="B93" s="5">
        <v>44</v>
      </c>
      <c r="C93" s="6" t="s">
        <v>131</v>
      </c>
      <c r="D93" s="6" t="s">
        <v>132</v>
      </c>
      <c r="E93" s="7" t="s">
        <v>133</v>
      </c>
      <c r="F93" s="6" t="s">
        <v>18</v>
      </c>
      <c r="G93" s="8">
        <v>2</v>
      </c>
      <c r="H93" s="8"/>
      <c r="I93" s="8">
        <f t="shared" si="2"/>
        <v>0</v>
      </c>
      <c r="J93" s="10">
        <v>0.08</v>
      </c>
      <c r="K93" s="8">
        <f t="shared" si="0"/>
        <v>0</v>
      </c>
      <c r="L93" s="8">
        <f t="shared" si="1"/>
        <v>0</v>
      </c>
    </row>
    <row r="94" spans="2:12" s="1" customFormat="1" ht="28.7" customHeight="1" x14ac:dyDescent="0.2">
      <c r="B94" s="5">
        <v>45</v>
      </c>
      <c r="C94" s="6" t="s">
        <v>134</v>
      </c>
      <c r="D94" s="6" t="s">
        <v>135</v>
      </c>
      <c r="E94" s="7" t="s">
        <v>136</v>
      </c>
      <c r="F94" s="6" t="s">
        <v>92</v>
      </c>
      <c r="G94" s="8">
        <v>50</v>
      </c>
      <c r="H94" s="8"/>
      <c r="I94" s="8">
        <f t="shared" si="2"/>
        <v>0</v>
      </c>
      <c r="J94" s="10">
        <v>0.08</v>
      </c>
      <c r="K94" s="8">
        <f t="shared" si="0"/>
        <v>0</v>
      </c>
      <c r="L94" s="8">
        <f t="shared" si="1"/>
        <v>0</v>
      </c>
    </row>
    <row r="95" spans="2:12" s="1" customFormat="1" ht="19.7" customHeight="1" x14ac:dyDescent="0.2">
      <c r="B95" s="5">
        <v>46</v>
      </c>
      <c r="C95" s="6" t="s">
        <v>137</v>
      </c>
      <c r="D95" s="6" t="s">
        <v>138</v>
      </c>
      <c r="E95" s="7" t="s">
        <v>139</v>
      </c>
      <c r="F95" s="6" t="s">
        <v>92</v>
      </c>
      <c r="G95" s="8">
        <v>280</v>
      </c>
      <c r="H95" s="8"/>
      <c r="I95" s="8">
        <f t="shared" si="2"/>
        <v>0</v>
      </c>
      <c r="J95" s="10">
        <v>0.08</v>
      </c>
      <c r="K95" s="8">
        <f t="shared" si="0"/>
        <v>0</v>
      </c>
      <c r="L95" s="8">
        <f t="shared" si="1"/>
        <v>0</v>
      </c>
    </row>
    <row r="96" spans="2:12" s="1" customFormat="1" ht="19.7" customHeight="1" x14ac:dyDescent="0.2">
      <c r="B96" s="5">
        <v>47</v>
      </c>
      <c r="C96" s="6" t="s">
        <v>140</v>
      </c>
      <c r="D96" s="6" t="s">
        <v>141</v>
      </c>
      <c r="E96" s="7" t="s">
        <v>142</v>
      </c>
      <c r="F96" s="6" t="s">
        <v>92</v>
      </c>
      <c r="G96" s="8">
        <v>670</v>
      </c>
      <c r="H96" s="8"/>
      <c r="I96" s="8">
        <f t="shared" si="2"/>
        <v>0</v>
      </c>
      <c r="J96" s="10">
        <v>0.08</v>
      </c>
      <c r="K96" s="8">
        <f t="shared" si="0"/>
        <v>0</v>
      </c>
      <c r="L96" s="8">
        <f t="shared" si="1"/>
        <v>0</v>
      </c>
    </row>
    <row r="97" spans="2:14" s="1" customFormat="1" ht="28.7" customHeight="1" x14ac:dyDescent="0.2">
      <c r="B97" s="5">
        <v>48</v>
      </c>
      <c r="C97" s="6" t="s">
        <v>143</v>
      </c>
      <c r="D97" s="6" t="s">
        <v>144</v>
      </c>
      <c r="E97" s="7" t="s">
        <v>145</v>
      </c>
      <c r="F97" s="6" t="s">
        <v>124</v>
      </c>
      <c r="G97" s="8">
        <v>20</v>
      </c>
      <c r="H97" s="8"/>
      <c r="I97" s="8">
        <f t="shared" si="2"/>
        <v>0</v>
      </c>
      <c r="J97" s="10">
        <v>0.08</v>
      </c>
      <c r="K97" s="8">
        <f t="shared" si="0"/>
        <v>0</v>
      </c>
      <c r="L97" s="8">
        <f t="shared" si="1"/>
        <v>0</v>
      </c>
    </row>
    <row r="98" spans="2:14" s="1" customFormat="1" ht="28.7" customHeight="1" x14ac:dyDescent="0.2">
      <c r="B98" s="5">
        <v>49</v>
      </c>
      <c r="C98" s="6" t="s">
        <v>146</v>
      </c>
      <c r="D98" s="6" t="s">
        <v>147</v>
      </c>
      <c r="E98" s="7" t="s">
        <v>148</v>
      </c>
      <c r="F98" s="6" t="s">
        <v>149</v>
      </c>
      <c r="G98" s="8">
        <v>300</v>
      </c>
      <c r="H98" s="8"/>
      <c r="I98" s="8">
        <f t="shared" si="2"/>
        <v>0</v>
      </c>
      <c r="J98" s="10">
        <v>0.08</v>
      </c>
      <c r="K98" s="8">
        <f t="shared" si="0"/>
        <v>0</v>
      </c>
      <c r="L98" s="8">
        <f t="shared" si="1"/>
        <v>0</v>
      </c>
    </row>
    <row r="99" spans="2:14" s="1" customFormat="1" ht="19.7" customHeight="1" x14ac:dyDescent="0.2">
      <c r="B99" s="5">
        <v>50</v>
      </c>
      <c r="C99" s="6" t="s">
        <v>150</v>
      </c>
      <c r="D99" s="6" t="s">
        <v>151</v>
      </c>
      <c r="E99" s="7" t="s">
        <v>152</v>
      </c>
      <c r="F99" s="6" t="s">
        <v>124</v>
      </c>
      <c r="G99" s="8">
        <v>1070</v>
      </c>
      <c r="H99" s="8"/>
      <c r="I99" s="8">
        <f t="shared" si="2"/>
        <v>0</v>
      </c>
      <c r="J99" s="10">
        <v>0.08</v>
      </c>
      <c r="K99" s="8">
        <f t="shared" si="0"/>
        <v>0</v>
      </c>
      <c r="L99" s="8">
        <f t="shared" si="1"/>
        <v>0</v>
      </c>
    </row>
    <row r="100" spans="2:14" s="1" customFormat="1" ht="19.7" customHeight="1" x14ac:dyDescent="0.2">
      <c r="B100" s="5">
        <v>51</v>
      </c>
      <c r="C100" s="6" t="s">
        <v>153</v>
      </c>
      <c r="D100" s="6" t="s">
        <v>154</v>
      </c>
      <c r="E100" s="7" t="s">
        <v>155</v>
      </c>
      <c r="F100" s="6" t="s">
        <v>124</v>
      </c>
      <c r="G100" s="8">
        <v>292</v>
      </c>
      <c r="H100" s="8"/>
      <c r="I100" s="8">
        <f t="shared" si="2"/>
        <v>0</v>
      </c>
      <c r="J100" s="10">
        <v>0.08</v>
      </c>
      <c r="K100" s="8">
        <f t="shared" si="0"/>
        <v>0</v>
      </c>
      <c r="L100" s="8">
        <f t="shared" si="1"/>
        <v>0</v>
      </c>
    </row>
    <row r="101" spans="2:14" s="1" customFormat="1" ht="19.7" customHeight="1" x14ac:dyDescent="0.2">
      <c r="B101" s="5">
        <v>52</v>
      </c>
      <c r="C101" s="6" t="s">
        <v>153</v>
      </c>
      <c r="D101" s="6" t="s">
        <v>154</v>
      </c>
      <c r="E101" s="7" t="s">
        <v>202</v>
      </c>
      <c r="F101" s="6" t="s">
        <v>124</v>
      </c>
      <c r="G101" s="8">
        <v>184</v>
      </c>
      <c r="H101" s="8"/>
      <c r="I101" s="8">
        <f t="shared" si="2"/>
        <v>0</v>
      </c>
      <c r="J101" s="10">
        <v>0.23</v>
      </c>
      <c r="K101" s="8">
        <f t="shared" si="0"/>
        <v>0</v>
      </c>
      <c r="L101" s="8">
        <f t="shared" si="1"/>
        <v>0</v>
      </c>
    </row>
    <row r="102" spans="2:14" s="1" customFormat="1" ht="19.7" customHeight="1" x14ac:dyDescent="0.2">
      <c r="B102" s="5">
        <v>53</v>
      </c>
      <c r="C102" s="6" t="s">
        <v>156</v>
      </c>
      <c r="D102" s="6" t="s">
        <v>157</v>
      </c>
      <c r="E102" s="7" t="s">
        <v>158</v>
      </c>
      <c r="F102" s="6" t="s">
        <v>124</v>
      </c>
      <c r="G102" s="8">
        <v>104</v>
      </c>
      <c r="H102" s="8"/>
      <c r="I102" s="8">
        <f t="shared" si="2"/>
        <v>0</v>
      </c>
      <c r="J102" s="10">
        <v>0.23</v>
      </c>
      <c r="K102" s="8">
        <f t="shared" si="0"/>
        <v>0</v>
      </c>
      <c r="L102" s="8">
        <f t="shared" si="1"/>
        <v>0</v>
      </c>
    </row>
    <row r="103" spans="2:14" s="1" customFormat="1" ht="19.7" customHeight="1" x14ac:dyDescent="0.2">
      <c r="B103" s="5">
        <v>54</v>
      </c>
      <c r="C103" s="6" t="s">
        <v>159</v>
      </c>
      <c r="D103" s="6" t="s">
        <v>160</v>
      </c>
      <c r="E103" s="7" t="s">
        <v>161</v>
      </c>
      <c r="F103" s="6" t="s">
        <v>124</v>
      </c>
      <c r="G103" s="8">
        <v>226</v>
      </c>
      <c r="H103" s="8"/>
      <c r="I103" s="8">
        <f t="shared" si="2"/>
        <v>0</v>
      </c>
      <c r="J103" s="10">
        <v>0.23</v>
      </c>
      <c r="K103" s="8">
        <f t="shared" si="0"/>
        <v>0</v>
      </c>
      <c r="L103" s="8">
        <f t="shared" si="1"/>
        <v>0</v>
      </c>
    </row>
    <row r="104" spans="2:14" s="1" customFormat="1" ht="19.7" customHeight="1" x14ac:dyDescent="0.2">
      <c r="B104" s="5">
        <v>55</v>
      </c>
      <c r="C104" s="6" t="s">
        <v>162</v>
      </c>
      <c r="D104" s="6" t="s">
        <v>163</v>
      </c>
      <c r="E104" s="7" t="s">
        <v>164</v>
      </c>
      <c r="F104" s="6" t="s">
        <v>124</v>
      </c>
      <c r="G104" s="8">
        <v>32</v>
      </c>
      <c r="H104" s="8"/>
      <c r="I104" s="8">
        <f t="shared" si="2"/>
        <v>0</v>
      </c>
      <c r="J104" s="10">
        <v>0.23</v>
      </c>
      <c r="K104" s="8">
        <f t="shared" si="0"/>
        <v>0</v>
      </c>
      <c r="L104" s="8">
        <f t="shared" si="1"/>
        <v>0</v>
      </c>
    </row>
    <row r="105" spans="2:14" s="1" customFormat="1" ht="19.7" customHeight="1" x14ac:dyDescent="0.2">
      <c r="B105" s="5">
        <v>56</v>
      </c>
      <c r="C105" s="6" t="s">
        <v>165</v>
      </c>
      <c r="D105" s="6" t="s">
        <v>166</v>
      </c>
      <c r="E105" s="7" t="s">
        <v>167</v>
      </c>
      <c r="F105" s="6" t="s">
        <v>124</v>
      </c>
      <c r="G105" s="8">
        <v>400</v>
      </c>
      <c r="H105" s="8"/>
      <c r="I105" s="8">
        <f t="shared" si="2"/>
        <v>0</v>
      </c>
      <c r="J105" s="10">
        <v>0.08</v>
      </c>
      <c r="K105" s="8">
        <f t="shared" si="0"/>
        <v>0</v>
      </c>
      <c r="L105" s="8">
        <f t="shared" si="1"/>
        <v>0</v>
      </c>
    </row>
    <row r="106" spans="2:14" s="1" customFormat="1" ht="55.9" customHeight="1" x14ac:dyDescent="0.2">
      <c r="B106" s="5">
        <v>57</v>
      </c>
      <c r="C106" s="6" t="s">
        <v>168</v>
      </c>
      <c r="D106" s="6" t="s">
        <v>169</v>
      </c>
      <c r="E106" s="7" t="s">
        <v>167</v>
      </c>
      <c r="F106" s="6" t="s">
        <v>124</v>
      </c>
      <c r="G106" s="8">
        <v>150</v>
      </c>
      <c r="H106" s="8"/>
      <c r="I106" s="8">
        <f t="shared" si="2"/>
        <v>0</v>
      </c>
      <c r="J106" s="10">
        <v>0.23</v>
      </c>
      <c r="K106" s="8">
        <f t="shared" si="0"/>
        <v>0</v>
      </c>
      <c r="L106" s="8">
        <f t="shared" si="1"/>
        <v>0</v>
      </c>
    </row>
    <row r="107" spans="2:14" s="1" customFormat="1" ht="21.4" customHeight="1" x14ac:dyDescent="0.2"/>
    <row r="108" spans="2:14" s="1" customFormat="1" ht="21.4" customHeight="1" x14ac:dyDescent="0.2">
      <c r="B108" s="11" t="s">
        <v>170</v>
      </c>
      <c r="C108" s="11"/>
      <c r="D108" s="11"/>
      <c r="E108" s="11"/>
      <c r="F108" s="28">
        <f>SUM(I55:I106,I52,I47,I42,I37,I32)</f>
        <v>0</v>
      </c>
      <c r="G108" s="28"/>
      <c r="H108" s="28"/>
      <c r="I108" s="28"/>
      <c r="J108" s="28"/>
      <c r="K108" s="28"/>
      <c r="L108" s="28"/>
    </row>
    <row r="109" spans="2:14" s="1" customFormat="1" ht="27.75" customHeight="1" x14ac:dyDescent="0.2">
      <c r="B109" s="11" t="s">
        <v>171</v>
      </c>
      <c r="C109" s="11"/>
      <c r="D109" s="11"/>
      <c r="E109" s="11"/>
      <c r="F109" s="12">
        <f>SUM(L55:L106,L52,L47,L42,L37,L32)</f>
        <v>0</v>
      </c>
      <c r="G109" s="12"/>
      <c r="H109" s="12"/>
      <c r="I109" s="12"/>
      <c r="J109" s="12"/>
      <c r="K109" s="12"/>
      <c r="L109" s="12"/>
    </row>
    <row r="110" spans="2:14" s="1" customFormat="1" ht="29.25" customHeight="1" x14ac:dyDescent="0.2"/>
    <row r="111" spans="2:14" s="1" customFormat="1" ht="21" hidden="1" customHeight="1" x14ac:dyDescent="0.2">
      <c r="I111" s="13"/>
      <c r="J111" s="13"/>
    </row>
    <row r="112" spans="2:14" s="1" customFormat="1" ht="191.25" customHeight="1" x14ac:dyDescent="0.2">
      <c r="B112" s="21" t="s">
        <v>205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2:14" s="1" customFormat="1" ht="5.25" customHeight="1" x14ac:dyDescent="0.2"/>
    <row r="114" spans="2:14" s="1" customFormat="1" ht="123.75" customHeight="1" x14ac:dyDescent="0.2">
      <c r="B114" s="21" t="s">
        <v>191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2:14" s="1" customFormat="1" ht="15.75" customHeight="1" x14ac:dyDescent="0.2"/>
    <row r="116" spans="2:14" s="1" customFormat="1" ht="37.9" customHeight="1" x14ac:dyDescent="0.2">
      <c r="B116" s="27" t="s">
        <v>172</v>
      </c>
      <c r="C116" s="27"/>
      <c r="D116" s="27"/>
      <c r="E116" s="27"/>
      <c r="F116" s="19" t="s">
        <v>173</v>
      </c>
      <c r="G116" s="19"/>
      <c r="H116" s="19"/>
      <c r="I116" s="19"/>
      <c r="J116" s="19"/>
      <c r="K116" s="19"/>
      <c r="L116" s="19"/>
    </row>
    <row r="117" spans="2:14" s="1" customFormat="1" ht="28.7" customHeigh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2:14" s="1" customFormat="1" ht="28.7" customHeigh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2:14" s="1" customFormat="1" ht="28.7" customHeigh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2:14" s="1" customFormat="1" ht="28.7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2:14" s="1" customFormat="1" ht="2.65" customHeight="1" x14ac:dyDescent="0.2"/>
    <row r="122" spans="2:14" s="1" customFormat="1" ht="158.44999999999999" customHeight="1" x14ac:dyDescent="0.2">
      <c r="B122" s="21" t="s">
        <v>192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2:14" s="1" customFormat="1" ht="2.65" customHeight="1" x14ac:dyDescent="0.2"/>
    <row r="124" spans="2:14" s="1" customFormat="1" ht="33.6" customHeight="1" x14ac:dyDescent="0.2">
      <c r="B124" s="23" t="s">
        <v>193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2:14" s="1" customFormat="1" ht="2.65" customHeight="1" x14ac:dyDescent="0.2"/>
    <row r="126" spans="2:14" s="1" customFormat="1" ht="37.9" customHeight="1" x14ac:dyDescent="0.2">
      <c r="B126" s="27" t="s">
        <v>174</v>
      </c>
      <c r="C126" s="27"/>
      <c r="D126" s="27"/>
      <c r="E126" s="27"/>
      <c r="F126" s="25" t="s">
        <v>175</v>
      </c>
      <c r="G126" s="25"/>
      <c r="H126" s="25"/>
      <c r="I126" s="25"/>
      <c r="J126" s="25"/>
      <c r="K126" s="25"/>
      <c r="L126" s="25"/>
    </row>
    <row r="127" spans="2:14" s="1" customFormat="1" ht="28.7" customHeigh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2:14" s="1" customFormat="1" ht="28.7" customHeigh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2:14" s="1" customFormat="1" ht="28.7" customHeigh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2:14" s="1" customFormat="1" ht="28.7" customHeigh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2:14" s="1" customFormat="1" ht="2.65" customHeight="1" x14ac:dyDescent="0.2"/>
    <row r="132" spans="2:14" s="1" customFormat="1" ht="130.69999999999999" customHeight="1" x14ac:dyDescent="0.2">
      <c r="B132" s="21" t="s">
        <v>194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2:14" s="1" customFormat="1" ht="2.65" customHeight="1" x14ac:dyDescent="0.2"/>
    <row r="134" spans="2:14" s="1" customFormat="1" ht="66.75" customHeight="1" x14ac:dyDescent="0.2">
      <c r="B134" s="21" t="s">
        <v>195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2:14" s="1" customFormat="1" ht="2.65" customHeight="1" x14ac:dyDescent="0.2"/>
    <row r="136" spans="2:14" s="1" customFormat="1" ht="47.45" customHeight="1" x14ac:dyDescent="0.2">
      <c r="B136" s="21" t="s">
        <v>196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2:14" s="1" customFormat="1" ht="15" customHeight="1" x14ac:dyDescent="0.2"/>
    <row r="138" spans="2:14" s="1" customFormat="1" ht="48.75" customHeight="1" x14ac:dyDescent="0.2">
      <c r="B138" s="21" t="s">
        <v>197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2:14" s="1" customFormat="1" ht="2.65" customHeight="1" x14ac:dyDescent="0.2"/>
    <row r="140" spans="2:14" s="1" customFormat="1" ht="125.25" customHeight="1" x14ac:dyDescent="0.2">
      <c r="B140" s="21" t="s">
        <v>198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2:14" s="1" customFormat="1" ht="2.25" customHeight="1" x14ac:dyDescent="0.2"/>
    <row r="142" spans="2:14" s="1" customFormat="1" ht="93.75" customHeight="1" x14ac:dyDescent="0.2">
      <c r="B142" s="21" t="s">
        <v>199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2:14" s="1" customFormat="1" ht="86.85" customHeight="1" x14ac:dyDescent="0.2"/>
    <row r="144" spans="2:14" s="1" customFormat="1" ht="17.649999999999999" customHeight="1" x14ac:dyDescent="0.2">
      <c r="I144" s="13" t="s">
        <v>200</v>
      </c>
      <c r="J144" s="13"/>
    </row>
    <row r="145" spans="2:10" s="1" customFormat="1" ht="145.15" customHeight="1" x14ac:dyDescent="0.2"/>
    <row r="146" spans="2:10" s="1" customFormat="1" ht="81.599999999999994" customHeight="1" x14ac:dyDescent="0.2">
      <c r="B146" s="22" t="s">
        <v>201</v>
      </c>
      <c r="C146" s="22"/>
      <c r="D146" s="22"/>
      <c r="E146" s="22"/>
      <c r="F146" s="22"/>
      <c r="G146" s="22"/>
      <c r="H146" s="22"/>
      <c r="I146" s="22"/>
      <c r="J146" s="22"/>
    </row>
    <row r="147" spans="2:10" s="1" customFormat="1" ht="28.7" customHeight="1" x14ac:dyDescent="0.2"/>
  </sheetData>
  <mergeCells count="55">
    <mergeCell ref="B129:E129"/>
    <mergeCell ref="B130:E130"/>
    <mergeCell ref="F130:L130"/>
    <mergeCell ref="B10:D11"/>
    <mergeCell ref="B108:E108"/>
    <mergeCell ref="B112:N112"/>
    <mergeCell ref="B114:N114"/>
    <mergeCell ref="B116:E116"/>
    <mergeCell ref="B117:E117"/>
    <mergeCell ref="B118:E118"/>
    <mergeCell ref="B122:N122"/>
    <mergeCell ref="B124:N124"/>
    <mergeCell ref="B126:E126"/>
    <mergeCell ref="B127:E127"/>
    <mergeCell ref="B128:E128"/>
    <mergeCell ref="F108:L108"/>
    <mergeCell ref="B146:J146"/>
    <mergeCell ref="B24:L24"/>
    <mergeCell ref="B26:L26"/>
    <mergeCell ref="B29:K29"/>
    <mergeCell ref="B34:K34"/>
    <mergeCell ref="B39:K39"/>
    <mergeCell ref="F117:L117"/>
    <mergeCell ref="F118:L118"/>
    <mergeCell ref="F119:L119"/>
    <mergeCell ref="F120:L120"/>
    <mergeCell ref="F126:L126"/>
    <mergeCell ref="F127:L127"/>
    <mergeCell ref="F128:L128"/>
    <mergeCell ref="F129:L129"/>
    <mergeCell ref="B119:E119"/>
    <mergeCell ref="B120:E120"/>
    <mergeCell ref="I144:J144"/>
    <mergeCell ref="I2:O2"/>
    <mergeCell ref="B4:D4"/>
    <mergeCell ref="B44:K44"/>
    <mergeCell ref="B49:K49"/>
    <mergeCell ref="B6:D6"/>
    <mergeCell ref="B8:D8"/>
    <mergeCell ref="E14:G14"/>
    <mergeCell ref="F116:L116"/>
    <mergeCell ref="G11:N12"/>
    <mergeCell ref="B132:N132"/>
    <mergeCell ref="B134:N134"/>
    <mergeCell ref="B136:N136"/>
    <mergeCell ref="B138:N138"/>
    <mergeCell ref="B140:N140"/>
    <mergeCell ref="B142:N142"/>
    <mergeCell ref="B109:E109"/>
    <mergeCell ref="F109:L109"/>
    <mergeCell ref="I111:J111"/>
    <mergeCell ref="B16:E16"/>
    <mergeCell ref="B18:E18"/>
    <mergeCell ref="B20:E20"/>
    <mergeCell ref="B22:E2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N.Strzałowo Szymon Szacherski</cp:lastModifiedBy>
  <dcterms:created xsi:type="dcterms:W3CDTF">2023-10-25T12:04:01Z</dcterms:created>
  <dcterms:modified xsi:type="dcterms:W3CDTF">2023-11-22T07:44:00Z</dcterms:modified>
</cp:coreProperties>
</file>