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<sst xmlns="http://schemas.openxmlformats.org/spreadsheetml/2006/main" count="151" uniqueCount="89">
  <si>
    <t>Słownie wartość oferty:</t>
  </si>
  <si>
    <t>RAZEM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</si>
  <si>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</si>
  <si>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</si>
  <si>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</si>
  <si>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</si>
  <si>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</si>
  <si>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</si>
  <si>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</si>
  <si>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</si>
  <si>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</si>
  <si>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t>Załącznik nr 2 do SWZ</t>
  </si>
  <si>
    <t>Kalkulacja cenowa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</si>
  <si>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</si>
  <si>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</si>
  <si>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Część druga - Dostawa artykułów spożywczych sypkich dla jednostek organizacyjnych powiatu gryfickiego</t>
  </si>
  <si>
    <t>Roczne szacunkowe zapotrzebowanie na artykuły spożywcze sypkie dla jednostek organizacyjnych powiatu gryfickiego</t>
  </si>
  <si>
    <r>
      <t>wartość netto:</t>
    </r>
    <r>
      <rPr>
        <sz val="12"/>
        <rFont val="Calibri"/>
        <family val="2"/>
      </rPr>
      <t xml:space="preserve"> </t>
    </r>
  </si>
  <si>
    <r>
      <t>wartość brutto:</t>
    </r>
    <r>
      <rPr>
        <sz val="12"/>
        <rFont val="Calibri"/>
        <family val="2"/>
      </rPr>
      <t xml:space="preserve"> </t>
    </r>
  </si>
  <si>
    <t>Cukier biały 1 kg</t>
  </si>
  <si>
    <t>Cukier waniliowy 32g</t>
  </si>
  <si>
    <t>Cynamon 20g</t>
  </si>
  <si>
    <t>Czosnek granulowany 20g</t>
  </si>
  <si>
    <t>Herbata granulowana 100g</t>
  </si>
  <si>
    <t>Kakao 100g</t>
  </si>
  <si>
    <t>Kasza gryczana 1 kg</t>
  </si>
  <si>
    <t>Kasza jęczmienna wiejska 1 kg</t>
  </si>
  <si>
    <t>Kasza manna 1 kg</t>
  </si>
  <si>
    <t>Kaszka kukurydziana 500g</t>
  </si>
  <si>
    <t>Kaszka ml. ryżowo-owocowa 250g</t>
  </si>
  <si>
    <t>Kawa zbożowa typu Inka 150g</t>
  </si>
  <si>
    <t>Kawa zbożowa 500g</t>
  </si>
  <si>
    <t>Kwasek cytrynowy 20g</t>
  </si>
  <si>
    <t>Liść laurowy 20g</t>
  </si>
  <si>
    <t>Majeranek otarty 20g</t>
  </si>
  <si>
    <t>Makaron 1 kg</t>
  </si>
  <si>
    <t>Makaron domowy 400g</t>
  </si>
  <si>
    <t>Makaron wstążki lubelski 400g</t>
  </si>
  <si>
    <t>Makaron łazanki lubelski 500g</t>
  </si>
  <si>
    <t>Mąka pszenna typ 500  1 kg</t>
  </si>
  <si>
    <t>Mąka ziemniaczana 1 kg</t>
  </si>
  <si>
    <t>Papryka ostra mielona 20g</t>
  </si>
  <si>
    <t>Papryka słodka mielona  20g</t>
  </si>
  <si>
    <t>Pieprz czarny  naturalny mielony 20g</t>
  </si>
  <si>
    <t>Pieprz ziołowy 20g</t>
  </si>
  <si>
    <t xml:space="preserve">Płatki kukurydziane 1 kg </t>
  </si>
  <si>
    <t>Płatki owsiane 500g</t>
  </si>
  <si>
    <t>Płatki ryżowe 400g</t>
  </si>
  <si>
    <t>Przyprawa typu „ Kucharek” 200g</t>
  </si>
  <si>
    <t>Ryż 1 kg</t>
  </si>
  <si>
    <t>Sól spożywcza 1 kg</t>
  </si>
  <si>
    <t>Chrupki kukurydziane 70g</t>
  </si>
  <si>
    <t>Ziele angielskie 12 g</t>
  </si>
  <si>
    <t>Kasza pęczak 1 kg</t>
  </si>
  <si>
    <t>Żelatyna 30 g</t>
  </si>
  <si>
    <t>Bazylia 10g</t>
  </si>
  <si>
    <t>Oregano  10g</t>
  </si>
  <si>
    <t>Soda oczyszczona   40g</t>
  </si>
  <si>
    <t>Przyprawa do flaków  20g</t>
  </si>
  <si>
    <t>Przyprawa do gulaszu  20g</t>
  </si>
  <si>
    <t>Herbata minutka (saszetki)  100szt</t>
  </si>
  <si>
    <t>Proszek do pieczenia  30g</t>
  </si>
  <si>
    <t>Cukier puder  0,50kg</t>
  </si>
  <si>
    <t>Pietruszka suszona nać 250g</t>
  </si>
  <si>
    <t>Koper suszony  250g</t>
  </si>
  <si>
    <t>Zioła prowansalskie 10g</t>
  </si>
  <si>
    <t>Kasza jaglana 400g</t>
  </si>
  <si>
    <t>Przyprawa do kurczaka 20 g</t>
  </si>
  <si>
    <t>Barszcz biały 66 g</t>
  </si>
  <si>
    <t>Żurek 49 g</t>
  </si>
  <si>
    <t>Makaron pełnoziarnisty 400g</t>
  </si>
  <si>
    <t>Kakao granulowane rozpuszczalne - 400g</t>
  </si>
  <si>
    <t>Kaszka ryżowo-owocowa 250g</t>
  </si>
  <si>
    <t>Mąka krupczatka 1 kg</t>
  </si>
  <si>
    <t>Makaron świderki 400g</t>
  </si>
  <si>
    <t>Makaron muszelki 400g</t>
  </si>
  <si>
    <t>Gałka muszkatałowa mielona 10g</t>
  </si>
  <si>
    <t>Imbir mielony 15g</t>
  </si>
  <si>
    <t>Szt.</t>
  </si>
  <si>
    <t xml:space="preserve">Szt. </t>
  </si>
  <si>
    <t xml:space="preserve">. . . . . . . . . . . . . . . . . . . . . . . . . . . . . . </t>
  </si>
  <si>
    <t>Nr postępowania 1.2.1/2023</t>
  </si>
  <si>
    <t>Pieprz prawdziwy całe ziarna 15g</t>
  </si>
  <si>
    <t>Płatki ryżowe 1 kg</t>
  </si>
  <si>
    <t>Tymianek 10g</t>
  </si>
  <si>
    <t>Ryż Basmati 1 kg</t>
  </si>
  <si>
    <t>Makaron ryżowy</t>
  </si>
  <si>
    <t>Przyprawa do ziemniaków 25g</t>
  </si>
  <si>
    <t>Kg.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</si>
</sst>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1">
      <selection activeCell="K81" sqref="K81"/>
    </sheetView>
  </sheetViews>
  <sheetFormatPr defaultColWidth="9.140625" defaultRowHeight="12.75"/>
  <cols>
    <col min="1" max="1" width="4.421875" style="3" customWidth="1"/>
    <col min="2" max="2" width="36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">
      <c r="A1" s="4" t="s">
        <v>81</v>
      </c>
      <c r="B1" s="5"/>
      <c r="C1" s="6"/>
      <c r="D1" s="7"/>
      <c r="E1" s="5"/>
      <c r="F1" s="5"/>
      <c r="G1" s="31" t="s">
        <v>11</v>
      </c>
      <c r="H1" s="31"/>
      <c r="I1" s="31"/>
    </row>
    <row r="2" spans="1:9" ht="13.5">
      <c r="A2" s="6"/>
      <c r="B2" s="5"/>
      <c r="C2" s="6"/>
      <c r="D2" s="7"/>
      <c r="E2" s="5"/>
      <c r="F2" s="5"/>
      <c r="G2" s="5"/>
      <c r="H2" s="5"/>
      <c r="I2" s="5"/>
    </row>
    <row r="3" spans="1:9" ht="13.5">
      <c r="A3" s="35" t="s">
        <v>12</v>
      </c>
      <c r="B3" s="35"/>
      <c r="C3" s="35"/>
      <c r="D3" s="35"/>
      <c r="E3" s="35"/>
      <c r="F3" s="35"/>
      <c r="G3" s="35"/>
      <c r="H3" s="35"/>
      <c r="I3" s="35"/>
    </row>
    <row r="4" spans="1:9" ht="18" customHeight="1">
      <c r="A4" s="35" t="s">
        <v>15</v>
      </c>
      <c r="B4" s="35"/>
      <c r="C4" s="35"/>
      <c r="D4" s="35"/>
      <c r="E4" s="35"/>
      <c r="F4" s="35"/>
      <c r="G4" s="35"/>
      <c r="H4" s="35"/>
      <c r="I4" s="35"/>
    </row>
    <row r="5" spans="1:9" ht="12.75" customHeight="1">
      <c r="A5" s="36" t="s">
        <v>16</v>
      </c>
      <c r="B5" s="36"/>
      <c r="C5" s="36"/>
      <c r="D5" s="36"/>
      <c r="E5" s="36"/>
      <c r="F5" s="36"/>
      <c r="G5" s="36"/>
      <c r="H5" s="36"/>
      <c r="I5" s="36"/>
    </row>
    <row r="6" spans="1:9" ht="9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13.5">
      <c r="A7" s="6"/>
      <c r="B7" s="5"/>
      <c r="C7" s="6"/>
      <c r="D7" s="7"/>
      <c r="E7" s="5"/>
      <c r="F7" s="5"/>
      <c r="G7" s="5"/>
      <c r="H7" s="5"/>
      <c r="I7" s="5"/>
    </row>
    <row r="8" spans="1:9" ht="36.75" customHeight="1">
      <c r="A8" s="8" t="s">
        <v>10</v>
      </c>
      <c r="B8" s="8" t="s">
        <v>9</v>
      </c>
      <c r="C8" s="8" t="s">
        <v>8</v>
      </c>
      <c r="D8" s="9" t="s">
        <v>7</v>
      </c>
      <c r="E8" s="8" t="s">
        <v>6</v>
      </c>
      <c r="F8" s="8" t="s">
        <v>5</v>
      </c>
      <c r="G8" s="8" t="s">
        <v>4</v>
      </c>
      <c r="H8" s="8" t="s">
        <v>3</v>
      </c>
      <c r="I8" s="8" t="s">
        <v>2</v>
      </c>
    </row>
    <row r="9" spans="1:9" ht="13.5">
      <c r="A9" s="10">
        <v>1</v>
      </c>
      <c r="B9" s="11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9" ht="21" customHeight="1">
      <c r="A10" s="14">
        <v>1</v>
      </c>
      <c r="B10" s="15" t="s">
        <v>19</v>
      </c>
      <c r="C10" s="16" t="s">
        <v>78</v>
      </c>
      <c r="D10" s="17">
        <v>8420</v>
      </c>
      <c r="E10" s="18"/>
      <c r="F10" s="18">
        <f>D10*E10</f>
        <v>0</v>
      </c>
      <c r="G10" s="19"/>
      <c r="H10" s="18">
        <f aca="true" t="shared" si="0" ref="H10:H33">SUM(F10*G10%)</f>
        <v>0</v>
      </c>
      <c r="I10" s="18">
        <f aca="true" t="shared" si="1" ref="I10:I33">SUM(F10+H10)</f>
        <v>0</v>
      </c>
    </row>
    <row r="11" spans="1:9" ht="21" customHeight="1">
      <c r="A11" s="14">
        <v>2</v>
      </c>
      <c r="B11" s="15" t="s">
        <v>20</v>
      </c>
      <c r="C11" s="16" t="s">
        <v>78</v>
      </c>
      <c r="D11" s="17">
        <v>405</v>
      </c>
      <c r="E11" s="18"/>
      <c r="F11" s="18">
        <f aca="true" t="shared" si="2" ref="F11:F74">D11*E11</f>
        <v>0</v>
      </c>
      <c r="G11" s="19"/>
      <c r="H11" s="18">
        <f t="shared" si="0"/>
        <v>0</v>
      </c>
      <c r="I11" s="18">
        <f t="shared" si="1"/>
        <v>0</v>
      </c>
    </row>
    <row r="12" spans="1:9" ht="21" customHeight="1">
      <c r="A12" s="14">
        <v>3</v>
      </c>
      <c r="B12" s="15" t="s">
        <v>21</v>
      </c>
      <c r="C12" s="16" t="s">
        <v>78</v>
      </c>
      <c r="D12" s="17">
        <v>205</v>
      </c>
      <c r="E12" s="18"/>
      <c r="F12" s="18">
        <f t="shared" si="2"/>
        <v>0</v>
      </c>
      <c r="G12" s="19"/>
      <c r="H12" s="18">
        <f t="shared" si="0"/>
        <v>0</v>
      </c>
      <c r="I12" s="18">
        <f t="shared" si="1"/>
        <v>0</v>
      </c>
    </row>
    <row r="13" spans="1:9" ht="21" customHeight="1">
      <c r="A13" s="14">
        <v>4</v>
      </c>
      <c r="B13" s="15" t="s">
        <v>22</v>
      </c>
      <c r="C13" s="16" t="s">
        <v>78</v>
      </c>
      <c r="D13" s="17">
        <v>3155</v>
      </c>
      <c r="E13" s="18"/>
      <c r="F13" s="18">
        <f t="shared" si="2"/>
        <v>0</v>
      </c>
      <c r="G13" s="19"/>
      <c r="H13" s="18">
        <f t="shared" si="0"/>
        <v>0</v>
      </c>
      <c r="I13" s="18">
        <f t="shared" si="1"/>
        <v>0</v>
      </c>
    </row>
    <row r="14" spans="1:9" ht="21" customHeight="1">
      <c r="A14" s="14">
        <v>5</v>
      </c>
      <c r="B14" s="15" t="s">
        <v>23</v>
      </c>
      <c r="C14" s="16" t="s">
        <v>78</v>
      </c>
      <c r="D14" s="17">
        <v>2820</v>
      </c>
      <c r="E14" s="18"/>
      <c r="F14" s="18">
        <f t="shared" si="2"/>
        <v>0</v>
      </c>
      <c r="G14" s="19"/>
      <c r="H14" s="18">
        <f t="shared" si="0"/>
        <v>0</v>
      </c>
      <c r="I14" s="18">
        <f t="shared" si="1"/>
        <v>0</v>
      </c>
    </row>
    <row r="15" spans="1:9" ht="21" customHeight="1">
      <c r="A15" s="14">
        <v>6</v>
      </c>
      <c r="B15" s="15" t="s">
        <v>24</v>
      </c>
      <c r="C15" s="16" t="s">
        <v>78</v>
      </c>
      <c r="D15" s="17">
        <v>315</v>
      </c>
      <c r="E15" s="18"/>
      <c r="F15" s="18">
        <f t="shared" si="2"/>
        <v>0</v>
      </c>
      <c r="G15" s="19"/>
      <c r="H15" s="18">
        <f t="shared" si="0"/>
        <v>0</v>
      </c>
      <c r="I15" s="18">
        <f t="shared" si="1"/>
        <v>0</v>
      </c>
    </row>
    <row r="16" spans="1:9" ht="21" customHeight="1">
      <c r="A16" s="14">
        <v>7</v>
      </c>
      <c r="B16" s="15" t="s">
        <v>25</v>
      </c>
      <c r="C16" s="16" t="s">
        <v>78</v>
      </c>
      <c r="D16" s="17">
        <v>250</v>
      </c>
      <c r="E16" s="18"/>
      <c r="F16" s="18">
        <f t="shared" si="2"/>
        <v>0</v>
      </c>
      <c r="G16" s="19"/>
      <c r="H16" s="18">
        <f t="shared" si="0"/>
        <v>0</v>
      </c>
      <c r="I16" s="18">
        <f t="shared" si="1"/>
        <v>0</v>
      </c>
    </row>
    <row r="17" spans="1:9" ht="21" customHeight="1">
      <c r="A17" s="14">
        <v>8</v>
      </c>
      <c r="B17" s="15" t="s">
        <v>26</v>
      </c>
      <c r="C17" s="16" t="s">
        <v>79</v>
      </c>
      <c r="D17" s="17">
        <v>2030</v>
      </c>
      <c r="E17" s="18"/>
      <c r="F17" s="18">
        <f t="shared" si="2"/>
        <v>0</v>
      </c>
      <c r="G17" s="19"/>
      <c r="H17" s="18">
        <f t="shared" si="0"/>
        <v>0</v>
      </c>
      <c r="I17" s="18">
        <f t="shared" si="1"/>
        <v>0</v>
      </c>
    </row>
    <row r="18" spans="1:9" ht="21" customHeight="1">
      <c r="A18" s="14">
        <v>9</v>
      </c>
      <c r="B18" s="15" t="s">
        <v>27</v>
      </c>
      <c r="C18" s="16" t="s">
        <v>78</v>
      </c>
      <c r="D18" s="17">
        <v>1126</v>
      </c>
      <c r="E18" s="18"/>
      <c r="F18" s="18">
        <f t="shared" si="2"/>
        <v>0</v>
      </c>
      <c r="G18" s="19"/>
      <c r="H18" s="18">
        <f t="shared" si="0"/>
        <v>0</v>
      </c>
      <c r="I18" s="18">
        <f t="shared" si="1"/>
        <v>0</v>
      </c>
    </row>
    <row r="19" spans="1:9" ht="21" customHeight="1">
      <c r="A19" s="14">
        <v>10</v>
      </c>
      <c r="B19" s="15" t="s">
        <v>28</v>
      </c>
      <c r="C19" s="16" t="s">
        <v>78</v>
      </c>
      <c r="D19" s="17">
        <v>300</v>
      </c>
      <c r="E19" s="18"/>
      <c r="F19" s="18">
        <f t="shared" si="2"/>
        <v>0</v>
      </c>
      <c r="G19" s="19"/>
      <c r="H19" s="18">
        <f t="shared" si="0"/>
        <v>0</v>
      </c>
      <c r="I19" s="18">
        <f t="shared" si="1"/>
        <v>0</v>
      </c>
    </row>
    <row r="20" spans="1:9" ht="21" customHeight="1">
      <c r="A20" s="14">
        <v>11</v>
      </c>
      <c r="B20" s="15" t="s">
        <v>29</v>
      </c>
      <c r="C20" s="16" t="s">
        <v>78</v>
      </c>
      <c r="D20" s="17">
        <v>30</v>
      </c>
      <c r="E20" s="18"/>
      <c r="F20" s="18">
        <f t="shared" si="2"/>
        <v>0</v>
      </c>
      <c r="G20" s="19"/>
      <c r="H20" s="18">
        <f t="shared" si="0"/>
        <v>0</v>
      </c>
      <c r="I20" s="18">
        <f t="shared" si="1"/>
        <v>0</v>
      </c>
    </row>
    <row r="21" spans="1:9" ht="21" customHeight="1">
      <c r="A21" s="14">
        <v>12</v>
      </c>
      <c r="B21" s="15" t="s">
        <v>30</v>
      </c>
      <c r="C21" s="16" t="s">
        <v>78</v>
      </c>
      <c r="D21" s="17">
        <v>1718</v>
      </c>
      <c r="E21" s="18"/>
      <c r="F21" s="18">
        <f t="shared" si="2"/>
        <v>0</v>
      </c>
      <c r="G21" s="19"/>
      <c r="H21" s="18">
        <f t="shared" si="0"/>
        <v>0</v>
      </c>
      <c r="I21" s="18">
        <f t="shared" si="1"/>
        <v>0</v>
      </c>
    </row>
    <row r="22" spans="1:9" ht="21" customHeight="1">
      <c r="A22" s="14">
        <v>13</v>
      </c>
      <c r="B22" s="15" t="s">
        <v>31</v>
      </c>
      <c r="C22" s="16" t="s">
        <v>78</v>
      </c>
      <c r="D22" s="17">
        <v>630</v>
      </c>
      <c r="E22" s="18"/>
      <c r="F22" s="18">
        <f t="shared" si="2"/>
        <v>0</v>
      </c>
      <c r="G22" s="19"/>
      <c r="H22" s="18">
        <f t="shared" si="0"/>
        <v>0</v>
      </c>
      <c r="I22" s="18">
        <f t="shared" si="1"/>
        <v>0</v>
      </c>
    </row>
    <row r="23" spans="1:9" ht="21" customHeight="1">
      <c r="A23" s="14">
        <v>14</v>
      </c>
      <c r="B23" s="15" t="s">
        <v>32</v>
      </c>
      <c r="C23" s="16" t="s">
        <v>78</v>
      </c>
      <c r="D23" s="17">
        <v>3565</v>
      </c>
      <c r="E23" s="18"/>
      <c r="F23" s="18">
        <f t="shared" si="2"/>
        <v>0</v>
      </c>
      <c r="G23" s="19"/>
      <c r="H23" s="18">
        <f t="shared" si="0"/>
        <v>0</v>
      </c>
      <c r="I23" s="18">
        <f t="shared" si="1"/>
        <v>0</v>
      </c>
    </row>
    <row r="24" spans="1:9" ht="21" customHeight="1">
      <c r="A24" s="14">
        <v>15</v>
      </c>
      <c r="B24" s="15" t="s">
        <v>33</v>
      </c>
      <c r="C24" s="16" t="s">
        <v>78</v>
      </c>
      <c r="D24" s="17">
        <v>670</v>
      </c>
      <c r="E24" s="18"/>
      <c r="F24" s="18">
        <f t="shared" si="2"/>
        <v>0</v>
      </c>
      <c r="G24" s="19"/>
      <c r="H24" s="18">
        <f t="shared" si="0"/>
        <v>0</v>
      </c>
      <c r="I24" s="18">
        <f t="shared" si="1"/>
        <v>0</v>
      </c>
    </row>
    <row r="25" spans="1:9" ht="21" customHeight="1">
      <c r="A25" s="14">
        <v>16</v>
      </c>
      <c r="B25" s="15" t="s">
        <v>34</v>
      </c>
      <c r="C25" s="16" t="s">
        <v>78</v>
      </c>
      <c r="D25" s="17">
        <v>2080</v>
      </c>
      <c r="E25" s="18"/>
      <c r="F25" s="18">
        <f t="shared" si="2"/>
        <v>0</v>
      </c>
      <c r="G25" s="19"/>
      <c r="H25" s="18">
        <f t="shared" si="0"/>
        <v>0</v>
      </c>
      <c r="I25" s="18">
        <f t="shared" si="1"/>
        <v>0</v>
      </c>
    </row>
    <row r="26" spans="1:9" ht="21" customHeight="1">
      <c r="A26" s="14">
        <v>17</v>
      </c>
      <c r="B26" s="15" t="s">
        <v>35</v>
      </c>
      <c r="C26" s="16" t="s">
        <v>78</v>
      </c>
      <c r="D26" s="17">
        <v>1740</v>
      </c>
      <c r="E26" s="18"/>
      <c r="F26" s="18">
        <f t="shared" si="2"/>
        <v>0</v>
      </c>
      <c r="G26" s="19"/>
      <c r="H26" s="18">
        <f t="shared" si="0"/>
        <v>0</v>
      </c>
      <c r="I26" s="18">
        <f t="shared" si="1"/>
        <v>0</v>
      </c>
    </row>
    <row r="27" spans="1:9" ht="21" customHeight="1">
      <c r="A27" s="14">
        <v>18</v>
      </c>
      <c r="B27" s="15" t="s">
        <v>36</v>
      </c>
      <c r="C27" s="16" t="s">
        <v>78</v>
      </c>
      <c r="D27" s="17">
        <v>920</v>
      </c>
      <c r="E27" s="18"/>
      <c r="F27" s="18">
        <f t="shared" si="2"/>
        <v>0</v>
      </c>
      <c r="G27" s="19"/>
      <c r="H27" s="18">
        <f t="shared" si="0"/>
        <v>0</v>
      </c>
      <c r="I27" s="18">
        <f t="shared" si="1"/>
        <v>0</v>
      </c>
    </row>
    <row r="28" spans="1:9" ht="21" customHeight="1">
      <c r="A28" s="14">
        <v>19</v>
      </c>
      <c r="B28" s="15" t="s">
        <v>37</v>
      </c>
      <c r="C28" s="16" t="s">
        <v>78</v>
      </c>
      <c r="D28" s="17">
        <v>1080</v>
      </c>
      <c r="E28" s="18"/>
      <c r="F28" s="18">
        <f t="shared" si="2"/>
        <v>0</v>
      </c>
      <c r="G28" s="19"/>
      <c r="H28" s="18">
        <f t="shared" si="0"/>
        <v>0</v>
      </c>
      <c r="I28" s="18">
        <f t="shared" si="1"/>
        <v>0</v>
      </c>
    </row>
    <row r="29" spans="1:9" ht="21" customHeight="1">
      <c r="A29" s="14">
        <v>20</v>
      </c>
      <c r="B29" s="15" t="s">
        <v>38</v>
      </c>
      <c r="C29" s="16" t="s">
        <v>78</v>
      </c>
      <c r="D29" s="17">
        <v>460</v>
      </c>
      <c r="E29" s="18"/>
      <c r="F29" s="18">
        <f t="shared" si="2"/>
        <v>0</v>
      </c>
      <c r="G29" s="19"/>
      <c r="H29" s="18">
        <f t="shared" si="0"/>
        <v>0</v>
      </c>
      <c r="I29" s="18">
        <f t="shared" si="1"/>
        <v>0</v>
      </c>
    </row>
    <row r="30" spans="1:9" ht="21" customHeight="1">
      <c r="A30" s="14">
        <v>21</v>
      </c>
      <c r="B30" s="15" t="s">
        <v>39</v>
      </c>
      <c r="C30" s="16" t="s">
        <v>78</v>
      </c>
      <c r="D30" s="17">
        <v>4600</v>
      </c>
      <c r="E30" s="18"/>
      <c r="F30" s="18">
        <f t="shared" si="2"/>
        <v>0</v>
      </c>
      <c r="G30" s="19"/>
      <c r="H30" s="18">
        <f t="shared" si="0"/>
        <v>0</v>
      </c>
      <c r="I30" s="18">
        <f t="shared" si="1"/>
        <v>0</v>
      </c>
    </row>
    <row r="31" spans="1:9" ht="21" customHeight="1">
      <c r="A31" s="14">
        <v>22</v>
      </c>
      <c r="B31" s="15" t="s">
        <v>40</v>
      </c>
      <c r="C31" s="16" t="s">
        <v>78</v>
      </c>
      <c r="D31" s="17">
        <v>270</v>
      </c>
      <c r="E31" s="18"/>
      <c r="F31" s="18">
        <f t="shared" si="2"/>
        <v>0</v>
      </c>
      <c r="G31" s="19"/>
      <c r="H31" s="18">
        <f t="shared" si="0"/>
        <v>0</v>
      </c>
      <c r="I31" s="18">
        <f t="shared" si="1"/>
        <v>0</v>
      </c>
    </row>
    <row r="32" spans="1:9" ht="21" customHeight="1">
      <c r="A32" s="14">
        <v>23</v>
      </c>
      <c r="B32" s="15" t="s">
        <v>41</v>
      </c>
      <c r="C32" s="16" t="s">
        <v>78</v>
      </c>
      <c r="D32" s="17">
        <v>2190</v>
      </c>
      <c r="E32" s="18"/>
      <c r="F32" s="18">
        <f t="shared" si="2"/>
        <v>0</v>
      </c>
      <c r="G32" s="19"/>
      <c r="H32" s="18">
        <f t="shared" si="0"/>
        <v>0</v>
      </c>
      <c r="I32" s="18">
        <f t="shared" si="1"/>
        <v>0</v>
      </c>
    </row>
    <row r="33" spans="1:9" ht="21" customHeight="1">
      <c r="A33" s="14">
        <v>24</v>
      </c>
      <c r="B33" s="15" t="s">
        <v>42</v>
      </c>
      <c r="C33" s="16" t="s">
        <v>78</v>
      </c>
      <c r="D33" s="17">
        <v>1010</v>
      </c>
      <c r="E33" s="18"/>
      <c r="F33" s="18">
        <f t="shared" si="2"/>
        <v>0</v>
      </c>
      <c r="G33" s="19"/>
      <c r="H33" s="18">
        <f t="shared" si="0"/>
        <v>0</v>
      </c>
      <c r="I33" s="18">
        <f t="shared" si="1"/>
        <v>0</v>
      </c>
    </row>
    <row r="34" spans="1:9" ht="21" customHeight="1">
      <c r="A34" s="14">
        <v>25</v>
      </c>
      <c r="B34" s="15" t="s">
        <v>43</v>
      </c>
      <c r="C34" s="16" t="s">
        <v>78</v>
      </c>
      <c r="D34" s="17">
        <v>4900</v>
      </c>
      <c r="E34" s="18"/>
      <c r="F34" s="18">
        <f t="shared" si="2"/>
        <v>0</v>
      </c>
      <c r="G34" s="19"/>
      <c r="H34" s="18">
        <f aca="true" t="shared" si="3" ref="H34:H74">SUM(F34*G34%)</f>
        <v>0</v>
      </c>
      <c r="I34" s="18">
        <f aca="true" t="shared" si="4" ref="I34:I74">SUM(F34+H34)</f>
        <v>0</v>
      </c>
    </row>
    <row r="35" spans="1:9" ht="21" customHeight="1">
      <c r="A35" s="14">
        <v>26</v>
      </c>
      <c r="B35" s="15" t="s">
        <v>44</v>
      </c>
      <c r="C35" s="16" t="s">
        <v>78</v>
      </c>
      <c r="D35" s="17">
        <v>2090</v>
      </c>
      <c r="E35" s="18"/>
      <c r="F35" s="18">
        <f t="shared" si="2"/>
        <v>0</v>
      </c>
      <c r="G35" s="19"/>
      <c r="H35" s="18">
        <f t="shared" si="3"/>
        <v>0</v>
      </c>
      <c r="I35" s="18">
        <f t="shared" si="4"/>
        <v>0</v>
      </c>
    </row>
    <row r="36" spans="1:9" ht="21" customHeight="1">
      <c r="A36" s="14">
        <v>27</v>
      </c>
      <c r="B36" s="15" t="s">
        <v>45</v>
      </c>
      <c r="C36" s="16" t="s">
        <v>78</v>
      </c>
      <c r="D36" s="17">
        <v>480</v>
      </c>
      <c r="E36" s="18"/>
      <c r="F36" s="18">
        <f t="shared" si="2"/>
        <v>0</v>
      </c>
      <c r="G36" s="19"/>
      <c r="H36" s="18">
        <f t="shared" si="3"/>
        <v>0</v>
      </c>
      <c r="I36" s="18">
        <f t="shared" si="4"/>
        <v>0</v>
      </c>
    </row>
    <row r="37" spans="1:9" ht="21" customHeight="1">
      <c r="A37" s="14">
        <v>28</v>
      </c>
      <c r="B37" s="15" t="s">
        <v>46</v>
      </c>
      <c r="C37" s="16" t="s">
        <v>78</v>
      </c>
      <c r="D37" s="17">
        <v>2708</v>
      </c>
      <c r="E37" s="18"/>
      <c r="F37" s="18">
        <f t="shared" si="2"/>
        <v>0</v>
      </c>
      <c r="G37" s="19"/>
      <c r="H37" s="18">
        <f t="shared" si="3"/>
        <v>0</v>
      </c>
      <c r="I37" s="18">
        <f t="shared" si="4"/>
        <v>0</v>
      </c>
    </row>
    <row r="38" spans="1:9" ht="21" customHeight="1">
      <c r="A38" s="14">
        <v>29</v>
      </c>
      <c r="B38" s="15" t="s">
        <v>47</v>
      </c>
      <c r="C38" s="16" t="s">
        <v>78</v>
      </c>
      <c r="D38" s="17">
        <v>350</v>
      </c>
      <c r="E38" s="18"/>
      <c r="F38" s="18">
        <f t="shared" si="2"/>
        <v>0</v>
      </c>
      <c r="G38" s="19"/>
      <c r="H38" s="18">
        <f t="shared" si="3"/>
        <v>0</v>
      </c>
      <c r="I38" s="18">
        <f t="shared" si="4"/>
        <v>0</v>
      </c>
    </row>
    <row r="39" spans="1:9" ht="21" customHeight="1">
      <c r="A39" s="14">
        <v>30</v>
      </c>
      <c r="B39" s="15" t="s">
        <v>48</v>
      </c>
      <c r="C39" s="16" t="s">
        <v>78</v>
      </c>
      <c r="D39" s="17">
        <v>1270</v>
      </c>
      <c r="E39" s="18"/>
      <c r="F39" s="18">
        <f t="shared" si="2"/>
        <v>0</v>
      </c>
      <c r="G39" s="19"/>
      <c r="H39" s="18">
        <f t="shared" si="3"/>
        <v>0</v>
      </c>
      <c r="I39" s="18">
        <f t="shared" si="4"/>
        <v>0</v>
      </c>
    </row>
    <row r="40" spans="1:9" ht="21" customHeight="1">
      <c r="A40" s="14">
        <v>31</v>
      </c>
      <c r="B40" s="15" t="s">
        <v>49</v>
      </c>
      <c r="C40" s="16" t="s">
        <v>78</v>
      </c>
      <c r="D40" s="17">
        <v>2450</v>
      </c>
      <c r="E40" s="18"/>
      <c r="F40" s="18">
        <f t="shared" si="2"/>
        <v>0</v>
      </c>
      <c r="G40" s="19"/>
      <c r="H40" s="18">
        <f t="shared" si="3"/>
        <v>0</v>
      </c>
      <c r="I40" s="18">
        <f t="shared" si="4"/>
        <v>0</v>
      </c>
    </row>
    <row r="41" spans="1:9" ht="21" customHeight="1">
      <c r="A41" s="14">
        <v>32</v>
      </c>
      <c r="B41" s="15" t="s">
        <v>50</v>
      </c>
      <c r="C41" s="16" t="s">
        <v>78</v>
      </c>
      <c r="D41" s="17">
        <v>2252</v>
      </c>
      <c r="E41" s="18"/>
      <c r="F41" s="18">
        <f t="shared" si="2"/>
        <v>0</v>
      </c>
      <c r="G41" s="19"/>
      <c r="H41" s="18">
        <f t="shared" si="3"/>
        <v>0</v>
      </c>
      <c r="I41" s="18">
        <f t="shared" si="4"/>
        <v>0</v>
      </c>
    </row>
    <row r="42" spans="1:9" ht="21" customHeight="1">
      <c r="A42" s="14">
        <v>33</v>
      </c>
      <c r="B42" s="15" t="s">
        <v>51</v>
      </c>
      <c r="C42" s="16" t="s">
        <v>78</v>
      </c>
      <c r="D42" s="17">
        <v>150</v>
      </c>
      <c r="E42" s="18"/>
      <c r="F42" s="18">
        <f t="shared" si="2"/>
        <v>0</v>
      </c>
      <c r="G42" s="19"/>
      <c r="H42" s="18">
        <f t="shared" si="3"/>
        <v>0</v>
      </c>
      <c r="I42" s="18">
        <f t="shared" si="4"/>
        <v>0</v>
      </c>
    </row>
    <row r="43" spans="1:9" ht="21" customHeight="1">
      <c r="A43" s="14">
        <v>34</v>
      </c>
      <c r="B43" s="15" t="s">
        <v>52</v>
      </c>
      <c r="C43" s="16" t="s">
        <v>78</v>
      </c>
      <c r="D43" s="17">
        <v>730</v>
      </c>
      <c r="E43" s="18"/>
      <c r="F43" s="18">
        <f t="shared" si="2"/>
        <v>0</v>
      </c>
      <c r="G43" s="19"/>
      <c r="H43" s="18">
        <f t="shared" si="3"/>
        <v>0</v>
      </c>
      <c r="I43" s="18">
        <f t="shared" si="4"/>
        <v>0</v>
      </c>
    </row>
    <row r="44" spans="1:9" ht="21" customHeight="1">
      <c r="A44" s="14">
        <v>35</v>
      </c>
      <c r="B44" s="15" t="s">
        <v>53</v>
      </c>
      <c r="C44" s="16" t="s">
        <v>78</v>
      </c>
      <c r="D44" s="17">
        <v>190</v>
      </c>
      <c r="E44" s="18"/>
      <c r="F44" s="18">
        <f t="shared" si="2"/>
        <v>0</v>
      </c>
      <c r="G44" s="19"/>
      <c r="H44" s="18">
        <f t="shared" si="3"/>
        <v>0</v>
      </c>
      <c r="I44" s="18">
        <f t="shared" si="4"/>
        <v>0</v>
      </c>
    </row>
    <row r="45" spans="1:9" ht="21" customHeight="1">
      <c r="A45" s="14">
        <v>36</v>
      </c>
      <c r="B45" s="15" t="s">
        <v>54</v>
      </c>
      <c r="C45" s="16" t="s">
        <v>78</v>
      </c>
      <c r="D45" s="17">
        <v>315</v>
      </c>
      <c r="E45" s="18"/>
      <c r="F45" s="18">
        <f t="shared" si="2"/>
        <v>0</v>
      </c>
      <c r="G45" s="19"/>
      <c r="H45" s="18">
        <f t="shared" si="3"/>
        <v>0</v>
      </c>
      <c r="I45" s="18">
        <f t="shared" si="4"/>
        <v>0</v>
      </c>
    </row>
    <row r="46" spans="1:9" ht="21" customHeight="1">
      <c r="A46" s="14">
        <v>37</v>
      </c>
      <c r="B46" s="15" t="s">
        <v>55</v>
      </c>
      <c r="C46" s="16" t="s">
        <v>78</v>
      </c>
      <c r="D46" s="17">
        <v>270</v>
      </c>
      <c r="E46" s="18"/>
      <c r="F46" s="18">
        <f t="shared" si="2"/>
        <v>0</v>
      </c>
      <c r="G46" s="19"/>
      <c r="H46" s="18">
        <f t="shared" si="3"/>
        <v>0</v>
      </c>
      <c r="I46" s="18">
        <f t="shared" si="4"/>
        <v>0</v>
      </c>
    </row>
    <row r="47" spans="1:9" ht="21" customHeight="1">
      <c r="A47" s="14">
        <v>38</v>
      </c>
      <c r="B47" s="15" t="s">
        <v>56</v>
      </c>
      <c r="C47" s="16" t="s">
        <v>78</v>
      </c>
      <c r="D47" s="17">
        <v>230</v>
      </c>
      <c r="E47" s="18"/>
      <c r="F47" s="18">
        <f t="shared" si="2"/>
        <v>0</v>
      </c>
      <c r="G47" s="19"/>
      <c r="H47" s="18">
        <f t="shared" si="3"/>
        <v>0</v>
      </c>
      <c r="I47" s="18">
        <f t="shared" si="4"/>
        <v>0</v>
      </c>
    </row>
    <row r="48" spans="1:9" ht="21" customHeight="1">
      <c r="A48" s="14">
        <v>39</v>
      </c>
      <c r="B48" s="15" t="s">
        <v>57</v>
      </c>
      <c r="C48" s="16" t="s">
        <v>78</v>
      </c>
      <c r="D48" s="17">
        <v>100</v>
      </c>
      <c r="E48" s="18"/>
      <c r="F48" s="18">
        <f t="shared" si="2"/>
        <v>0</v>
      </c>
      <c r="G48" s="19"/>
      <c r="H48" s="18">
        <f t="shared" si="3"/>
        <v>0</v>
      </c>
      <c r="I48" s="18">
        <f t="shared" si="4"/>
        <v>0</v>
      </c>
    </row>
    <row r="49" spans="1:9" ht="21" customHeight="1">
      <c r="A49" s="14">
        <v>40</v>
      </c>
      <c r="B49" s="15" t="s">
        <v>58</v>
      </c>
      <c r="C49" s="16" t="s">
        <v>78</v>
      </c>
      <c r="D49" s="17">
        <v>200</v>
      </c>
      <c r="E49" s="18"/>
      <c r="F49" s="18">
        <f t="shared" si="2"/>
        <v>0</v>
      </c>
      <c r="G49" s="19"/>
      <c r="H49" s="18">
        <f t="shared" si="3"/>
        <v>0</v>
      </c>
      <c r="I49" s="18">
        <f t="shared" si="4"/>
        <v>0</v>
      </c>
    </row>
    <row r="50" spans="1:9" ht="21" customHeight="1">
      <c r="A50" s="14">
        <v>41</v>
      </c>
      <c r="B50" s="15" t="s">
        <v>59</v>
      </c>
      <c r="C50" s="16" t="s">
        <v>78</v>
      </c>
      <c r="D50" s="17">
        <v>125</v>
      </c>
      <c r="E50" s="18"/>
      <c r="F50" s="18">
        <f t="shared" si="2"/>
        <v>0</v>
      </c>
      <c r="G50" s="19"/>
      <c r="H50" s="18">
        <f t="shared" si="3"/>
        <v>0</v>
      </c>
      <c r="I50" s="18">
        <f t="shared" si="4"/>
        <v>0</v>
      </c>
    </row>
    <row r="51" spans="1:9" ht="21" customHeight="1">
      <c r="A51" s="14">
        <v>42</v>
      </c>
      <c r="B51" s="15" t="s">
        <v>60</v>
      </c>
      <c r="C51" s="16" t="s">
        <v>78</v>
      </c>
      <c r="D51" s="17">
        <v>470</v>
      </c>
      <c r="E51" s="18"/>
      <c r="F51" s="18">
        <f t="shared" si="2"/>
        <v>0</v>
      </c>
      <c r="G51" s="19"/>
      <c r="H51" s="18">
        <f t="shared" si="3"/>
        <v>0</v>
      </c>
      <c r="I51" s="18">
        <f t="shared" si="4"/>
        <v>0</v>
      </c>
    </row>
    <row r="52" spans="1:9" ht="21" customHeight="1">
      <c r="A52" s="14">
        <v>43</v>
      </c>
      <c r="B52" s="15" t="s">
        <v>61</v>
      </c>
      <c r="C52" s="16" t="s">
        <v>78</v>
      </c>
      <c r="D52" s="17">
        <v>230</v>
      </c>
      <c r="E52" s="18"/>
      <c r="F52" s="18">
        <f t="shared" si="2"/>
        <v>0</v>
      </c>
      <c r="G52" s="19"/>
      <c r="H52" s="18">
        <f t="shared" si="3"/>
        <v>0</v>
      </c>
      <c r="I52" s="18">
        <f t="shared" si="4"/>
        <v>0</v>
      </c>
    </row>
    <row r="53" spans="1:9" ht="21" customHeight="1">
      <c r="A53" s="14">
        <v>44</v>
      </c>
      <c r="B53" s="15" t="s">
        <v>62</v>
      </c>
      <c r="C53" s="16" t="s">
        <v>78</v>
      </c>
      <c r="D53" s="17">
        <v>50</v>
      </c>
      <c r="E53" s="18"/>
      <c r="F53" s="18">
        <f t="shared" si="2"/>
        <v>0</v>
      </c>
      <c r="G53" s="19"/>
      <c r="H53" s="18">
        <f t="shared" si="3"/>
        <v>0</v>
      </c>
      <c r="I53" s="18">
        <f t="shared" si="4"/>
        <v>0</v>
      </c>
    </row>
    <row r="54" spans="1:9" ht="21" customHeight="1">
      <c r="A54" s="14">
        <v>45</v>
      </c>
      <c r="B54" s="15" t="s">
        <v>63</v>
      </c>
      <c r="C54" s="16" t="s">
        <v>78</v>
      </c>
      <c r="D54" s="17">
        <v>3</v>
      </c>
      <c r="E54" s="18"/>
      <c r="F54" s="18">
        <f t="shared" si="2"/>
        <v>0</v>
      </c>
      <c r="G54" s="19"/>
      <c r="H54" s="18">
        <f t="shared" si="3"/>
        <v>0</v>
      </c>
      <c r="I54" s="18">
        <f t="shared" si="4"/>
        <v>0</v>
      </c>
    </row>
    <row r="55" spans="1:9" ht="21" customHeight="1">
      <c r="A55" s="14">
        <v>46</v>
      </c>
      <c r="B55" s="15" t="s">
        <v>64</v>
      </c>
      <c r="C55" s="16" t="s">
        <v>78</v>
      </c>
      <c r="D55" s="17">
        <v>3</v>
      </c>
      <c r="E55" s="18"/>
      <c r="F55" s="18">
        <f t="shared" si="2"/>
        <v>0</v>
      </c>
      <c r="G55" s="19"/>
      <c r="H55" s="18">
        <f t="shared" si="3"/>
        <v>0</v>
      </c>
      <c r="I55" s="18">
        <f t="shared" si="4"/>
        <v>0</v>
      </c>
    </row>
    <row r="56" spans="1:9" ht="21" customHeight="1">
      <c r="A56" s="14">
        <v>47</v>
      </c>
      <c r="B56" s="15" t="s">
        <v>65</v>
      </c>
      <c r="C56" s="16" t="s">
        <v>78</v>
      </c>
      <c r="D56" s="17">
        <v>325</v>
      </c>
      <c r="E56" s="18"/>
      <c r="F56" s="18">
        <f t="shared" si="2"/>
        <v>0</v>
      </c>
      <c r="G56" s="19"/>
      <c r="H56" s="18">
        <f t="shared" si="3"/>
        <v>0</v>
      </c>
      <c r="I56" s="18">
        <f t="shared" si="4"/>
        <v>0</v>
      </c>
    </row>
    <row r="57" spans="1:9" ht="21" customHeight="1">
      <c r="A57" s="14">
        <v>48</v>
      </c>
      <c r="B57" s="15" t="s">
        <v>66</v>
      </c>
      <c r="C57" s="16" t="s">
        <v>78</v>
      </c>
      <c r="D57" s="17">
        <v>160</v>
      </c>
      <c r="E57" s="18"/>
      <c r="F57" s="18">
        <f t="shared" si="2"/>
        <v>0</v>
      </c>
      <c r="G57" s="19"/>
      <c r="H57" s="18">
        <f t="shared" si="3"/>
        <v>0</v>
      </c>
      <c r="I57" s="18">
        <f t="shared" si="4"/>
        <v>0</v>
      </c>
    </row>
    <row r="58" spans="1:9" ht="21" customHeight="1">
      <c r="A58" s="14">
        <v>49</v>
      </c>
      <c r="B58" s="15" t="s">
        <v>67</v>
      </c>
      <c r="C58" s="16" t="s">
        <v>79</v>
      </c>
      <c r="D58" s="17">
        <v>175</v>
      </c>
      <c r="E58" s="18"/>
      <c r="F58" s="18">
        <f t="shared" si="2"/>
        <v>0</v>
      </c>
      <c r="G58" s="19"/>
      <c r="H58" s="18">
        <f t="shared" si="3"/>
        <v>0</v>
      </c>
      <c r="I58" s="18">
        <f t="shared" si="4"/>
        <v>0</v>
      </c>
    </row>
    <row r="59" spans="1:9" ht="21" customHeight="1">
      <c r="A59" s="14">
        <v>50</v>
      </c>
      <c r="B59" s="15" t="s">
        <v>68</v>
      </c>
      <c r="C59" s="16" t="s">
        <v>79</v>
      </c>
      <c r="D59" s="17">
        <v>420</v>
      </c>
      <c r="E59" s="18"/>
      <c r="F59" s="18">
        <f t="shared" si="2"/>
        <v>0</v>
      </c>
      <c r="G59" s="19"/>
      <c r="H59" s="18">
        <f t="shared" si="3"/>
        <v>0</v>
      </c>
      <c r="I59" s="18">
        <f t="shared" si="4"/>
        <v>0</v>
      </c>
    </row>
    <row r="60" spans="1:9" ht="21" customHeight="1">
      <c r="A60" s="14">
        <v>51</v>
      </c>
      <c r="B60" s="15" t="s">
        <v>69</v>
      </c>
      <c r="C60" s="16" t="s">
        <v>79</v>
      </c>
      <c r="D60" s="17">
        <v>420</v>
      </c>
      <c r="E60" s="18"/>
      <c r="F60" s="18">
        <f t="shared" si="2"/>
        <v>0</v>
      </c>
      <c r="G60" s="19"/>
      <c r="H60" s="18">
        <f t="shared" si="3"/>
        <v>0</v>
      </c>
      <c r="I60" s="18">
        <f t="shared" si="4"/>
        <v>0</v>
      </c>
    </row>
    <row r="61" spans="1:9" ht="21" customHeight="1">
      <c r="A61" s="14">
        <v>52</v>
      </c>
      <c r="B61" s="15" t="s">
        <v>70</v>
      </c>
      <c r="C61" s="16" t="s">
        <v>79</v>
      </c>
      <c r="D61" s="17">
        <v>1640</v>
      </c>
      <c r="E61" s="18"/>
      <c r="F61" s="18">
        <f t="shared" si="2"/>
        <v>0</v>
      </c>
      <c r="G61" s="19"/>
      <c r="H61" s="18">
        <f t="shared" si="3"/>
        <v>0</v>
      </c>
      <c r="I61" s="18">
        <f t="shared" si="4"/>
        <v>0</v>
      </c>
    </row>
    <row r="62" spans="1:9" ht="21" customHeight="1">
      <c r="A62" s="14">
        <v>53</v>
      </c>
      <c r="B62" s="15" t="s">
        <v>71</v>
      </c>
      <c r="C62" s="16" t="s">
        <v>79</v>
      </c>
      <c r="D62" s="17">
        <v>120</v>
      </c>
      <c r="E62" s="18"/>
      <c r="F62" s="18">
        <f t="shared" si="2"/>
        <v>0</v>
      </c>
      <c r="G62" s="19"/>
      <c r="H62" s="18">
        <f t="shared" si="3"/>
        <v>0</v>
      </c>
      <c r="I62" s="18">
        <f t="shared" si="4"/>
        <v>0</v>
      </c>
    </row>
    <row r="63" spans="1:9" ht="21" customHeight="1">
      <c r="A63" s="14">
        <v>54</v>
      </c>
      <c r="B63" s="15" t="s">
        <v>72</v>
      </c>
      <c r="C63" s="16" t="s">
        <v>79</v>
      </c>
      <c r="D63" s="17">
        <v>30</v>
      </c>
      <c r="E63" s="18"/>
      <c r="F63" s="18">
        <f t="shared" si="2"/>
        <v>0</v>
      </c>
      <c r="G63" s="19"/>
      <c r="H63" s="18">
        <f t="shared" si="3"/>
        <v>0</v>
      </c>
      <c r="I63" s="18">
        <f t="shared" si="4"/>
        <v>0</v>
      </c>
    </row>
    <row r="64" spans="1:9" ht="21" customHeight="1">
      <c r="A64" s="14">
        <v>55</v>
      </c>
      <c r="B64" s="15" t="s">
        <v>73</v>
      </c>
      <c r="C64" s="16" t="s">
        <v>79</v>
      </c>
      <c r="D64" s="17">
        <v>30</v>
      </c>
      <c r="E64" s="18"/>
      <c r="F64" s="18">
        <f t="shared" si="2"/>
        <v>0</v>
      </c>
      <c r="G64" s="19"/>
      <c r="H64" s="18">
        <f t="shared" si="3"/>
        <v>0</v>
      </c>
      <c r="I64" s="18">
        <f t="shared" si="4"/>
        <v>0</v>
      </c>
    </row>
    <row r="65" spans="1:9" ht="21" customHeight="1">
      <c r="A65" s="14">
        <v>56</v>
      </c>
      <c r="B65" s="15" t="s">
        <v>74</v>
      </c>
      <c r="C65" s="16" t="s">
        <v>79</v>
      </c>
      <c r="D65" s="17">
        <v>1130</v>
      </c>
      <c r="E65" s="18"/>
      <c r="F65" s="18">
        <f t="shared" si="2"/>
        <v>0</v>
      </c>
      <c r="G65" s="19"/>
      <c r="H65" s="18">
        <f t="shared" si="3"/>
        <v>0</v>
      </c>
      <c r="I65" s="18">
        <f t="shared" si="4"/>
        <v>0</v>
      </c>
    </row>
    <row r="66" spans="1:9" ht="21" customHeight="1">
      <c r="A66" s="14">
        <v>57</v>
      </c>
      <c r="B66" s="15" t="s">
        <v>75</v>
      </c>
      <c r="C66" s="16" t="s">
        <v>79</v>
      </c>
      <c r="D66" s="17">
        <v>180</v>
      </c>
      <c r="E66" s="18"/>
      <c r="F66" s="18">
        <f t="shared" si="2"/>
        <v>0</v>
      </c>
      <c r="G66" s="19"/>
      <c r="H66" s="18">
        <f t="shared" si="3"/>
        <v>0</v>
      </c>
      <c r="I66" s="18">
        <f t="shared" si="4"/>
        <v>0</v>
      </c>
    </row>
    <row r="67" spans="1:9" ht="21" customHeight="1">
      <c r="A67" s="14">
        <v>58</v>
      </c>
      <c r="B67" s="15" t="s">
        <v>76</v>
      </c>
      <c r="C67" s="16" t="s">
        <v>79</v>
      </c>
      <c r="D67" s="17">
        <v>35</v>
      </c>
      <c r="E67" s="18"/>
      <c r="F67" s="18">
        <f t="shared" si="2"/>
        <v>0</v>
      </c>
      <c r="G67" s="19"/>
      <c r="H67" s="18">
        <f t="shared" si="3"/>
        <v>0</v>
      </c>
      <c r="I67" s="18">
        <f t="shared" si="4"/>
        <v>0</v>
      </c>
    </row>
    <row r="68" spans="1:9" ht="21" customHeight="1">
      <c r="A68" s="14">
        <v>59</v>
      </c>
      <c r="B68" s="15" t="s">
        <v>77</v>
      </c>
      <c r="C68" s="16" t="s">
        <v>79</v>
      </c>
      <c r="D68" s="17">
        <v>35</v>
      </c>
      <c r="E68" s="18"/>
      <c r="F68" s="18">
        <f t="shared" si="2"/>
        <v>0</v>
      </c>
      <c r="G68" s="19"/>
      <c r="H68" s="18">
        <f t="shared" si="3"/>
        <v>0</v>
      </c>
      <c r="I68" s="18">
        <f t="shared" si="4"/>
        <v>0</v>
      </c>
    </row>
    <row r="69" spans="1:9" ht="21" customHeight="1">
      <c r="A69" s="14">
        <v>60</v>
      </c>
      <c r="B69" s="15" t="s">
        <v>82</v>
      </c>
      <c r="C69" s="16" t="s">
        <v>79</v>
      </c>
      <c r="D69" s="17">
        <v>100</v>
      </c>
      <c r="E69" s="18"/>
      <c r="F69" s="18">
        <f t="shared" si="2"/>
        <v>0</v>
      </c>
      <c r="G69" s="19"/>
      <c r="H69" s="18">
        <f t="shared" si="3"/>
        <v>0</v>
      </c>
      <c r="I69" s="18">
        <f t="shared" si="4"/>
        <v>0</v>
      </c>
    </row>
    <row r="70" spans="1:9" ht="21" customHeight="1">
      <c r="A70" s="14">
        <v>61</v>
      </c>
      <c r="B70" s="15" t="s">
        <v>83</v>
      </c>
      <c r="C70" s="16" t="s">
        <v>79</v>
      </c>
      <c r="D70" s="17">
        <v>50</v>
      </c>
      <c r="E70" s="18"/>
      <c r="F70" s="18">
        <f t="shared" si="2"/>
        <v>0</v>
      </c>
      <c r="G70" s="19"/>
      <c r="H70" s="18">
        <f t="shared" si="3"/>
        <v>0</v>
      </c>
      <c r="I70" s="18">
        <f t="shared" si="4"/>
        <v>0</v>
      </c>
    </row>
    <row r="71" spans="1:9" ht="21" customHeight="1">
      <c r="A71" s="14">
        <v>62</v>
      </c>
      <c r="B71" s="15" t="s">
        <v>84</v>
      </c>
      <c r="C71" s="16" t="s">
        <v>79</v>
      </c>
      <c r="D71" s="17">
        <v>50</v>
      </c>
      <c r="E71" s="18"/>
      <c r="F71" s="18">
        <f t="shared" si="2"/>
        <v>0</v>
      </c>
      <c r="G71" s="19"/>
      <c r="H71" s="18">
        <f t="shared" si="3"/>
        <v>0</v>
      </c>
      <c r="I71" s="18">
        <f t="shared" si="4"/>
        <v>0</v>
      </c>
    </row>
    <row r="72" spans="1:9" ht="21" customHeight="1">
      <c r="A72" s="14">
        <v>63</v>
      </c>
      <c r="B72" s="15" t="s">
        <v>85</v>
      </c>
      <c r="C72" s="16" t="s">
        <v>79</v>
      </c>
      <c r="D72" s="17">
        <v>50</v>
      </c>
      <c r="E72" s="18"/>
      <c r="F72" s="18">
        <f t="shared" si="2"/>
        <v>0</v>
      </c>
      <c r="G72" s="19"/>
      <c r="H72" s="18">
        <f t="shared" si="3"/>
        <v>0</v>
      </c>
      <c r="I72" s="18">
        <f t="shared" si="4"/>
        <v>0</v>
      </c>
    </row>
    <row r="73" spans="1:9" ht="21" customHeight="1">
      <c r="A73" s="14">
        <v>64</v>
      </c>
      <c r="B73" s="15" t="s">
        <v>86</v>
      </c>
      <c r="C73" s="16" t="s">
        <v>88</v>
      </c>
      <c r="D73" s="17">
        <v>15</v>
      </c>
      <c r="E73" s="18"/>
      <c r="F73" s="18">
        <f t="shared" si="2"/>
        <v>0</v>
      </c>
      <c r="G73" s="19"/>
      <c r="H73" s="18">
        <f t="shared" si="3"/>
        <v>0</v>
      </c>
      <c r="I73" s="18">
        <f t="shared" si="4"/>
        <v>0</v>
      </c>
    </row>
    <row r="74" spans="1:9" ht="21" customHeight="1" thickBot="1">
      <c r="A74" s="14">
        <v>65</v>
      </c>
      <c r="B74" s="15" t="s">
        <v>87</v>
      </c>
      <c r="C74" s="16" t="s">
        <v>79</v>
      </c>
      <c r="D74" s="17">
        <v>100</v>
      </c>
      <c r="E74" s="18"/>
      <c r="F74" s="18">
        <f t="shared" si="2"/>
        <v>0</v>
      </c>
      <c r="G74" s="19"/>
      <c r="H74" s="18">
        <f t="shared" si="3"/>
        <v>0</v>
      </c>
      <c r="I74" s="18">
        <f t="shared" si="4"/>
        <v>0</v>
      </c>
    </row>
    <row r="75" spans="1:9" ht="24" customHeight="1" thickBot="1" thickTop="1">
      <c r="A75" s="37" t="s">
        <v>1</v>
      </c>
      <c r="B75" s="34"/>
      <c r="C75" s="34"/>
      <c r="D75" s="34"/>
      <c r="E75" s="38"/>
      <c r="F75" s="20">
        <f>SUM(F10:F74)</f>
        <v>0</v>
      </c>
      <c r="G75" s="21"/>
      <c r="H75" s="22">
        <f>SUM(H10:H74)</f>
        <v>0</v>
      </c>
      <c r="I75" s="20">
        <f>SUM(I10:I74)</f>
        <v>0</v>
      </c>
    </row>
    <row r="76" spans="1:9" ht="14.25" thickTop="1">
      <c r="A76" s="6"/>
      <c r="B76" s="5"/>
      <c r="C76" s="6"/>
      <c r="D76" s="7"/>
      <c r="E76" s="5"/>
      <c r="F76" s="5"/>
      <c r="G76" s="5"/>
      <c r="H76" s="5"/>
      <c r="I76" s="5"/>
    </row>
    <row r="77" spans="1:9" ht="15">
      <c r="A77" s="6"/>
      <c r="B77" s="23" t="s">
        <v>0</v>
      </c>
      <c r="C77" s="24"/>
      <c r="D77" s="25"/>
      <c r="E77" s="26"/>
      <c r="F77" s="26"/>
      <c r="G77" s="26"/>
      <c r="H77" s="5"/>
      <c r="I77" s="5"/>
    </row>
    <row r="78" spans="1:9" ht="15">
      <c r="A78" s="6"/>
      <c r="B78" s="27" t="s">
        <v>17</v>
      </c>
      <c r="C78" s="24"/>
      <c r="D78" s="28"/>
      <c r="E78" s="28"/>
      <c r="F78" s="28"/>
      <c r="G78" s="28"/>
      <c r="H78" s="29"/>
      <c r="I78" s="5"/>
    </row>
    <row r="79" spans="1:9" ht="15">
      <c r="A79" s="6"/>
      <c r="B79" s="27" t="s">
        <v>18</v>
      </c>
      <c r="C79" s="30"/>
      <c r="D79" s="27"/>
      <c r="E79" s="27"/>
      <c r="F79" s="27"/>
      <c r="G79" s="27"/>
      <c r="H79" s="29"/>
      <c r="I79" s="5"/>
    </row>
    <row r="80" spans="1:9" ht="15">
      <c r="A80" s="6"/>
      <c r="B80" s="26"/>
      <c r="C80" s="24"/>
      <c r="D80" s="25"/>
      <c r="E80" s="26"/>
      <c r="F80" s="26"/>
      <c r="G80" s="26"/>
      <c r="H80" s="5"/>
      <c r="I80" s="5"/>
    </row>
    <row r="81" spans="1:9" ht="13.5">
      <c r="A81" s="6"/>
      <c r="B81" s="5"/>
      <c r="C81" s="6"/>
      <c r="D81" s="7"/>
      <c r="E81" s="5"/>
      <c r="F81" s="5"/>
      <c r="G81" s="5"/>
      <c r="H81" s="5"/>
      <c r="I81" s="5"/>
    </row>
    <row r="82" spans="1:9" ht="13.5">
      <c r="A82" s="5"/>
      <c r="B82" s="5"/>
      <c r="C82" s="6"/>
      <c r="D82" s="7"/>
      <c r="E82" s="5"/>
      <c r="F82" s="5"/>
      <c r="G82" s="5"/>
      <c r="H82" s="5"/>
      <c r="I82" s="5"/>
    </row>
    <row r="83" spans="1:9" ht="13.5">
      <c r="A83" s="5"/>
      <c r="B83" s="5"/>
      <c r="C83" s="6"/>
      <c r="D83" s="32" t="s">
        <v>80</v>
      </c>
      <c r="E83" s="32"/>
      <c r="F83" s="32"/>
      <c r="G83" s="32"/>
      <c r="H83" s="32"/>
      <c r="I83" s="32"/>
    </row>
    <row r="84" spans="1:9" ht="13.5">
      <c r="A84" s="5"/>
      <c r="B84" s="7"/>
      <c r="C84" s="6"/>
      <c r="D84" s="32" t="s">
        <v>13</v>
      </c>
      <c r="E84" s="32"/>
      <c r="F84" s="32"/>
      <c r="G84" s="32"/>
      <c r="H84" s="32"/>
      <c r="I84" s="32"/>
    </row>
    <row r="85" spans="1:9" ht="13.5">
      <c r="A85" s="5"/>
      <c r="B85" s="7"/>
      <c r="C85" s="6"/>
      <c r="D85" s="5"/>
      <c r="E85" s="5"/>
      <c r="F85" s="5"/>
      <c r="G85" s="5"/>
      <c r="H85" s="5"/>
      <c r="I85" s="5"/>
    </row>
    <row r="86" spans="1:9" ht="13.5">
      <c r="A86" s="33" t="s">
        <v>14</v>
      </c>
      <c r="B86" s="33"/>
      <c r="C86" s="33"/>
      <c r="D86" s="33"/>
      <c r="E86" s="33"/>
      <c r="F86" s="33"/>
      <c r="G86" s="33"/>
      <c r="H86" s="33"/>
      <c r="I86" s="5"/>
    </row>
    <row r="87" spans="1:9" ht="13.5">
      <c r="A87" s="33"/>
      <c r="B87" s="33"/>
      <c r="C87" s="33"/>
      <c r="D87" s="33"/>
      <c r="E87" s="33"/>
      <c r="F87" s="33"/>
      <c r="G87" s="33"/>
      <c r="H87" s="33"/>
      <c r="I87" s="5"/>
    </row>
    <row r="88" spans="1:9" ht="13.5">
      <c r="A88" s="33"/>
      <c r="B88" s="33"/>
      <c r="C88" s="33"/>
      <c r="D88" s="33"/>
      <c r="E88" s="33"/>
      <c r="F88" s="33"/>
      <c r="G88" s="33"/>
      <c r="H88" s="33"/>
      <c r="I88" s="5"/>
    </row>
    <row r="89" spans="1:9" ht="13.5">
      <c r="A89" s="6"/>
      <c r="B89" s="5"/>
      <c r="C89" s="6"/>
      <c r="D89" s="7"/>
      <c r="E89" s="5"/>
      <c r="F89" s="5"/>
      <c r="G89" s="5"/>
      <c r="H89" s="5"/>
      <c r="I89" s="5"/>
    </row>
    <row r="90" spans="1:9" ht="13.5">
      <c r="A90" s="6"/>
      <c r="B90" s="5"/>
      <c r="C90" s="6"/>
      <c r="D90" s="7"/>
      <c r="E90" s="5"/>
      <c r="F90" s="5"/>
      <c r="G90" s="5"/>
      <c r="H90" s="5"/>
      <c r="I90" s="5"/>
    </row>
  </sheetData>
  <sheetProtection/>
  <mergeCells count="8">
    <mergeCell ref="G1:I1"/>
    <mergeCell ref="D84:I84"/>
    <mergeCell ref="A86:H88"/>
    <mergeCell ref="D83:I83"/>
    <mergeCell ref="A3:I3"/>
    <mergeCell ref="A4:I4"/>
    <mergeCell ref="A5:I6"/>
    <mergeCell ref="A75:E7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2021-07-01T06:39:25Z</cp:lastPrinted>
  <dcterms:created xsi:type="dcterms:W3CDTF">2021-06-30T18:26:53Z</dcterms:created>
  <dcterms:modified xsi:type="dcterms:W3CDTF">2023-04-18T18:25:14Z</dcterms:modified>
  <cp:category/>
  <cp:version/>
  <cp:contentType/>
  <cp:contentStatus/>
</cp:coreProperties>
</file>