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F67CBE05-5344-4814-8F9A-E82A76C881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STAWIENIE " sheetId="1" r:id="rId1"/>
    <sheet name="Arkusz2" sheetId="2" r:id="rId2"/>
    <sheet name="Arkusz3" sheetId="3" r:id="rId3"/>
  </sheets>
  <definedNames>
    <definedName name="_xlnm._FilterDatabase" localSheetId="0" hidden="1">'ZESTAWIENIE '!$B$5:$Z$32</definedName>
    <definedName name="_xlnm.Print_Area" localSheetId="0">'ZESTAWIENIE '!$A$1:$AB$35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2" i="1" l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0" i="1"/>
  <c r="Z9" i="1"/>
  <c r="Z35" i="1" s="1"/>
  <c r="Z8" i="1"/>
</calcChain>
</file>

<file path=xl/sharedStrings.xml><?xml version="1.0" encoding="utf-8"?>
<sst xmlns="http://schemas.openxmlformats.org/spreadsheetml/2006/main" count="394" uniqueCount="214">
  <si>
    <t>Lp.</t>
  </si>
  <si>
    <t>Adres obiektu</t>
  </si>
  <si>
    <t>Ulica</t>
  </si>
  <si>
    <t>NIP</t>
  </si>
  <si>
    <t>Grupa taryfowa</t>
  </si>
  <si>
    <t>okres dostawy ( zawarcia umowy)</t>
  </si>
  <si>
    <t>I</t>
  </si>
  <si>
    <t>II</t>
  </si>
  <si>
    <t>III</t>
  </si>
  <si>
    <t>IV</t>
  </si>
  <si>
    <t>V</t>
  </si>
  <si>
    <t>VI</t>
  </si>
  <si>
    <t>VII</t>
  </si>
  <si>
    <t>IX</t>
  </si>
  <si>
    <t>X</t>
  </si>
  <si>
    <t>XI</t>
  </si>
  <si>
    <t>XII</t>
  </si>
  <si>
    <t>VIII</t>
  </si>
  <si>
    <t>Nr gazomierza/ urządzenia</t>
  </si>
  <si>
    <t>W-4</t>
  </si>
  <si>
    <t>Suma</t>
  </si>
  <si>
    <t>737-100-89-91</t>
  </si>
  <si>
    <t>Spadochroniarzy</t>
  </si>
  <si>
    <t>Razem</t>
  </si>
  <si>
    <t>Przedmiotem zamówienia jest kompleksowa dostawa gazu ziemnego do obiektów Zamawiajacego</t>
  </si>
  <si>
    <t xml:space="preserve"> </t>
  </si>
  <si>
    <t xml:space="preserve">  Poniższa tabela przedstawia obiekty objęte przedmiotem zamówienia </t>
  </si>
  <si>
    <t>Lp</t>
  </si>
  <si>
    <t>Nazwa jednostki organizacyjnej</t>
  </si>
  <si>
    <t>Termin wypowiedzenia umowy</t>
  </si>
  <si>
    <t>Nr umowy</t>
  </si>
  <si>
    <t>Aneks</t>
  </si>
  <si>
    <t>ZPO Raba Niżna 162</t>
  </si>
  <si>
    <t>SP Łetowe 238</t>
  </si>
  <si>
    <t>ZSP Mszana Górna 358</t>
  </si>
  <si>
    <t>SP nr 3 Kasinka Mała 733</t>
  </si>
  <si>
    <t>ZPO Kasinka Mała 513</t>
  </si>
  <si>
    <t>SP Nr 2 Kasinka Mała 432</t>
  </si>
  <si>
    <t>SP Nr 1 Lubomierz 345</t>
  </si>
  <si>
    <t>SP Nr 2 Lubomierz 302</t>
  </si>
  <si>
    <t>ZSP Łostówka 245</t>
  </si>
  <si>
    <t>ZSP Olszówka 52</t>
  </si>
  <si>
    <t>OZ Mszana Górna 401</t>
  </si>
  <si>
    <t>OZ Kasinka Mała 822</t>
  </si>
  <si>
    <t>OZ Kasina Wielka 546</t>
  </si>
  <si>
    <t>UG Mszana Dolna ul. Spadoch. 6</t>
  </si>
  <si>
    <t>OZ Raba Niżna 218</t>
  </si>
  <si>
    <t>OZ Lubomierz dz.ew. 3272/2</t>
  </si>
  <si>
    <t>OSP Mszana Górna 602</t>
  </si>
  <si>
    <t>OSP Łętowe 305</t>
  </si>
  <si>
    <t>OSP Olszówka 415</t>
  </si>
  <si>
    <t>OSP Kasinka Mała 452</t>
  </si>
  <si>
    <t>OSP Kasina Wielka 590</t>
  </si>
  <si>
    <t>OSP Lubomierz 207</t>
  </si>
  <si>
    <t>OSP Raba Niżna 252</t>
  </si>
  <si>
    <t>OSP Łostówka bn</t>
  </si>
  <si>
    <t>ZPO Kasina Wielka bud. A   bn.</t>
  </si>
  <si>
    <t>ZPO Kasina Wielka bud. B   bn.</t>
  </si>
  <si>
    <t>200/O/AnUP1/78/08</t>
  </si>
  <si>
    <t>z dn. 06.06.2012</t>
  </si>
  <si>
    <t>wypo. koń. m-ca gaz.nast. m-cu gaz. wypo. złoż.</t>
  </si>
  <si>
    <t>200/O/AnUP1/50/11</t>
  </si>
  <si>
    <t>260/O/AnUD1/251/09</t>
  </si>
  <si>
    <t>z dn. 28.07.2014</t>
  </si>
  <si>
    <t xml:space="preserve">200/O/AnUP1/73/08 </t>
  </si>
  <si>
    <t>koniec roku 2016</t>
  </si>
  <si>
    <t>260/O/UH1/905/13</t>
  </si>
  <si>
    <t>wypo.koń. m-ca nast. po m-cu. nast. doręcz.wypo</t>
  </si>
  <si>
    <t>SP Glisne 49</t>
  </si>
  <si>
    <t>260/O/UH1/45/08</t>
  </si>
  <si>
    <t>30 dniowy termin wypowiedzenia</t>
  </si>
  <si>
    <t>261/O/UH1/2010/10</t>
  </si>
  <si>
    <t>260/O/AnUD1/250/09</t>
  </si>
  <si>
    <t>200/O/UH2/9/10</t>
  </si>
  <si>
    <t>z dn. 19.02.2016</t>
  </si>
  <si>
    <t>200/O/AnUP1/74/08</t>
  </si>
  <si>
    <t>z dn. 15.01.2015</t>
  </si>
  <si>
    <t>200/O/AnUP1/75/08</t>
  </si>
  <si>
    <t>200/0/UH2/42/08</t>
  </si>
  <si>
    <t>200/O/AnUP1/68/08</t>
  </si>
  <si>
    <t>261/O/UH1/2000/10</t>
  </si>
  <si>
    <t>261/O/AnUD1/151/09</t>
  </si>
  <si>
    <t>261/O/UH1/6719/09</t>
  </si>
  <si>
    <t>261/O/UH1/5931/09</t>
  </si>
  <si>
    <t>261/O/UH1/5049/09</t>
  </si>
  <si>
    <t>260/O/AnUD1/67/14</t>
  </si>
  <si>
    <t>z dn. 08.01.2015</t>
  </si>
  <si>
    <t>z dn.06.06.2012</t>
  </si>
  <si>
    <t>Gr taryfowe</t>
  </si>
  <si>
    <t>w-3</t>
  </si>
  <si>
    <t>w-4 i w-1</t>
  </si>
  <si>
    <t xml:space="preserve">w-4 </t>
  </si>
  <si>
    <t>w-4</t>
  </si>
  <si>
    <t>w-1 i w-4 i w-1</t>
  </si>
  <si>
    <t>w-3 i w-3</t>
  </si>
  <si>
    <t>261/O/UH1/4739/09</t>
  </si>
  <si>
    <t>w-5</t>
  </si>
  <si>
    <t xml:space="preserve">w-5 </t>
  </si>
  <si>
    <t>w-2.1i w-4</t>
  </si>
  <si>
    <t>w-5 i w-3</t>
  </si>
  <si>
    <t xml:space="preserve">ZPO Mszana Górna 589  </t>
  </si>
  <si>
    <t>w-4 i w-3i w-2</t>
  </si>
  <si>
    <t>261/O/UH1/1993/10</t>
  </si>
  <si>
    <t>260/O/AnUD1/199/09 i 198</t>
  </si>
  <si>
    <t>w- 5 i w-1.1</t>
  </si>
  <si>
    <t>110/2016/203/UP</t>
  </si>
  <si>
    <t>15 wrzes. R. umo.gdy zam wy 0 roz. Z dn. 1 pazdz.</t>
  </si>
  <si>
    <t>260/O/UH1/44/08</t>
  </si>
  <si>
    <t>261/O/UH1/5528/09</t>
  </si>
  <si>
    <t>z roku2014</t>
  </si>
  <si>
    <t>s</t>
  </si>
  <si>
    <t>do 30 września</t>
  </si>
  <si>
    <t>110/2015/146/UP</t>
  </si>
  <si>
    <t>W-5</t>
  </si>
  <si>
    <t>od 1 pażdz.</t>
  </si>
  <si>
    <t>w-1</t>
  </si>
  <si>
    <t xml:space="preserve">260/O/UH1/113/08 w1 </t>
  </si>
  <si>
    <t>260/O/AnUD1/68/14  w4</t>
  </si>
  <si>
    <t>260/O/UH1/55/08 w3</t>
  </si>
  <si>
    <t>w-4 w-3</t>
  </si>
  <si>
    <t>261/O/UH1/5033/09</t>
  </si>
  <si>
    <t>W-3</t>
  </si>
  <si>
    <t>261/O/UH1/5753/09</t>
  </si>
  <si>
    <t>w-4 i w- 1</t>
  </si>
  <si>
    <t xml:space="preserve">    </t>
  </si>
  <si>
    <t xml:space="preserve">                      </t>
  </si>
  <si>
    <t>z dn. 29.07.2015</t>
  </si>
  <si>
    <t>z dn. 22.02.2016</t>
  </si>
  <si>
    <t>ZPO Raba Niżna</t>
  </si>
  <si>
    <t xml:space="preserve">Gmina Mszana Dolna </t>
  </si>
  <si>
    <t>SP nr 3 Kasinka Mała</t>
  </si>
  <si>
    <t xml:space="preserve">SP nr 1 Lubomierz </t>
  </si>
  <si>
    <t xml:space="preserve">SP nr 2 Lubomierz </t>
  </si>
  <si>
    <t>ZSiP Łostówka</t>
  </si>
  <si>
    <t>SP Glisne</t>
  </si>
  <si>
    <t xml:space="preserve">ZSiP Olszówka </t>
  </si>
  <si>
    <t>OZ Mszana Górna</t>
  </si>
  <si>
    <t>OZ Kasinka Mała</t>
  </si>
  <si>
    <t>OZ Kasina Wielka</t>
  </si>
  <si>
    <t>Urząd Gminy Mszana Dolna</t>
  </si>
  <si>
    <t>OZ Raba Niżna</t>
  </si>
  <si>
    <t>Nabywca</t>
  </si>
  <si>
    <t xml:space="preserve">Odbiorca </t>
  </si>
  <si>
    <t>005814</t>
  </si>
  <si>
    <t>00403058</t>
  </si>
  <si>
    <t>Miesięczne rzeczywiste zużycie gazu w kWh</t>
  </si>
  <si>
    <t>Szczegółowy opis przedmiotu zamówienia</t>
  </si>
  <si>
    <t>Numer budynku</t>
  </si>
  <si>
    <t>Kod pocztowy</t>
  </si>
  <si>
    <t>34-730 Mszana Dolna</t>
  </si>
  <si>
    <t>34-741 Kasina Wielka</t>
  </si>
  <si>
    <t>34-733 Mszana Górna</t>
  </si>
  <si>
    <t>34-734 Kasinka Mała</t>
  </si>
  <si>
    <t>34-736 Lubomierz</t>
  </si>
  <si>
    <t>BW-3.6</t>
  </si>
  <si>
    <t>BW-4</t>
  </si>
  <si>
    <t>BW-1.1</t>
  </si>
  <si>
    <t>BW-3,6</t>
  </si>
  <si>
    <t>8018590365500070912239</t>
  </si>
  <si>
    <t>8018590365500076695532</t>
  </si>
  <si>
    <t>8018590365500070903855</t>
  </si>
  <si>
    <t>8018590365500084531105</t>
  </si>
  <si>
    <t>8018590365500076374178</t>
  </si>
  <si>
    <t>8018590365500076646909</t>
  </si>
  <si>
    <t>8018590365500076646534</t>
  </si>
  <si>
    <t>Numer Dystrybucyjny PZO                    Nr Punktu Poboru</t>
  </si>
  <si>
    <t>8018590365500070706678</t>
  </si>
  <si>
    <t>8018590365500070706166</t>
  </si>
  <si>
    <t>8018590365500076665399</t>
  </si>
  <si>
    <t>00853258 stara szkoła MG</t>
  </si>
  <si>
    <t>XM2003003456</t>
  </si>
  <si>
    <t>8018590365500070916343</t>
  </si>
  <si>
    <t>8018590365500081430982</t>
  </si>
  <si>
    <t>8018590365500081432788</t>
  </si>
  <si>
    <t>ZSiP nr 1 Kasina Wielka</t>
  </si>
  <si>
    <t>8018590365500076647289</t>
  </si>
  <si>
    <t>8018590365500071825002</t>
  </si>
  <si>
    <t>8018590365500082002867</t>
  </si>
  <si>
    <t>XM2103068143</t>
  </si>
  <si>
    <t>8018590365500076685878</t>
  </si>
  <si>
    <t>8018590365500076651477</t>
  </si>
  <si>
    <t>8018590365500084290194</t>
  </si>
  <si>
    <t>8018590365500084559826</t>
  </si>
  <si>
    <t>8018590365500084464328</t>
  </si>
  <si>
    <t>8018590365500076695112</t>
  </si>
  <si>
    <t>8018590365500076664675</t>
  </si>
  <si>
    <t>XM2003040278</t>
  </si>
  <si>
    <t>ul. Spadochroniarzy</t>
  </si>
  <si>
    <t>Dane adresowe odbiorcy do faktury</t>
  </si>
  <si>
    <t>ZPO Raba Niżna 162, 34-730 Mszana Dolna</t>
  </si>
  <si>
    <t>Urząd Gminy Mszana Dolna 34-730 Mszana Dolna ul. Spadochroniarzy 6</t>
  </si>
  <si>
    <t>ZSiP Łostówka 245, 34-730 Mszana Dolna</t>
  </si>
  <si>
    <t>SP Glisne 70, 34-730 Mszana Dolna</t>
  </si>
  <si>
    <t xml:space="preserve">ZSiP Olszówka 52, 34-730 Mszana Dolna </t>
  </si>
  <si>
    <t xml:space="preserve">Środowiskowy Dom Samopomocy </t>
  </si>
  <si>
    <t>Środowiskowy Dom Samopomocy 34-733 Mszana Górna 401</t>
  </si>
  <si>
    <t>SP nr 1 Lubomierz 345, 34-736 Lubomierz</t>
  </si>
  <si>
    <t>SP nr 3 Kasinka Mała 733, 34-734 Kasinka Mała</t>
  </si>
  <si>
    <t>ZSiP nr 1 Kasina Wielka 761, 34-741Kasina Wielka</t>
  </si>
  <si>
    <t>SP nr 2 Lubomierz 302, 34-736 Lubomierz</t>
  </si>
  <si>
    <t>8018590365500076662893</t>
  </si>
  <si>
    <t xml:space="preserve">Załącznik nr 2.1B- Zestawienie jednostek i punktów poboru </t>
  </si>
  <si>
    <t xml:space="preserve"> Rzeczywiste zużycie gazu w kwh w  okres. 01.01.23- 31.12.23</t>
  </si>
  <si>
    <t>01,01,25 - 31,12,25</t>
  </si>
  <si>
    <t>01,01,25-31,12,25</t>
  </si>
  <si>
    <t>01,01,25,-31,12,25</t>
  </si>
  <si>
    <t>01,01,25- 31,12,25</t>
  </si>
  <si>
    <t>01.01.25-31.12.25</t>
  </si>
  <si>
    <t>01.01.25- 31.12.25</t>
  </si>
  <si>
    <t>XM1500912575</t>
  </si>
  <si>
    <t>W-2.12T</t>
  </si>
  <si>
    <t>W-3.6</t>
  </si>
  <si>
    <t>W-1.12T</t>
  </si>
  <si>
    <t>BW-3.12T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</si>
</sst>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Border="1"/>
    <xf numFmtId="0" fontId="3" fillId="0" borderId="1" xfId="0" applyFont="1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8" fillId="0" borderId="1" xfId="0" applyFont="1" applyBorder="1"/>
    <xf numFmtId="0" fontId="1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/>
    <xf numFmtId="0" fontId="11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1">
    <dxf>
      <fill>
        <patternFill patternType="solid">
          <fgColor auto="1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F35"/>
  <sheetViews>
    <sheetView tabSelected="1" view="pageBreakPreview" topLeftCell="B19" zoomScale="60" zoomScaleNormal="100" workbookViewId="0">
      <selection activeCell="N31" sqref="N31"/>
    </sheetView>
  </sheetViews>
  <sheetFormatPr defaultRowHeight="15" x14ac:dyDescent="0.25"/>
  <cols>
    <col min="1" max="1" width="5" style="1" customWidth="1"/>
    <col min="2" max="2" width="5.28515625" style="5" customWidth="1"/>
    <col min="3" max="3" width="18" style="1" customWidth="1"/>
    <col min="4" max="4" width="13.7109375" style="1" customWidth="1"/>
    <col min="5" max="5" width="11.7109375" style="1" customWidth="1"/>
    <col min="6" max="6" width="7.7109375" style="1" customWidth="1"/>
    <col min="7" max="7" width="9.140625" style="1"/>
    <col min="8" max="8" width="13.7109375" style="1" customWidth="1"/>
    <col min="9" max="9" width="18.42578125" style="1" customWidth="1"/>
    <col min="10" max="10" width="14" style="1" customWidth="1"/>
    <col min="11" max="11" width="12.5703125" style="1" customWidth="1"/>
    <col min="12" max="12" width="9.140625" style="1"/>
    <col min="13" max="13" width="12" style="1" customWidth="1"/>
    <col min="14" max="14" width="11.5703125" style="1" bestFit="1" customWidth="1"/>
    <col min="15" max="22" width="9.140625" style="1"/>
    <col min="23" max="23" width="10.28515625" style="1" bestFit="1" customWidth="1"/>
    <col min="24" max="24" width="9.140625" style="1"/>
    <col min="25" max="25" width="9.140625" style="1" customWidth="1"/>
    <col min="26" max="26" width="9.42578125" style="1" customWidth="1"/>
    <col min="27" max="27" width="9.140625" hidden="1" customWidth="1"/>
    <col min="28" max="28" width="9.140625" style="1"/>
    <col min="29" max="29" width="0.140625" style="1" customWidth="1"/>
    <col min="31" max="31" width="11.140625" bestFit="1" customWidth="1"/>
  </cols>
  <sheetData>
    <row r="1" spans="1:32" ht="18" x14ac:dyDescent="0.25">
      <c r="C1" s="23" t="s">
        <v>201</v>
      </c>
    </row>
    <row r="2" spans="1:32" ht="18" x14ac:dyDescent="0.25">
      <c r="C2" s="23" t="s">
        <v>146</v>
      </c>
      <c r="D2" s="23"/>
      <c r="E2" s="23"/>
      <c r="F2" s="23"/>
      <c r="G2" s="24"/>
      <c r="H2" s="24"/>
      <c r="I2" s="24"/>
      <c r="J2" s="24"/>
    </row>
    <row r="3" spans="1:32" ht="18.75" x14ac:dyDescent="0.3">
      <c r="C3" s="23" t="s">
        <v>24</v>
      </c>
      <c r="D3" s="23"/>
      <c r="E3" s="23"/>
      <c r="F3" s="23"/>
      <c r="G3" s="23"/>
      <c r="H3" s="23"/>
      <c r="I3" s="23"/>
      <c r="J3" s="23"/>
      <c r="K3" s="9"/>
      <c r="L3" s="9"/>
      <c r="M3" s="9"/>
      <c r="Q3" s="9"/>
      <c r="R3" s="9"/>
      <c r="S3" s="9"/>
      <c r="T3" s="9"/>
    </row>
    <row r="4" spans="1:32" ht="18" x14ac:dyDescent="0.25">
      <c r="A4" s="10"/>
      <c r="B4" s="11"/>
      <c r="C4" s="21" t="s">
        <v>25</v>
      </c>
      <c r="D4" s="22" t="s">
        <v>26</v>
      </c>
      <c r="E4" s="22"/>
      <c r="F4" s="22"/>
      <c r="G4" s="22"/>
      <c r="H4" s="22"/>
      <c r="I4" s="12"/>
      <c r="J4" s="12"/>
      <c r="K4" s="12"/>
      <c r="L4" s="12"/>
    </row>
    <row r="5" spans="1:32" ht="15.75" customHeight="1" x14ac:dyDescent="0.25">
      <c r="B5" s="46" t="s">
        <v>0</v>
      </c>
      <c r="C5" s="46" t="s">
        <v>141</v>
      </c>
      <c r="D5" s="46" t="s">
        <v>1</v>
      </c>
      <c r="E5" s="46"/>
      <c r="F5" s="46"/>
      <c r="G5" s="46"/>
      <c r="H5" s="46"/>
      <c r="I5" s="47" t="s">
        <v>188</v>
      </c>
      <c r="J5" s="2"/>
      <c r="K5" s="46" t="s">
        <v>165</v>
      </c>
      <c r="L5" s="2"/>
      <c r="M5" s="3"/>
    </row>
    <row r="6" spans="1:32" ht="113.25" customHeight="1" x14ac:dyDescent="0.25">
      <c r="B6" s="46"/>
      <c r="C6" s="46"/>
      <c r="D6" s="2" t="s">
        <v>142</v>
      </c>
      <c r="E6" s="2" t="s">
        <v>2</v>
      </c>
      <c r="F6" s="2" t="s">
        <v>147</v>
      </c>
      <c r="G6" s="2" t="s">
        <v>148</v>
      </c>
      <c r="H6" s="2" t="s">
        <v>3</v>
      </c>
      <c r="I6" s="47"/>
      <c r="J6" s="2" t="s">
        <v>18</v>
      </c>
      <c r="K6" s="48"/>
      <c r="L6" s="2" t="s">
        <v>4</v>
      </c>
      <c r="M6" s="2" t="s">
        <v>5</v>
      </c>
      <c r="N6" s="44" t="s">
        <v>145</v>
      </c>
      <c r="O6" s="45"/>
      <c r="P6" s="45"/>
      <c r="Z6" s="25" t="s">
        <v>202</v>
      </c>
      <c r="AB6" s="20"/>
      <c r="AD6" s="26"/>
    </row>
    <row r="7" spans="1:32" x14ac:dyDescent="0.25"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6"/>
      <c r="K7" s="6">
        <v>11</v>
      </c>
      <c r="L7" s="6">
        <v>15</v>
      </c>
      <c r="M7" s="6"/>
      <c r="N7" s="5" t="s">
        <v>6</v>
      </c>
      <c r="O7" s="5" t="s">
        <v>7</v>
      </c>
      <c r="P7" s="5" t="s">
        <v>8</v>
      </c>
      <c r="Q7" s="5" t="s">
        <v>9</v>
      </c>
      <c r="R7" s="5" t="s">
        <v>10</v>
      </c>
      <c r="S7" s="5" t="s">
        <v>11</v>
      </c>
      <c r="T7" s="5" t="s">
        <v>12</v>
      </c>
      <c r="U7" s="5" t="s">
        <v>17</v>
      </c>
      <c r="V7" s="5" t="s">
        <v>13</v>
      </c>
      <c r="W7" s="5" t="s">
        <v>14</v>
      </c>
      <c r="X7" s="5" t="s">
        <v>15</v>
      </c>
      <c r="Y7" s="5" t="s">
        <v>16</v>
      </c>
      <c r="Z7" s="1" t="s">
        <v>20</v>
      </c>
      <c r="AA7" s="8"/>
      <c r="AB7" s="4"/>
      <c r="AC7" s="4"/>
      <c r="AE7" s="19"/>
    </row>
    <row r="8" spans="1:32" ht="38.25" customHeight="1" x14ac:dyDescent="0.25">
      <c r="B8" s="6">
        <v>1</v>
      </c>
      <c r="C8" s="35" t="s">
        <v>129</v>
      </c>
      <c r="D8" s="2" t="s">
        <v>128</v>
      </c>
      <c r="E8" s="33"/>
      <c r="F8" s="2">
        <v>162</v>
      </c>
      <c r="G8" s="2" t="s">
        <v>149</v>
      </c>
      <c r="H8" s="2" t="s">
        <v>21</v>
      </c>
      <c r="I8" s="43" t="s">
        <v>189</v>
      </c>
      <c r="J8" s="36" t="s">
        <v>170</v>
      </c>
      <c r="K8" s="36" t="s">
        <v>171</v>
      </c>
      <c r="L8" s="2" t="s">
        <v>156</v>
      </c>
      <c r="M8" s="2" t="s">
        <v>203</v>
      </c>
      <c r="N8" s="30">
        <v>7000</v>
      </c>
      <c r="O8" s="27">
        <v>6051</v>
      </c>
      <c r="P8" s="29">
        <v>6735</v>
      </c>
      <c r="Q8" s="29">
        <v>6000</v>
      </c>
      <c r="R8" s="29">
        <v>1000</v>
      </c>
      <c r="S8" s="27">
        <v>995</v>
      </c>
      <c r="T8" s="27">
        <v>15</v>
      </c>
      <c r="U8" s="27">
        <v>18</v>
      </c>
      <c r="V8" s="29">
        <v>1000</v>
      </c>
      <c r="W8" s="29">
        <v>1318</v>
      </c>
      <c r="X8" s="29">
        <v>7000</v>
      </c>
      <c r="Y8" s="27">
        <v>8555</v>
      </c>
      <c r="Z8" s="29">
        <f>SUM(N8:Y8)</f>
        <v>45687</v>
      </c>
      <c r="AA8" s="8"/>
      <c r="AB8" s="4"/>
      <c r="AC8" s="4"/>
      <c r="AF8" s="26"/>
    </row>
    <row r="9" spans="1:32" ht="42" customHeight="1" x14ac:dyDescent="0.25">
      <c r="B9" s="6">
        <v>2</v>
      </c>
      <c r="C9" s="2" t="s">
        <v>129</v>
      </c>
      <c r="D9" s="2" t="s">
        <v>128</v>
      </c>
      <c r="E9" s="33"/>
      <c r="F9" s="2">
        <v>162</v>
      </c>
      <c r="G9" s="2" t="s">
        <v>149</v>
      </c>
      <c r="H9" s="2" t="s">
        <v>21</v>
      </c>
      <c r="I9" s="43" t="s">
        <v>189</v>
      </c>
      <c r="J9" s="27">
        <v>5843</v>
      </c>
      <c r="K9" s="38" t="s">
        <v>173</v>
      </c>
      <c r="L9" s="2" t="s">
        <v>154</v>
      </c>
      <c r="M9" s="31" t="s">
        <v>204</v>
      </c>
      <c r="N9" s="32">
        <v>10000</v>
      </c>
      <c r="O9" s="29">
        <v>8771</v>
      </c>
      <c r="P9" s="29">
        <v>12000</v>
      </c>
      <c r="Q9" s="29">
        <v>11108</v>
      </c>
      <c r="R9" s="27">
        <v>866</v>
      </c>
      <c r="S9" s="27">
        <v>800</v>
      </c>
      <c r="T9" s="27">
        <v>0</v>
      </c>
      <c r="U9" s="27">
        <v>0</v>
      </c>
      <c r="V9" s="29">
        <v>0</v>
      </c>
      <c r="W9" s="29">
        <v>261</v>
      </c>
      <c r="X9" s="29">
        <v>500</v>
      </c>
      <c r="Y9" s="29">
        <v>10972</v>
      </c>
      <c r="Z9" s="29">
        <f t="shared" ref="Z9:Z10" si="0">SUM(N9:Y9)</f>
        <v>55278</v>
      </c>
      <c r="AA9" s="8"/>
      <c r="AB9" s="4"/>
      <c r="AC9" s="4"/>
    </row>
    <row r="10" spans="1:32" ht="42.75" customHeight="1" x14ac:dyDescent="0.25">
      <c r="B10" s="6">
        <v>3</v>
      </c>
      <c r="C10" s="28" t="s">
        <v>129</v>
      </c>
      <c r="D10" s="28" t="s">
        <v>128</v>
      </c>
      <c r="E10" s="34"/>
      <c r="F10" s="27">
        <v>162</v>
      </c>
      <c r="G10" s="28" t="s">
        <v>149</v>
      </c>
      <c r="H10" s="28" t="s">
        <v>21</v>
      </c>
      <c r="I10" s="43" t="s">
        <v>189</v>
      </c>
      <c r="J10" s="27">
        <v>4571</v>
      </c>
      <c r="K10" s="38" t="s">
        <v>172</v>
      </c>
      <c r="L10" s="27" t="s">
        <v>154</v>
      </c>
      <c r="M10" s="28" t="s">
        <v>204</v>
      </c>
      <c r="N10" s="29">
        <v>70</v>
      </c>
      <c r="O10" s="29">
        <v>70</v>
      </c>
      <c r="P10" s="29">
        <v>65</v>
      </c>
      <c r="Q10" s="29">
        <v>125</v>
      </c>
      <c r="R10" s="29">
        <v>120</v>
      </c>
      <c r="S10" s="29">
        <v>120</v>
      </c>
      <c r="T10" s="29">
        <v>50</v>
      </c>
      <c r="U10" s="29">
        <v>43</v>
      </c>
      <c r="V10" s="29">
        <v>120</v>
      </c>
      <c r="W10" s="29">
        <v>160</v>
      </c>
      <c r="X10" s="29">
        <v>190</v>
      </c>
      <c r="Y10" s="29">
        <v>200</v>
      </c>
      <c r="Z10" s="29">
        <f t="shared" si="0"/>
        <v>1333</v>
      </c>
      <c r="AA10" s="8"/>
      <c r="AB10" s="4"/>
      <c r="AC10" s="4"/>
      <c r="AE10" s="18"/>
    </row>
    <row r="11" spans="1:32" ht="0.75" hidden="1" customHeight="1" x14ac:dyDescent="0.25">
      <c r="B11" s="7">
        <v>4</v>
      </c>
      <c r="C11" s="28"/>
      <c r="D11" s="28"/>
      <c r="E11" s="34"/>
      <c r="F11" s="27"/>
      <c r="G11" s="27"/>
      <c r="H11" s="27"/>
      <c r="I11" s="27"/>
      <c r="J11" s="27"/>
      <c r="K11" s="37"/>
      <c r="L11" s="27"/>
      <c r="M11" s="28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8"/>
      <c r="AB11" s="4"/>
      <c r="AC11" s="4"/>
    </row>
    <row r="12" spans="1:32" ht="39" customHeight="1" x14ac:dyDescent="0.25">
      <c r="B12" s="6">
        <v>4</v>
      </c>
      <c r="C12" s="28" t="s">
        <v>129</v>
      </c>
      <c r="D12" s="28" t="s">
        <v>174</v>
      </c>
      <c r="E12" s="34"/>
      <c r="F12" s="27">
        <v>761</v>
      </c>
      <c r="G12" s="28" t="s">
        <v>150</v>
      </c>
      <c r="H12" s="27" t="s">
        <v>21</v>
      </c>
      <c r="I12" s="42" t="s">
        <v>198</v>
      </c>
      <c r="J12" s="27">
        <v>287655</v>
      </c>
      <c r="K12" s="38" t="s">
        <v>177</v>
      </c>
      <c r="L12" s="27" t="s">
        <v>156</v>
      </c>
      <c r="M12" s="28" t="s">
        <v>204</v>
      </c>
      <c r="N12" s="27">
        <v>130</v>
      </c>
      <c r="O12" s="27">
        <v>100</v>
      </c>
      <c r="P12" s="27">
        <v>130</v>
      </c>
      <c r="Q12" s="27">
        <v>100</v>
      </c>
      <c r="R12" s="27">
        <v>130</v>
      </c>
      <c r="S12" s="27">
        <v>100</v>
      </c>
      <c r="T12" s="27">
        <v>115</v>
      </c>
      <c r="U12" s="27">
        <v>115</v>
      </c>
      <c r="V12" s="27">
        <v>60</v>
      </c>
      <c r="W12" s="27">
        <v>60</v>
      </c>
      <c r="X12" s="27">
        <v>60</v>
      </c>
      <c r="Y12" s="27">
        <v>50</v>
      </c>
      <c r="Z12" s="29">
        <f t="shared" ref="Z12:Z32" si="1">SUM(N12:Y12)</f>
        <v>1150</v>
      </c>
      <c r="AA12" s="8"/>
      <c r="AB12" s="17"/>
      <c r="AC12" s="4"/>
    </row>
    <row r="13" spans="1:32" ht="63" customHeight="1" x14ac:dyDescent="0.25">
      <c r="B13" s="6">
        <v>5</v>
      </c>
      <c r="C13" s="28" t="s">
        <v>129</v>
      </c>
      <c r="D13" s="28" t="s">
        <v>139</v>
      </c>
      <c r="E13" s="25" t="s">
        <v>187</v>
      </c>
      <c r="F13" s="27">
        <v>6</v>
      </c>
      <c r="G13" s="28" t="s">
        <v>149</v>
      </c>
      <c r="H13" s="27" t="s">
        <v>21</v>
      </c>
      <c r="I13" s="42" t="s">
        <v>190</v>
      </c>
      <c r="J13" s="38" t="s">
        <v>169</v>
      </c>
      <c r="K13" s="38" t="s">
        <v>168</v>
      </c>
      <c r="L13" s="27" t="s">
        <v>154</v>
      </c>
      <c r="M13" s="28" t="s">
        <v>204</v>
      </c>
      <c r="N13" s="27">
        <v>5262</v>
      </c>
      <c r="O13" s="27">
        <v>5250</v>
      </c>
      <c r="P13" s="27">
        <v>3000</v>
      </c>
      <c r="Q13" s="27">
        <v>209</v>
      </c>
      <c r="R13" s="27">
        <v>30</v>
      </c>
      <c r="S13" s="27">
        <v>15</v>
      </c>
      <c r="T13" s="27">
        <v>22</v>
      </c>
      <c r="U13" s="27">
        <v>22</v>
      </c>
      <c r="V13" s="27">
        <v>5</v>
      </c>
      <c r="W13" s="27">
        <v>18</v>
      </c>
      <c r="X13" s="27">
        <v>0</v>
      </c>
      <c r="Y13" s="27">
        <v>0</v>
      </c>
      <c r="Z13" s="29">
        <f t="shared" si="1"/>
        <v>13833</v>
      </c>
      <c r="AA13" s="8"/>
      <c r="AB13" s="17"/>
      <c r="AC13" s="4"/>
    </row>
    <row r="14" spans="1:32" ht="39.75" customHeight="1" x14ac:dyDescent="0.25">
      <c r="B14" s="6">
        <v>6</v>
      </c>
      <c r="C14" s="28" t="s">
        <v>129</v>
      </c>
      <c r="D14" s="28" t="s">
        <v>130</v>
      </c>
      <c r="E14" s="34"/>
      <c r="F14" s="27">
        <v>733</v>
      </c>
      <c r="G14" s="28" t="s">
        <v>152</v>
      </c>
      <c r="H14" s="27" t="s">
        <v>21</v>
      </c>
      <c r="I14" s="42" t="s">
        <v>197</v>
      </c>
      <c r="J14" s="28" t="s">
        <v>209</v>
      </c>
      <c r="K14" s="38" t="s">
        <v>162</v>
      </c>
      <c r="L14" s="27" t="s">
        <v>211</v>
      </c>
      <c r="M14" s="28" t="s">
        <v>204</v>
      </c>
      <c r="N14" s="29">
        <v>10429</v>
      </c>
      <c r="O14" s="29">
        <v>9848</v>
      </c>
      <c r="P14" s="29">
        <v>8294</v>
      </c>
      <c r="Q14" s="29">
        <v>7034</v>
      </c>
      <c r="R14" s="29">
        <v>5051</v>
      </c>
      <c r="S14" s="29">
        <v>3707</v>
      </c>
      <c r="T14" s="29">
        <v>2810</v>
      </c>
      <c r="U14" s="29">
        <v>2538</v>
      </c>
      <c r="V14" s="29">
        <v>2896</v>
      </c>
      <c r="W14" s="29">
        <v>4529</v>
      </c>
      <c r="X14" s="29">
        <v>9113</v>
      </c>
      <c r="Y14" s="29">
        <v>12598</v>
      </c>
      <c r="Z14" s="29">
        <f t="shared" si="1"/>
        <v>78847</v>
      </c>
      <c r="AA14" s="8"/>
      <c r="AB14" s="17"/>
      <c r="AC14" s="4"/>
    </row>
    <row r="15" spans="1:32" ht="36.75" customHeight="1" x14ac:dyDescent="0.25">
      <c r="B15" s="6">
        <v>7</v>
      </c>
      <c r="C15" s="28" t="s">
        <v>129</v>
      </c>
      <c r="D15" s="28" t="s">
        <v>131</v>
      </c>
      <c r="E15" s="34"/>
      <c r="F15" s="27">
        <v>345</v>
      </c>
      <c r="G15" s="28" t="s">
        <v>153</v>
      </c>
      <c r="H15" s="27" t="s">
        <v>21</v>
      </c>
      <c r="I15" s="42" t="s">
        <v>196</v>
      </c>
      <c r="J15" s="27">
        <v>23190379</v>
      </c>
      <c r="K15" s="38" t="s">
        <v>175</v>
      </c>
      <c r="L15" s="27" t="s">
        <v>155</v>
      </c>
      <c r="M15" s="28" t="s">
        <v>204</v>
      </c>
      <c r="N15" s="29">
        <v>25616</v>
      </c>
      <c r="O15" s="29">
        <v>23770</v>
      </c>
      <c r="P15" s="29">
        <v>19623</v>
      </c>
      <c r="Q15" s="29">
        <v>15743</v>
      </c>
      <c r="R15" s="29">
        <v>8194</v>
      </c>
      <c r="S15" s="29">
        <v>4435</v>
      </c>
      <c r="T15" s="29">
        <v>2974</v>
      </c>
      <c r="U15" s="29">
        <v>2662</v>
      </c>
      <c r="V15" s="29">
        <v>4777</v>
      </c>
      <c r="W15" s="29">
        <v>9612</v>
      </c>
      <c r="X15" s="29">
        <v>20071</v>
      </c>
      <c r="Y15" s="29">
        <v>24068</v>
      </c>
      <c r="Z15" s="29">
        <f t="shared" si="1"/>
        <v>161545</v>
      </c>
      <c r="AA15" s="8"/>
      <c r="AB15" s="17"/>
      <c r="AC15" s="4"/>
    </row>
    <row r="16" spans="1:32" ht="38.25" customHeight="1" x14ac:dyDescent="0.25">
      <c r="B16" s="6">
        <v>8</v>
      </c>
      <c r="C16" s="28" t="s">
        <v>129</v>
      </c>
      <c r="D16" s="28" t="s">
        <v>131</v>
      </c>
      <c r="E16" s="34"/>
      <c r="F16" s="27">
        <v>345</v>
      </c>
      <c r="G16" s="28" t="s">
        <v>153</v>
      </c>
      <c r="H16" s="27" t="s">
        <v>21</v>
      </c>
      <c r="I16" s="42" t="s">
        <v>196</v>
      </c>
      <c r="J16" s="27">
        <v>1632253</v>
      </c>
      <c r="K16" s="38" t="s">
        <v>176</v>
      </c>
      <c r="L16" s="27" t="s">
        <v>19</v>
      </c>
      <c r="M16" s="28" t="s">
        <v>204</v>
      </c>
      <c r="N16" s="29">
        <v>19727</v>
      </c>
      <c r="O16" s="29">
        <v>18759</v>
      </c>
      <c r="P16" s="29">
        <v>13839</v>
      </c>
      <c r="Q16" s="29">
        <v>11596</v>
      </c>
      <c r="R16" s="29">
        <v>6023</v>
      </c>
      <c r="S16" s="29">
        <v>2945</v>
      </c>
      <c r="T16" s="29">
        <v>2285</v>
      </c>
      <c r="U16" s="29">
        <v>2245</v>
      </c>
      <c r="V16" s="29">
        <v>2654</v>
      </c>
      <c r="W16" s="29">
        <v>7399</v>
      </c>
      <c r="X16" s="29">
        <v>15059</v>
      </c>
      <c r="Y16" s="29">
        <v>19651</v>
      </c>
      <c r="Z16" s="29">
        <f t="shared" si="1"/>
        <v>122182</v>
      </c>
      <c r="AA16" s="8"/>
      <c r="AB16" s="17"/>
      <c r="AC16" s="4"/>
    </row>
    <row r="17" spans="2:29" ht="39" customHeight="1" x14ac:dyDescent="0.25">
      <c r="B17" s="6">
        <v>9</v>
      </c>
      <c r="C17" s="28" t="s">
        <v>129</v>
      </c>
      <c r="D17" s="28" t="s">
        <v>132</v>
      </c>
      <c r="E17" s="34"/>
      <c r="F17" s="27">
        <v>302</v>
      </c>
      <c r="G17" s="28" t="s">
        <v>153</v>
      </c>
      <c r="H17" s="27" t="s">
        <v>21</v>
      </c>
      <c r="I17" s="42" t="s">
        <v>199</v>
      </c>
      <c r="J17" s="27">
        <v>4572</v>
      </c>
      <c r="K17" s="38" t="s">
        <v>163</v>
      </c>
      <c r="L17" s="27" t="s">
        <v>154</v>
      </c>
      <c r="M17" s="28" t="s">
        <v>204</v>
      </c>
      <c r="N17" s="29">
        <v>8508</v>
      </c>
      <c r="O17" s="29">
        <v>8415</v>
      </c>
      <c r="P17" s="29">
        <v>7000</v>
      </c>
      <c r="Q17" s="29">
        <v>8259</v>
      </c>
      <c r="R17" s="29">
        <v>1143</v>
      </c>
      <c r="S17" s="29">
        <v>1137</v>
      </c>
      <c r="T17" s="27">
        <v>339</v>
      </c>
      <c r="U17" s="27">
        <v>350</v>
      </c>
      <c r="V17" s="27">
        <v>358</v>
      </c>
      <c r="W17" s="29">
        <v>7146</v>
      </c>
      <c r="X17" s="29">
        <v>1175</v>
      </c>
      <c r="Y17" s="29">
        <v>10418</v>
      </c>
      <c r="Z17" s="29">
        <f t="shared" si="1"/>
        <v>54248</v>
      </c>
      <c r="AA17" s="8"/>
      <c r="AB17" s="17"/>
      <c r="AC17" s="4"/>
    </row>
    <row r="18" spans="2:29" ht="36" customHeight="1" x14ac:dyDescent="0.25">
      <c r="B18" s="17">
        <v>10</v>
      </c>
      <c r="C18" s="28" t="s">
        <v>129</v>
      </c>
      <c r="D18" s="28" t="s">
        <v>132</v>
      </c>
      <c r="E18" s="34"/>
      <c r="F18" s="27">
        <v>302</v>
      </c>
      <c r="G18" s="28" t="s">
        <v>153</v>
      </c>
      <c r="H18" s="27" t="s">
        <v>21</v>
      </c>
      <c r="I18" s="42" t="s">
        <v>199</v>
      </c>
      <c r="J18" s="27">
        <v>13736954</v>
      </c>
      <c r="K18" s="38" t="s">
        <v>164</v>
      </c>
      <c r="L18" s="27" t="s">
        <v>155</v>
      </c>
      <c r="M18" s="28" t="s">
        <v>204</v>
      </c>
      <c r="N18" s="29">
        <v>20264</v>
      </c>
      <c r="O18" s="29">
        <v>23198</v>
      </c>
      <c r="P18" s="29">
        <v>17317</v>
      </c>
      <c r="Q18" s="29">
        <v>11506</v>
      </c>
      <c r="R18" s="29">
        <v>23463</v>
      </c>
      <c r="S18" s="27">
        <v>17330</v>
      </c>
      <c r="T18" s="29">
        <v>350</v>
      </c>
      <c r="U18" s="29">
        <v>350</v>
      </c>
      <c r="V18" s="29">
        <v>12002</v>
      </c>
      <c r="W18" s="29">
        <v>11353</v>
      </c>
      <c r="X18" s="29">
        <v>23032</v>
      </c>
      <c r="Y18" s="29">
        <v>29821</v>
      </c>
      <c r="Z18" s="29">
        <f t="shared" si="1"/>
        <v>189986</v>
      </c>
      <c r="AA18" s="8"/>
      <c r="AB18" s="17"/>
      <c r="AC18" s="4"/>
    </row>
    <row r="19" spans="2:29" ht="37.5" customHeight="1" x14ac:dyDescent="0.25">
      <c r="B19" s="17">
        <v>11</v>
      </c>
      <c r="C19" s="28" t="s">
        <v>129</v>
      </c>
      <c r="D19" s="27" t="s">
        <v>133</v>
      </c>
      <c r="E19" s="34"/>
      <c r="F19" s="27">
        <v>245</v>
      </c>
      <c r="G19" s="28" t="s">
        <v>149</v>
      </c>
      <c r="H19" s="27" t="s">
        <v>21</v>
      </c>
      <c r="I19" s="42" t="s">
        <v>191</v>
      </c>
      <c r="J19" s="27">
        <v>1241306</v>
      </c>
      <c r="K19" s="38" t="s">
        <v>180</v>
      </c>
      <c r="L19" s="27" t="s">
        <v>155</v>
      </c>
      <c r="M19" s="28" t="s">
        <v>205</v>
      </c>
      <c r="N19" s="29">
        <v>42611</v>
      </c>
      <c r="O19" s="29">
        <v>41386</v>
      </c>
      <c r="P19" s="29">
        <v>34634</v>
      </c>
      <c r="Q19" s="29">
        <v>24429</v>
      </c>
      <c r="R19" s="29">
        <v>6903</v>
      </c>
      <c r="S19" s="29">
        <v>6561</v>
      </c>
      <c r="T19" s="29">
        <v>6758</v>
      </c>
      <c r="U19" s="29">
        <v>6837</v>
      </c>
      <c r="V19" s="29">
        <v>6151</v>
      </c>
      <c r="W19" s="29">
        <v>17208</v>
      </c>
      <c r="X19" s="29">
        <v>32964</v>
      </c>
      <c r="Y19" s="29">
        <v>42983</v>
      </c>
      <c r="Z19" s="29">
        <f t="shared" si="1"/>
        <v>269425</v>
      </c>
      <c r="AA19" s="8"/>
      <c r="AB19" s="17"/>
      <c r="AC19" s="4"/>
    </row>
    <row r="20" spans="2:29" ht="39.75" customHeight="1" x14ac:dyDescent="0.25">
      <c r="B20" s="17">
        <v>12</v>
      </c>
      <c r="C20" s="28" t="s">
        <v>129</v>
      </c>
      <c r="D20" s="27" t="s">
        <v>133</v>
      </c>
      <c r="E20" s="34"/>
      <c r="F20" s="27">
        <v>245</v>
      </c>
      <c r="G20" s="28" t="s">
        <v>149</v>
      </c>
      <c r="H20" s="27" t="s">
        <v>21</v>
      </c>
      <c r="I20" s="42" t="s">
        <v>191</v>
      </c>
      <c r="J20" s="27">
        <v>422625</v>
      </c>
      <c r="K20" s="38" t="s">
        <v>200</v>
      </c>
      <c r="L20" s="27" t="s">
        <v>210</v>
      </c>
      <c r="M20" s="28" t="s">
        <v>204</v>
      </c>
      <c r="N20" s="27">
        <v>1727</v>
      </c>
      <c r="O20" s="27">
        <v>613</v>
      </c>
      <c r="P20" s="27">
        <v>249</v>
      </c>
      <c r="Q20" s="27">
        <v>408</v>
      </c>
      <c r="R20" s="29">
        <v>363</v>
      </c>
      <c r="S20" s="29">
        <v>330</v>
      </c>
      <c r="T20" s="27">
        <v>328</v>
      </c>
      <c r="U20" s="27">
        <v>338</v>
      </c>
      <c r="V20" s="27">
        <v>335</v>
      </c>
      <c r="W20" s="27">
        <v>346</v>
      </c>
      <c r="X20" s="29">
        <v>1613</v>
      </c>
      <c r="Y20" s="29">
        <v>245</v>
      </c>
      <c r="Z20" s="29">
        <f t="shared" si="1"/>
        <v>6895</v>
      </c>
      <c r="AA20" s="8"/>
      <c r="AB20" s="17"/>
      <c r="AC20" s="4"/>
    </row>
    <row r="21" spans="2:29" ht="40.5" customHeight="1" x14ac:dyDescent="0.25">
      <c r="B21" s="17">
        <v>13</v>
      </c>
      <c r="C21" s="28" t="s">
        <v>129</v>
      </c>
      <c r="D21" s="28" t="s">
        <v>134</v>
      </c>
      <c r="E21" s="34"/>
      <c r="F21" s="27">
        <v>70</v>
      </c>
      <c r="G21" s="28" t="s">
        <v>149</v>
      </c>
      <c r="H21" s="27" t="s">
        <v>21</v>
      </c>
      <c r="I21" s="42" t="s">
        <v>192</v>
      </c>
      <c r="J21" s="37" t="s">
        <v>144</v>
      </c>
      <c r="K21" s="38" t="s">
        <v>181</v>
      </c>
      <c r="L21" s="27" t="s">
        <v>211</v>
      </c>
      <c r="M21" s="28" t="s">
        <v>204</v>
      </c>
      <c r="N21" s="29">
        <v>13471</v>
      </c>
      <c r="O21" s="29">
        <v>12819</v>
      </c>
      <c r="P21" s="29">
        <v>12000</v>
      </c>
      <c r="Q21" s="29">
        <v>5000</v>
      </c>
      <c r="R21" s="29">
        <v>4712</v>
      </c>
      <c r="S21" s="27">
        <v>500</v>
      </c>
      <c r="T21" s="27">
        <v>481</v>
      </c>
      <c r="U21" s="27">
        <v>400</v>
      </c>
      <c r="V21" s="27">
        <v>490</v>
      </c>
      <c r="W21" s="27">
        <v>7000</v>
      </c>
      <c r="X21" s="27">
        <v>7243</v>
      </c>
      <c r="Y21" s="29">
        <v>15507</v>
      </c>
      <c r="Z21" s="29">
        <f t="shared" si="1"/>
        <v>79623</v>
      </c>
      <c r="AA21" s="8"/>
      <c r="AB21" s="17"/>
      <c r="AC21" s="4"/>
    </row>
    <row r="22" spans="2:29" ht="38.25" customHeight="1" x14ac:dyDescent="0.25">
      <c r="B22" s="39">
        <v>14</v>
      </c>
      <c r="C22" s="28" t="s">
        <v>129</v>
      </c>
      <c r="D22" s="28" t="s">
        <v>135</v>
      </c>
      <c r="E22" s="34"/>
      <c r="F22" s="27">
        <v>52</v>
      </c>
      <c r="G22" s="28" t="s">
        <v>149</v>
      </c>
      <c r="H22" s="27" t="s">
        <v>21</v>
      </c>
      <c r="I22" s="42" t="s">
        <v>193</v>
      </c>
      <c r="J22" s="27" t="s">
        <v>178</v>
      </c>
      <c r="K22" s="38" t="s">
        <v>179</v>
      </c>
      <c r="L22" s="27" t="s">
        <v>155</v>
      </c>
      <c r="M22" s="28" t="s">
        <v>206</v>
      </c>
      <c r="N22" s="29">
        <v>33667</v>
      </c>
      <c r="O22" s="29">
        <v>32189</v>
      </c>
      <c r="P22" s="29">
        <v>31282</v>
      </c>
      <c r="Q22" s="29">
        <v>24462</v>
      </c>
      <c r="R22" s="29">
        <v>15452</v>
      </c>
      <c r="S22" s="29">
        <v>2604</v>
      </c>
      <c r="T22" s="29">
        <v>1465</v>
      </c>
      <c r="U22" s="29">
        <v>1557</v>
      </c>
      <c r="V22" s="29">
        <v>2458</v>
      </c>
      <c r="W22" s="29">
        <v>6362</v>
      </c>
      <c r="X22" s="29">
        <v>23182</v>
      </c>
      <c r="Y22" s="29">
        <v>28797</v>
      </c>
      <c r="Z22" s="29">
        <f t="shared" si="1"/>
        <v>203477</v>
      </c>
      <c r="AA22" s="8"/>
      <c r="AB22" s="17"/>
      <c r="AC22" s="4"/>
    </row>
    <row r="23" spans="2:29" ht="72" customHeight="1" x14ac:dyDescent="0.25">
      <c r="B23" s="27">
        <v>15</v>
      </c>
      <c r="C23" s="28" t="s">
        <v>129</v>
      </c>
      <c r="D23" s="28" t="s">
        <v>136</v>
      </c>
      <c r="E23" s="34"/>
      <c r="F23" s="27">
        <v>401</v>
      </c>
      <c r="G23" s="28" t="s">
        <v>151</v>
      </c>
      <c r="H23" s="27" t="s">
        <v>21</v>
      </c>
      <c r="I23" s="42" t="s">
        <v>190</v>
      </c>
      <c r="J23" s="27">
        <v>512327</v>
      </c>
      <c r="K23" s="38" t="s">
        <v>167</v>
      </c>
      <c r="L23" s="27" t="s">
        <v>157</v>
      </c>
      <c r="M23" s="28" t="s">
        <v>204</v>
      </c>
      <c r="N23" s="29">
        <v>3300</v>
      </c>
      <c r="O23" s="29">
        <v>3300</v>
      </c>
      <c r="P23" s="29">
        <v>3000</v>
      </c>
      <c r="Q23" s="29">
        <v>2501</v>
      </c>
      <c r="R23" s="29">
        <v>2000</v>
      </c>
      <c r="S23" s="27">
        <v>1200</v>
      </c>
      <c r="T23" s="27">
        <v>749</v>
      </c>
      <c r="U23" s="27">
        <v>750</v>
      </c>
      <c r="V23" s="27">
        <v>922</v>
      </c>
      <c r="W23" s="27">
        <v>923</v>
      </c>
      <c r="X23" s="29">
        <v>4743</v>
      </c>
      <c r="Y23" s="29">
        <v>0</v>
      </c>
      <c r="Z23" s="29">
        <f t="shared" si="1"/>
        <v>23388</v>
      </c>
      <c r="AB23" s="17"/>
      <c r="AC23" s="4"/>
    </row>
    <row r="24" spans="2:29" ht="48.75" customHeight="1" x14ac:dyDescent="0.25">
      <c r="B24" s="27">
        <v>16</v>
      </c>
      <c r="C24" s="28" t="s">
        <v>129</v>
      </c>
      <c r="D24" s="28" t="s">
        <v>194</v>
      </c>
      <c r="E24" s="25"/>
      <c r="F24" s="27">
        <v>401</v>
      </c>
      <c r="G24" s="28" t="s">
        <v>151</v>
      </c>
      <c r="H24" s="27" t="s">
        <v>21</v>
      </c>
      <c r="I24" s="42" t="s">
        <v>195</v>
      </c>
      <c r="J24" s="27">
        <v>512352</v>
      </c>
      <c r="K24" s="38" t="s">
        <v>166</v>
      </c>
      <c r="L24" s="27" t="s">
        <v>212</v>
      </c>
      <c r="M24" s="28" t="s">
        <v>207</v>
      </c>
      <c r="N24" s="29">
        <v>76</v>
      </c>
      <c r="O24" s="29">
        <v>76</v>
      </c>
      <c r="P24" s="29">
        <v>78</v>
      </c>
      <c r="Q24" s="29">
        <v>76</v>
      </c>
      <c r="R24" s="29">
        <v>76</v>
      </c>
      <c r="S24" s="27">
        <v>78</v>
      </c>
      <c r="T24" s="27">
        <v>145</v>
      </c>
      <c r="U24" s="27">
        <v>344</v>
      </c>
      <c r="V24" s="27">
        <v>0</v>
      </c>
      <c r="W24" s="27">
        <v>3252</v>
      </c>
      <c r="X24" s="29">
        <v>12725</v>
      </c>
      <c r="Y24" s="29">
        <v>8422</v>
      </c>
      <c r="Z24" s="29">
        <f t="shared" si="1"/>
        <v>25348</v>
      </c>
      <c r="AB24" s="17"/>
      <c r="AC24" s="4"/>
    </row>
    <row r="25" spans="2:29" ht="74.25" customHeight="1" x14ac:dyDescent="0.25">
      <c r="B25" s="27">
        <v>17</v>
      </c>
      <c r="C25" s="28" t="s">
        <v>129</v>
      </c>
      <c r="D25" s="28" t="s">
        <v>137</v>
      </c>
      <c r="E25" s="34"/>
      <c r="F25" s="27">
        <v>822</v>
      </c>
      <c r="G25" s="28" t="s">
        <v>152</v>
      </c>
      <c r="H25" s="27" t="s">
        <v>21</v>
      </c>
      <c r="I25" s="42" t="s">
        <v>190</v>
      </c>
      <c r="J25" s="37" t="s">
        <v>143</v>
      </c>
      <c r="K25" s="38" t="s">
        <v>183</v>
      </c>
      <c r="L25" s="28" t="s">
        <v>211</v>
      </c>
      <c r="M25" s="28" t="s">
        <v>204</v>
      </c>
      <c r="N25" s="29">
        <v>14523</v>
      </c>
      <c r="O25" s="29">
        <v>16007</v>
      </c>
      <c r="P25" s="29">
        <v>13226</v>
      </c>
      <c r="Q25" s="29">
        <v>10776</v>
      </c>
      <c r="R25" s="27">
        <v>5417</v>
      </c>
      <c r="S25" s="27">
        <v>68</v>
      </c>
      <c r="T25" s="27">
        <v>0</v>
      </c>
      <c r="U25" s="27">
        <v>0</v>
      </c>
      <c r="V25" s="29">
        <v>0</v>
      </c>
      <c r="W25" s="29">
        <v>4725</v>
      </c>
      <c r="X25" s="29">
        <v>12201</v>
      </c>
      <c r="Y25" s="29">
        <v>16728</v>
      </c>
      <c r="Z25" s="29">
        <f t="shared" si="1"/>
        <v>93671</v>
      </c>
      <c r="AB25" s="17"/>
      <c r="AC25" s="4"/>
    </row>
    <row r="26" spans="2:29" ht="63.75" customHeight="1" x14ac:dyDescent="0.25">
      <c r="B26" s="27">
        <v>18</v>
      </c>
      <c r="C26" s="28" t="s">
        <v>129</v>
      </c>
      <c r="D26" s="28" t="s">
        <v>138</v>
      </c>
      <c r="E26" s="34"/>
      <c r="F26" s="27">
        <v>546</v>
      </c>
      <c r="G26" s="28" t="s">
        <v>150</v>
      </c>
      <c r="H26" s="27" t="s">
        <v>21</v>
      </c>
      <c r="I26" s="42" t="s">
        <v>190</v>
      </c>
      <c r="J26" s="27">
        <v>86913</v>
      </c>
      <c r="K26" s="38" t="s">
        <v>161</v>
      </c>
      <c r="L26" s="28" t="s">
        <v>156</v>
      </c>
      <c r="M26" s="28" t="s">
        <v>204</v>
      </c>
      <c r="N26" s="27">
        <v>0</v>
      </c>
      <c r="O26" s="27">
        <v>115</v>
      </c>
      <c r="P26" s="27">
        <v>115</v>
      </c>
      <c r="Q26" s="27">
        <v>11</v>
      </c>
      <c r="R26" s="27">
        <v>110</v>
      </c>
      <c r="S26" s="27">
        <v>120</v>
      </c>
      <c r="T26" s="27">
        <v>115</v>
      </c>
      <c r="U26" s="27">
        <v>115</v>
      </c>
      <c r="V26" s="27">
        <v>100</v>
      </c>
      <c r="W26" s="27">
        <v>130</v>
      </c>
      <c r="X26" s="27">
        <v>15</v>
      </c>
      <c r="Y26" s="27">
        <v>0</v>
      </c>
      <c r="Z26" s="29">
        <f t="shared" si="1"/>
        <v>946</v>
      </c>
      <c r="AB26" s="17"/>
      <c r="AC26" s="4"/>
    </row>
    <row r="27" spans="2:29" ht="72.75" customHeight="1" x14ac:dyDescent="0.25">
      <c r="B27" s="27">
        <v>19</v>
      </c>
      <c r="C27" s="28" t="s">
        <v>129</v>
      </c>
      <c r="D27" s="28" t="s">
        <v>138</v>
      </c>
      <c r="E27" s="34"/>
      <c r="F27" s="27">
        <v>546</v>
      </c>
      <c r="G27" s="28" t="s">
        <v>150</v>
      </c>
      <c r="H27" s="27" t="s">
        <v>21</v>
      </c>
      <c r="I27" s="42" t="s">
        <v>190</v>
      </c>
      <c r="J27" s="28">
        <v>290555</v>
      </c>
      <c r="K27" s="38" t="s">
        <v>182</v>
      </c>
      <c r="L27" s="28" t="s">
        <v>154</v>
      </c>
      <c r="M27" s="28" t="s">
        <v>204</v>
      </c>
      <c r="N27" s="29">
        <v>12705</v>
      </c>
      <c r="O27" s="29">
        <v>11868</v>
      </c>
      <c r="P27" s="29">
        <v>11868</v>
      </c>
      <c r="Q27" s="29">
        <v>3922</v>
      </c>
      <c r="R27" s="29">
        <v>8000</v>
      </c>
      <c r="S27" s="27">
        <v>0</v>
      </c>
      <c r="T27" s="29">
        <v>2264</v>
      </c>
      <c r="U27" s="27">
        <v>1546</v>
      </c>
      <c r="V27" s="29">
        <v>1119</v>
      </c>
      <c r="W27" s="29">
        <v>5511</v>
      </c>
      <c r="X27" s="29">
        <v>10312</v>
      </c>
      <c r="Y27" s="29">
        <v>0</v>
      </c>
      <c r="Z27" s="29">
        <f t="shared" si="1"/>
        <v>69115</v>
      </c>
      <c r="AB27" s="17"/>
      <c r="AC27" s="4"/>
    </row>
    <row r="28" spans="2:29" ht="65.25" customHeight="1" x14ac:dyDescent="0.25">
      <c r="B28" s="27">
        <v>20</v>
      </c>
      <c r="C28" s="28" t="s">
        <v>129</v>
      </c>
      <c r="D28" s="28" t="s">
        <v>139</v>
      </c>
      <c r="E28" s="25" t="s">
        <v>22</v>
      </c>
      <c r="F28" s="27">
        <v>6</v>
      </c>
      <c r="G28" s="28" t="s">
        <v>149</v>
      </c>
      <c r="H28" s="27" t="s">
        <v>21</v>
      </c>
      <c r="I28" s="42" t="s">
        <v>190</v>
      </c>
      <c r="J28" s="27" t="s">
        <v>186</v>
      </c>
      <c r="K28" s="38" t="s">
        <v>185</v>
      </c>
      <c r="L28" s="27" t="s">
        <v>155</v>
      </c>
      <c r="M28" s="28" t="s">
        <v>204</v>
      </c>
      <c r="N28" s="29">
        <v>20973</v>
      </c>
      <c r="O28" s="29">
        <v>12287</v>
      </c>
      <c r="P28" s="29">
        <v>17260</v>
      </c>
      <c r="Q28" s="29">
        <v>13113</v>
      </c>
      <c r="R28" s="29">
        <v>5577</v>
      </c>
      <c r="S28" s="27">
        <v>488</v>
      </c>
      <c r="T28" s="27">
        <v>470</v>
      </c>
      <c r="U28" s="27">
        <v>496</v>
      </c>
      <c r="V28" s="27">
        <v>482</v>
      </c>
      <c r="W28" s="29">
        <v>5497</v>
      </c>
      <c r="X28" s="29">
        <v>15462</v>
      </c>
      <c r="Y28" s="29">
        <v>20042</v>
      </c>
      <c r="Z28" s="29">
        <f t="shared" si="1"/>
        <v>112147</v>
      </c>
      <c r="AB28" s="17"/>
      <c r="AC28" s="4"/>
    </row>
    <row r="29" spans="2:29" ht="68.25" customHeight="1" x14ac:dyDescent="0.25">
      <c r="B29" s="27">
        <v>21</v>
      </c>
      <c r="C29" s="28" t="s">
        <v>129</v>
      </c>
      <c r="D29" s="28" t="s">
        <v>140</v>
      </c>
      <c r="E29" s="25"/>
      <c r="F29" s="27">
        <v>218</v>
      </c>
      <c r="G29" s="28" t="s">
        <v>149</v>
      </c>
      <c r="H29" s="27" t="s">
        <v>21</v>
      </c>
      <c r="I29" s="42" t="s">
        <v>190</v>
      </c>
      <c r="J29" s="27">
        <v>1136391</v>
      </c>
      <c r="K29" s="38" t="s">
        <v>158</v>
      </c>
      <c r="L29" s="27" t="s">
        <v>156</v>
      </c>
      <c r="M29" s="28" t="s">
        <v>204</v>
      </c>
      <c r="N29" s="27">
        <v>0</v>
      </c>
      <c r="O29" s="27">
        <v>87</v>
      </c>
      <c r="P29" s="27">
        <v>87</v>
      </c>
      <c r="Q29" s="27">
        <v>89</v>
      </c>
      <c r="R29" s="27">
        <v>109</v>
      </c>
      <c r="S29" s="27">
        <v>110</v>
      </c>
      <c r="T29" s="27">
        <v>110</v>
      </c>
      <c r="U29" s="27">
        <v>119</v>
      </c>
      <c r="V29" s="27">
        <v>100</v>
      </c>
      <c r="W29" s="27">
        <v>119</v>
      </c>
      <c r="X29" s="27">
        <v>110</v>
      </c>
      <c r="Y29" s="27">
        <v>109</v>
      </c>
      <c r="Z29" s="29">
        <f t="shared" si="1"/>
        <v>1149</v>
      </c>
      <c r="AB29" s="17"/>
      <c r="AC29" s="4"/>
    </row>
    <row r="30" spans="2:29" ht="66" customHeight="1" x14ac:dyDescent="0.25">
      <c r="B30" s="27">
        <v>22</v>
      </c>
      <c r="C30" s="28" t="s">
        <v>129</v>
      </c>
      <c r="D30" s="28" t="s">
        <v>140</v>
      </c>
      <c r="E30" s="25"/>
      <c r="F30" s="27">
        <v>218</v>
      </c>
      <c r="G30" s="28" t="s">
        <v>149</v>
      </c>
      <c r="H30" s="27" t="s">
        <v>21</v>
      </c>
      <c r="I30" s="42" t="s">
        <v>190</v>
      </c>
      <c r="J30" s="27">
        <v>6429325</v>
      </c>
      <c r="K30" s="38" t="s">
        <v>159</v>
      </c>
      <c r="L30" s="27" t="s">
        <v>156</v>
      </c>
      <c r="M30" s="28" t="s">
        <v>208</v>
      </c>
      <c r="N30" s="27">
        <v>0</v>
      </c>
      <c r="O30" s="27">
        <v>0</v>
      </c>
      <c r="P30" s="27">
        <v>131</v>
      </c>
      <c r="Q30" s="27">
        <v>132</v>
      </c>
      <c r="R30" s="27">
        <v>109</v>
      </c>
      <c r="S30" s="27">
        <v>110</v>
      </c>
      <c r="T30" s="27">
        <v>100</v>
      </c>
      <c r="U30" s="27">
        <v>119</v>
      </c>
      <c r="V30" s="27">
        <v>109</v>
      </c>
      <c r="W30" s="27">
        <v>110</v>
      </c>
      <c r="X30" s="27">
        <v>110</v>
      </c>
      <c r="Y30" s="27">
        <v>109</v>
      </c>
      <c r="Z30" s="29">
        <f t="shared" si="1"/>
        <v>1139</v>
      </c>
      <c r="AB30" s="17"/>
      <c r="AC30" s="4"/>
    </row>
    <row r="31" spans="2:29" ht="65.25" customHeight="1" x14ac:dyDescent="0.25">
      <c r="B31" s="27">
        <v>23</v>
      </c>
      <c r="C31" s="28" t="s">
        <v>129</v>
      </c>
      <c r="D31" s="28" t="s">
        <v>140</v>
      </c>
      <c r="E31" s="25"/>
      <c r="F31" s="27">
        <v>218</v>
      </c>
      <c r="G31" s="28" t="s">
        <v>149</v>
      </c>
      <c r="H31" s="27" t="s">
        <v>21</v>
      </c>
      <c r="I31" s="42" t="s">
        <v>190</v>
      </c>
      <c r="J31" s="27">
        <v>1361726</v>
      </c>
      <c r="K31" s="38" t="s">
        <v>160</v>
      </c>
      <c r="L31" s="27" t="s">
        <v>156</v>
      </c>
      <c r="M31" s="28" t="s">
        <v>207</v>
      </c>
      <c r="N31" s="27">
        <v>0</v>
      </c>
      <c r="O31" s="27">
        <v>87</v>
      </c>
      <c r="P31" s="27">
        <v>87</v>
      </c>
      <c r="Q31" s="27">
        <v>89</v>
      </c>
      <c r="R31" s="27">
        <v>109</v>
      </c>
      <c r="S31" s="27">
        <v>110</v>
      </c>
      <c r="T31" s="27">
        <v>110</v>
      </c>
      <c r="U31" s="27">
        <v>119</v>
      </c>
      <c r="V31" s="27">
        <v>100</v>
      </c>
      <c r="W31" s="27">
        <v>119</v>
      </c>
      <c r="X31" s="27">
        <v>110</v>
      </c>
      <c r="Y31" s="27">
        <v>109</v>
      </c>
      <c r="Z31" s="29">
        <f t="shared" si="1"/>
        <v>1149</v>
      </c>
      <c r="AB31" s="17"/>
      <c r="AC31" s="4"/>
    </row>
    <row r="32" spans="2:29" ht="66" customHeight="1" x14ac:dyDescent="0.25">
      <c r="B32" s="27">
        <v>24</v>
      </c>
      <c r="C32" s="28" t="s">
        <v>129</v>
      </c>
      <c r="D32" s="28" t="s">
        <v>140</v>
      </c>
      <c r="E32" s="34"/>
      <c r="F32" s="27">
        <v>218</v>
      </c>
      <c r="G32" s="28" t="s">
        <v>149</v>
      </c>
      <c r="H32" s="27" t="s">
        <v>21</v>
      </c>
      <c r="I32" s="42" t="s">
        <v>190</v>
      </c>
      <c r="J32" s="28">
        <v>796857</v>
      </c>
      <c r="K32" s="41" t="s">
        <v>184</v>
      </c>
      <c r="L32" s="28" t="s">
        <v>213</v>
      </c>
      <c r="M32" s="28" t="s">
        <v>204</v>
      </c>
      <c r="N32" s="40">
        <v>13151</v>
      </c>
      <c r="O32" s="29">
        <v>10684</v>
      </c>
      <c r="P32" s="29">
        <v>8738</v>
      </c>
      <c r="Q32" s="29">
        <v>6865</v>
      </c>
      <c r="R32" s="29">
        <v>4685</v>
      </c>
      <c r="S32" s="29">
        <v>3229</v>
      </c>
      <c r="T32" s="29">
        <v>3237</v>
      </c>
      <c r="U32" s="29">
        <v>1557</v>
      </c>
      <c r="V32" s="29">
        <v>2908</v>
      </c>
      <c r="W32" s="29">
        <v>7183</v>
      </c>
      <c r="X32" s="29">
        <v>10796</v>
      </c>
      <c r="Y32" s="29">
        <v>12748</v>
      </c>
      <c r="Z32" s="29">
        <f t="shared" si="1"/>
        <v>85781</v>
      </c>
      <c r="AB32" s="17"/>
      <c r="AC32" s="4"/>
    </row>
    <row r="33" spans="1:29" ht="1.5" hidden="1" customHeight="1" x14ac:dyDescent="0.25">
      <c r="A33" s="16"/>
      <c r="B33" s="15"/>
      <c r="C33" s="15"/>
      <c r="D33" s="14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B33" s="15"/>
      <c r="AC33" s="15"/>
    </row>
    <row r="34" spans="1:29" hidden="1" x14ac:dyDescent="0.25">
      <c r="A34" s="16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B34" s="15"/>
      <c r="AC34" s="15"/>
    </row>
    <row r="35" spans="1:29" ht="30" customHeight="1" x14ac:dyDescent="0.25">
      <c r="B35" s="17">
        <v>33</v>
      </c>
      <c r="C35" s="13" t="s">
        <v>23</v>
      </c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29">
        <f>SUM(Z8:Z32)</f>
        <v>1697342</v>
      </c>
      <c r="AB35" s="17"/>
      <c r="AC35" s="15"/>
    </row>
  </sheetData>
  <autoFilter ref="B5:Z32" xr:uid="{00000000-0009-0000-0000-000000000000}">
    <filterColumn colId="2" showButton="0"/>
    <filterColumn colId="3" showButton="0"/>
    <filterColumn colId="4" showButton="0"/>
    <filterColumn colId="5" showButton="0"/>
    <filterColumn colId="13">
      <colorFilter dxfId="0" cellColor="0"/>
    </filterColumn>
  </autoFilter>
  <mergeCells count="6">
    <mergeCell ref="N6:P6"/>
    <mergeCell ref="B5:B6"/>
    <mergeCell ref="C5:C6"/>
    <mergeCell ref="D5:H5"/>
    <mergeCell ref="I5:I6"/>
    <mergeCell ref="K5:K6"/>
  </mergeCells>
  <pageMargins left="0.23622047244094491" right="0.23622047244094491" top="0.35433070866141736" bottom="0.35433070866141736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topLeftCell="B1" workbookViewId="0">
      <selection activeCell="C11" sqref="C11"/>
    </sheetView>
  </sheetViews>
  <sheetFormatPr defaultRowHeight="15" x14ac:dyDescent="0.25"/>
  <cols>
    <col min="1" max="1" width="3.42578125" customWidth="1"/>
    <col min="2" max="2" width="28.42578125" customWidth="1"/>
    <col min="3" max="3" width="43.5703125" customWidth="1"/>
    <col min="4" max="4" width="22.7109375" customWidth="1"/>
    <col min="5" max="5" width="19.7109375" customWidth="1"/>
    <col min="6" max="7" width="13.85546875" customWidth="1"/>
  </cols>
  <sheetData>
    <row r="1" spans="1:10" x14ac:dyDescent="0.25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88</v>
      </c>
    </row>
    <row r="2" spans="1:10" x14ac:dyDescent="0.25">
      <c r="A2">
        <v>1</v>
      </c>
      <c r="B2" t="s">
        <v>32</v>
      </c>
      <c r="C2" t="s">
        <v>60</v>
      </c>
      <c r="D2" t="s">
        <v>58</v>
      </c>
      <c r="E2" t="s">
        <v>59</v>
      </c>
      <c r="F2" t="s">
        <v>101</v>
      </c>
      <c r="G2" t="s">
        <v>110</v>
      </c>
    </row>
    <row r="3" spans="1:10" x14ac:dyDescent="0.25">
      <c r="A3">
        <v>2</v>
      </c>
      <c r="B3" t="s">
        <v>33</v>
      </c>
      <c r="C3" t="s">
        <v>106</v>
      </c>
      <c r="D3" t="s">
        <v>85</v>
      </c>
      <c r="E3" t="s">
        <v>105</v>
      </c>
      <c r="F3" t="s">
        <v>104</v>
      </c>
      <c r="G3" t="s">
        <v>110</v>
      </c>
    </row>
    <row r="4" spans="1:10" x14ac:dyDescent="0.25">
      <c r="A4">
        <v>3</v>
      </c>
      <c r="B4" t="s">
        <v>56</v>
      </c>
      <c r="C4" t="s">
        <v>70</v>
      </c>
      <c r="D4" t="s">
        <v>75</v>
      </c>
      <c r="E4" t="s">
        <v>76</v>
      </c>
      <c r="F4" t="s">
        <v>123</v>
      </c>
      <c r="G4" t="s">
        <v>110</v>
      </c>
    </row>
    <row r="5" spans="1:10" x14ac:dyDescent="0.25">
      <c r="A5">
        <v>4</v>
      </c>
      <c r="B5" t="s">
        <v>57</v>
      </c>
      <c r="C5" t="s">
        <v>70</v>
      </c>
      <c r="D5" t="s">
        <v>77</v>
      </c>
      <c r="F5" t="s">
        <v>97</v>
      </c>
      <c r="G5" t="s">
        <v>110</v>
      </c>
    </row>
    <row r="6" spans="1:10" x14ac:dyDescent="0.25">
      <c r="A6">
        <v>5</v>
      </c>
      <c r="B6" t="s">
        <v>100</v>
      </c>
      <c r="C6" t="s">
        <v>60</v>
      </c>
      <c r="D6" t="s">
        <v>61</v>
      </c>
      <c r="E6" t="s">
        <v>59</v>
      </c>
      <c r="F6" t="s">
        <v>99</v>
      </c>
      <c r="G6" t="s">
        <v>110</v>
      </c>
    </row>
    <row r="7" spans="1:10" x14ac:dyDescent="0.25">
      <c r="A7">
        <v>6</v>
      </c>
      <c r="B7" t="s">
        <v>34</v>
      </c>
      <c r="C7" t="s">
        <v>65</v>
      </c>
      <c r="D7" t="s">
        <v>79</v>
      </c>
      <c r="E7" t="s">
        <v>126</v>
      </c>
      <c r="F7" t="s">
        <v>96</v>
      </c>
      <c r="G7" t="s">
        <v>110</v>
      </c>
    </row>
    <row r="8" spans="1:10" x14ac:dyDescent="0.25">
      <c r="A8">
        <v>7</v>
      </c>
      <c r="B8" t="s">
        <v>35</v>
      </c>
      <c r="C8" t="s">
        <v>67</v>
      </c>
      <c r="D8" t="s">
        <v>117</v>
      </c>
      <c r="E8" t="s">
        <v>116</v>
      </c>
      <c r="F8" t="s">
        <v>90</v>
      </c>
      <c r="G8" t="s">
        <v>70</v>
      </c>
      <c r="J8" t="s">
        <v>115</v>
      </c>
    </row>
    <row r="9" spans="1:10" x14ac:dyDescent="0.25">
      <c r="A9">
        <v>8</v>
      </c>
      <c r="B9" t="s">
        <v>36</v>
      </c>
      <c r="C9" t="s">
        <v>65</v>
      </c>
      <c r="D9" t="s">
        <v>64</v>
      </c>
      <c r="E9" t="s">
        <v>127</v>
      </c>
      <c r="F9" t="s">
        <v>96</v>
      </c>
      <c r="G9" t="s">
        <v>110</v>
      </c>
    </row>
    <row r="10" spans="1:10" x14ac:dyDescent="0.25">
      <c r="A10">
        <v>9</v>
      </c>
      <c r="B10" t="s">
        <v>37</v>
      </c>
      <c r="C10" t="s">
        <v>60</v>
      </c>
      <c r="D10" t="s">
        <v>78</v>
      </c>
      <c r="E10" t="s">
        <v>87</v>
      </c>
      <c r="F10" t="s">
        <v>96</v>
      </c>
      <c r="G10" t="s">
        <v>110</v>
      </c>
    </row>
    <row r="11" spans="1:10" x14ac:dyDescent="0.25">
      <c r="A11">
        <v>10</v>
      </c>
      <c r="B11" t="s">
        <v>38</v>
      </c>
      <c r="C11" t="s">
        <v>65</v>
      </c>
      <c r="D11" t="s">
        <v>112</v>
      </c>
      <c r="E11" t="s">
        <v>74</v>
      </c>
      <c r="F11" t="s">
        <v>113</v>
      </c>
      <c r="G11" t="s">
        <v>114</v>
      </c>
    </row>
    <row r="12" spans="1:10" x14ac:dyDescent="0.25">
      <c r="A12">
        <v>10</v>
      </c>
      <c r="B12" t="s">
        <v>38</v>
      </c>
      <c r="C12" t="s">
        <v>65</v>
      </c>
      <c r="D12" t="s">
        <v>73</v>
      </c>
      <c r="E12" t="s">
        <v>74</v>
      </c>
      <c r="F12" t="s">
        <v>96</v>
      </c>
      <c r="G12" t="s">
        <v>111</v>
      </c>
      <c r="I12" t="s">
        <v>124</v>
      </c>
    </row>
    <row r="13" spans="1:10" x14ac:dyDescent="0.25">
      <c r="A13">
        <v>11</v>
      </c>
      <c r="B13" t="s">
        <v>39</v>
      </c>
      <c r="C13" t="s">
        <v>70</v>
      </c>
      <c r="D13" t="s">
        <v>62</v>
      </c>
      <c r="E13" t="s">
        <v>63</v>
      </c>
      <c r="F13" t="s">
        <v>119</v>
      </c>
      <c r="G13" t="s">
        <v>118</v>
      </c>
    </row>
    <row r="14" spans="1:10" x14ac:dyDescent="0.25">
      <c r="A14">
        <v>12</v>
      </c>
      <c r="B14" t="s">
        <v>40</v>
      </c>
      <c r="C14" t="s">
        <v>67</v>
      </c>
      <c r="D14" t="s">
        <v>66</v>
      </c>
      <c r="F14" t="s">
        <v>98</v>
      </c>
      <c r="G14" t="s">
        <v>110</v>
      </c>
    </row>
    <row r="15" spans="1:10" x14ac:dyDescent="0.25">
      <c r="A15">
        <v>13</v>
      </c>
      <c r="B15" t="s">
        <v>68</v>
      </c>
      <c r="C15" t="s">
        <v>70</v>
      </c>
      <c r="D15" t="s">
        <v>69</v>
      </c>
      <c r="E15" t="s">
        <v>86</v>
      </c>
      <c r="F15" t="s">
        <v>92</v>
      </c>
      <c r="G15" t="s">
        <v>110</v>
      </c>
    </row>
    <row r="16" spans="1:10" x14ac:dyDescent="0.25">
      <c r="A16">
        <v>14</v>
      </c>
      <c r="B16" t="s">
        <v>41</v>
      </c>
      <c r="C16" t="s">
        <v>67</v>
      </c>
      <c r="D16" t="s">
        <v>107</v>
      </c>
      <c r="F16" t="s">
        <v>19</v>
      </c>
      <c r="G16" t="s">
        <v>110</v>
      </c>
    </row>
    <row r="17" spans="1:7" x14ac:dyDescent="0.25">
      <c r="A17">
        <v>15</v>
      </c>
      <c r="B17" t="s">
        <v>42</v>
      </c>
      <c r="C17" t="s">
        <v>70</v>
      </c>
      <c r="D17" t="s">
        <v>84</v>
      </c>
      <c r="F17" t="s">
        <v>89</v>
      </c>
    </row>
    <row r="18" spans="1:7" x14ac:dyDescent="0.25">
      <c r="A18">
        <v>16</v>
      </c>
      <c r="B18" t="s">
        <v>43</v>
      </c>
      <c r="C18" t="s">
        <v>70</v>
      </c>
      <c r="D18" t="s">
        <v>82</v>
      </c>
      <c r="F18" t="s">
        <v>91</v>
      </c>
    </row>
    <row r="19" spans="1:7" x14ac:dyDescent="0.25">
      <c r="A19">
        <v>17</v>
      </c>
      <c r="B19" t="s">
        <v>44</v>
      </c>
      <c r="C19" t="s">
        <v>70</v>
      </c>
      <c r="D19" t="s">
        <v>83</v>
      </c>
      <c r="F19" t="s">
        <v>90</v>
      </c>
    </row>
    <row r="20" spans="1:7" x14ac:dyDescent="0.25">
      <c r="A20">
        <v>18</v>
      </c>
      <c r="B20" t="s">
        <v>45</v>
      </c>
      <c r="C20" t="s">
        <v>70</v>
      </c>
      <c r="D20" t="s">
        <v>81</v>
      </c>
      <c r="F20" t="s">
        <v>92</v>
      </c>
    </row>
    <row r="21" spans="1:7" x14ac:dyDescent="0.25">
      <c r="A21">
        <v>19</v>
      </c>
      <c r="B21" t="s">
        <v>46</v>
      </c>
      <c r="C21" t="s">
        <v>70</v>
      </c>
      <c r="D21" t="s">
        <v>80</v>
      </c>
      <c r="F21" t="s">
        <v>93</v>
      </c>
      <c r="G21" t="s">
        <v>125</v>
      </c>
    </row>
    <row r="22" spans="1:7" x14ac:dyDescent="0.25">
      <c r="A22">
        <v>20</v>
      </c>
      <c r="B22" t="s">
        <v>47</v>
      </c>
      <c r="C22" t="s">
        <v>70</v>
      </c>
      <c r="D22" t="s">
        <v>95</v>
      </c>
      <c r="F22" t="s">
        <v>94</v>
      </c>
    </row>
    <row r="23" spans="1:7" x14ac:dyDescent="0.25">
      <c r="A23">
        <v>21</v>
      </c>
      <c r="B23" t="s">
        <v>48</v>
      </c>
      <c r="C23" t="s">
        <v>70</v>
      </c>
      <c r="D23" t="s">
        <v>120</v>
      </c>
      <c r="F23" t="s">
        <v>121</v>
      </c>
      <c r="G23" t="s">
        <v>110</v>
      </c>
    </row>
    <row r="24" spans="1:7" x14ac:dyDescent="0.25">
      <c r="A24">
        <v>22</v>
      </c>
      <c r="B24" t="s">
        <v>49</v>
      </c>
      <c r="C24" t="s">
        <v>67</v>
      </c>
      <c r="D24" t="s">
        <v>108</v>
      </c>
      <c r="E24" t="s">
        <v>109</v>
      </c>
      <c r="F24" t="s">
        <v>89</v>
      </c>
      <c r="G24" t="s">
        <v>110</v>
      </c>
    </row>
    <row r="25" spans="1:7" x14ac:dyDescent="0.25">
      <c r="A25">
        <v>23</v>
      </c>
      <c r="B25" t="s">
        <v>50</v>
      </c>
      <c r="C25" t="s">
        <v>67</v>
      </c>
      <c r="D25" t="s">
        <v>71</v>
      </c>
      <c r="F25" t="s">
        <v>89</v>
      </c>
      <c r="G25" t="s">
        <v>110</v>
      </c>
    </row>
    <row r="26" spans="1:7" x14ac:dyDescent="0.25">
      <c r="A26">
        <v>24</v>
      </c>
      <c r="B26" t="s">
        <v>51</v>
      </c>
      <c r="C26" t="s">
        <v>70</v>
      </c>
      <c r="D26" t="s">
        <v>72</v>
      </c>
      <c r="F26" t="s">
        <v>89</v>
      </c>
      <c r="G26" t="s">
        <v>110</v>
      </c>
    </row>
    <row r="27" spans="1:7" x14ac:dyDescent="0.25">
      <c r="A27">
        <v>25</v>
      </c>
      <c r="B27" t="s">
        <v>52</v>
      </c>
      <c r="C27" t="s">
        <v>70</v>
      </c>
      <c r="D27" t="s">
        <v>103</v>
      </c>
      <c r="F27" t="s">
        <v>94</v>
      </c>
      <c r="G27" t="s">
        <v>110</v>
      </c>
    </row>
    <row r="28" spans="1:7" x14ac:dyDescent="0.25">
      <c r="A28">
        <v>26</v>
      </c>
      <c r="B28" t="s">
        <v>53</v>
      </c>
      <c r="C28" t="s">
        <v>70</v>
      </c>
      <c r="D28" t="s">
        <v>95</v>
      </c>
      <c r="F28" t="s">
        <v>121</v>
      </c>
    </row>
    <row r="29" spans="1:7" x14ac:dyDescent="0.25">
      <c r="A29">
        <v>27</v>
      </c>
      <c r="B29" t="s">
        <v>54</v>
      </c>
      <c r="C29" t="s">
        <v>70</v>
      </c>
      <c r="D29" t="s">
        <v>102</v>
      </c>
      <c r="F29" t="s">
        <v>89</v>
      </c>
      <c r="G29" t="s">
        <v>110</v>
      </c>
    </row>
    <row r="30" spans="1:7" x14ac:dyDescent="0.25">
      <c r="A30">
        <v>28</v>
      </c>
      <c r="B30" t="s">
        <v>55</v>
      </c>
      <c r="C30" t="s">
        <v>70</v>
      </c>
      <c r="D30" t="s">
        <v>122</v>
      </c>
      <c r="F30" t="s">
        <v>121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ZESTAWIENIE </vt:lpstr>
      <vt:lpstr>Arkusz2</vt:lpstr>
      <vt:lpstr>Arkusz3</vt:lpstr>
      <vt:lpstr>'ZESTAWIENIE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2024-08-28T06:19:53Z</dcterms:modified>
</cp:coreProperties>
</file>