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F. cenowy" sheetId="1" r:id="rId1"/>
  </sheets>
  <calcPr calcId="162913"/>
</workbook>
</file>

<file path=xl/calcChain.xml><?xml version="1.0" encoding="utf-8"?>
<calcChain xmlns="http://schemas.openxmlformats.org/spreadsheetml/2006/main">
  <c r="F9" i="1" l="1"/>
  <c r="H9" i="1" s="1"/>
  <c r="F10" i="1"/>
  <c r="H10" i="1" s="1"/>
  <c r="F11" i="1"/>
  <c r="H11" i="1" s="1"/>
  <c r="I11" i="1" s="1"/>
  <c r="F12" i="1"/>
  <c r="H12" i="1" s="1"/>
  <c r="F13" i="1"/>
  <c r="H13" i="1" s="1"/>
  <c r="F14" i="1"/>
  <c r="H14" i="1" s="1"/>
  <c r="F15" i="1"/>
  <c r="H15" i="1" s="1"/>
  <c r="I15" i="1" s="1"/>
  <c r="F16" i="1"/>
  <c r="H16" i="1" s="1"/>
  <c r="F17" i="1"/>
  <c r="H17" i="1" s="1"/>
  <c r="F18" i="1"/>
  <c r="F19" i="1"/>
  <c r="H19" i="1" s="1"/>
  <c r="I19" i="1" s="1"/>
  <c r="F20" i="1"/>
  <c r="H20" i="1" s="1"/>
  <c r="F21" i="1"/>
  <c r="F22" i="1"/>
  <c r="F23" i="1"/>
  <c r="H23" i="1" s="1"/>
  <c r="I23" i="1" s="1"/>
  <c r="F24" i="1"/>
  <c r="H24" i="1" s="1"/>
  <c r="F25" i="1"/>
  <c r="H25" i="1" s="1"/>
  <c r="F26" i="1"/>
  <c r="F27" i="1"/>
  <c r="H27" i="1" s="1"/>
  <c r="F28" i="1"/>
  <c r="F29" i="1"/>
  <c r="H22" i="1" l="1"/>
  <c r="I22" i="1" s="1"/>
  <c r="I14" i="1"/>
  <c r="I24" i="1"/>
  <c r="I20" i="1"/>
  <c r="I16" i="1"/>
  <c r="I12" i="1"/>
  <c r="H18" i="1"/>
  <c r="I18" i="1" s="1"/>
  <c r="I27" i="1"/>
  <c r="I25" i="1"/>
  <c r="I17" i="1"/>
  <c r="I13" i="1"/>
  <c r="H28" i="1"/>
  <c r="I28" i="1" s="1"/>
  <c r="H21" i="1"/>
  <c r="I21" i="1" s="1"/>
  <c r="I10" i="1"/>
  <c r="H26" i="1"/>
  <c r="I26" i="1" s="1"/>
  <c r="I9" i="1"/>
  <c r="F8" i="1"/>
  <c r="H8" i="1" s="1"/>
  <c r="F30" i="1" l="1"/>
  <c r="I8" i="1"/>
  <c r="H29" i="1"/>
  <c r="I29" i="1" s="1"/>
  <c r="I30" i="1" l="1"/>
</calcChain>
</file>

<file path=xl/sharedStrings.xml><?xml version="1.0" encoding="utf-8"?>
<sst xmlns="http://schemas.openxmlformats.org/spreadsheetml/2006/main" count="63" uniqueCount="43">
  <si>
    <t>Lp.</t>
  </si>
  <si>
    <t>Przedmiot zamówienia</t>
  </si>
  <si>
    <t>J.m.</t>
  </si>
  <si>
    <t>Ilość</t>
  </si>
  <si>
    <t>Wartość netto</t>
  </si>
  <si>
    <t>Stawka podatku VAT</t>
  </si>
  <si>
    <t>Wartość Brutto</t>
  </si>
  <si>
    <t>Wartość podatku VAT</t>
  </si>
  <si>
    <t>Cena jedn. netto</t>
  </si>
  <si>
    <t>6 = 4 x 5</t>
  </si>
  <si>
    <t>8  =  6 x 7</t>
  </si>
  <si>
    <t>9 = 6 + 8</t>
  </si>
  <si>
    <t>szt.</t>
  </si>
  <si>
    <t>opak.</t>
  </si>
  <si>
    <t>Razem</t>
  </si>
  <si>
    <t>Mydło w płynie antybakteryjne (gęste z atestem PZH) 
w kanistrze 5 litrowym</t>
  </si>
  <si>
    <t>Nazwa handolowa/producent</t>
  </si>
  <si>
    <t>Ścierka z mikrowłókna o wymiarach nie mniejszych niż 35 x 35 cm</t>
  </si>
  <si>
    <t>Ścierka uniwersalna o wymiarach nie mniejszych niż 35x35 cm opakowanie 5 sztuk</t>
  </si>
  <si>
    <t>Kostka zapachowa do WC z zawieszką, w koszyczku</t>
  </si>
  <si>
    <t>Odświeżacz powietrza w żelu, masa 150 g</t>
  </si>
  <si>
    <t>Załącznik nr 2</t>
  </si>
  <si>
    <t>Ręczniki papierowe jednorazowego użytku, składka ZZ, wymiar: ok. 23-25 cm, kolor szary, makulaturowe; bez zapachu lub wydzielające przyjemny zapach; utwardzone w celu podniesienia wytrzymałości ręcznika w stanie mokrym (podczas wycierania nie klei się do rąk, nie kruszy się i nie rozpada, nie zostaje w rozmoczonych kawałkach na dłoniach), nie pyli (nie pozostawia na dłoniach i w otoczeniu drobnych cząstek pyłu) pakowane w kartony – 1 karton = 20 opakowań x 200 szt.</t>
  </si>
  <si>
    <t xml:space="preserve">Papier toaletowy, kolor naturalny, szary, gofrowany, długość rolki  min 130m,  gramatura min.36g/m2, szerokość 90 mm., tolerancja ±5%, pakowany po 12 szt. </t>
  </si>
  <si>
    <t>Środek czyszcząco dezynfekujący do urządzeń sanitarnych opakowanie nie mniejsze niż 750 ml. Domestos lub produkt równoważny</t>
  </si>
  <si>
    <t>Jednorazowe worki na śmieci grubość worka min. 0,026 mm (min 120 l), opakowanie 50 szt., LDPE</t>
  </si>
  <si>
    <t xml:space="preserve">
Koncentrat do usuwania tłustego brudu pH 12 - 14 opakowanie 1 l typu E4 UNI, TENZI BRUDEX, Swish E50 Strong
</t>
  </si>
  <si>
    <t xml:space="preserve">
Mleczko do czyszczenia urządzeń kuchennych i sanitarnych oraz powierzchni niklowanych, glazurowanych. Opakowanie mnie mniej niż 500 ml typu MORS lub produkt równoważny
</t>
  </si>
  <si>
    <t>Jednorazowe worki na śmieci, grubość worka min. 0,014 mm  ( 35 l), opakowanie  50 szt., LDPE</t>
  </si>
  <si>
    <t>Jednorazowe worki na śmieci o pojemności 50-60 l, grubość worka min. 0,014 mm rolka 50 szt. LDPE</t>
  </si>
  <si>
    <t xml:space="preserve">Ręcznik kuchenny celulozowy, dwuwarstwowy, min. 48 listków, 23 x 21,5 cm, </t>
  </si>
  <si>
    <t>Koncentrat do mycia wszelkich twardych powierzchni (drewno, plastik, szkło, metal) zapachowy,  pH 6,5-7,5 opakowanie 1l nie wymaga spłukiwania wodą, zawierający alkohol, E2 UNI LuX, TENZI TopEfekt, Swish E11 Orange</t>
  </si>
  <si>
    <t xml:space="preserve">
Koncentrat do mycia szyb oraz powierzchni szklanych usuwający brud, kurz i zatłuszczenia, pH 9,5 - 10,5 opakowanie 1 l, Merida Vitrinex Plus, TENZI Glass,  Swish E40 Glass</t>
  </si>
  <si>
    <t xml:space="preserve">
Koncentrat do mycia powierzchni i urządzeń odpornych na działanie kwasów takich jak kafelki ceramiczne, porcelana, chrom, szkło stal nierdzewna. pH 1 - 3 Opakowanie 1l, E1 Uni San, TENZI TopEfekt SANIT, Swish E30 Acid 
</t>
  </si>
  <si>
    <t xml:space="preserve">
Koncentrat do mycia wszelkich powierzchni i urządzeń łazienkowych takich jak, posadzki, płytki ścienne, zlewozmywaki, powierzchnie lakierowane i emaliowane, nadający połysk umytym powierzchnią, zapachowy, pH 10, opakowanie 1l, Merida Balinexin Plus, Kiehl Sanikal Eco
</t>
  </si>
  <si>
    <t xml:space="preserve">
Koncentrat do konserwacji wszelkich twardych powierzchni podłogowych takich jak: kamień naturalny i sztuczny, tworzywa elastyczne, ph 7,5 - 8,5 opakowanie 1l, E3 UNI Floor, TENZI TopEfekt, Swich SP105 Nano Clean&amp;Shine
</t>
  </si>
  <si>
    <t>Płyn do mycia naczyń o zapachu miętowym, zawierający 5-15% anionowych środków powierzchniowo czynnych, amidopropylenobetaina, dietanolomid kwasów kwasu kokosowego, pH 1% roztworu 5,0-8,5, opakowanie  min. 450 ml; płyn typu Ludwik lub produkt równoważny</t>
  </si>
  <si>
    <t>karton</t>
  </si>
  <si>
    <t xml:space="preserve">
Papier toaletowy, kolor naturalny, szary, gofrowany, długość rolki  min 36m,  gramatura min.30g/m2, pakowany po 8 szt. 
</t>
  </si>
  <si>
    <t>FORMULARZ CENOWY</t>
  </si>
  <si>
    <t>Oznaczenie postępowania DA.260.08.2025</t>
  </si>
  <si>
    <t xml:space="preserve">Uwaga! Załącznik aktywny - należy podać cenę jednostkową netto (kolumna 5), oraz stawkę podatku VAT (kolumna 7). 
Pozostałe komórki są obliczane automatycznie. </t>
  </si>
  <si>
    <t>Środek (granulki) do udrażniania rur kanalizacyjnych, opakowanie min. 500g, z aktywatorem aluminiowym, zawierający wodorotlenek sodu 50-70%, o pH (1% r-ru) 12÷13,5, typu KRET lub produkt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</si>
</sst>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7" fontId="2" fillId="0" borderId="3" xfId="0" applyNumberFormat="1" applyFont="1" applyBorder="1" applyAlignment="1">
      <alignment horizontal="right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4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3" fillId="0" borderId="0" xfId="0" applyFont="1" applyAlignme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M29" sqref="M29"/>
    </sheetView>
  </sheetViews>
  <sheetFormatPr defaultColWidth="9.140625" defaultRowHeight="15.75" x14ac:dyDescent="0.25"/>
  <cols>
    <col min="1" max="1" width="5.140625" style="2" customWidth="1"/>
    <col min="2" max="2" width="51.85546875" style="3" customWidth="1"/>
    <col min="3" max="3" width="7.5703125" style="4" customWidth="1"/>
    <col min="4" max="4" width="9.140625" style="5"/>
    <col min="5" max="5" width="14" style="2" customWidth="1"/>
    <col min="6" max="6" width="14.85546875" style="2" customWidth="1"/>
    <col min="7" max="7" width="12.7109375" style="2" customWidth="1"/>
    <col min="8" max="8" width="14.28515625" style="2" customWidth="1"/>
    <col min="9" max="9" width="15" style="2" customWidth="1"/>
    <col min="10" max="10" width="40.5703125" style="2" customWidth="1"/>
    <col min="11" max="16384" width="9.140625" style="2"/>
  </cols>
  <sheetData>
    <row r="1" spans="1:11" x14ac:dyDescent="0.25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3"/>
    </row>
    <row r="2" spans="1:11" x14ac:dyDescent="0.25">
      <c r="J2" s="10" t="s">
        <v>21</v>
      </c>
    </row>
    <row r="3" spans="1:11" ht="54.75" customHeight="1" x14ac:dyDescent="0.25">
      <c r="A3" s="36" t="s">
        <v>41</v>
      </c>
      <c r="B3" s="36"/>
      <c r="C3" s="36"/>
      <c r="D3" s="36"/>
      <c r="E3" s="36"/>
      <c r="F3" s="36"/>
      <c r="G3" s="36"/>
      <c r="H3" s="36"/>
      <c r="I3" s="36"/>
      <c r="J3" s="36"/>
    </row>
    <row r="4" spans="1:11" x14ac:dyDescent="0.25">
      <c r="A4" s="34" t="s">
        <v>39</v>
      </c>
      <c r="B4" s="34"/>
      <c r="C4" s="34"/>
      <c r="D4" s="34"/>
      <c r="E4" s="34"/>
      <c r="F4" s="34"/>
      <c r="G4" s="34"/>
      <c r="H4" s="34"/>
      <c r="I4" s="34"/>
      <c r="J4" s="34"/>
    </row>
    <row r="5" spans="1:11" x14ac:dyDescent="0.25">
      <c r="A5" s="1"/>
      <c r="B5" s="6"/>
      <c r="C5" s="1"/>
      <c r="D5" s="1"/>
      <c r="E5" s="1"/>
      <c r="F5" s="1"/>
      <c r="G5" s="1"/>
      <c r="H5" s="1"/>
      <c r="I5" s="1"/>
    </row>
    <row r="6" spans="1:11" ht="28.5" customHeight="1" x14ac:dyDescent="0.25">
      <c r="A6" s="22" t="s">
        <v>0</v>
      </c>
      <c r="B6" s="22" t="s">
        <v>1</v>
      </c>
      <c r="C6" s="22" t="s">
        <v>2</v>
      </c>
      <c r="D6" s="23" t="s">
        <v>3</v>
      </c>
      <c r="E6" s="22" t="s">
        <v>8</v>
      </c>
      <c r="F6" s="22" t="s">
        <v>4</v>
      </c>
      <c r="G6" s="22" t="s">
        <v>5</v>
      </c>
      <c r="H6" s="22" t="s">
        <v>7</v>
      </c>
      <c r="I6" s="22" t="s">
        <v>6</v>
      </c>
      <c r="J6" s="24" t="s">
        <v>16</v>
      </c>
    </row>
    <row r="7" spans="1:11" ht="15" customHeight="1" x14ac:dyDescent="0.25">
      <c r="A7" s="22">
        <v>1</v>
      </c>
      <c r="B7" s="22">
        <v>2</v>
      </c>
      <c r="C7" s="22">
        <v>3</v>
      </c>
      <c r="D7" s="23">
        <v>4</v>
      </c>
      <c r="E7" s="22">
        <v>5</v>
      </c>
      <c r="F7" s="22" t="s">
        <v>9</v>
      </c>
      <c r="G7" s="22">
        <v>7</v>
      </c>
      <c r="H7" s="22" t="s">
        <v>10</v>
      </c>
      <c r="I7" s="22" t="s">
        <v>11</v>
      </c>
      <c r="J7" s="24">
        <v>10</v>
      </c>
    </row>
    <row r="8" spans="1:11" ht="34.5" customHeight="1" x14ac:dyDescent="0.25">
      <c r="A8" s="25">
        <v>1</v>
      </c>
      <c r="B8" s="16" t="s">
        <v>15</v>
      </c>
      <c r="C8" s="26" t="s">
        <v>13</v>
      </c>
      <c r="D8" s="26">
        <v>44</v>
      </c>
      <c r="E8" s="27"/>
      <c r="F8" s="28">
        <f>D8*E8</f>
        <v>0</v>
      </c>
      <c r="G8" s="29"/>
      <c r="H8" s="30">
        <f>F8*G8</f>
        <v>0</v>
      </c>
      <c r="I8" s="31">
        <f>F8+H8</f>
        <v>0</v>
      </c>
      <c r="J8" s="32"/>
    </row>
    <row r="9" spans="1:11" ht="34.5" customHeight="1" x14ac:dyDescent="0.25">
      <c r="A9" s="25">
        <v>2</v>
      </c>
      <c r="B9" s="16" t="s">
        <v>30</v>
      </c>
      <c r="C9" s="26" t="s">
        <v>12</v>
      </c>
      <c r="D9" s="26">
        <v>260</v>
      </c>
      <c r="E9" s="27"/>
      <c r="F9" s="28">
        <f t="shared" ref="F9:F29" si="0">D9*E9</f>
        <v>0</v>
      </c>
      <c r="G9" s="29"/>
      <c r="H9" s="30">
        <f t="shared" ref="H9:H28" si="1">F9*G9</f>
        <v>0</v>
      </c>
      <c r="I9" s="31">
        <f t="shared" ref="I9:I28" si="2">F9+H9</f>
        <v>0</v>
      </c>
      <c r="J9" s="32"/>
    </row>
    <row r="10" spans="1:11" ht="34.5" customHeight="1" x14ac:dyDescent="0.25">
      <c r="A10" s="25">
        <v>3</v>
      </c>
      <c r="B10" s="16" t="s">
        <v>28</v>
      </c>
      <c r="C10" s="26" t="s">
        <v>13</v>
      </c>
      <c r="D10" s="26">
        <v>173</v>
      </c>
      <c r="E10" s="27"/>
      <c r="F10" s="28">
        <f t="shared" si="0"/>
        <v>0</v>
      </c>
      <c r="G10" s="29"/>
      <c r="H10" s="30">
        <f t="shared" si="1"/>
        <v>0</v>
      </c>
      <c r="I10" s="31">
        <f t="shared" si="2"/>
        <v>0</v>
      </c>
      <c r="J10" s="32"/>
    </row>
    <row r="11" spans="1:11" ht="34.5" customHeight="1" x14ac:dyDescent="0.25">
      <c r="A11" s="25">
        <v>4</v>
      </c>
      <c r="B11" s="17" t="s">
        <v>29</v>
      </c>
      <c r="C11" s="26" t="s">
        <v>13</v>
      </c>
      <c r="D11" s="26">
        <v>147</v>
      </c>
      <c r="E11" s="27"/>
      <c r="F11" s="28">
        <f t="shared" si="0"/>
        <v>0</v>
      </c>
      <c r="G11" s="29"/>
      <c r="H11" s="30">
        <f t="shared" si="1"/>
        <v>0</v>
      </c>
      <c r="I11" s="31">
        <f t="shared" si="2"/>
        <v>0</v>
      </c>
      <c r="J11" s="32"/>
    </row>
    <row r="12" spans="1:11" ht="34.5" customHeight="1" x14ac:dyDescent="0.25">
      <c r="A12" s="25">
        <v>5</v>
      </c>
      <c r="B12" s="17" t="s">
        <v>25</v>
      </c>
      <c r="C12" s="26" t="s">
        <v>13</v>
      </c>
      <c r="D12" s="26">
        <v>74</v>
      </c>
      <c r="E12" s="27"/>
      <c r="F12" s="28">
        <f t="shared" si="0"/>
        <v>0</v>
      </c>
      <c r="G12" s="29"/>
      <c r="H12" s="30">
        <f t="shared" si="1"/>
        <v>0</v>
      </c>
      <c r="I12" s="31">
        <f t="shared" si="2"/>
        <v>0</v>
      </c>
      <c r="J12" s="32"/>
    </row>
    <row r="13" spans="1:11" ht="34.5" customHeight="1" x14ac:dyDescent="0.25">
      <c r="A13" s="25">
        <v>6</v>
      </c>
      <c r="B13" s="18" t="s">
        <v>17</v>
      </c>
      <c r="C13" s="26" t="s">
        <v>12</v>
      </c>
      <c r="D13" s="26">
        <v>220</v>
      </c>
      <c r="E13" s="27"/>
      <c r="F13" s="28">
        <f t="shared" si="0"/>
        <v>0</v>
      </c>
      <c r="G13" s="29"/>
      <c r="H13" s="30">
        <f t="shared" si="1"/>
        <v>0</v>
      </c>
      <c r="I13" s="31">
        <f t="shared" si="2"/>
        <v>0</v>
      </c>
      <c r="J13" s="32"/>
    </row>
    <row r="14" spans="1:11" ht="34.5" customHeight="1" x14ac:dyDescent="0.25">
      <c r="A14" s="25">
        <v>7</v>
      </c>
      <c r="B14" s="18" t="s">
        <v>18</v>
      </c>
      <c r="C14" s="26" t="s">
        <v>13</v>
      </c>
      <c r="D14" s="26">
        <v>42</v>
      </c>
      <c r="E14" s="27"/>
      <c r="F14" s="28">
        <f t="shared" si="0"/>
        <v>0</v>
      </c>
      <c r="G14" s="29"/>
      <c r="H14" s="30">
        <f t="shared" si="1"/>
        <v>0</v>
      </c>
      <c r="I14" s="31">
        <f t="shared" si="2"/>
        <v>0</v>
      </c>
      <c r="J14" s="32"/>
    </row>
    <row r="15" spans="1:11" ht="51" x14ac:dyDescent="0.25">
      <c r="A15" s="25">
        <v>8</v>
      </c>
      <c r="B15" s="17" t="s">
        <v>31</v>
      </c>
      <c r="C15" s="26" t="s">
        <v>12</v>
      </c>
      <c r="D15" s="26">
        <v>153</v>
      </c>
      <c r="E15" s="27"/>
      <c r="F15" s="28">
        <f t="shared" si="0"/>
        <v>0</v>
      </c>
      <c r="G15" s="29"/>
      <c r="H15" s="30">
        <f t="shared" si="1"/>
        <v>0</v>
      </c>
      <c r="I15" s="31">
        <f t="shared" si="2"/>
        <v>0</v>
      </c>
      <c r="J15" s="32"/>
    </row>
    <row r="16" spans="1:11" ht="60" customHeight="1" x14ac:dyDescent="0.25">
      <c r="A16" s="25">
        <v>9</v>
      </c>
      <c r="B16" s="18" t="s">
        <v>32</v>
      </c>
      <c r="C16" s="26" t="s">
        <v>12</v>
      </c>
      <c r="D16" s="26">
        <v>116</v>
      </c>
      <c r="E16" s="27"/>
      <c r="F16" s="28">
        <f t="shared" si="0"/>
        <v>0</v>
      </c>
      <c r="G16" s="29"/>
      <c r="H16" s="30">
        <f t="shared" si="1"/>
        <v>0</v>
      </c>
      <c r="I16" s="31">
        <f t="shared" si="2"/>
        <v>0</v>
      </c>
      <c r="J16" s="32"/>
    </row>
    <row r="17" spans="1:10" ht="51" x14ac:dyDescent="0.25">
      <c r="A17" s="25">
        <v>10</v>
      </c>
      <c r="B17" s="17" t="s">
        <v>26</v>
      </c>
      <c r="C17" s="26" t="s">
        <v>12</v>
      </c>
      <c r="D17" s="26">
        <v>132</v>
      </c>
      <c r="E17" s="27"/>
      <c r="F17" s="28">
        <f t="shared" si="0"/>
        <v>0</v>
      </c>
      <c r="G17" s="29"/>
      <c r="H17" s="30">
        <f t="shared" si="1"/>
        <v>0</v>
      </c>
      <c r="I17" s="31">
        <f t="shared" si="2"/>
        <v>0</v>
      </c>
      <c r="J17" s="32"/>
    </row>
    <row r="18" spans="1:10" ht="77.25" x14ac:dyDescent="0.25">
      <c r="A18" s="25">
        <v>11</v>
      </c>
      <c r="B18" s="18" t="s">
        <v>33</v>
      </c>
      <c r="C18" s="26" t="s">
        <v>12</v>
      </c>
      <c r="D18" s="26">
        <v>125</v>
      </c>
      <c r="E18" s="27"/>
      <c r="F18" s="28">
        <f t="shared" si="0"/>
        <v>0</v>
      </c>
      <c r="G18" s="29"/>
      <c r="H18" s="30">
        <f t="shared" si="1"/>
        <v>0</v>
      </c>
      <c r="I18" s="31">
        <f t="shared" si="2"/>
        <v>0</v>
      </c>
      <c r="J18" s="32"/>
    </row>
    <row r="19" spans="1:10" ht="90" x14ac:dyDescent="0.25">
      <c r="A19" s="25">
        <v>12</v>
      </c>
      <c r="B19" s="18" t="s">
        <v>34</v>
      </c>
      <c r="C19" s="26" t="s">
        <v>12</v>
      </c>
      <c r="D19" s="26">
        <v>117</v>
      </c>
      <c r="E19" s="27"/>
      <c r="F19" s="28">
        <f t="shared" si="0"/>
        <v>0</v>
      </c>
      <c r="G19" s="29"/>
      <c r="H19" s="30">
        <f t="shared" si="1"/>
        <v>0</v>
      </c>
      <c r="I19" s="31">
        <f t="shared" si="2"/>
        <v>0</v>
      </c>
      <c r="J19" s="32"/>
    </row>
    <row r="20" spans="1:10" ht="77.25" x14ac:dyDescent="0.25">
      <c r="A20" s="25">
        <v>13</v>
      </c>
      <c r="B20" s="18" t="s">
        <v>35</v>
      </c>
      <c r="C20" s="26" t="s">
        <v>12</v>
      </c>
      <c r="D20" s="26">
        <v>159</v>
      </c>
      <c r="E20" s="27"/>
      <c r="F20" s="28">
        <f t="shared" si="0"/>
        <v>0</v>
      </c>
      <c r="G20" s="29"/>
      <c r="H20" s="30">
        <f t="shared" si="1"/>
        <v>0</v>
      </c>
      <c r="I20" s="31">
        <f t="shared" si="2"/>
        <v>0</v>
      </c>
      <c r="J20" s="32"/>
    </row>
    <row r="21" spans="1:10" ht="64.5" x14ac:dyDescent="0.25">
      <c r="A21" s="25">
        <v>14</v>
      </c>
      <c r="B21" s="18" t="s">
        <v>27</v>
      </c>
      <c r="C21" s="26" t="s">
        <v>12</v>
      </c>
      <c r="D21" s="26">
        <v>41</v>
      </c>
      <c r="E21" s="27"/>
      <c r="F21" s="28">
        <f t="shared" si="0"/>
        <v>0</v>
      </c>
      <c r="G21" s="29"/>
      <c r="H21" s="30">
        <f t="shared" si="1"/>
        <v>0</v>
      </c>
      <c r="I21" s="31">
        <f t="shared" si="2"/>
        <v>0</v>
      </c>
      <c r="J21" s="32"/>
    </row>
    <row r="22" spans="1:10" ht="34.5" customHeight="1" x14ac:dyDescent="0.25">
      <c r="A22" s="25">
        <v>15</v>
      </c>
      <c r="B22" s="19" t="s">
        <v>19</v>
      </c>
      <c r="C22" s="26" t="s">
        <v>12</v>
      </c>
      <c r="D22" s="26">
        <v>294</v>
      </c>
      <c r="E22" s="27"/>
      <c r="F22" s="28">
        <f t="shared" si="0"/>
        <v>0</v>
      </c>
      <c r="G22" s="29"/>
      <c r="H22" s="30">
        <f t="shared" si="1"/>
        <v>0</v>
      </c>
      <c r="I22" s="31">
        <f t="shared" si="2"/>
        <v>0</v>
      </c>
      <c r="J22" s="32"/>
    </row>
    <row r="23" spans="1:10" ht="34.5" customHeight="1" x14ac:dyDescent="0.25">
      <c r="A23" s="25">
        <v>16</v>
      </c>
      <c r="B23" s="19" t="s">
        <v>20</v>
      </c>
      <c r="C23" s="26" t="s">
        <v>12</v>
      </c>
      <c r="D23" s="26">
        <v>309</v>
      </c>
      <c r="E23" s="27"/>
      <c r="F23" s="28">
        <f t="shared" si="0"/>
        <v>0</v>
      </c>
      <c r="G23" s="29"/>
      <c r="H23" s="30">
        <f t="shared" si="1"/>
        <v>0</v>
      </c>
      <c r="I23" s="31">
        <f t="shared" si="2"/>
        <v>0</v>
      </c>
      <c r="J23" s="32"/>
    </row>
    <row r="24" spans="1:10" ht="51.75" x14ac:dyDescent="0.25">
      <c r="A24" s="25">
        <v>17</v>
      </c>
      <c r="B24" s="18" t="s">
        <v>42</v>
      </c>
      <c r="C24" s="26" t="s">
        <v>12</v>
      </c>
      <c r="D24" s="26">
        <v>32</v>
      </c>
      <c r="E24" s="27"/>
      <c r="F24" s="28">
        <f t="shared" si="0"/>
        <v>0</v>
      </c>
      <c r="G24" s="29"/>
      <c r="H24" s="30">
        <f t="shared" si="1"/>
        <v>0</v>
      </c>
      <c r="I24" s="31">
        <f t="shared" si="2"/>
        <v>0</v>
      </c>
      <c r="J24" s="32"/>
    </row>
    <row r="25" spans="1:10" ht="39" x14ac:dyDescent="0.25">
      <c r="A25" s="25">
        <v>18</v>
      </c>
      <c r="B25" s="18" t="s">
        <v>24</v>
      </c>
      <c r="C25" s="26" t="s">
        <v>12</v>
      </c>
      <c r="D25" s="26">
        <v>168</v>
      </c>
      <c r="E25" s="27"/>
      <c r="F25" s="28">
        <f t="shared" si="0"/>
        <v>0</v>
      </c>
      <c r="G25" s="29"/>
      <c r="H25" s="30">
        <f t="shared" si="1"/>
        <v>0</v>
      </c>
      <c r="I25" s="31">
        <f t="shared" si="2"/>
        <v>0</v>
      </c>
      <c r="J25" s="32"/>
    </row>
    <row r="26" spans="1:10" ht="64.5" x14ac:dyDescent="0.25">
      <c r="A26" s="25">
        <v>19</v>
      </c>
      <c r="B26" s="18" t="s">
        <v>36</v>
      </c>
      <c r="C26" s="26" t="s">
        <v>12</v>
      </c>
      <c r="D26" s="26">
        <v>40</v>
      </c>
      <c r="E26" s="27"/>
      <c r="F26" s="28">
        <f t="shared" si="0"/>
        <v>0</v>
      </c>
      <c r="G26" s="29"/>
      <c r="H26" s="30">
        <f t="shared" si="1"/>
        <v>0</v>
      </c>
      <c r="I26" s="31">
        <f t="shared" si="2"/>
        <v>0</v>
      </c>
      <c r="J26" s="32"/>
    </row>
    <row r="27" spans="1:10" ht="39" x14ac:dyDescent="0.25">
      <c r="A27" s="25">
        <v>20</v>
      </c>
      <c r="B27" s="20" t="s">
        <v>23</v>
      </c>
      <c r="C27" s="26" t="s">
        <v>13</v>
      </c>
      <c r="D27" s="26">
        <v>43</v>
      </c>
      <c r="E27" s="27"/>
      <c r="F27" s="28">
        <f t="shared" si="0"/>
        <v>0</v>
      </c>
      <c r="G27" s="29"/>
      <c r="H27" s="30">
        <f t="shared" si="1"/>
        <v>0</v>
      </c>
      <c r="I27" s="31">
        <f t="shared" si="2"/>
        <v>0</v>
      </c>
      <c r="J27" s="32"/>
    </row>
    <row r="28" spans="1:10" ht="51" x14ac:dyDescent="0.25">
      <c r="A28" s="25">
        <v>21</v>
      </c>
      <c r="B28" s="21" t="s">
        <v>38</v>
      </c>
      <c r="C28" s="26" t="s">
        <v>13</v>
      </c>
      <c r="D28" s="26">
        <v>64</v>
      </c>
      <c r="E28" s="27"/>
      <c r="F28" s="28">
        <f t="shared" si="0"/>
        <v>0</v>
      </c>
      <c r="G28" s="29"/>
      <c r="H28" s="30">
        <f t="shared" si="1"/>
        <v>0</v>
      </c>
      <c r="I28" s="31">
        <f t="shared" si="2"/>
        <v>0</v>
      </c>
      <c r="J28" s="32"/>
    </row>
    <row r="29" spans="1:10" ht="114.75" x14ac:dyDescent="0.25">
      <c r="A29" s="25">
        <v>22</v>
      </c>
      <c r="B29" s="17" t="s">
        <v>22</v>
      </c>
      <c r="C29" s="26" t="s">
        <v>37</v>
      </c>
      <c r="D29" s="26">
        <v>31</v>
      </c>
      <c r="E29" s="27"/>
      <c r="F29" s="28">
        <f t="shared" si="0"/>
        <v>0</v>
      </c>
      <c r="G29" s="29"/>
      <c r="H29" s="30">
        <f t="shared" ref="H29" si="3">F29*G29</f>
        <v>0</v>
      </c>
      <c r="I29" s="31">
        <f t="shared" ref="I29" si="4">F29+H29</f>
        <v>0</v>
      </c>
      <c r="J29" s="32"/>
    </row>
    <row r="30" spans="1:10" ht="21" customHeight="1" thickBot="1" x14ac:dyDescent="0.3">
      <c r="A30" s="11"/>
      <c r="B30" s="7"/>
      <c r="C30" s="8"/>
      <c r="D30" s="9"/>
      <c r="E30" s="12" t="s">
        <v>14</v>
      </c>
      <c r="F30" s="13">
        <f>SUM(F8:F29)</f>
        <v>0</v>
      </c>
      <c r="G30" s="14"/>
      <c r="H30" s="15" t="s">
        <v>14</v>
      </c>
      <c r="I30" s="13">
        <f>SUM(I8:I29)</f>
        <v>0</v>
      </c>
    </row>
  </sheetData>
  <mergeCells count="3">
    <mergeCell ref="A4:J4"/>
    <mergeCell ref="A1:J1"/>
    <mergeCell ref="A3:J3"/>
  </mergeCells>
  <phoneticPr fontId="1" type="noConversion"/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F.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2025-05-12T20:25:14Z</dcterms:modified>
</cp:coreProperties>
</file>