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D:\Dysk A 2023.03.04\A\Poczesna\2023-2025\2026\"/>
    </mc:Choice>
  </mc:AlternateContent>
  <xr:revisionPtr revIDLastSave="0" documentId="8_{CD3F6EE0-F6C5-4AEE-A1DA-F44C0703E907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e " sheetId="1" r:id="rId1"/>
    <sheet name="wykaz ppe do umowy zał 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5" i="1" l="1"/>
  <c r="I85" i="2" s="1"/>
  <c r="AM84" i="1"/>
  <c r="AI84" i="1"/>
  <c r="AJ84" i="1"/>
  <c r="AM83" i="1"/>
  <c r="AM82" i="1"/>
  <c r="A83" i="1"/>
  <c r="A83" i="2" s="1"/>
  <c r="A82" i="1"/>
  <c r="AM81" i="1"/>
  <c r="A81" i="1"/>
  <c r="I197" i="2"/>
  <c r="H197" i="2"/>
  <c r="G197" i="2"/>
  <c r="E197" i="2"/>
  <c r="D197" i="2"/>
  <c r="C197" i="2"/>
  <c r="B197" i="2"/>
  <c r="A197" i="2"/>
  <c r="I196" i="2"/>
  <c r="H196" i="2"/>
  <c r="G196" i="2"/>
  <c r="E196" i="2"/>
  <c r="D196" i="2"/>
  <c r="C196" i="2"/>
  <c r="B196" i="2"/>
  <c r="A196" i="2"/>
  <c r="I195" i="2"/>
  <c r="H195" i="2"/>
  <c r="G195" i="2"/>
  <c r="E195" i="2"/>
  <c r="D195" i="2"/>
  <c r="C195" i="2"/>
  <c r="B195" i="2"/>
  <c r="A195" i="2"/>
  <c r="I194" i="2"/>
  <c r="H194" i="2"/>
  <c r="G194" i="2"/>
  <c r="E194" i="2"/>
  <c r="D194" i="2"/>
  <c r="C194" i="2"/>
  <c r="B194" i="2"/>
  <c r="A194" i="2"/>
  <c r="I193" i="2"/>
  <c r="H193" i="2"/>
  <c r="G193" i="2"/>
  <c r="E193" i="2"/>
  <c r="D193" i="2"/>
  <c r="C193" i="2"/>
  <c r="B193" i="2"/>
  <c r="A193" i="2"/>
  <c r="I192" i="2"/>
  <c r="H192" i="2"/>
  <c r="G192" i="2"/>
  <c r="E192" i="2"/>
  <c r="D192" i="2"/>
  <c r="C192" i="2"/>
  <c r="B192" i="2"/>
  <c r="A192" i="2"/>
  <c r="I191" i="2"/>
  <c r="H191" i="2"/>
  <c r="G191" i="2"/>
  <c r="E191" i="2"/>
  <c r="D191" i="2"/>
  <c r="C191" i="2"/>
  <c r="B191" i="2"/>
  <c r="A191" i="2"/>
  <c r="I190" i="2"/>
  <c r="H190" i="2"/>
  <c r="G190" i="2"/>
  <c r="E190" i="2"/>
  <c r="D190" i="2"/>
  <c r="C190" i="2"/>
  <c r="B190" i="2"/>
  <c r="A190" i="2"/>
  <c r="I189" i="2"/>
  <c r="H189" i="2"/>
  <c r="G189" i="2"/>
  <c r="E189" i="2"/>
  <c r="D189" i="2"/>
  <c r="C189" i="2"/>
  <c r="B189" i="2"/>
  <c r="A189" i="2"/>
  <c r="I188" i="2"/>
  <c r="H188" i="2"/>
  <c r="G188" i="2"/>
  <c r="E188" i="2"/>
  <c r="D188" i="2"/>
  <c r="C188" i="2"/>
  <c r="B188" i="2"/>
  <c r="A188" i="2"/>
  <c r="I187" i="2"/>
  <c r="H187" i="2"/>
  <c r="G187" i="2"/>
  <c r="E187" i="2"/>
  <c r="D187" i="2"/>
  <c r="C187" i="2"/>
  <c r="B187" i="2"/>
  <c r="A187" i="2"/>
  <c r="I186" i="2"/>
  <c r="H186" i="2"/>
  <c r="G186" i="2"/>
  <c r="E186" i="2"/>
  <c r="D186" i="2"/>
  <c r="C186" i="2"/>
  <c r="B186" i="2"/>
  <c r="A186" i="2"/>
  <c r="I185" i="2"/>
  <c r="H185" i="2"/>
  <c r="G185" i="2"/>
  <c r="E185" i="2"/>
  <c r="D185" i="2"/>
  <c r="C185" i="2"/>
  <c r="B185" i="2"/>
  <c r="A185" i="2"/>
  <c r="I184" i="2"/>
  <c r="H184" i="2"/>
  <c r="G184" i="2"/>
  <c r="E184" i="2"/>
  <c r="D184" i="2"/>
  <c r="C184" i="2"/>
  <c r="B184" i="2"/>
  <c r="A184" i="2"/>
  <c r="I183" i="2"/>
  <c r="H183" i="2"/>
  <c r="G183" i="2"/>
  <c r="E183" i="2"/>
  <c r="D183" i="2"/>
  <c r="C183" i="2"/>
  <c r="B183" i="2"/>
  <c r="A183" i="2"/>
  <c r="I182" i="2"/>
  <c r="H182" i="2"/>
  <c r="G182" i="2"/>
  <c r="E182" i="2"/>
  <c r="D182" i="2"/>
  <c r="C182" i="2"/>
  <c r="B182" i="2"/>
  <c r="A182" i="2"/>
  <c r="I181" i="2"/>
  <c r="H181" i="2"/>
  <c r="G181" i="2"/>
  <c r="E181" i="2"/>
  <c r="D181" i="2"/>
  <c r="C181" i="2"/>
  <c r="B181" i="2"/>
  <c r="A181" i="2"/>
  <c r="I180" i="2"/>
  <c r="H180" i="2"/>
  <c r="G180" i="2"/>
  <c r="E180" i="2"/>
  <c r="D180" i="2"/>
  <c r="C180" i="2"/>
  <c r="B180" i="2"/>
  <c r="A180" i="2"/>
  <c r="I179" i="2"/>
  <c r="H179" i="2"/>
  <c r="G179" i="2"/>
  <c r="E179" i="2"/>
  <c r="D179" i="2"/>
  <c r="C179" i="2"/>
  <c r="B179" i="2"/>
  <c r="A179" i="2"/>
  <c r="I178" i="2"/>
  <c r="H178" i="2"/>
  <c r="G178" i="2"/>
  <c r="E178" i="2"/>
  <c r="D178" i="2"/>
  <c r="C178" i="2"/>
  <c r="B178" i="2"/>
  <c r="A178" i="2"/>
  <c r="I177" i="2"/>
  <c r="H177" i="2"/>
  <c r="G177" i="2"/>
  <c r="E177" i="2"/>
  <c r="D177" i="2"/>
  <c r="C177" i="2"/>
  <c r="B177" i="2"/>
  <c r="A177" i="2"/>
  <c r="I176" i="2"/>
  <c r="H176" i="2"/>
  <c r="G176" i="2"/>
  <c r="E176" i="2"/>
  <c r="D176" i="2"/>
  <c r="C176" i="2"/>
  <c r="B176" i="2"/>
  <c r="A176" i="2"/>
  <c r="I175" i="2"/>
  <c r="H175" i="2"/>
  <c r="G175" i="2"/>
  <c r="E175" i="2"/>
  <c r="D175" i="2"/>
  <c r="C175" i="2"/>
  <c r="B175" i="2"/>
  <c r="A175" i="2"/>
  <c r="I174" i="2"/>
  <c r="H174" i="2"/>
  <c r="G174" i="2"/>
  <c r="E174" i="2"/>
  <c r="D174" i="2"/>
  <c r="C174" i="2"/>
  <c r="B174" i="2"/>
  <c r="A174" i="2"/>
  <c r="I173" i="2"/>
  <c r="H173" i="2"/>
  <c r="G173" i="2"/>
  <c r="E173" i="2"/>
  <c r="D173" i="2"/>
  <c r="C173" i="2"/>
  <c r="B173" i="2"/>
  <c r="A173" i="2"/>
  <c r="I172" i="2"/>
  <c r="H172" i="2"/>
  <c r="G172" i="2"/>
  <c r="E172" i="2"/>
  <c r="D172" i="2"/>
  <c r="C172" i="2"/>
  <c r="B172" i="2"/>
  <c r="A172" i="2"/>
  <c r="I171" i="2"/>
  <c r="H171" i="2"/>
  <c r="G171" i="2"/>
  <c r="E171" i="2"/>
  <c r="D171" i="2"/>
  <c r="C171" i="2"/>
  <c r="B171" i="2"/>
  <c r="A171" i="2"/>
  <c r="I170" i="2"/>
  <c r="H170" i="2"/>
  <c r="G170" i="2"/>
  <c r="E170" i="2"/>
  <c r="D170" i="2"/>
  <c r="C170" i="2"/>
  <c r="B170" i="2"/>
  <c r="A170" i="2"/>
  <c r="I169" i="2"/>
  <c r="H169" i="2"/>
  <c r="G169" i="2"/>
  <c r="E169" i="2"/>
  <c r="D169" i="2"/>
  <c r="C169" i="2"/>
  <c r="B169" i="2"/>
  <c r="A169" i="2"/>
  <c r="I168" i="2"/>
  <c r="H168" i="2"/>
  <c r="G168" i="2"/>
  <c r="E168" i="2"/>
  <c r="D168" i="2"/>
  <c r="C168" i="2"/>
  <c r="B168" i="2"/>
  <c r="A168" i="2"/>
  <c r="I167" i="2"/>
  <c r="H167" i="2"/>
  <c r="G167" i="2"/>
  <c r="E167" i="2"/>
  <c r="D167" i="2"/>
  <c r="C167" i="2"/>
  <c r="B167" i="2"/>
  <c r="A167" i="2"/>
  <c r="I166" i="2"/>
  <c r="H166" i="2"/>
  <c r="G166" i="2"/>
  <c r="E166" i="2"/>
  <c r="D166" i="2"/>
  <c r="C166" i="2"/>
  <c r="B166" i="2"/>
  <c r="A166" i="2"/>
  <c r="I165" i="2"/>
  <c r="H165" i="2"/>
  <c r="G165" i="2"/>
  <c r="E165" i="2"/>
  <c r="D165" i="2"/>
  <c r="C165" i="2"/>
  <c r="B165" i="2"/>
  <c r="A165" i="2"/>
  <c r="I164" i="2"/>
  <c r="H164" i="2"/>
  <c r="G164" i="2"/>
  <c r="E164" i="2"/>
  <c r="D164" i="2"/>
  <c r="C164" i="2"/>
  <c r="B164" i="2"/>
  <c r="A164" i="2"/>
  <c r="I163" i="2"/>
  <c r="H163" i="2"/>
  <c r="G163" i="2"/>
  <c r="E163" i="2"/>
  <c r="D163" i="2"/>
  <c r="C163" i="2"/>
  <c r="B163" i="2"/>
  <c r="A163" i="2"/>
  <c r="I162" i="2"/>
  <c r="H162" i="2"/>
  <c r="G162" i="2"/>
  <c r="E162" i="2"/>
  <c r="D162" i="2"/>
  <c r="C162" i="2"/>
  <c r="B162" i="2"/>
  <c r="A162" i="2"/>
  <c r="I161" i="2"/>
  <c r="H161" i="2"/>
  <c r="G161" i="2"/>
  <c r="E161" i="2"/>
  <c r="D161" i="2"/>
  <c r="C161" i="2"/>
  <c r="B161" i="2"/>
  <c r="A161" i="2"/>
  <c r="I160" i="2"/>
  <c r="H160" i="2"/>
  <c r="G160" i="2"/>
  <c r="E160" i="2"/>
  <c r="D160" i="2"/>
  <c r="C160" i="2"/>
  <c r="B160" i="2"/>
  <c r="A160" i="2"/>
  <c r="I159" i="2"/>
  <c r="H159" i="2"/>
  <c r="G159" i="2"/>
  <c r="E159" i="2"/>
  <c r="D159" i="2"/>
  <c r="C159" i="2"/>
  <c r="B159" i="2"/>
  <c r="A159" i="2"/>
  <c r="I158" i="2"/>
  <c r="H158" i="2"/>
  <c r="G158" i="2"/>
  <c r="E158" i="2"/>
  <c r="D158" i="2"/>
  <c r="C158" i="2"/>
  <c r="B158" i="2"/>
  <c r="A158" i="2"/>
  <c r="I157" i="2"/>
  <c r="H157" i="2"/>
  <c r="G157" i="2"/>
  <c r="E157" i="2"/>
  <c r="D157" i="2"/>
  <c r="C157" i="2"/>
  <c r="B157" i="2"/>
  <c r="A157" i="2"/>
  <c r="I156" i="2"/>
  <c r="H156" i="2"/>
  <c r="G156" i="2"/>
  <c r="E156" i="2"/>
  <c r="D156" i="2"/>
  <c r="C156" i="2"/>
  <c r="B156" i="2"/>
  <c r="A156" i="2"/>
  <c r="I155" i="2"/>
  <c r="H155" i="2"/>
  <c r="G155" i="2"/>
  <c r="E155" i="2"/>
  <c r="D155" i="2"/>
  <c r="C155" i="2"/>
  <c r="B155" i="2"/>
  <c r="A155" i="2"/>
  <c r="I154" i="2"/>
  <c r="H154" i="2"/>
  <c r="G154" i="2"/>
  <c r="E154" i="2"/>
  <c r="D154" i="2"/>
  <c r="C154" i="2"/>
  <c r="B154" i="2"/>
  <c r="A154" i="2"/>
  <c r="I153" i="2"/>
  <c r="H153" i="2"/>
  <c r="G153" i="2"/>
  <c r="E153" i="2"/>
  <c r="D153" i="2"/>
  <c r="C153" i="2"/>
  <c r="B153" i="2"/>
  <c r="A153" i="2"/>
  <c r="I152" i="2"/>
  <c r="H152" i="2"/>
  <c r="G152" i="2"/>
  <c r="E152" i="2"/>
  <c r="D152" i="2"/>
  <c r="C152" i="2"/>
  <c r="B152" i="2"/>
  <c r="A152" i="2"/>
  <c r="I151" i="2"/>
  <c r="H151" i="2"/>
  <c r="G151" i="2"/>
  <c r="E151" i="2"/>
  <c r="D151" i="2"/>
  <c r="C151" i="2"/>
  <c r="B151" i="2"/>
  <c r="A151" i="2"/>
  <c r="I150" i="2"/>
  <c r="H150" i="2"/>
  <c r="G150" i="2"/>
  <c r="E150" i="2"/>
  <c r="D150" i="2"/>
  <c r="C150" i="2"/>
  <c r="B150" i="2"/>
  <c r="A150" i="2"/>
  <c r="I149" i="2"/>
  <c r="H149" i="2"/>
  <c r="G149" i="2"/>
  <c r="E149" i="2"/>
  <c r="D149" i="2"/>
  <c r="C149" i="2"/>
  <c r="B149" i="2"/>
  <c r="A149" i="2"/>
  <c r="I148" i="2"/>
  <c r="H148" i="2"/>
  <c r="G148" i="2"/>
  <c r="E148" i="2"/>
  <c r="D148" i="2"/>
  <c r="C148" i="2"/>
  <c r="B148" i="2"/>
  <c r="A148" i="2"/>
  <c r="I147" i="2"/>
  <c r="H147" i="2"/>
  <c r="G147" i="2"/>
  <c r="E147" i="2"/>
  <c r="D147" i="2"/>
  <c r="C147" i="2"/>
  <c r="B147" i="2"/>
  <c r="A147" i="2"/>
  <c r="I146" i="2"/>
  <c r="H146" i="2"/>
  <c r="G146" i="2"/>
  <c r="E146" i="2"/>
  <c r="D146" i="2"/>
  <c r="C146" i="2"/>
  <c r="B146" i="2"/>
  <c r="A146" i="2"/>
  <c r="I145" i="2"/>
  <c r="H145" i="2"/>
  <c r="G145" i="2"/>
  <c r="E145" i="2"/>
  <c r="D145" i="2"/>
  <c r="C145" i="2"/>
  <c r="B145" i="2"/>
  <c r="A145" i="2"/>
  <c r="I144" i="2"/>
  <c r="H144" i="2"/>
  <c r="G144" i="2"/>
  <c r="E144" i="2"/>
  <c r="D144" i="2"/>
  <c r="C144" i="2"/>
  <c r="B144" i="2"/>
  <c r="A144" i="2"/>
  <c r="I143" i="2"/>
  <c r="H143" i="2"/>
  <c r="G143" i="2"/>
  <c r="E143" i="2"/>
  <c r="D143" i="2"/>
  <c r="C143" i="2"/>
  <c r="B143" i="2"/>
  <c r="A143" i="2"/>
  <c r="I142" i="2"/>
  <c r="H142" i="2"/>
  <c r="G142" i="2"/>
  <c r="E142" i="2"/>
  <c r="D142" i="2"/>
  <c r="C142" i="2"/>
  <c r="B142" i="2"/>
  <c r="A142" i="2"/>
  <c r="I141" i="2"/>
  <c r="H141" i="2"/>
  <c r="G141" i="2"/>
  <c r="E141" i="2"/>
  <c r="D141" i="2"/>
  <c r="C141" i="2"/>
  <c r="B141" i="2"/>
  <c r="A141" i="2"/>
  <c r="I140" i="2"/>
  <c r="H140" i="2"/>
  <c r="G140" i="2"/>
  <c r="E140" i="2"/>
  <c r="D140" i="2"/>
  <c r="C140" i="2"/>
  <c r="B140" i="2"/>
  <c r="A140" i="2"/>
  <c r="I139" i="2"/>
  <c r="H139" i="2"/>
  <c r="G139" i="2"/>
  <c r="E139" i="2"/>
  <c r="D139" i="2"/>
  <c r="C139" i="2"/>
  <c r="B139" i="2"/>
  <c r="A139" i="2"/>
  <c r="I138" i="2"/>
  <c r="H138" i="2"/>
  <c r="G138" i="2"/>
  <c r="E138" i="2"/>
  <c r="D138" i="2"/>
  <c r="C138" i="2"/>
  <c r="B138" i="2"/>
  <c r="A138" i="2"/>
  <c r="I137" i="2"/>
  <c r="H137" i="2"/>
  <c r="G137" i="2"/>
  <c r="E137" i="2"/>
  <c r="D137" i="2"/>
  <c r="C137" i="2"/>
  <c r="B137" i="2"/>
  <c r="A137" i="2"/>
  <c r="I136" i="2"/>
  <c r="H136" i="2"/>
  <c r="G136" i="2"/>
  <c r="E136" i="2"/>
  <c r="D136" i="2"/>
  <c r="C136" i="2"/>
  <c r="B136" i="2"/>
  <c r="A136" i="2"/>
  <c r="I135" i="2"/>
  <c r="H135" i="2"/>
  <c r="G135" i="2"/>
  <c r="E135" i="2"/>
  <c r="D135" i="2"/>
  <c r="C135" i="2"/>
  <c r="B135" i="2"/>
  <c r="A135" i="2"/>
  <c r="I134" i="2"/>
  <c r="H134" i="2"/>
  <c r="G134" i="2"/>
  <c r="E134" i="2"/>
  <c r="D134" i="2"/>
  <c r="C134" i="2"/>
  <c r="B134" i="2"/>
  <c r="A134" i="2"/>
  <c r="I133" i="2"/>
  <c r="H133" i="2"/>
  <c r="G133" i="2"/>
  <c r="E133" i="2"/>
  <c r="D133" i="2"/>
  <c r="C133" i="2"/>
  <c r="B133" i="2"/>
  <c r="A133" i="2"/>
  <c r="I132" i="2"/>
  <c r="H132" i="2"/>
  <c r="G132" i="2"/>
  <c r="E132" i="2"/>
  <c r="D132" i="2"/>
  <c r="C132" i="2"/>
  <c r="B132" i="2"/>
  <c r="A132" i="2"/>
  <c r="I131" i="2"/>
  <c r="H131" i="2"/>
  <c r="G131" i="2"/>
  <c r="E131" i="2"/>
  <c r="D131" i="2"/>
  <c r="C131" i="2"/>
  <c r="B131" i="2"/>
  <c r="A131" i="2"/>
  <c r="I130" i="2"/>
  <c r="H130" i="2"/>
  <c r="G130" i="2"/>
  <c r="E130" i="2"/>
  <c r="D130" i="2"/>
  <c r="C130" i="2"/>
  <c r="B130" i="2"/>
  <c r="A130" i="2"/>
  <c r="I129" i="2"/>
  <c r="H129" i="2"/>
  <c r="G129" i="2"/>
  <c r="E129" i="2"/>
  <c r="D129" i="2"/>
  <c r="C129" i="2"/>
  <c r="B129" i="2"/>
  <c r="A129" i="2"/>
  <c r="I128" i="2"/>
  <c r="H128" i="2"/>
  <c r="G128" i="2"/>
  <c r="E128" i="2"/>
  <c r="D128" i="2"/>
  <c r="C128" i="2"/>
  <c r="B128" i="2"/>
  <c r="A128" i="2"/>
  <c r="I127" i="2"/>
  <c r="H127" i="2"/>
  <c r="G127" i="2"/>
  <c r="E127" i="2"/>
  <c r="D127" i="2"/>
  <c r="C127" i="2"/>
  <c r="B127" i="2"/>
  <c r="A127" i="2"/>
  <c r="I126" i="2"/>
  <c r="H126" i="2"/>
  <c r="G126" i="2"/>
  <c r="E126" i="2"/>
  <c r="D126" i="2"/>
  <c r="C126" i="2"/>
  <c r="B126" i="2"/>
  <c r="A126" i="2"/>
  <c r="I125" i="2"/>
  <c r="H125" i="2"/>
  <c r="G125" i="2"/>
  <c r="E125" i="2"/>
  <c r="D125" i="2"/>
  <c r="C125" i="2"/>
  <c r="B125" i="2"/>
  <c r="A125" i="2"/>
  <c r="I124" i="2"/>
  <c r="H124" i="2"/>
  <c r="G124" i="2"/>
  <c r="E124" i="2"/>
  <c r="D124" i="2"/>
  <c r="C124" i="2"/>
  <c r="B124" i="2"/>
  <c r="A124" i="2"/>
  <c r="I123" i="2"/>
  <c r="H123" i="2"/>
  <c r="G123" i="2"/>
  <c r="E123" i="2"/>
  <c r="D123" i="2"/>
  <c r="C123" i="2"/>
  <c r="B123" i="2"/>
  <c r="A123" i="2"/>
  <c r="I122" i="2"/>
  <c r="H122" i="2"/>
  <c r="G122" i="2"/>
  <c r="E122" i="2"/>
  <c r="D122" i="2"/>
  <c r="C122" i="2"/>
  <c r="B122" i="2"/>
  <c r="A122" i="2"/>
  <c r="I121" i="2"/>
  <c r="H121" i="2"/>
  <c r="G121" i="2"/>
  <c r="E121" i="2"/>
  <c r="D121" i="2"/>
  <c r="C121" i="2"/>
  <c r="B121" i="2"/>
  <c r="A121" i="2"/>
  <c r="I120" i="2"/>
  <c r="H120" i="2"/>
  <c r="G120" i="2"/>
  <c r="E120" i="2"/>
  <c r="D120" i="2"/>
  <c r="C120" i="2"/>
  <c r="B120" i="2"/>
  <c r="A120" i="2"/>
  <c r="I119" i="2"/>
  <c r="H119" i="2"/>
  <c r="G119" i="2"/>
  <c r="E119" i="2"/>
  <c r="D119" i="2"/>
  <c r="C119" i="2"/>
  <c r="B119" i="2"/>
  <c r="A119" i="2"/>
  <c r="I118" i="2"/>
  <c r="H118" i="2"/>
  <c r="G118" i="2"/>
  <c r="E118" i="2"/>
  <c r="D118" i="2"/>
  <c r="C118" i="2"/>
  <c r="B118" i="2"/>
  <c r="A118" i="2"/>
  <c r="I117" i="2"/>
  <c r="H117" i="2"/>
  <c r="G117" i="2"/>
  <c r="E117" i="2"/>
  <c r="D117" i="2"/>
  <c r="C117" i="2"/>
  <c r="B117" i="2"/>
  <c r="A117" i="2"/>
  <c r="I116" i="2"/>
  <c r="H116" i="2"/>
  <c r="G116" i="2"/>
  <c r="E116" i="2"/>
  <c r="D116" i="2"/>
  <c r="C116" i="2"/>
  <c r="B116" i="2"/>
  <c r="A116" i="2"/>
  <c r="I115" i="2"/>
  <c r="H115" i="2"/>
  <c r="G115" i="2"/>
  <c r="E115" i="2"/>
  <c r="D115" i="2"/>
  <c r="C115" i="2"/>
  <c r="B115" i="2"/>
  <c r="A115" i="2"/>
  <c r="I114" i="2"/>
  <c r="H114" i="2"/>
  <c r="G114" i="2"/>
  <c r="E114" i="2"/>
  <c r="D114" i="2"/>
  <c r="C114" i="2"/>
  <c r="B114" i="2"/>
  <c r="A114" i="2"/>
  <c r="I113" i="2"/>
  <c r="H113" i="2"/>
  <c r="G113" i="2"/>
  <c r="E113" i="2"/>
  <c r="D113" i="2"/>
  <c r="C113" i="2"/>
  <c r="B113" i="2"/>
  <c r="A113" i="2"/>
  <c r="I112" i="2"/>
  <c r="H112" i="2"/>
  <c r="G112" i="2"/>
  <c r="E112" i="2"/>
  <c r="D112" i="2"/>
  <c r="C112" i="2"/>
  <c r="B112" i="2"/>
  <c r="A112" i="2"/>
  <c r="I111" i="2"/>
  <c r="H111" i="2"/>
  <c r="G111" i="2"/>
  <c r="E111" i="2"/>
  <c r="D111" i="2"/>
  <c r="C111" i="2"/>
  <c r="B111" i="2"/>
  <c r="A111" i="2"/>
  <c r="I110" i="2"/>
  <c r="H110" i="2"/>
  <c r="G110" i="2"/>
  <c r="E110" i="2"/>
  <c r="D110" i="2"/>
  <c r="C110" i="2"/>
  <c r="B110" i="2"/>
  <c r="A110" i="2"/>
  <c r="I109" i="2"/>
  <c r="H109" i="2"/>
  <c r="G109" i="2"/>
  <c r="E109" i="2"/>
  <c r="D109" i="2"/>
  <c r="C109" i="2"/>
  <c r="B109" i="2"/>
  <c r="A109" i="2"/>
  <c r="I108" i="2"/>
  <c r="H108" i="2"/>
  <c r="G108" i="2"/>
  <c r="E108" i="2"/>
  <c r="D108" i="2"/>
  <c r="C108" i="2"/>
  <c r="B108" i="2"/>
  <c r="A108" i="2"/>
  <c r="I107" i="2"/>
  <c r="H107" i="2"/>
  <c r="G107" i="2"/>
  <c r="E107" i="2"/>
  <c r="D107" i="2"/>
  <c r="C107" i="2"/>
  <c r="B107" i="2"/>
  <c r="A107" i="2"/>
  <c r="I106" i="2"/>
  <c r="H106" i="2"/>
  <c r="G106" i="2"/>
  <c r="E106" i="2"/>
  <c r="D106" i="2"/>
  <c r="C106" i="2"/>
  <c r="B106" i="2"/>
  <c r="A106" i="2"/>
  <c r="I105" i="2"/>
  <c r="H105" i="2"/>
  <c r="G105" i="2"/>
  <c r="E105" i="2"/>
  <c r="D105" i="2"/>
  <c r="C105" i="2"/>
  <c r="B105" i="2"/>
  <c r="A105" i="2"/>
  <c r="I104" i="2"/>
  <c r="H104" i="2"/>
  <c r="G104" i="2"/>
  <c r="E104" i="2"/>
  <c r="D104" i="2"/>
  <c r="C104" i="2"/>
  <c r="B104" i="2"/>
  <c r="A104" i="2"/>
  <c r="I103" i="2"/>
  <c r="H103" i="2"/>
  <c r="G103" i="2"/>
  <c r="E103" i="2"/>
  <c r="D103" i="2"/>
  <c r="C103" i="2"/>
  <c r="B103" i="2"/>
  <c r="A103" i="2"/>
  <c r="I102" i="2"/>
  <c r="H102" i="2"/>
  <c r="G102" i="2"/>
  <c r="E102" i="2"/>
  <c r="D102" i="2"/>
  <c r="C102" i="2"/>
  <c r="B102" i="2"/>
  <c r="A102" i="2"/>
  <c r="I101" i="2"/>
  <c r="H101" i="2"/>
  <c r="G101" i="2"/>
  <c r="E101" i="2"/>
  <c r="D101" i="2"/>
  <c r="C101" i="2"/>
  <c r="B101" i="2"/>
  <c r="A101" i="2"/>
  <c r="I100" i="2"/>
  <c r="H100" i="2"/>
  <c r="G100" i="2"/>
  <c r="E100" i="2"/>
  <c r="D100" i="2"/>
  <c r="C100" i="2"/>
  <c r="B100" i="2"/>
  <c r="A100" i="2"/>
  <c r="I99" i="2"/>
  <c r="H99" i="2"/>
  <c r="G99" i="2"/>
  <c r="E99" i="2"/>
  <c r="D99" i="2"/>
  <c r="C99" i="2"/>
  <c r="B99" i="2"/>
  <c r="A99" i="2"/>
  <c r="I98" i="2"/>
  <c r="H98" i="2"/>
  <c r="G98" i="2"/>
  <c r="E98" i="2"/>
  <c r="D98" i="2"/>
  <c r="C98" i="2"/>
  <c r="B98" i="2"/>
  <c r="A98" i="2"/>
  <c r="I97" i="2"/>
  <c r="H97" i="2"/>
  <c r="G97" i="2"/>
  <c r="E97" i="2"/>
  <c r="D97" i="2"/>
  <c r="C97" i="2"/>
  <c r="B97" i="2"/>
  <c r="A97" i="2"/>
  <c r="I96" i="2"/>
  <c r="H96" i="2"/>
  <c r="G96" i="2"/>
  <c r="E96" i="2"/>
  <c r="D96" i="2"/>
  <c r="C96" i="2"/>
  <c r="B96" i="2"/>
  <c r="A96" i="2"/>
  <c r="I95" i="2"/>
  <c r="H95" i="2"/>
  <c r="G95" i="2"/>
  <c r="E95" i="2"/>
  <c r="D95" i="2"/>
  <c r="C95" i="2"/>
  <c r="B95" i="2"/>
  <c r="A95" i="2"/>
  <c r="I94" i="2"/>
  <c r="H94" i="2"/>
  <c r="G94" i="2"/>
  <c r="E94" i="2"/>
  <c r="D94" i="2"/>
  <c r="C94" i="2"/>
  <c r="B94" i="2"/>
  <c r="A94" i="2"/>
  <c r="I93" i="2"/>
  <c r="H93" i="2"/>
  <c r="G93" i="2"/>
  <c r="E93" i="2"/>
  <c r="D93" i="2"/>
  <c r="C93" i="2"/>
  <c r="B93" i="2"/>
  <c r="A93" i="2"/>
  <c r="I92" i="2"/>
  <c r="H92" i="2"/>
  <c r="G92" i="2"/>
  <c r="E92" i="2"/>
  <c r="D92" i="2"/>
  <c r="C92" i="2"/>
  <c r="B92" i="2"/>
  <c r="A92" i="2"/>
  <c r="I91" i="2"/>
  <c r="H91" i="2"/>
  <c r="G91" i="2"/>
  <c r="E91" i="2"/>
  <c r="D91" i="2"/>
  <c r="C91" i="2"/>
  <c r="B91" i="2"/>
  <c r="A91" i="2"/>
  <c r="I90" i="2"/>
  <c r="H90" i="2"/>
  <c r="G90" i="2"/>
  <c r="E90" i="2"/>
  <c r="D90" i="2"/>
  <c r="C90" i="2"/>
  <c r="B90" i="2"/>
  <c r="A90" i="2"/>
  <c r="I89" i="2"/>
  <c r="H89" i="2"/>
  <c r="G89" i="2"/>
  <c r="E89" i="2"/>
  <c r="D89" i="2"/>
  <c r="C89" i="2"/>
  <c r="B89" i="2"/>
  <c r="A89" i="2"/>
  <c r="I88" i="2"/>
  <c r="H88" i="2"/>
  <c r="G88" i="2"/>
  <c r="E88" i="2"/>
  <c r="D88" i="2"/>
  <c r="C88" i="2"/>
  <c r="B88" i="2"/>
  <c r="A88" i="2"/>
  <c r="I87" i="2"/>
  <c r="H87" i="2"/>
  <c r="G87" i="2"/>
  <c r="E87" i="2"/>
  <c r="D87" i="2"/>
  <c r="C87" i="2"/>
  <c r="B87" i="2"/>
  <c r="A87" i="2"/>
  <c r="I86" i="2"/>
  <c r="H86" i="2"/>
  <c r="G86" i="2"/>
  <c r="E86" i="2"/>
  <c r="D86" i="2"/>
  <c r="C86" i="2"/>
  <c r="B86" i="2"/>
  <c r="A86" i="2"/>
  <c r="H85" i="2"/>
  <c r="G85" i="2"/>
  <c r="E85" i="2"/>
  <c r="D85" i="2"/>
  <c r="C85" i="2"/>
  <c r="B85" i="2"/>
  <c r="A85" i="2"/>
  <c r="I84" i="2"/>
  <c r="H84" i="2"/>
  <c r="G84" i="2"/>
  <c r="E84" i="2"/>
  <c r="D84" i="2"/>
  <c r="C84" i="2"/>
  <c r="B84" i="2"/>
  <c r="A84" i="2"/>
  <c r="H83" i="2"/>
  <c r="G83" i="2"/>
  <c r="E83" i="2"/>
  <c r="D83" i="2"/>
  <c r="C83" i="2"/>
  <c r="B83" i="2"/>
  <c r="H82" i="2"/>
  <c r="G82" i="2"/>
  <c r="E82" i="2"/>
  <c r="D82" i="2"/>
  <c r="C82" i="2"/>
  <c r="B82" i="2"/>
  <c r="A82" i="2"/>
  <c r="H81" i="2"/>
  <c r="G81" i="2"/>
  <c r="E81" i="2"/>
  <c r="D81" i="2"/>
  <c r="C81" i="2"/>
  <c r="B81" i="2"/>
  <c r="A81" i="2"/>
  <c r="H80" i="2"/>
  <c r="G80" i="2"/>
  <c r="E80" i="2"/>
  <c r="D80" i="2"/>
  <c r="C80" i="2"/>
  <c r="B80" i="2"/>
  <c r="H79" i="2"/>
  <c r="G79" i="2"/>
  <c r="E79" i="2"/>
  <c r="D79" i="2"/>
  <c r="C79" i="2"/>
  <c r="B79" i="2"/>
  <c r="H78" i="2"/>
  <c r="G78" i="2"/>
  <c r="E78" i="2"/>
  <c r="D78" i="2"/>
  <c r="C78" i="2"/>
  <c r="B78" i="2"/>
  <c r="H77" i="2"/>
  <c r="G77" i="2"/>
  <c r="E77" i="2"/>
  <c r="D77" i="2"/>
  <c r="C77" i="2"/>
  <c r="B77" i="2"/>
  <c r="H76" i="2"/>
  <c r="G76" i="2"/>
  <c r="E76" i="2"/>
  <c r="D76" i="2"/>
  <c r="C76" i="2"/>
  <c r="B76" i="2"/>
  <c r="H75" i="2"/>
  <c r="G75" i="2"/>
  <c r="E75" i="2"/>
  <c r="D75" i="2"/>
  <c r="C75" i="2"/>
  <c r="B75" i="2"/>
  <c r="H74" i="2"/>
  <c r="G74" i="2"/>
  <c r="E74" i="2"/>
  <c r="D74" i="2"/>
  <c r="C74" i="2"/>
  <c r="B74" i="2"/>
  <c r="H73" i="2"/>
  <c r="G73" i="2"/>
  <c r="E73" i="2"/>
  <c r="D73" i="2"/>
  <c r="C73" i="2"/>
  <c r="B73" i="2"/>
  <c r="H72" i="2"/>
  <c r="G72" i="2"/>
  <c r="E72" i="2"/>
  <c r="D72" i="2"/>
  <c r="C72" i="2"/>
  <c r="B72" i="2"/>
  <c r="H71" i="2"/>
  <c r="G71" i="2"/>
  <c r="E71" i="2"/>
  <c r="D71" i="2"/>
  <c r="C71" i="2"/>
  <c r="B71" i="2"/>
  <c r="H70" i="2"/>
  <c r="G70" i="2"/>
  <c r="E70" i="2"/>
  <c r="D70" i="2"/>
  <c r="C70" i="2"/>
  <c r="B70" i="2"/>
  <c r="H69" i="2"/>
  <c r="G69" i="2"/>
  <c r="E69" i="2"/>
  <c r="D69" i="2"/>
  <c r="C69" i="2"/>
  <c r="B69" i="2"/>
  <c r="H68" i="2"/>
  <c r="G68" i="2"/>
  <c r="E68" i="2"/>
  <c r="D68" i="2"/>
  <c r="C68" i="2"/>
  <c r="B68" i="2"/>
  <c r="H67" i="2"/>
  <c r="G67" i="2"/>
  <c r="E67" i="2"/>
  <c r="D67" i="2"/>
  <c r="C67" i="2"/>
  <c r="B67" i="2"/>
  <c r="H66" i="2"/>
  <c r="G66" i="2"/>
  <c r="E66" i="2"/>
  <c r="D66" i="2"/>
  <c r="C66" i="2"/>
  <c r="B66" i="2"/>
  <c r="H65" i="2"/>
  <c r="G65" i="2"/>
  <c r="E65" i="2"/>
  <c r="D65" i="2"/>
  <c r="C65" i="2"/>
  <c r="B65" i="2"/>
  <c r="H64" i="2"/>
  <c r="G64" i="2"/>
  <c r="E64" i="2"/>
  <c r="D64" i="2"/>
  <c r="C64" i="2"/>
  <c r="B64" i="2"/>
  <c r="H63" i="2"/>
  <c r="G63" i="2"/>
  <c r="E63" i="2"/>
  <c r="D63" i="2"/>
  <c r="C63" i="2"/>
  <c r="B63" i="2"/>
  <c r="H62" i="2"/>
  <c r="G62" i="2"/>
  <c r="E62" i="2"/>
  <c r="D62" i="2"/>
  <c r="C62" i="2"/>
  <c r="B62" i="2"/>
  <c r="H61" i="2"/>
  <c r="G61" i="2"/>
  <c r="E61" i="2"/>
  <c r="D61" i="2"/>
  <c r="C61" i="2"/>
  <c r="B61" i="2"/>
  <c r="H60" i="2"/>
  <c r="G60" i="2"/>
  <c r="E60" i="2"/>
  <c r="D60" i="2"/>
  <c r="C60" i="2"/>
  <c r="B60" i="2"/>
  <c r="H59" i="2"/>
  <c r="G59" i="2"/>
  <c r="E59" i="2"/>
  <c r="D59" i="2"/>
  <c r="C59" i="2"/>
  <c r="B59" i="2"/>
  <c r="H58" i="2"/>
  <c r="G58" i="2"/>
  <c r="E58" i="2"/>
  <c r="D58" i="2"/>
  <c r="C58" i="2"/>
  <c r="B58" i="2"/>
  <c r="H57" i="2"/>
  <c r="G57" i="2"/>
  <c r="E57" i="2"/>
  <c r="D57" i="2"/>
  <c r="C57" i="2"/>
  <c r="B57" i="2"/>
  <c r="H56" i="2"/>
  <c r="G56" i="2"/>
  <c r="E56" i="2"/>
  <c r="D56" i="2"/>
  <c r="C56" i="2"/>
  <c r="B56" i="2"/>
  <c r="H55" i="2"/>
  <c r="G55" i="2"/>
  <c r="E55" i="2"/>
  <c r="D55" i="2"/>
  <c r="C55" i="2"/>
  <c r="B55" i="2"/>
  <c r="H54" i="2"/>
  <c r="G54" i="2"/>
  <c r="E54" i="2"/>
  <c r="D54" i="2"/>
  <c r="C54" i="2"/>
  <c r="B54" i="2"/>
  <c r="H53" i="2"/>
  <c r="G53" i="2"/>
  <c r="E53" i="2"/>
  <c r="D53" i="2"/>
  <c r="C53" i="2"/>
  <c r="B53" i="2"/>
  <c r="H52" i="2"/>
  <c r="G52" i="2"/>
  <c r="E52" i="2"/>
  <c r="D52" i="2"/>
  <c r="C52" i="2"/>
  <c r="B52" i="2"/>
  <c r="H51" i="2"/>
  <c r="G51" i="2"/>
  <c r="E51" i="2"/>
  <c r="D51" i="2"/>
  <c r="C51" i="2"/>
  <c r="B51" i="2"/>
  <c r="H50" i="2"/>
  <c r="G50" i="2"/>
  <c r="E50" i="2"/>
  <c r="D50" i="2"/>
  <c r="C50" i="2"/>
  <c r="B50" i="2"/>
  <c r="H49" i="2"/>
  <c r="G49" i="2"/>
  <c r="E49" i="2"/>
  <c r="D49" i="2"/>
  <c r="C49" i="2"/>
  <c r="B49" i="2"/>
  <c r="H48" i="2"/>
  <c r="G48" i="2"/>
  <c r="E48" i="2"/>
  <c r="D48" i="2"/>
  <c r="C48" i="2"/>
  <c r="B48" i="2"/>
  <c r="H47" i="2"/>
  <c r="G47" i="2"/>
  <c r="E47" i="2"/>
  <c r="D47" i="2"/>
  <c r="C47" i="2"/>
  <c r="B47" i="2"/>
  <c r="H46" i="2"/>
  <c r="G46" i="2"/>
  <c r="E46" i="2"/>
  <c r="D46" i="2"/>
  <c r="C46" i="2"/>
  <c r="B46" i="2"/>
  <c r="H45" i="2"/>
  <c r="G45" i="2"/>
  <c r="E45" i="2"/>
  <c r="D45" i="2"/>
  <c r="C45" i="2"/>
  <c r="B45" i="2"/>
  <c r="H44" i="2"/>
  <c r="G44" i="2"/>
  <c r="E44" i="2"/>
  <c r="D44" i="2"/>
  <c r="C44" i="2"/>
  <c r="B44" i="2"/>
  <c r="H43" i="2"/>
  <c r="G43" i="2"/>
  <c r="E43" i="2"/>
  <c r="D43" i="2"/>
  <c r="C43" i="2"/>
  <c r="B43" i="2"/>
  <c r="H42" i="2"/>
  <c r="G42" i="2"/>
  <c r="E42" i="2"/>
  <c r="D42" i="2"/>
  <c r="C42" i="2"/>
  <c r="B42" i="2"/>
  <c r="H41" i="2"/>
  <c r="G41" i="2"/>
  <c r="E41" i="2"/>
  <c r="D41" i="2"/>
  <c r="C41" i="2"/>
  <c r="B41" i="2"/>
  <c r="H40" i="2"/>
  <c r="G40" i="2"/>
  <c r="E40" i="2"/>
  <c r="D40" i="2"/>
  <c r="C40" i="2"/>
  <c r="B40" i="2"/>
  <c r="I39" i="2"/>
  <c r="H39" i="2"/>
  <c r="G39" i="2"/>
  <c r="E39" i="2"/>
  <c r="D39" i="2"/>
  <c r="C39" i="2"/>
  <c r="B39" i="2"/>
  <c r="AM80" i="1"/>
  <c r="I80" i="2" s="1"/>
  <c r="AM79" i="1"/>
  <c r="I79" i="2" s="1"/>
  <c r="AM78" i="1"/>
  <c r="I78" i="2" s="1"/>
  <c r="AM77" i="1"/>
  <c r="I77" i="2" s="1"/>
  <c r="AM76" i="1"/>
  <c r="I76" i="2" s="1"/>
  <c r="AM75" i="1"/>
  <c r="I75" i="2" s="1"/>
  <c r="AM74" i="1"/>
  <c r="I74" i="2" s="1"/>
  <c r="AM73" i="1"/>
  <c r="I73" i="2" s="1"/>
  <c r="AM72" i="1"/>
  <c r="I72" i="2" s="1"/>
  <c r="AM71" i="1"/>
  <c r="I71" i="2" s="1"/>
  <c r="AM70" i="1"/>
  <c r="I70" i="2" s="1"/>
  <c r="AM69" i="1"/>
  <c r="I69" i="2" s="1"/>
  <c r="AM68" i="1"/>
  <c r="I68" i="2" s="1"/>
  <c r="AM67" i="1"/>
  <c r="I67" i="2" s="1"/>
  <c r="AM66" i="1"/>
  <c r="I66" i="2" s="1"/>
  <c r="AM65" i="1"/>
  <c r="I65" i="2" s="1"/>
  <c r="AM64" i="1"/>
  <c r="I64" i="2" s="1"/>
  <c r="AM63" i="1"/>
  <c r="I63" i="2" s="1"/>
  <c r="AM62" i="1"/>
  <c r="I62" i="2" s="1"/>
  <c r="AM61" i="1"/>
  <c r="I61" i="2" s="1"/>
  <c r="AM60" i="1"/>
  <c r="I60" i="2" s="1"/>
  <c r="AM59" i="1"/>
  <c r="I59" i="2" s="1"/>
  <c r="AM58" i="1"/>
  <c r="I58" i="2" s="1"/>
  <c r="AM57" i="1"/>
  <c r="I57" i="2" s="1"/>
  <c r="AM56" i="1"/>
  <c r="I56" i="2" s="1"/>
  <c r="AM55" i="1"/>
  <c r="I55" i="2" s="1"/>
  <c r="AM54" i="1"/>
  <c r="I54" i="2" s="1"/>
  <c r="AM53" i="1"/>
  <c r="I53" i="2" s="1"/>
  <c r="AM52" i="1"/>
  <c r="I52" i="2" s="1"/>
  <c r="AM51" i="1"/>
  <c r="I51" i="2" s="1"/>
  <c r="AM50" i="1"/>
  <c r="I50" i="2" s="1"/>
  <c r="AM49" i="1"/>
  <c r="I49" i="2" s="1"/>
  <c r="AM48" i="1"/>
  <c r="I48" i="2" s="1"/>
  <c r="AM47" i="1"/>
  <c r="I47" i="2" s="1"/>
  <c r="AM46" i="1"/>
  <c r="I46" i="2" s="1"/>
  <c r="AM45" i="1"/>
  <c r="I45" i="2" s="1"/>
  <c r="AM44" i="1"/>
  <c r="I44" i="2" s="1"/>
  <c r="AM43" i="1"/>
  <c r="I43" i="2" s="1"/>
  <c r="AM42" i="1"/>
  <c r="I42" i="2" s="1"/>
  <c r="AM41" i="1"/>
  <c r="I41" i="2" s="1"/>
  <c r="AM40" i="1"/>
  <c r="I40" i="2" s="1"/>
  <c r="AM39" i="1"/>
  <c r="AM38" i="1"/>
  <c r="AM37" i="1"/>
  <c r="AM36" i="1"/>
  <c r="AM35" i="1"/>
  <c r="AM34" i="1"/>
  <c r="AM33" i="1"/>
  <c r="AM32" i="1"/>
  <c r="AM31" i="1"/>
  <c r="AM30" i="1"/>
  <c r="AM29" i="1"/>
  <c r="AM28" i="1"/>
  <c r="AM27" i="1"/>
  <c r="AM26" i="1"/>
  <c r="AM25" i="1"/>
  <c r="AM24" i="1"/>
  <c r="AM23" i="1"/>
  <c r="AM22" i="1"/>
  <c r="AM21" i="1"/>
  <c r="AM20" i="1"/>
  <c r="AM19" i="1"/>
  <c r="AM18" i="1"/>
  <c r="AM17" i="1"/>
  <c r="AM16" i="1"/>
  <c r="AM15" i="1"/>
  <c r="AM14" i="1"/>
  <c r="AM13" i="1"/>
  <c r="AM12" i="1"/>
  <c r="AM11" i="1"/>
  <c r="AM10" i="1"/>
  <c r="AM9" i="1"/>
  <c r="AM8" i="1"/>
  <c r="AM7" i="1"/>
  <c r="AM6" i="1"/>
  <c r="AM5" i="1"/>
  <c r="AM4" i="1"/>
  <c r="H38" i="2" l="1"/>
  <c r="G38" i="2"/>
  <c r="E38" i="2"/>
  <c r="D38" i="2"/>
  <c r="C38" i="2"/>
  <c r="B38" i="2"/>
  <c r="H37" i="2"/>
  <c r="G37" i="2"/>
  <c r="D37" i="2"/>
  <c r="C37" i="2"/>
  <c r="B37" i="2"/>
  <c r="H36" i="2"/>
  <c r="G36" i="2"/>
  <c r="E36" i="2"/>
  <c r="D36" i="2"/>
  <c r="C36" i="2"/>
  <c r="B36" i="2"/>
  <c r="H35" i="2"/>
  <c r="G35" i="2"/>
  <c r="E35" i="2"/>
  <c r="D35" i="2"/>
  <c r="C35" i="2"/>
  <c r="B35" i="2"/>
  <c r="H34" i="2"/>
  <c r="G34" i="2"/>
  <c r="D34" i="2"/>
  <c r="C34" i="2"/>
  <c r="B34" i="2"/>
  <c r="H33" i="2"/>
  <c r="G33" i="2"/>
  <c r="D33" i="2"/>
  <c r="C33" i="2"/>
  <c r="B33" i="2"/>
  <c r="H32" i="2"/>
  <c r="G32" i="2"/>
  <c r="D32" i="2"/>
  <c r="C32" i="2"/>
  <c r="B32" i="2"/>
  <c r="H31" i="2"/>
  <c r="G31" i="2"/>
  <c r="E31" i="2"/>
  <c r="D31" i="2"/>
  <c r="C31" i="2"/>
  <c r="B31" i="2"/>
  <c r="H30" i="2"/>
  <c r="G30" i="2"/>
  <c r="E30" i="2"/>
  <c r="D30" i="2"/>
  <c r="C30" i="2"/>
  <c r="B30" i="2"/>
  <c r="H29" i="2"/>
  <c r="G29" i="2"/>
  <c r="D29" i="2"/>
  <c r="C29" i="2"/>
  <c r="B29" i="2"/>
  <c r="H28" i="2"/>
  <c r="G28" i="2"/>
  <c r="D28" i="2"/>
  <c r="C28" i="2"/>
  <c r="B28" i="2"/>
  <c r="H27" i="2"/>
  <c r="G27" i="2"/>
  <c r="D27" i="2"/>
  <c r="C27" i="2"/>
  <c r="B27" i="2"/>
  <c r="H26" i="2"/>
  <c r="G26" i="2"/>
  <c r="E26" i="2"/>
  <c r="D26" i="2"/>
  <c r="C26" i="2"/>
  <c r="B26" i="2"/>
  <c r="H25" i="2"/>
  <c r="G25" i="2"/>
  <c r="D25" i="2"/>
  <c r="C25" i="2"/>
  <c r="B25" i="2"/>
  <c r="H24" i="2"/>
  <c r="G24" i="2"/>
  <c r="E24" i="2"/>
  <c r="D24" i="2"/>
  <c r="C24" i="2"/>
  <c r="B24" i="2"/>
  <c r="H23" i="2"/>
  <c r="G23" i="2"/>
  <c r="E23" i="2"/>
  <c r="D23" i="2"/>
  <c r="C23" i="2"/>
  <c r="B23" i="2"/>
  <c r="H22" i="2"/>
  <c r="G22" i="2"/>
  <c r="D22" i="2"/>
  <c r="C22" i="2"/>
  <c r="B22" i="2"/>
  <c r="H21" i="2"/>
  <c r="G21" i="2"/>
  <c r="D21" i="2"/>
  <c r="C21" i="2"/>
  <c r="B21" i="2"/>
  <c r="H20" i="2"/>
  <c r="G20" i="2"/>
  <c r="D20" i="2"/>
  <c r="C20" i="2"/>
  <c r="B20" i="2"/>
  <c r="H19" i="2"/>
  <c r="G19" i="2"/>
  <c r="D19" i="2"/>
  <c r="C19" i="2"/>
  <c r="B19" i="2"/>
  <c r="H18" i="2"/>
  <c r="G18" i="2"/>
  <c r="E18" i="2"/>
  <c r="D18" i="2"/>
  <c r="C18" i="2"/>
  <c r="B18" i="2"/>
  <c r="H17" i="2"/>
  <c r="G17" i="2"/>
  <c r="D17" i="2"/>
  <c r="C17" i="2"/>
  <c r="B17" i="2"/>
  <c r="H16" i="2"/>
  <c r="G16" i="2"/>
  <c r="D16" i="2"/>
  <c r="C16" i="2"/>
  <c r="B16" i="2"/>
  <c r="H15" i="2"/>
  <c r="G15" i="2"/>
  <c r="D15" i="2"/>
  <c r="C15" i="2"/>
  <c r="B15" i="2"/>
  <c r="H14" i="2"/>
  <c r="G14" i="2"/>
  <c r="D14" i="2"/>
  <c r="C14" i="2"/>
  <c r="B14" i="2"/>
  <c r="H13" i="2"/>
  <c r="G13" i="2"/>
  <c r="D13" i="2"/>
  <c r="C13" i="2"/>
  <c r="B13" i="2"/>
  <c r="H12" i="2"/>
  <c r="G12" i="2"/>
  <c r="D12" i="2"/>
  <c r="C12" i="2"/>
  <c r="B12" i="2"/>
  <c r="H11" i="2"/>
  <c r="G11" i="2"/>
  <c r="D11" i="2"/>
  <c r="C11" i="2"/>
  <c r="B11" i="2"/>
  <c r="H10" i="2"/>
  <c r="G10" i="2"/>
  <c r="D10" i="2"/>
  <c r="C10" i="2"/>
  <c r="B10" i="2"/>
  <c r="H9" i="2"/>
  <c r="G9" i="2"/>
  <c r="D9" i="2"/>
  <c r="C9" i="2"/>
  <c r="B9" i="2"/>
  <c r="H8" i="2"/>
  <c r="G8" i="2"/>
  <c r="D8" i="2"/>
  <c r="C8" i="2"/>
  <c r="B8" i="2"/>
  <c r="H7" i="2"/>
  <c r="G7" i="2"/>
  <c r="D7" i="2"/>
  <c r="C7" i="2"/>
  <c r="B7" i="2"/>
  <c r="H6" i="2"/>
  <c r="G6" i="2"/>
  <c r="D6" i="2"/>
  <c r="C6" i="2"/>
  <c r="B6" i="2"/>
  <c r="H5" i="2"/>
  <c r="G5" i="2"/>
  <c r="D5" i="2"/>
  <c r="C5" i="2"/>
  <c r="B5" i="2"/>
  <c r="H4" i="2"/>
  <c r="G4" i="2"/>
  <c r="D4" i="2"/>
  <c r="C4" i="2"/>
  <c r="B4" i="2"/>
  <c r="H3" i="2"/>
  <c r="G3" i="2"/>
  <c r="D3" i="2"/>
  <c r="C3" i="2"/>
  <c r="B3" i="2"/>
  <c r="I38" i="2" l="1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  <c r="I13" i="2"/>
  <c r="I12" i="2"/>
  <c r="I11" i="2"/>
  <c r="I10" i="2"/>
  <c r="I9" i="2"/>
  <c r="I8" i="2"/>
  <c r="I7" i="2"/>
  <c r="I6" i="2"/>
  <c r="I5" i="2"/>
  <c r="I4" i="2"/>
  <c r="A4" i="1"/>
  <c r="AM3" i="1"/>
  <c r="I83" i="2" s="1"/>
  <c r="I82" i="2" l="1"/>
  <c r="I81" i="2"/>
  <c r="A5" i="1"/>
  <c r="A4" i="2"/>
  <c r="I3" i="2"/>
  <c r="A3" i="2"/>
  <c r="A6" i="1" l="1"/>
  <c r="A5" i="2"/>
  <c r="A7" i="1" l="1"/>
  <c r="A6" i="2"/>
  <c r="A8" i="1" l="1"/>
  <c r="A7" i="2"/>
  <c r="A9" i="1" l="1"/>
  <c r="A8" i="2"/>
  <c r="A10" i="1" l="1"/>
  <c r="A9" i="2"/>
  <c r="A11" i="1" l="1"/>
  <c r="A10" i="2"/>
  <c r="A12" i="1" l="1"/>
  <c r="A11" i="2"/>
  <c r="A13" i="1" l="1"/>
  <c r="A12" i="2"/>
  <c r="A14" i="1" l="1"/>
  <c r="A13" i="2"/>
  <c r="A15" i="1" l="1"/>
  <c r="A14" i="2"/>
  <c r="A16" i="1" l="1"/>
  <c r="A15" i="2"/>
  <c r="A17" i="1" l="1"/>
  <c r="A16" i="2"/>
  <c r="A18" i="1" l="1"/>
  <c r="A17" i="2"/>
  <c r="A19" i="1" l="1"/>
  <c r="A18" i="2"/>
  <c r="A20" i="1" l="1"/>
  <c r="A19" i="2"/>
  <c r="A21" i="1" l="1"/>
  <c r="A20" i="2"/>
  <c r="A22" i="1" l="1"/>
  <c r="A21" i="2"/>
  <c r="A23" i="1" l="1"/>
  <c r="A22" i="2"/>
  <c r="A24" i="1" l="1"/>
  <c r="A23" i="2"/>
  <c r="A25" i="1" l="1"/>
  <c r="A24" i="2"/>
  <c r="A26" i="1" l="1"/>
  <c r="A25" i="2"/>
  <c r="A27" i="1" l="1"/>
  <c r="A26" i="2"/>
  <c r="A28" i="1" l="1"/>
  <c r="A27" i="2"/>
  <c r="A29" i="1" l="1"/>
  <c r="A28" i="2"/>
  <c r="A30" i="1" l="1"/>
  <c r="A29" i="2"/>
  <c r="A31" i="1" l="1"/>
  <c r="A30" i="2"/>
  <c r="A32" i="1" l="1"/>
  <c r="A31" i="2"/>
  <c r="A33" i="1" l="1"/>
  <c r="A32" i="2"/>
  <c r="A34" i="1" l="1"/>
  <c r="A33" i="2"/>
  <c r="A35" i="1" l="1"/>
  <c r="A34" i="2"/>
  <c r="A36" i="1" l="1"/>
  <c r="A35" i="2"/>
  <c r="A37" i="1" l="1"/>
  <c r="A36" i="2"/>
  <c r="A38" i="1" l="1"/>
  <c r="A37" i="2"/>
  <c r="A38" i="2" l="1"/>
  <c r="A39" i="1"/>
  <c r="A40" i="1" l="1"/>
  <c r="A39" i="2"/>
  <c r="A41" i="1" l="1"/>
  <c r="A40" i="2"/>
  <c r="A42" i="1" l="1"/>
  <c r="A41" i="2"/>
  <c r="A43" i="1" l="1"/>
  <c r="A42" i="2"/>
  <c r="A44" i="1" l="1"/>
  <c r="A43" i="2"/>
  <c r="A45" i="1" l="1"/>
  <c r="A44" i="2"/>
  <c r="A46" i="1" l="1"/>
  <c r="A45" i="2"/>
  <c r="A47" i="1" l="1"/>
  <c r="A46" i="2"/>
  <c r="A48" i="1" l="1"/>
  <c r="A47" i="2"/>
  <c r="A49" i="1" l="1"/>
  <c r="A48" i="2"/>
  <c r="A50" i="1" l="1"/>
  <c r="A49" i="2"/>
  <c r="A51" i="1" l="1"/>
  <c r="A50" i="2"/>
  <c r="A52" i="1" l="1"/>
  <c r="A51" i="2"/>
  <c r="A53" i="1" l="1"/>
  <c r="A52" i="2"/>
  <c r="A54" i="1" l="1"/>
  <c r="A53" i="2"/>
  <c r="A55" i="1" l="1"/>
  <c r="A54" i="2"/>
  <c r="A56" i="1" l="1"/>
  <c r="A55" i="2"/>
  <c r="A57" i="1" l="1"/>
  <c r="A56" i="2"/>
  <c r="A58" i="1" l="1"/>
  <c r="A57" i="2"/>
  <c r="A59" i="1" l="1"/>
  <c r="A58" i="2"/>
  <c r="A60" i="1" l="1"/>
  <c r="A59" i="2"/>
  <c r="A61" i="1" l="1"/>
  <c r="A60" i="2"/>
  <c r="A62" i="1" l="1"/>
  <c r="A61" i="2"/>
  <c r="A63" i="1" l="1"/>
  <c r="A62" i="2"/>
  <c r="A64" i="1" l="1"/>
  <c r="A63" i="2"/>
  <c r="A65" i="1" l="1"/>
  <c r="A64" i="2"/>
  <c r="A66" i="1" l="1"/>
  <c r="A65" i="2"/>
  <c r="A67" i="1" l="1"/>
  <c r="A66" i="2"/>
  <c r="A68" i="1" l="1"/>
  <c r="A67" i="2"/>
  <c r="A69" i="1" l="1"/>
  <c r="A68" i="2"/>
  <c r="A70" i="1" l="1"/>
  <c r="A69" i="2"/>
  <c r="A71" i="1" l="1"/>
  <c r="A70" i="2"/>
  <c r="A72" i="1" l="1"/>
  <c r="A71" i="2"/>
  <c r="A73" i="1" l="1"/>
  <c r="A72" i="2"/>
  <c r="A74" i="1" l="1"/>
  <c r="A73" i="2"/>
  <c r="A75" i="1" l="1"/>
  <c r="A74" i="2"/>
  <c r="A76" i="1" l="1"/>
  <c r="A75" i="2"/>
  <c r="A77" i="1" l="1"/>
  <c r="A76" i="2"/>
  <c r="A78" i="1" l="1"/>
  <c r="A77" i="2"/>
  <c r="A79" i="1" l="1"/>
  <c r="A78" i="2"/>
  <c r="A80" i="1" l="1"/>
  <c r="A80" i="2" s="1"/>
  <c r="A79" i="2"/>
</calcChain>
</file>

<file path=xl/sharedStrings.xml><?xml version="1.0" encoding="utf-8"?>
<sst xmlns="http://schemas.openxmlformats.org/spreadsheetml/2006/main" count="2871" uniqueCount="438">
  <si>
    <t>LP.</t>
  </si>
  <si>
    <t>Identyfikator systemowy</t>
  </si>
  <si>
    <t>Dotychczasowa spółka sprzedażowa</t>
  </si>
  <si>
    <t>Spółka ofertujaca</t>
  </si>
  <si>
    <t>Kolumna techniczna - rozbieżności</t>
  </si>
  <si>
    <t>Zamawiający/ Nabywca</t>
  </si>
  <si>
    <t>Numer PPE</t>
  </si>
  <si>
    <t>Taryfa dystrybucyjna</t>
  </si>
  <si>
    <t>Profil - planowane zużycie roczne</t>
  </si>
  <si>
    <t>Profil - planowane zużycie roczne - odsprzedaż</t>
  </si>
  <si>
    <t>Dane płatnika</t>
  </si>
  <si>
    <t>Pełnomocnictwa</t>
  </si>
  <si>
    <t>Okres zgłoszenia od</t>
  </si>
  <si>
    <t>Okres zgłoszenia do</t>
  </si>
  <si>
    <t>Data deklarowana rozpoczęcia sprzedaży</t>
  </si>
  <si>
    <t>Nazwa</t>
  </si>
  <si>
    <t>Kod</t>
  </si>
  <si>
    <t>Miejscowość</t>
  </si>
  <si>
    <t>Adres</t>
  </si>
  <si>
    <t>NIP</t>
  </si>
  <si>
    <t>Ulica</t>
  </si>
  <si>
    <t>Nr domu</t>
  </si>
  <si>
    <t>Nr lokalu</t>
  </si>
  <si>
    <t>Czy odsprzedaż</t>
  </si>
  <si>
    <t>I strefa</t>
  </si>
  <si>
    <t>II strefa</t>
  </si>
  <si>
    <t>III strefa</t>
  </si>
  <si>
    <t>IV strefa</t>
  </si>
  <si>
    <t>Suma</t>
  </si>
  <si>
    <t>ID</t>
  </si>
  <si>
    <t>Numer płatnika</t>
  </si>
  <si>
    <t>Wypowiedzenie dotychczasowej US/UK</t>
  </si>
  <si>
    <t>Doprowadzenie do zawarcia UD</t>
  </si>
  <si>
    <t xml:space="preserve"> Zawarcie UD</t>
  </si>
  <si>
    <t>Typ zawarcia UD [na wniosek/na oświadczenie]</t>
  </si>
  <si>
    <t>Przeprowadzenie procesu ZS</t>
  </si>
  <si>
    <t>nie</t>
  </si>
  <si>
    <t>tak</t>
  </si>
  <si>
    <t>wniosek</t>
  </si>
  <si>
    <t>Lp.</t>
  </si>
  <si>
    <t>Grupa taryfowa</t>
  </si>
  <si>
    <t xml:space="preserve">
Spółka dystrybucyjna:</t>
  </si>
  <si>
    <t xml:space="preserve">Która zmiana sprzedawcy
</t>
  </si>
  <si>
    <t>Zużycie energii [MWh]</t>
  </si>
  <si>
    <t>Nr licznika</t>
  </si>
  <si>
    <t xml:space="preserve">Kod pocztowy
</t>
  </si>
  <si>
    <t xml:space="preserve">Kod pocztowy
 </t>
  </si>
  <si>
    <t>PPE</t>
  </si>
  <si>
    <t xml:space="preserve">Nazwa </t>
  </si>
  <si>
    <t>Moc umowna         kW</t>
  </si>
  <si>
    <t>Odbiorca/Adresat faktury</t>
  </si>
  <si>
    <t>Umowa</t>
  </si>
  <si>
    <t>Sposób fakturowania</t>
  </si>
  <si>
    <t>Grupa fakturowania</t>
  </si>
  <si>
    <t>Instalacja PV          moc          kW</t>
  </si>
  <si>
    <t>I strefa kWh</t>
  </si>
  <si>
    <t>II strefa kWh</t>
  </si>
  <si>
    <t>III strefa kWh</t>
  </si>
  <si>
    <t>IV strefa kWh</t>
  </si>
  <si>
    <t>Suma     kWh</t>
  </si>
  <si>
    <t>Rozdzielona</t>
  </si>
  <si>
    <t>Nr posesji</t>
  </si>
  <si>
    <t>TAURON Dystrybucja S.A.</t>
  </si>
  <si>
    <t>Kolejna</t>
  </si>
  <si>
    <t>2</t>
  </si>
  <si>
    <t>1</t>
  </si>
  <si>
    <t>3</t>
  </si>
  <si>
    <t>4</t>
  </si>
  <si>
    <t>8</t>
  </si>
  <si>
    <t>Lp</t>
  </si>
  <si>
    <t xml:space="preserve">Nr ppe </t>
  </si>
  <si>
    <t xml:space="preserve">Rozdzielona </t>
  </si>
  <si>
    <t>zbiorczy</t>
  </si>
  <si>
    <t>Zużycie energii elektrycznej [kWh]</t>
  </si>
  <si>
    <t>Czy ma umowę rozdzieloną z OSD?</t>
  </si>
  <si>
    <t>Oświetlenie Uliczne</t>
  </si>
  <si>
    <t>S-715</t>
  </si>
  <si>
    <t>S-922</t>
  </si>
  <si>
    <t>S-575</t>
  </si>
  <si>
    <t>S-585</t>
  </si>
  <si>
    <t>S-584</t>
  </si>
  <si>
    <t>S-576</t>
  </si>
  <si>
    <t>S-851</t>
  </si>
  <si>
    <t>S-567</t>
  </si>
  <si>
    <t>S-514</t>
  </si>
  <si>
    <t>S-577</t>
  </si>
  <si>
    <t>S-611</t>
  </si>
  <si>
    <t>S-624</t>
  </si>
  <si>
    <t>S-804</t>
  </si>
  <si>
    <t>S-735</t>
  </si>
  <si>
    <t>S-635</t>
  </si>
  <si>
    <t>ZK-1653</t>
  </si>
  <si>
    <t>S-866</t>
  </si>
  <si>
    <t>S-701</t>
  </si>
  <si>
    <t>S-702</t>
  </si>
  <si>
    <t>S-625</t>
  </si>
  <si>
    <t>S-619</t>
  </si>
  <si>
    <t>Polna</t>
  </si>
  <si>
    <t>S-617</t>
  </si>
  <si>
    <t>S-703</t>
  </si>
  <si>
    <t>S-750</t>
  </si>
  <si>
    <t>S-751</t>
  </si>
  <si>
    <t>S-615</t>
  </si>
  <si>
    <t>S-614</t>
  </si>
  <si>
    <t>S-752</t>
  </si>
  <si>
    <t>S-726</t>
  </si>
  <si>
    <t>S-801</t>
  </si>
  <si>
    <t>S-710</t>
  </si>
  <si>
    <t>S-630</t>
  </si>
  <si>
    <t>S-618</t>
  </si>
  <si>
    <t>S-730</t>
  </si>
  <si>
    <t>S-634</t>
  </si>
  <si>
    <t>Poczta</t>
  </si>
  <si>
    <t>Kolumna1</t>
  </si>
  <si>
    <t>Gmina Poczesna</t>
  </si>
  <si>
    <t>5732855270</t>
  </si>
  <si>
    <t>42-262</t>
  </si>
  <si>
    <t>Poczesna</t>
  </si>
  <si>
    <t>Wolności</t>
  </si>
  <si>
    <t xml:space="preserve">Gmina Poczesna </t>
  </si>
  <si>
    <t>Nierada</t>
  </si>
  <si>
    <t>Górska</t>
  </si>
  <si>
    <t/>
  </si>
  <si>
    <t>42-263</t>
  </si>
  <si>
    <t>Wrzosowa</t>
  </si>
  <si>
    <t>Huta Stara B</t>
  </si>
  <si>
    <t>Północna</t>
  </si>
  <si>
    <t>dz 153/73</t>
  </si>
  <si>
    <t>Rzeczna</t>
  </si>
  <si>
    <t>41/7S</t>
  </si>
  <si>
    <t>Słowik</t>
  </si>
  <si>
    <t>Podlaska</t>
  </si>
  <si>
    <t>481</t>
  </si>
  <si>
    <t>Ceramiczna</t>
  </si>
  <si>
    <t>dz. Nr 63/7</t>
  </si>
  <si>
    <t>Huta Stara A</t>
  </si>
  <si>
    <t>Główna</t>
  </si>
  <si>
    <t>Korwinów</t>
  </si>
  <si>
    <t>Brzeziny - Kolonia</t>
  </si>
  <si>
    <t>Biała</t>
  </si>
  <si>
    <t>Kwiatowa</t>
  </si>
  <si>
    <t>Bargły</t>
  </si>
  <si>
    <t>Laurowa</t>
  </si>
  <si>
    <t>Szczytowa</t>
  </si>
  <si>
    <t>Wierzbowa</t>
  </si>
  <si>
    <t>Staszica - Cegielnia</t>
  </si>
  <si>
    <t>Biała - Szafirowa</t>
  </si>
  <si>
    <t>Tkacka</t>
  </si>
  <si>
    <t>Pszenna</t>
  </si>
  <si>
    <t>Rolnicza</t>
  </si>
  <si>
    <t>Kręta</t>
  </si>
  <si>
    <t>Gajowa</t>
  </si>
  <si>
    <t>Targowa</t>
  </si>
  <si>
    <t>Targowa-Mazury</t>
  </si>
  <si>
    <t>Łąkowa</t>
  </si>
  <si>
    <t>Szkolna</t>
  </si>
  <si>
    <t>Cmentarna - Młyn</t>
  </si>
  <si>
    <t>Strażacka</t>
  </si>
  <si>
    <t>Sportowa</t>
  </si>
  <si>
    <t>Podmokła Skrzynka</t>
  </si>
  <si>
    <t>Równoległa</t>
  </si>
  <si>
    <t>Spacerowa</t>
  </si>
  <si>
    <t>Staszica</t>
  </si>
  <si>
    <t>Katowicka</t>
  </si>
  <si>
    <t>Długa</t>
  </si>
  <si>
    <t>Fabryczna</t>
  </si>
  <si>
    <t>Źródlana</t>
  </si>
  <si>
    <t>Zawodzie</t>
  </si>
  <si>
    <t>Nowa Wieś</t>
  </si>
  <si>
    <t>Częstochowska</t>
  </si>
  <si>
    <t>Południowa</t>
  </si>
  <si>
    <t>1. Maja</t>
  </si>
  <si>
    <t>Zaniwie</t>
  </si>
  <si>
    <t>Przemysłowa</t>
  </si>
  <si>
    <t>Młyńska</t>
  </si>
  <si>
    <t>Nowa Wieś, Strażacka</t>
  </si>
  <si>
    <t>Wesoła</t>
  </si>
  <si>
    <t>Leszczynowa</t>
  </si>
  <si>
    <t>Leśna</t>
  </si>
  <si>
    <t>Sabinowska</t>
  </si>
  <si>
    <t>Śląska</t>
  </si>
  <si>
    <t>Wirażowa</t>
  </si>
  <si>
    <t>Jodłowa</t>
  </si>
  <si>
    <t>Zielona</t>
  </si>
  <si>
    <t>Katowicka - Kładka</t>
  </si>
  <si>
    <t>Cicha</t>
  </si>
  <si>
    <t>Okólna-Słup 80</t>
  </si>
  <si>
    <t>Złota</t>
  </si>
  <si>
    <t>Kolonia Poczesna</t>
  </si>
  <si>
    <t>Graniczna</t>
  </si>
  <si>
    <t>Targowa autostrada</t>
  </si>
  <si>
    <t>Kolonia Borek</t>
  </si>
  <si>
    <t xml:space="preserve">Kolonia Poczesna </t>
  </si>
  <si>
    <t>1 Maja</t>
  </si>
  <si>
    <t>S-885</t>
  </si>
  <si>
    <t>S-878</t>
  </si>
  <si>
    <t>S-232</t>
  </si>
  <si>
    <t>S-633</t>
  </si>
  <si>
    <t>S-206</t>
  </si>
  <si>
    <t>S1004</t>
  </si>
  <si>
    <t>S-842</t>
  </si>
  <si>
    <t>S-888</t>
  </si>
  <si>
    <t>S-18</t>
  </si>
  <si>
    <t>S-696</t>
  </si>
  <si>
    <t>S-20</t>
  </si>
  <si>
    <t>S-755</t>
  </si>
  <si>
    <t>S-811</t>
  </si>
  <si>
    <t>S-891</t>
  </si>
  <si>
    <t>S-248</t>
  </si>
  <si>
    <t>S-116</t>
  </si>
  <si>
    <t>S-294</t>
  </si>
  <si>
    <t>S-295</t>
  </si>
  <si>
    <t>S-110</t>
  </si>
  <si>
    <t>S-813</t>
  </si>
  <si>
    <t>S-814</t>
  </si>
  <si>
    <t>S-765</t>
  </si>
  <si>
    <t>S-809</t>
  </si>
  <si>
    <t>S-2</t>
  </si>
  <si>
    <t>S-808</t>
  </si>
  <si>
    <t>S-858</t>
  </si>
  <si>
    <t>S-859</t>
  </si>
  <si>
    <t>S-887</t>
  </si>
  <si>
    <t>S-727</t>
  </si>
  <si>
    <t>S-284</t>
  </si>
  <si>
    <t>S-651</t>
  </si>
  <si>
    <t>S-728</t>
  </si>
  <si>
    <t>S-892</t>
  </si>
  <si>
    <t>S-806</t>
  </si>
  <si>
    <t>S-812</t>
  </si>
  <si>
    <t>S-815</t>
  </si>
  <si>
    <t>S-117</t>
  </si>
  <si>
    <t>S-816</t>
  </si>
  <si>
    <t>S-826</t>
  </si>
  <si>
    <t>S-889</t>
  </si>
  <si>
    <t>S-203</t>
  </si>
  <si>
    <t>S-209</t>
  </si>
  <si>
    <t>S-970</t>
  </si>
  <si>
    <t>S-967</t>
  </si>
  <si>
    <t>S-966</t>
  </si>
  <si>
    <t>S-962</t>
  </si>
  <si>
    <t>S-998</t>
  </si>
  <si>
    <t>S-1004</t>
  </si>
  <si>
    <t>S-317</t>
  </si>
  <si>
    <t>S-57</t>
  </si>
  <si>
    <t>dz. 13/23</t>
  </si>
  <si>
    <t>dz. 1/7</t>
  </si>
  <si>
    <t>dz.1066/2</t>
  </si>
  <si>
    <t>dz. 13/60</t>
  </si>
  <si>
    <t>dz.264/2</t>
  </si>
  <si>
    <t>dz. 519/1</t>
  </si>
  <si>
    <t>dz. 261/2</t>
  </si>
  <si>
    <t>590322428400735639</t>
  </si>
  <si>
    <t>67468047</t>
  </si>
  <si>
    <t>O11</t>
  </si>
  <si>
    <t>590322428400742071</t>
  </si>
  <si>
    <t>67466399</t>
  </si>
  <si>
    <t>590322428400540240</t>
  </si>
  <si>
    <t>51363979</t>
  </si>
  <si>
    <t>590322428400725333</t>
  </si>
  <si>
    <t>C11</t>
  </si>
  <si>
    <t>11</t>
  </si>
  <si>
    <t>590322428400397240</t>
  </si>
  <si>
    <t>98708808</t>
  </si>
  <si>
    <t>590322428400706691</t>
  </si>
  <si>
    <t>97610471</t>
  </si>
  <si>
    <t>590322428400706707</t>
  </si>
  <si>
    <t>322156469483</t>
  </si>
  <si>
    <t>590322428400706714</t>
  </si>
  <si>
    <t>97610361</t>
  </si>
  <si>
    <t>5</t>
  </si>
  <si>
    <t>590322428400706738</t>
  </si>
  <si>
    <t>97610398</t>
  </si>
  <si>
    <t>590322428400706745</t>
  </si>
  <si>
    <t>322156469479</t>
  </si>
  <si>
    <t>590322428400706752</t>
  </si>
  <si>
    <t>A322056156262</t>
  </si>
  <si>
    <t>590322428400706769</t>
  </si>
  <si>
    <t>73924464</t>
  </si>
  <si>
    <t>590322428400706776</t>
  </si>
  <si>
    <t>73920708</t>
  </si>
  <si>
    <t>590322428400706783</t>
  </si>
  <si>
    <t>322156449034</t>
  </si>
  <si>
    <t>590322428400706790</t>
  </si>
  <si>
    <t>322156469476</t>
  </si>
  <si>
    <t>590322428400706806</t>
  </si>
  <si>
    <t>97610294</t>
  </si>
  <si>
    <t>590322428400706813</t>
  </si>
  <si>
    <t>40579129</t>
  </si>
  <si>
    <t>590322428400708527</t>
  </si>
  <si>
    <t>97610252</t>
  </si>
  <si>
    <t>590322428400708534</t>
  </si>
  <si>
    <t>322156448912</t>
  </si>
  <si>
    <t>590322428400708541</t>
  </si>
  <si>
    <t>322156469484</t>
  </si>
  <si>
    <t>590322428400708558</t>
  </si>
  <si>
    <t>590322428400708565</t>
  </si>
  <si>
    <t>70767281</t>
  </si>
  <si>
    <t>590322428400708572</t>
  </si>
  <si>
    <t>322156449021</t>
  </si>
  <si>
    <t>590322428400708589</t>
  </si>
  <si>
    <t>70754739</t>
  </si>
  <si>
    <t>590322428400708596</t>
  </si>
  <si>
    <t>97610396</t>
  </si>
  <si>
    <t>590322428400708602</t>
  </si>
  <si>
    <t>73923536</t>
  </si>
  <si>
    <t>590322428400708619</t>
  </si>
  <si>
    <t>97610381</t>
  </si>
  <si>
    <t>590322428400708626</t>
  </si>
  <si>
    <t>83363433</t>
  </si>
  <si>
    <t>590322428400708633</t>
  </si>
  <si>
    <t>97610302</t>
  </si>
  <si>
    <t>590322428400708640</t>
  </si>
  <si>
    <t>73924401</t>
  </si>
  <si>
    <t>590322428400710353</t>
  </si>
  <si>
    <t>97610364</t>
  </si>
  <si>
    <t>590322428400710360</t>
  </si>
  <si>
    <t>97610240</t>
  </si>
  <si>
    <t>590322428400710377</t>
  </si>
  <si>
    <t>73924393</t>
  </si>
  <si>
    <t>590322428400710384</t>
  </si>
  <si>
    <t>322156448922</t>
  </si>
  <si>
    <t>590322428400710391</t>
  </si>
  <si>
    <t>590322428400710407</t>
  </si>
  <si>
    <t>50139588</t>
  </si>
  <si>
    <t>590322428400710414</t>
  </si>
  <si>
    <t>322156448911</t>
  </si>
  <si>
    <t>590322428400710421</t>
  </si>
  <si>
    <t>322156448916</t>
  </si>
  <si>
    <t>590322428400710438</t>
  </si>
  <si>
    <t>322156469478</t>
  </si>
  <si>
    <t>6</t>
  </si>
  <si>
    <t>590322428400710445</t>
  </si>
  <si>
    <t>322156469486</t>
  </si>
  <si>
    <t>590322428400710452</t>
  </si>
  <si>
    <t>96615283</t>
  </si>
  <si>
    <t>590322428400710469</t>
  </si>
  <si>
    <t>73941323</t>
  </si>
  <si>
    <t>590322428400710476</t>
  </si>
  <si>
    <t>322156469485</t>
  </si>
  <si>
    <t>590322428400710483</t>
  </si>
  <si>
    <t>322156458300</t>
  </si>
  <si>
    <t>590322428400712234</t>
  </si>
  <si>
    <t>322156448914</t>
  </si>
  <si>
    <t>590322428400712241</t>
  </si>
  <si>
    <t>322156448920</t>
  </si>
  <si>
    <t>590322428400712258</t>
  </si>
  <si>
    <t>97610431</t>
  </si>
  <si>
    <t>590322428400712265</t>
  </si>
  <si>
    <t>322156469475</t>
  </si>
  <si>
    <t>590322428400712272</t>
  </si>
  <si>
    <t>73924468</t>
  </si>
  <si>
    <t>590322428400712289</t>
  </si>
  <si>
    <t>73924397</t>
  </si>
  <si>
    <t>590322428400712296</t>
  </si>
  <si>
    <t>322156448909</t>
  </si>
  <si>
    <t>590322428400712302</t>
  </si>
  <si>
    <t>322156448913</t>
  </si>
  <si>
    <t>590322428400712319</t>
  </si>
  <si>
    <t>322156469477</t>
  </si>
  <si>
    <t>590322428400712326</t>
  </si>
  <si>
    <t>322156469482</t>
  </si>
  <si>
    <t>590322428400712333</t>
  </si>
  <si>
    <t>322156448915</t>
  </si>
  <si>
    <t>590322428400712340</t>
  </si>
  <si>
    <t>322156469481</t>
  </si>
  <si>
    <t>590322428400712357</t>
  </si>
  <si>
    <t>322156448919</t>
  </si>
  <si>
    <t>590322428400712364</t>
  </si>
  <si>
    <t>73924395</t>
  </si>
  <si>
    <t>590322428400714115</t>
  </si>
  <si>
    <t>322156448910</t>
  </si>
  <si>
    <t>590322428400714139</t>
  </si>
  <si>
    <t>73924441</t>
  </si>
  <si>
    <t>590322428400714146</t>
  </si>
  <si>
    <t>40581615</t>
  </si>
  <si>
    <t>590322428400714153</t>
  </si>
  <si>
    <t>76039401</t>
  </si>
  <si>
    <t>590322428400714160</t>
  </si>
  <si>
    <t>40581835</t>
  </si>
  <si>
    <t>590322428400714177</t>
  </si>
  <si>
    <t>40581837</t>
  </si>
  <si>
    <t>590322428400714184</t>
  </si>
  <si>
    <t>73924402</t>
  </si>
  <si>
    <t>590322428400714191</t>
  </si>
  <si>
    <t>67468177</t>
  </si>
  <si>
    <t>590322428400714207</t>
  </si>
  <si>
    <t>73924394</t>
  </si>
  <si>
    <t>590322428400751523</t>
  </si>
  <si>
    <t>68655616</t>
  </si>
  <si>
    <t>590322428400706721</t>
  </si>
  <si>
    <t>322156448918</t>
  </si>
  <si>
    <t>590322428400714122</t>
  </si>
  <si>
    <t>73924396</t>
  </si>
  <si>
    <t>590322428400749490</t>
  </si>
  <si>
    <t>67466384</t>
  </si>
  <si>
    <t>590322428400758904</t>
  </si>
  <si>
    <t>14</t>
  </si>
  <si>
    <t>590322428400760396</t>
  </si>
  <si>
    <t>67468158</t>
  </si>
  <si>
    <t>590322428400766695</t>
  </si>
  <si>
    <t>40581522</t>
  </si>
  <si>
    <t>590322428400795824</t>
  </si>
  <si>
    <t>590322428400768750</t>
  </si>
  <si>
    <t>51365849</t>
  </si>
  <si>
    <t>C12a</t>
  </si>
  <si>
    <t>590322428400799846</t>
  </si>
  <si>
    <t>70904325</t>
  </si>
  <si>
    <t>590322428400808784</t>
  </si>
  <si>
    <t>70904336</t>
  </si>
  <si>
    <t>12</t>
  </si>
  <si>
    <t>Brzeziny Kolonia</t>
  </si>
  <si>
    <t>Górnicza</t>
  </si>
  <si>
    <t>Kopalniana</t>
  </si>
  <si>
    <t>Kolorowa</t>
  </si>
  <si>
    <t>Hutnicza</t>
  </si>
  <si>
    <t xml:space="preserve">Katowicka </t>
  </si>
  <si>
    <t>590322428400930188</t>
  </si>
  <si>
    <r>
      <t xml:space="preserve">Potrzeba dostosowania układu pomiarowego </t>
    </r>
    <r>
      <rPr>
        <b/>
        <sz val="10"/>
        <color indexed="8"/>
        <rFont val="Arial Nova Cond"/>
        <family val="2"/>
      </rPr>
      <t xml:space="preserve">(TAK/NIE)  </t>
    </r>
  </si>
  <si>
    <t>Oświetlenie uliczne</t>
  </si>
  <si>
    <t>TAURON Sprzedaż sp. z o.o.</t>
  </si>
  <si>
    <t>S-785</t>
  </si>
  <si>
    <t xml:space="preserve">1 </t>
  </si>
  <si>
    <t>dz. 466/1</t>
  </si>
  <si>
    <t>62/2</t>
  </si>
  <si>
    <t>S322371714440</t>
  </si>
  <si>
    <t>70767278</t>
  </si>
  <si>
    <t>51859937</t>
  </si>
  <si>
    <t>S322371714401</t>
  </si>
  <si>
    <t>518623390</t>
  </si>
  <si>
    <t>S3222715113367</t>
  </si>
  <si>
    <t>590322428400899928</t>
  </si>
  <si>
    <t>S322271494700</t>
  </si>
  <si>
    <t>590322428400898358</t>
  </si>
  <si>
    <t>S322271493870</t>
  </si>
  <si>
    <t>10</t>
  </si>
  <si>
    <t>2.85</t>
  </si>
  <si>
    <t>C12b</t>
  </si>
  <si>
    <t>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</si>
</sst>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415]0.00"/>
    <numFmt numFmtId="165" formatCode="[$-415]General"/>
    <numFmt numFmtId="166" formatCode="#,##0.00&quot; &quot;[$zł-415];[Red]&quot;-&quot;#,##0.00&quot; &quot;[$zł-415]"/>
  </numFmts>
  <fonts count="18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sz val="11"/>
      <color rgb="FF000000"/>
      <name val="Czcionka tekstu podstawowego"/>
      <charset val="238"/>
    </font>
    <font>
      <b/>
      <i/>
      <u/>
      <sz val="11"/>
      <color theme="1"/>
      <name val="Arial"/>
      <family val="2"/>
      <charset val="238"/>
    </font>
    <font>
      <sz val="8"/>
      <color indexed="8"/>
      <name val="Arial Narrow"/>
      <family val="2"/>
      <charset val="238"/>
    </font>
    <font>
      <b/>
      <sz val="8"/>
      <color indexed="8"/>
      <name val="Arial Narrow"/>
      <family val="2"/>
      <charset val="238"/>
    </font>
    <font>
      <sz val="10"/>
      <color indexed="8"/>
      <name val="Arial Nova Cond"/>
      <family val="2"/>
    </font>
    <font>
      <b/>
      <sz val="10"/>
      <color indexed="8"/>
      <name val="Arial Nova Cond"/>
      <family val="2"/>
    </font>
    <font>
      <sz val="10"/>
      <name val="Arial Nova Cond"/>
      <family val="2"/>
    </font>
    <font>
      <sz val="10"/>
      <color rgb="FFFF0000"/>
      <name val="Arial Nova Cond"/>
      <family val="2"/>
    </font>
    <font>
      <sz val="10"/>
      <name val="Arial Nova Cond Light"/>
      <family val="2"/>
    </font>
    <font>
      <sz val="10"/>
      <color indexed="8"/>
      <name val="Arial Nova Cond Light"/>
      <family val="2"/>
    </font>
    <font>
      <sz val="10"/>
      <color theme="1"/>
      <name val="Arial Nova Cond Light"/>
      <family val="2"/>
    </font>
    <font>
      <sz val="10"/>
      <color rgb="FF000000"/>
      <name val="Arial Nova Cond Light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44"/>
        <bgColor indexed="44"/>
      </patternFill>
    </fill>
    <fill>
      <patternFill patternType="solid">
        <fgColor indexed="22"/>
        <bgColor indexed="22"/>
      </patternFill>
    </fill>
    <fill>
      <patternFill patternType="solid">
        <fgColor rgb="FFFFC000"/>
        <bgColor indexed="13"/>
      </patternFill>
    </fill>
    <fill>
      <patternFill patternType="solid">
        <fgColor rgb="FF92D050"/>
        <bgColor indexed="13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0">
    <xf numFmtId="0" fontId="0" fillId="0" borderId="0"/>
    <xf numFmtId="165" fontId="4" fillId="0" borderId="0"/>
    <xf numFmtId="165" fontId="4" fillId="0" borderId="0"/>
    <xf numFmtId="0" fontId="5" fillId="0" borderId="0">
      <alignment horizontal="center"/>
    </xf>
    <xf numFmtId="0" fontId="5" fillId="0" borderId="0">
      <alignment horizontal="center" textRotation="90"/>
    </xf>
    <xf numFmtId="0" fontId="2" fillId="0" borderId="0"/>
    <xf numFmtId="0" fontId="3" fillId="0" borderId="0"/>
    <xf numFmtId="165" fontId="6" fillId="0" borderId="0"/>
    <xf numFmtId="0" fontId="7" fillId="0" borderId="0"/>
    <xf numFmtId="166" fontId="7" fillId="0" borderId="0"/>
  </cellStyleXfs>
  <cellXfs count="53">
    <xf numFmtId="0" fontId="0" fillId="0" borderId="0" xfId="0"/>
    <xf numFmtId="0" fontId="8" fillId="0" borderId="0" xfId="1" applyNumberFormat="1" applyFont="1"/>
    <xf numFmtId="0" fontId="9" fillId="0" borderId="3" xfId="1" applyNumberFormat="1" applyFont="1" applyBorder="1" applyAlignment="1">
      <alignment vertical="center"/>
    </xf>
    <xf numFmtId="0" fontId="9" fillId="0" borderId="3" xfId="1" applyNumberFormat="1" applyFont="1" applyBorder="1" applyAlignment="1">
      <alignment horizontal="center" vertical="center"/>
    </xf>
    <xf numFmtId="0" fontId="9" fillId="0" borderId="3" xfId="1" applyNumberFormat="1" applyFont="1" applyBorder="1" applyAlignment="1">
      <alignment horizontal="center" vertical="center" wrapText="1"/>
    </xf>
    <xf numFmtId="0" fontId="8" fillId="0" borderId="1" xfId="1" applyNumberFormat="1" applyFont="1" applyBorder="1"/>
    <xf numFmtId="49" fontId="8" fillId="0" borderId="1" xfId="1" applyNumberFormat="1" applyFont="1" applyBorder="1"/>
    <xf numFmtId="1" fontId="8" fillId="0" borderId="1" xfId="1" applyNumberFormat="1" applyFont="1" applyBorder="1"/>
    <xf numFmtId="49" fontId="8" fillId="0" borderId="1" xfId="1" applyNumberFormat="1" applyFont="1" applyBorder="1" applyAlignment="1">
      <alignment horizontal="center"/>
    </xf>
    <xf numFmtId="0" fontId="8" fillId="0" borderId="1" xfId="1" applyNumberFormat="1" applyFont="1" applyBorder="1" applyAlignment="1">
      <alignment horizontal="center"/>
    </xf>
    <xf numFmtId="164" fontId="10" fillId="2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 wrapText="1"/>
    </xf>
    <xf numFmtId="165" fontId="10" fillId="0" borderId="0" xfId="1" applyFont="1"/>
    <xf numFmtId="165" fontId="10" fillId="2" borderId="2" xfId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 wrapText="1"/>
    </xf>
    <xf numFmtId="165" fontId="12" fillId="0" borderId="0" xfId="1" applyFont="1"/>
    <xf numFmtId="165" fontId="13" fillId="0" borderId="0" xfId="1" applyFont="1"/>
    <xf numFmtId="165" fontId="10" fillId="0" borderId="0" xfId="1" applyFont="1" applyAlignment="1">
      <alignment horizontal="center"/>
    </xf>
    <xf numFmtId="165" fontId="10" fillId="0" borderId="0" xfId="1" applyFont="1" applyAlignment="1">
      <alignment horizontal="left"/>
    </xf>
    <xf numFmtId="49" fontId="10" fillId="0" borderId="0" xfId="1" applyNumberFormat="1" applyFont="1" applyAlignment="1">
      <alignment horizontal="right"/>
    </xf>
    <xf numFmtId="165" fontId="10" fillId="0" borderId="0" xfId="1" applyFont="1" applyAlignment="1">
      <alignment horizontal="right"/>
    </xf>
    <xf numFmtId="165" fontId="10" fillId="3" borderId="2" xfId="1" applyFont="1" applyFill="1" applyBorder="1" applyAlignment="1">
      <alignment horizontal="center" vertical="center" wrapText="1"/>
    </xf>
    <xf numFmtId="164" fontId="10" fillId="2" borderId="2" xfId="1" applyNumberFormat="1" applyFont="1" applyFill="1" applyBorder="1" applyAlignment="1">
      <alignment horizontal="right" vertical="center" wrapText="1"/>
    </xf>
    <xf numFmtId="164" fontId="10" fillId="4" borderId="2" xfId="1" applyNumberFormat="1" applyFont="1" applyFill="1" applyBorder="1" applyAlignment="1">
      <alignment horizontal="center" vertical="center" wrapText="1"/>
    </xf>
    <xf numFmtId="164" fontId="10" fillId="6" borderId="2" xfId="1" applyNumberFormat="1" applyFont="1" applyFill="1" applyBorder="1" applyAlignment="1">
      <alignment horizontal="center" vertical="center" wrapText="1"/>
    </xf>
    <xf numFmtId="164" fontId="10" fillId="5" borderId="2" xfId="1" applyNumberFormat="1" applyFont="1" applyFill="1" applyBorder="1" applyAlignment="1">
      <alignment horizontal="center" vertical="center" wrapText="1"/>
    </xf>
    <xf numFmtId="165" fontId="10" fillId="3" borderId="2" xfId="1" applyFont="1" applyFill="1" applyBorder="1" applyAlignment="1">
      <alignment horizontal="center" vertical="center"/>
    </xf>
    <xf numFmtId="164" fontId="10" fillId="3" borderId="2" xfId="1" applyNumberFormat="1" applyFont="1" applyFill="1" applyBorder="1" applyAlignment="1">
      <alignment horizontal="center" vertical="center" wrapText="1"/>
    </xf>
    <xf numFmtId="165" fontId="10" fillId="4" borderId="2" xfId="1" applyFont="1" applyFill="1" applyBorder="1" applyAlignment="1">
      <alignment horizontal="center" vertical="center"/>
    </xf>
    <xf numFmtId="164" fontId="10" fillId="2" borderId="2" xfId="1" applyNumberFormat="1" applyFont="1" applyFill="1" applyBorder="1" applyAlignment="1">
      <alignment horizontal="center" vertical="center" wrapText="1"/>
    </xf>
    <xf numFmtId="49" fontId="10" fillId="2" borderId="2" xfId="1" applyNumberFormat="1" applyFont="1" applyFill="1" applyBorder="1" applyAlignment="1">
      <alignment horizontal="center" vertical="center" wrapText="1"/>
    </xf>
    <xf numFmtId="0" fontId="14" fillId="0" borderId="2" xfId="0" applyFont="1" applyBorder="1"/>
    <xf numFmtId="165" fontId="14" fillId="0" borderId="2" xfId="1" applyFont="1" applyBorder="1"/>
    <xf numFmtId="165" fontId="14" fillId="0" borderId="2" xfId="1" applyFont="1" applyBorder="1" applyAlignment="1">
      <alignment horizontal="center"/>
    </xf>
    <xf numFmtId="49" fontId="14" fillId="0" borderId="2" xfId="0" applyNumberFormat="1" applyFont="1" applyBorder="1"/>
    <xf numFmtId="49" fontId="14" fillId="0" borderId="2" xfId="0" applyNumberFormat="1" applyFont="1" applyBorder="1" applyAlignment="1">
      <alignment horizontal="center"/>
    </xf>
    <xf numFmtId="49" fontId="14" fillId="0" borderId="2" xfId="0" applyNumberFormat="1" applyFont="1" applyBorder="1" applyAlignment="1">
      <alignment horizontal="left"/>
    </xf>
    <xf numFmtId="0" fontId="14" fillId="0" borderId="2" xfId="0" applyFont="1" applyBorder="1" applyAlignment="1">
      <alignment vertical="center"/>
    </xf>
    <xf numFmtId="1" fontId="14" fillId="0" borderId="2" xfId="1" applyNumberFormat="1" applyFont="1" applyBorder="1"/>
    <xf numFmtId="14" fontId="14" fillId="0" borderId="2" xfId="1" applyNumberFormat="1" applyFont="1" applyBorder="1"/>
    <xf numFmtId="14" fontId="14" fillId="0" borderId="2" xfId="1" applyNumberFormat="1" applyFont="1" applyBorder="1" applyAlignment="1">
      <alignment horizontal="right"/>
    </xf>
    <xf numFmtId="165" fontId="15" fillId="0" borderId="2" xfId="1" applyFont="1" applyBorder="1"/>
    <xf numFmtId="165" fontId="15" fillId="0" borderId="2" xfId="1" applyFont="1" applyBorder="1" applyAlignment="1">
      <alignment horizontal="center"/>
    </xf>
    <xf numFmtId="165" fontId="15" fillId="0" borderId="2" xfId="1" applyFont="1" applyBorder="1" applyAlignment="1">
      <alignment horizontal="left"/>
    </xf>
    <xf numFmtId="0" fontId="16" fillId="0" borderId="2" xfId="0" applyFont="1" applyBorder="1"/>
    <xf numFmtId="0" fontId="16" fillId="0" borderId="2" xfId="0" applyFont="1" applyBorder="1" applyAlignment="1">
      <alignment horizontal="right"/>
    </xf>
    <xf numFmtId="0" fontId="16" fillId="0" borderId="2" xfId="0" applyFont="1" applyBorder="1" applyAlignment="1">
      <alignment horizontal="center"/>
    </xf>
    <xf numFmtId="0" fontId="17" fillId="0" borderId="2" xfId="0" applyFont="1" applyBorder="1" applyAlignment="1">
      <alignment vertical="center"/>
    </xf>
    <xf numFmtId="0" fontId="17" fillId="0" borderId="2" xfId="0" applyFont="1" applyBorder="1" applyAlignment="1">
      <alignment horizontal="center" vertical="center"/>
    </xf>
    <xf numFmtId="49" fontId="15" fillId="0" borderId="2" xfId="1" applyNumberFormat="1" applyFont="1" applyBorder="1" applyAlignment="1">
      <alignment horizontal="right"/>
    </xf>
    <xf numFmtId="165" fontId="15" fillId="0" borderId="2" xfId="1" applyFont="1" applyBorder="1" applyAlignment="1">
      <alignment horizontal="right"/>
    </xf>
  </cellXfs>
  <cellStyles count="10">
    <cellStyle name="Excel Built-in Normal" xfId="1" xr:uid="{00000000-0005-0000-0000-000000000000}"/>
    <cellStyle name="Excel Built-in Normal 1" xfId="2" xr:uid="{00000000-0005-0000-0000-000001000000}"/>
    <cellStyle name="Heading" xfId="3" xr:uid="{00000000-0005-0000-0000-000002000000}"/>
    <cellStyle name="Heading1" xfId="4" xr:uid="{00000000-0005-0000-0000-000003000000}"/>
    <cellStyle name="Normalny" xfId="0" builtinId="0" customBuiltin="1"/>
    <cellStyle name="Normalny 2" xfId="5" xr:uid="{00000000-0005-0000-0000-000005000000}"/>
    <cellStyle name="Normalny 3" xfId="6" xr:uid="{00000000-0005-0000-0000-000006000000}"/>
    <cellStyle name="Normalny 4" xfId="7" xr:uid="{00000000-0005-0000-0000-000007000000}"/>
    <cellStyle name="Result" xfId="8" xr:uid="{00000000-0005-0000-0000-000008000000}"/>
    <cellStyle name="Result2" xfId="9" xr:uid="{00000000-0005-0000-0000-000009000000}"/>
  </cellStyles>
  <dxfs count="23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Cambria"/>
        <family val="1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border diagonalUp="0" diagonalDown="0" outline="0"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numFmt numFmtId="0" formatCode="General"/>
    </dxf>
    <dxf>
      <border outline="0">
        <top style="thin">
          <color indexed="8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</dxf>
    <dxf>
      <border outline="0">
        <bottom style="thin">
          <color indexed="8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indexed="8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8"/>
        </left>
        <right style="thin">
          <color indexed="8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3" name="pole tekstow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5031105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4" name="pole tekstowe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5" name="pole tekstowe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4920555" y="8972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6" name="pole tekstowe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" name="pole tekstowe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5031105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8" name="pole tekstowe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5</xdr:row>
      <xdr:rowOff>0</xdr:rowOff>
    </xdr:from>
    <xdr:ext cx="184731" cy="271909"/>
    <xdr:sp macro="" textlink="">
      <xdr:nvSpPr>
        <xdr:cNvPr id="9" name="pole tekstowe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5951100" y="2619375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0" name="pole tekstowe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20</xdr:row>
      <xdr:rowOff>0</xdr:rowOff>
    </xdr:from>
    <xdr:ext cx="194454" cy="271909"/>
    <xdr:sp macro="" textlink="">
      <xdr:nvSpPr>
        <xdr:cNvPr id="11" name="pole tekstowe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5951100" y="56673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2" name="pole tekstowe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</xdr:row>
      <xdr:rowOff>0</xdr:rowOff>
    </xdr:from>
    <xdr:ext cx="184731" cy="271909"/>
    <xdr:sp macro="" textlink="">
      <xdr:nvSpPr>
        <xdr:cNvPr id="13" name="pole tekstowe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6595110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4" name="pole tekstowe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6</xdr:row>
      <xdr:rowOff>0</xdr:rowOff>
    </xdr:from>
    <xdr:ext cx="194454" cy="271909"/>
    <xdr:sp macro="" textlink="">
      <xdr:nvSpPr>
        <xdr:cNvPr id="15" name="pole tekstowe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65951100" y="29241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6" name="pole tekstowe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28</xdr:row>
      <xdr:rowOff>0</xdr:rowOff>
    </xdr:from>
    <xdr:ext cx="184731" cy="274009"/>
    <xdr:sp macro="" textlink="">
      <xdr:nvSpPr>
        <xdr:cNvPr id="17" name="pole tekstowe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37604700" y="913638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8" name="pole tekstowe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31</xdr:col>
      <xdr:colOff>0</xdr:colOff>
      <xdr:row>3</xdr:row>
      <xdr:rowOff>0</xdr:rowOff>
    </xdr:from>
    <xdr:ext cx="194454" cy="271909"/>
    <xdr:sp macro="" textlink="">
      <xdr:nvSpPr>
        <xdr:cNvPr id="19" name="pole tekstow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65951100" y="1247775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0" name="pole tekstowe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21" name="pole tekstowe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3025330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2" name="pole tekstowe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23" name="pole tekstowe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3025330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24" name="pole tekstowe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25" name="pole tekstowe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34089975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6" name="pole tekstowe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27" name="pole tekstowe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1377255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0" name="pole tekstowe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41" name="pole tekstowe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16344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2" name="pole tekstowe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28</xdr:row>
      <xdr:rowOff>0</xdr:rowOff>
    </xdr:from>
    <xdr:ext cx="184731" cy="264560"/>
    <xdr:sp macro="" textlink="">
      <xdr:nvSpPr>
        <xdr:cNvPr id="43" name="pole tekstowe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16344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4" name="pole tekstowe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45" name="pole tekstowe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16344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6" name="pole tekstowe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6</xdr:row>
      <xdr:rowOff>0</xdr:rowOff>
    </xdr:from>
    <xdr:ext cx="194454" cy="271909"/>
    <xdr:sp macro="" textlink="">
      <xdr:nvSpPr>
        <xdr:cNvPr id="47" name="pole tekstowe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0881955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8" name="pole tekstowe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26</xdr:col>
      <xdr:colOff>754380</xdr:colOff>
      <xdr:row>3</xdr:row>
      <xdr:rowOff>0</xdr:rowOff>
    </xdr:from>
    <xdr:ext cx="194454" cy="271909"/>
    <xdr:sp macro="" textlink="">
      <xdr:nvSpPr>
        <xdr:cNvPr id="49" name="pole tekstowe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0881955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0" name="pole tekstowe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29</xdr:row>
      <xdr:rowOff>0</xdr:rowOff>
    </xdr:from>
    <xdr:ext cx="184731" cy="264560"/>
    <xdr:sp macro="" textlink="">
      <xdr:nvSpPr>
        <xdr:cNvPr id="51" name="pole tekstowe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1634430" y="57245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14</xdr:row>
      <xdr:rowOff>0</xdr:rowOff>
    </xdr:from>
    <xdr:ext cx="200727" cy="265729"/>
    <xdr:sp macro="" textlink="">
      <xdr:nvSpPr>
        <xdr:cNvPr id="28" name="pole tekstowe 27">
          <a:extLst>
            <a:ext uri="{FF2B5EF4-FFF2-40B4-BE49-F238E27FC236}">
              <a16:creationId xmlns:a16="http://schemas.microsoft.com/office/drawing/2014/main" id="{3498287D-3C2E-4038-BA6A-56ACE6D026D0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14</xdr:row>
      <xdr:rowOff>0</xdr:rowOff>
    </xdr:from>
    <xdr:ext cx="200727" cy="265729"/>
    <xdr:sp macro="" textlink="">
      <xdr:nvSpPr>
        <xdr:cNvPr id="29" name="pole tekstowe 28">
          <a:extLst>
            <a:ext uri="{FF2B5EF4-FFF2-40B4-BE49-F238E27FC236}">
              <a16:creationId xmlns:a16="http://schemas.microsoft.com/office/drawing/2014/main" id="{48F8C263-F366-4333-89F8-0711DF1C91E4}"/>
            </a:ext>
          </a:extLst>
        </xdr:cNvPr>
        <xdr:cNvSpPr txBox="1"/>
      </xdr:nvSpPr>
      <xdr:spPr>
        <a:xfrm>
          <a:off x="36860480" y="314325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30" name="pole tekstowe 29">
          <a:extLst>
            <a:ext uri="{FF2B5EF4-FFF2-40B4-BE49-F238E27FC236}">
              <a16:creationId xmlns:a16="http://schemas.microsoft.com/office/drawing/2014/main" id="{F73BB5A7-37F2-4C0F-89B2-6DE58A369118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38</xdr:row>
      <xdr:rowOff>0</xdr:rowOff>
    </xdr:from>
    <xdr:ext cx="184731" cy="264560"/>
    <xdr:sp macro="" textlink="">
      <xdr:nvSpPr>
        <xdr:cNvPr id="31" name="pole tekstowe 30">
          <a:extLst>
            <a:ext uri="{FF2B5EF4-FFF2-40B4-BE49-F238E27FC236}">
              <a16:creationId xmlns:a16="http://schemas.microsoft.com/office/drawing/2014/main" id="{A2FF07FD-A732-4ACB-93F2-0A565AC8B7A1}"/>
            </a:ext>
          </a:extLst>
        </xdr:cNvPr>
        <xdr:cNvSpPr txBox="1"/>
      </xdr:nvSpPr>
      <xdr:spPr>
        <a:xfrm>
          <a:off x="3686048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</xdr:row>
      <xdr:rowOff>0</xdr:rowOff>
    </xdr:from>
    <xdr:ext cx="200727" cy="265729"/>
    <xdr:sp macro="" textlink="">
      <xdr:nvSpPr>
        <xdr:cNvPr id="32" name="pole tekstowe 31">
          <a:extLst>
            <a:ext uri="{FF2B5EF4-FFF2-40B4-BE49-F238E27FC236}">
              <a16:creationId xmlns:a16="http://schemas.microsoft.com/office/drawing/2014/main" id="{4B3FD5E7-03F2-46BC-BEA7-7EB182C01876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748030</xdr:colOff>
      <xdr:row>3</xdr:row>
      <xdr:rowOff>0</xdr:rowOff>
    </xdr:from>
    <xdr:ext cx="200727" cy="265729"/>
    <xdr:sp macro="" textlink="">
      <xdr:nvSpPr>
        <xdr:cNvPr id="33" name="pole tekstowe 32">
          <a:extLst>
            <a:ext uri="{FF2B5EF4-FFF2-40B4-BE49-F238E27FC236}">
              <a16:creationId xmlns:a16="http://schemas.microsoft.com/office/drawing/2014/main" id="{EC94C88E-9976-4E3D-B5FC-E7178A662259}"/>
            </a:ext>
          </a:extLst>
        </xdr:cNvPr>
        <xdr:cNvSpPr txBox="1"/>
      </xdr:nvSpPr>
      <xdr:spPr>
        <a:xfrm>
          <a:off x="36860480" y="1257300"/>
          <a:ext cx="200727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34" name="pole tekstowe 33">
          <a:extLst>
            <a:ext uri="{FF2B5EF4-FFF2-40B4-BE49-F238E27FC236}">
              <a16:creationId xmlns:a16="http://schemas.microsoft.com/office/drawing/2014/main" id="{F89001AF-A0A4-4C82-84C5-DEA2F0CD9E97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35" name="pole tekstowe 34">
          <a:extLst>
            <a:ext uri="{FF2B5EF4-FFF2-40B4-BE49-F238E27FC236}">
              <a16:creationId xmlns:a16="http://schemas.microsoft.com/office/drawing/2014/main" id="{0DAD60B9-A8E4-48CE-846B-3050283713B6}"/>
            </a:ext>
          </a:extLst>
        </xdr:cNvPr>
        <xdr:cNvSpPr txBox="1"/>
      </xdr:nvSpPr>
      <xdr:spPr>
        <a:xfrm>
          <a:off x="37528500" y="28003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94454" cy="265729"/>
    <xdr:sp macro="" textlink="">
      <xdr:nvSpPr>
        <xdr:cNvPr id="36" name="pole tekstowe 35">
          <a:extLst>
            <a:ext uri="{FF2B5EF4-FFF2-40B4-BE49-F238E27FC236}">
              <a16:creationId xmlns:a16="http://schemas.microsoft.com/office/drawing/2014/main" id="{845BF7CD-7393-41FF-8E02-1680C0594791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94454" cy="265729"/>
    <xdr:sp macro="" textlink="">
      <xdr:nvSpPr>
        <xdr:cNvPr id="37" name="pole tekstowe 36">
          <a:extLst>
            <a:ext uri="{FF2B5EF4-FFF2-40B4-BE49-F238E27FC236}">
              <a16:creationId xmlns:a16="http://schemas.microsoft.com/office/drawing/2014/main" id="{5FC2CBE4-AE90-4B92-95B7-FE93217CC5B9}"/>
            </a:ext>
          </a:extLst>
        </xdr:cNvPr>
        <xdr:cNvSpPr txBox="1"/>
      </xdr:nvSpPr>
      <xdr:spPr>
        <a:xfrm>
          <a:off x="37528500" y="58864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8" name="pole tekstowe 37">
          <a:extLst>
            <a:ext uri="{FF2B5EF4-FFF2-40B4-BE49-F238E27FC236}">
              <a16:creationId xmlns:a16="http://schemas.microsoft.com/office/drawing/2014/main" id="{E8B7E56C-68BB-4955-A817-4077A91C4E5A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</xdr:row>
      <xdr:rowOff>0</xdr:rowOff>
    </xdr:from>
    <xdr:ext cx="184731" cy="264560"/>
    <xdr:sp macro="" textlink="">
      <xdr:nvSpPr>
        <xdr:cNvPr id="39" name="pole tekstowe 38">
          <a:extLst>
            <a:ext uri="{FF2B5EF4-FFF2-40B4-BE49-F238E27FC236}">
              <a16:creationId xmlns:a16="http://schemas.microsoft.com/office/drawing/2014/main" id="{CF06ACA1-1102-4472-9A99-9749E6C91CDC}"/>
            </a:ext>
          </a:extLst>
        </xdr:cNvPr>
        <xdr:cNvSpPr txBox="1"/>
      </xdr:nvSpPr>
      <xdr:spPr>
        <a:xfrm>
          <a:off x="37528500" y="10858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65729"/>
    <xdr:sp macro="" textlink="">
      <xdr:nvSpPr>
        <xdr:cNvPr id="52" name="pole tekstowe 51">
          <a:extLst>
            <a:ext uri="{FF2B5EF4-FFF2-40B4-BE49-F238E27FC236}">
              <a16:creationId xmlns:a16="http://schemas.microsoft.com/office/drawing/2014/main" id="{093167A7-DC31-45EB-B063-E9EA310D3A2F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94454" cy="265729"/>
    <xdr:sp macro="" textlink="">
      <xdr:nvSpPr>
        <xdr:cNvPr id="53" name="pole tekstowe 52">
          <a:extLst>
            <a:ext uri="{FF2B5EF4-FFF2-40B4-BE49-F238E27FC236}">
              <a16:creationId xmlns:a16="http://schemas.microsoft.com/office/drawing/2014/main" id="{D5FA048C-0CA2-48EF-BCD7-AE98235AAAFE}"/>
            </a:ext>
          </a:extLst>
        </xdr:cNvPr>
        <xdr:cNvSpPr txBox="1"/>
      </xdr:nvSpPr>
      <xdr:spPr>
        <a:xfrm>
          <a:off x="37528500" y="314325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54" name="pole tekstowe 53">
          <a:extLst>
            <a:ext uri="{FF2B5EF4-FFF2-40B4-BE49-F238E27FC236}">
              <a16:creationId xmlns:a16="http://schemas.microsoft.com/office/drawing/2014/main" id="{CC07B586-6A51-40D6-8567-C1318D8B5F7C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55" name="pole tekstowe 54">
          <a:extLst>
            <a:ext uri="{FF2B5EF4-FFF2-40B4-BE49-F238E27FC236}">
              <a16:creationId xmlns:a16="http://schemas.microsoft.com/office/drawing/2014/main" id="{A61AA4F4-A4DB-4DE3-971A-860EF86980E5}"/>
            </a:ext>
          </a:extLst>
        </xdr:cNvPr>
        <xdr:cNvSpPr txBox="1"/>
      </xdr:nvSpPr>
      <xdr:spPr>
        <a:xfrm>
          <a:off x="37528500" y="76009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94454" cy="265729"/>
    <xdr:sp macro="" textlink="">
      <xdr:nvSpPr>
        <xdr:cNvPr id="56" name="pole tekstowe 55">
          <a:extLst>
            <a:ext uri="{FF2B5EF4-FFF2-40B4-BE49-F238E27FC236}">
              <a16:creationId xmlns:a16="http://schemas.microsoft.com/office/drawing/2014/main" id="{D2EFA814-B715-4D32-B63C-20661FD88DBE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94454" cy="265729"/>
    <xdr:sp macro="" textlink="">
      <xdr:nvSpPr>
        <xdr:cNvPr id="57" name="pole tekstowe 56">
          <a:extLst>
            <a:ext uri="{FF2B5EF4-FFF2-40B4-BE49-F238E27FC236}">
              <a16:creationId xmlns:a16="http://schemas.microsoft.com/office/drawing/2014/main" id="{7C7ED5EE-3664-426A-941D-6C69CC24C1B8}"/>
            </a:ext>
          </a:extLst>
        </xdr:cNvPr>
        <xdr:cNvSpPr txBox="1"/>
      </xdr:nvSpPr>
      <xdr:spPr>
        <a:xfrm>
          <a:off x="37528500" y="1257300"/>
          <a:ext cx="194454" cy="26572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8" name="pole tekstowe 57">
          <a:extLst>
            <a:ext uri="{FF2B5EF4-FFF2-40B4-BE49-F238E27FC236}">
              <a16:creationId xmlns:a16="http://schemas.microsoft.com/office/drawing/2014/main" id="{EE9D914D-41A3-49B8-BE74-7CC546B6A22A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6</xdr:row>
      <xdr:rowOff>0</xdr:rowOff>
    </xdr:from>
    <xdr:ext cx="194454" cy="271909"/>
    <xdr:sp macro="" textlink="">
      <xdr:nvSpPr>
        <xdr:cNvPr id="59" name="pole tekstowe 58">
          <a:extLst>
            <a:ext uri="{FF2B5EF4-FFF2-40B4-BE49-F238E27FC236}">
              <a16:creationId xmlns:a16="http://schemas.microsoft.com/office/drawing/2014/main" id="{46682983-22D2-4D85-BFB2-A6798D7BD99B}"/>
            </a:ext>
          </a:extLst>
        </xdr:cNvPr>
        <xdr:cNvSpPr txBox="1"/>
      </xdr:nvSpPr>
      <xdr:spPr>
        <a:xfrm>
          <a:off x="335521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60" name="pole tekstowe 59">
          <a:extLst>
            <a:ext uri="{FF2B5EF4-FFF2-40B4-BE49-F238E27FC236}">
              <a16:creationId xmlns:a16="http://schemas.microsoft.com/office/drawing/2014/main" id="{63796912-3998-42BB-8CAF-C950A0E9BFAE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28</xdr:row>
      <xdr:rowOff>0</xdr:rowOff>
    </xdr:from>
    <xdr:ext cx="184731" cy="264560"/>
    <xdr:sp macro="" textlink="">
      <xdr:nvSpPr>
        <xdr:cNvPr id="61" name="pole tekstowe 60">
          <a:extLst>
            <a:ext uri="{FF2B5EF4-FFF2-40B4-BE49-F238E27FC236}">
              <a16:creationId xmlns:a16="http://schemas.microsoft.com/office/drawing/2014/main" id="{00D96ABA-915B-4D18-90FB-DDA4B33AF85E}"/>
            </a:ext>
          </a:extLst>
        </xdr:cNvPr>
        <xdr:cNvSpPr txBox="1"/>
      </xdr:nvSpPr>
      <xdr:spPr>
        <a:xfrm>
          <a:off x="335521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2" name="pole tekstowe 61">
          <a:extLst>
            <a:ext uri="{FF2B5EF4-FFF2-40B4-BE49-F238E27FC236}">
              <a16:creationId xmlns:a16="http://schemas.microsoft.com/office/drawing/2014/main" id="{4758A83D-0F82-4B29-8D7D-F649D12239D7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3</xdr:row>
      <xdr:rowOff>0</xdr:rowOff>
    </xdr:from>
    <xdr:ext cx="194454" cy="271909"/>
    <xdr:sp macro="" textlink="">
      <xdr:nvSpPr>
        <xdr:cNvPr id="63" name="pole tekstowe 62">
          <a:extLst>
            <a:ext uri="{FF2B5EF4-FFF2-40B4-BE49-F238E27FC236}">
              <a16:creationId xmlns:a16="http://schemas.microsoft.com/office/drawing/2014/main" id="{24142C84-5068-4B22-B28D-1ADE8106FB18}"/>
            </a:ext>
          </a:extLst>
        </xdr:cNvPr>
        <xdr:cNvSpPr txBox="1"/>
      </xdr:nvSpPr>
      <xdr:spPr>
        <a:xfrm>
          <a:off x="335521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64" name="pole tekstowe 63">
          <a:extLst>
            <a:ext uri="{FF2B5EF4-FFF2-40B4-BE49-F238E27FC236}">
              <a16:creationId xmlns:a16="http://schemas.microsoft.com/office/drawing/2014/main" id="{5756678C-453A-4E9C-BF75-2866C56FF510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5</xdr:row>
      <xdr:rowOff>0</xdr:rowOff>
    </xdr:from>
    <xdr:ext cx="184731" cy="271909"/>
    <xdr:sp macro="" textlink="">
      <xdr:nvSpPr>
        <xdr:cNvPr id="65" name="pole tekstowe 64">
          <a:extLst>
            <a:ext uri="{FF2B5EF4-FFF2-40B4-BE49-F238E27FC236}">
              <a16:creationId xmlns:a16="http://schemas.microsoft.com/office/drawing/2014/main" id="{731DB221-82B2-441F-BC81-3C41BF207192}"/>
            </a:ext>
          </a:extLst>
        </xdr:cNvPr>
        <xdr:cNvSpPr txBox="1"/>
      </xdr:nvSpPr>
      <xdr:spPr>
        <a:xfrm>
          <a:off x="35566350" y="160020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66" name="pole tekstowe 65">
          <a:extLst>
            <a:ext uri="{FF2B5EF4-FFF2-40B4-BE49-F238E27FC236}">
              <a16:creationId xmlns:a16="http://schemas.microsoft.com/office/drawing/2014/main" id="{71A19250-3EF1-4286-B326-C42B8DDF530C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20</xdr:row>
      <xdr:rowOff>0</xdr:rowOff>
    </xdr:from>
    <xdr:ext cx="194454" cy="271909"/>
    <xdr:sp macro="" textlink="">
      <xdr:nvSpPr>
        <xdr:cNvPr id="67" name="pole tekstowe 66">
          <a:extLst>
            <a:ext uri="{FF2B5EF4-FFF2-40B4-BE49-F238E27FC236}">
              <a16:creationId xmlns:a16="http://schemas.microsoft.com/office/drawing/2014/main" id="{8F714CDE-83D0-4B97-B907-CBB75477AE58}"/>
            </a:ext>
          </a:extLst>
        </xdr:cNvPr>
        <xdr:cNvSpPr txBox="1"/>
      </xdr:nvSpPr>
      <xdr:spPr>
        <a:xfrm>
          <a:off x="35566350" y="41719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68" name="pole tekstowe 67">
          <a:extLst>
            <a:ext uri="{FF2B5EF4-FFF2-40B4-BE49-F238E27FC236}">
              <a16:creationId xmlns:a16="http://schemas.microsoft.com/office/drawing/2014/main" id="{07005BD0-6023-4DC0-8F55-7485EBE09A42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</xdr:row>
      <xdr:rowOff>0</xdr:rowOff>
    </xdr:from>
    <xdr:ext cx="184731" cy="271909"/>
    <xdr:sp macro="" textlink="">
      <xdr:nvSpPr>
        <xdr:cNvPr id="69" name="pole tekstowe 68">
          <a:extLst>
            <a:ext uri="{FF2B5EF4-FFF2-40B4-BE49-F238E27FC236}">
              <a16:creationId xmlns:a16="http://schemas.microsoft.com/office/drawing/2014/main" id="{1EA9461F-92F1-43E5-A52A-9FF13BB1FE0E}"/>
            </a:ext>
          </a:extLst>
        </xdr:cNvPr>
        <xdr:cNvSpPr txBox="1"/>
      </xdr:nvSpPr>
      <xdr:spPr>
        <a:xfrm>
          <a:off x="35566350" y="1085850"/>
          <a:ext cx="184731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70" name="pole tekstowe 69">
          <a:extLst>
            <a:ext uri="{FF2B5EF4-FFF2-40B4-BE49-F238E27FC236}">
              <a16:creationId xmlns:a16="http://schemas.microsoft.com/office/drawing/2014/main" id="{7D048F3C-458F-4212-9447-D1E65C2F7E3A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6</xdr:row>
      <xdr:rowOff>0</xdr:rowOff>
    </xdr:from>
    <xdr:ext cx="194454" cy="271909"/>
    <xdr:sp macro="" textlink="">
      <xdr:nvSpPr>
        <xdr:cNvPr id="71" name="pole tekstowe 70">
          <a:extLst>
            <a:ext uri="{FF2B5EF4-FFF2-40B4-BE49-F238E27FC236}">
              <a16:creationId xmlns:a16="http://schemas.microsoft.com/office/drawing/2014/main" id="{7603373B-59C7-4AA8-8BA9-BF826778B061}"/>
            </a:ext>
          </a:extLst>
        </xdr:cNvPr>
        <xdr:cNvSpPr txBox="1"/>
      </xdr:nvSpPr>
      <xdr:spPr>
        <a:xfrm>
          <a:off x="3556635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72" name="pole tekstowe 71">
          <a:extLst>
            <a:ext uri="{FF2B5EF4-FFF2-40B4-BE49-F238E27FC236}">
              <a16:creationId xmlns:a16="http://schemas.microsoft.com/office/drawing/2014/main" id="{FD516D9B-5152-432C-BCB6-89B14B89CD83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28</xdr:row>
      <xdr:rowOff>0</xdr:rowOff>
    </xdr:from>
    <xdr:ext cx="184731" cy="274009"/>
    <xdr:sp macro="" textlink="">
      <xdr:nvSpPr>
        <xdr:cNvPr id="73" name="pole tekstowe 72">
          <a:extLst>
            <a:ext uri="{FF2B5EF4-FFF2-40B4-BE49-F238E27FC236}">
              <a16:creationId xmlns:a16="http://schemas.microsoft.com/office/drawing/2014/main" id="{BED7943E-3F40-4DB2-9A3D-35C07DCB031E}"/>
            </a:ext>
          </a:extLst>
        </xdr:cNvPr>
        <xdr:cNvSpPr txBox="1"/>
      </xdr:nvSpPr>
      <xdr:spPr>
        <a:xfrm>
          <a:off x="355663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74" name="pole tekstowe 73">
          <a:extLst>
            <a:ext uri="{FF2B5EF4-FFF2-40B4-BE49-F238E27FC236}">
              <a16:creationId xmlns:a16="http://schemas.microsoft.com/office/drawing/2014/main" id="{04EFDCD4-44C6-4325-87A9-080800F2B7B0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32</xdr:col>
      <xdr:colOff>0</xdr:colOff>
      <xdr:row>3</xdr:row>
      <xdr:rowOff>0</xdr:rowOff>
    </xdr:from>
    <xdr:ext cx="194454" cy="271909"/>
    <xdr:sp macro="" textlink="">
      <xdr:nvSpPr>
        <xdr:cNvPr id="75" name="pole tekstowe 74">
          <a:extLst>
            <a:ext uri="{FF2B5EF4-FFF2-40B4-BE49-F238E27FC236}">
              <a16:creationId xmlns:a16="http://schemas.microsoft.com/office/drawing/2014/main" id="{7F9CA3E2-2C90-4702-B8BE-B2190F74B1C7}"/>
            </a:ext>
          </a:extLst>
        </xdr:cNvPr>
        <xdr:cNvSpPr txBox="1"/>
      </xdr:nvSpPr>
      <xdr:spPr>
        <a:xfrm>
          <a:off x="3556635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6" name="pole tekstowe 75">
          <a:extLst>
            <a:ext uri="{FF2B5EF4-FFF2-40B4-BE49-F238E27FC236}">
              <a16:creationId xmlns:a16="http://schemas.microsoft.com/office/drawing/2014/main" id="{9B293DBF-932B-4C61-87EC-BB5C9518901C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77" name="pole tekstowe 76">
          <a:extLst>
            <a:ext uri="{FF2B5EF4-FFF2-40B4-BE49-F238E27FC236}">
              <a16:creationId xmlns:a16="http://schemas.microsoft.com/office/drawing/2014/main" id="{86685A8A-8852-43E0-A2A5-3CA4CE3E970F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8" name="pole tekstowe 77">
          <a:extLst>
            <a:ext uri="{FF2B5EF4-FFF2-40B4-BE49-F238E27FC236}">
              <a16:creationId xmlns:a16="http://schemas.microsoft.com/office/drawing/2014/main" id="{0B2F006B-CEFC-4ECE-9882-1C7DA0258898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79" name="pole tekstowe 78">
          <a:extLst>
            <a:ext uri="{FF2B5EF4-FFF2-40B4-BE49-F238E27FC236}">
              <a16:creationId xmlns:a16="http://schemas.microsoft.com/office/drawing/2014/main" id="{EB6FB806-AECF-49F2-B060-2E749DDA4B8A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80" name="pole tekstowe 79">
          <a:extLst>
            <a:ext uri="{FF2B5EF4-FFF2-40B4-BE49-F238E27FC236}">
              <a16:creationId xmlns:a16="http://schemas.microsoft.com/office/drawing/2014/main" id="{03E3DC53-AC15-4E60-A1DB-7D825F1D62C3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33</xdr:col>
      <xdr:colOff>0</xdr:colOff>
      <xdr:row>28</xdr:row>
      <xdr:rowOff>0</xdr:rowOff>
    </xdr:from>
    <xdr:ext cx="184731" cy="274009"/>
    <xdr:sp macro="" textlink="">
      <xdr:nvSpPr>
        <xdr:cNvPr id="81" name="pole tekstowe 80">
          <a:extLst>
            <a:ext uri="{FF2B5EF4-FFF2-40B4-BE49-F238E27FC236}">
              <a16:creationId xmlns:a16="http://schemas.microsoft.com/office/drawing/2014/main" id="{867FB3B5-FD93-497A-9522-59E739290F1F}"/>
            </a:ext>
          </a:extLst>
        </xdr:cNvPr>
        <xdr:cNvSpPr txBox="1"/>
      </xdr:nvSpPr>
      <xdr:spPr>
        <a:xfrm>
          <a:off x="36214050" y="5543550"/>
          <a:ext cx="184731" cy="2740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82" name="pole tekstowe 81">
          <a:extLst>
            <a:ext uri="{FF2B5EF4-FFF2-40B4-BE49-F238E27FC236}">
              <a16:creationId xmlns:a16="http://schemas.microsoft.com/office/drawing/2014/main" id="{83BA089F-F502-4237-8EBE-7E20F7FCF65B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30</xdr:col>
      <xdr:colOff>754380</xdr:colOff>
      <xdr:row>29</xdr:row>
      <xdr:rowOff>0</xdr:rowOff>
    </xdr:from>
    <xdr:ext cx="184731" cy="264560"/>
    <xdr:sp macro="" textlink="">
      <xdr:nvSpPr>
        <xdr:cNvPr id="83" name="pole tekstowe 82">
          <a:extLst>
            <a:ext uri="{FF2B5EF4-FFF2-40B4-BE49-F238E27FC236}">
              <a16:creationId xmlns:a16="http://schemas.microsoft.com/office/drawing/2014/main" id="{77C5B8AD-D485-4910-941F-ECAB76FDCB74}"/>
            </a:ext>
          </a:extLst>
        </xdr:cNvPr>
        <xdr:cNvSpPr txBox="1"/>
      </xdr:nvSpPr>
      <xdr:spPr>
        <a:xfrm>
          <a:off x="335521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4" name="pole tekstowe 83">
          <a:extLst>
            <a:ext uri="{FF2B5EF4-FFF2-40B4-BE49-F238E27FC236}">
              <a16:creationId xmlns:a16="http://schemas.microsoft.com/office/drawing/2014/main" id="{3AB78B93-1601-4102-ACE7-51E388DCE79B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6</xdr:row>
      <xdr:rowOff>0</xdr:rowOff>
    </xdr:from>
    <xdr:ext cx="194454" cy="271909"/>
    <xdr:sp macro="" textlink="">
      <xdr:nvSpPr>
        <xdr:cNvPr id="85" name="pole tekstowe 84">
          <a:extLst>
            <a:ext uri="{FF2B5EF4-FFF2-40B4-BE49-F238E27FC236}">
              <a16:creationId xmlns:a16="http://schemas.microsoft.com/office/drawing/2014/main" id="{496C1D34-DE4D-4BB1-B360-D23D13CBD7D2}"/>
            </a:ext>
          </a:extLst>
        </xdr:cNvPr>
        <xdr:cNvSpPr txBox="1"/>
      </xdr:nvSpPr>
      <xdr:spPr>
        <a:xfrm>
          <a:off x="326377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6" name="pole tekstowe 85">
          <a:extLst>
            <a:ext uri="{FF2B5EF4-FFF2-40B4-BE49-F238E27FC236}">
              <a16:creationId xmlns:a16="http://schemas.microsoft.com/office/drawing/2014/main" id="{A9F9A205-C30A-46A2-93AC-5FD4D32A263D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28</xdr:row>
      <xdr:rowOff>0</xdr:rowOff>
    </xdr:from>
    <xdr:ext cx="184731" cy="264560"/>
    <xdr:sp macro="" textlink="">
      <xdr:nvSpPr>
        <xdr:cNvPr id="87" name="pole tekstowe 86">
          <a:extLst>
            <a:ext uri="{FF2B5EF4-FFF2-40B4-BE49-F238E27FC236}">
              <a16:creationId xmlns:a16="http://schemas.microsoft.com/office/drawing/2014/main" id="{ACC00D80-E8EF-469D-87C3-14AD8D754F3B}"/>
            </a:ext>
          </a:extLst>
        </xdr:cNvPr>
        <xdr:cNvSpPr txBox="1"/>
      </xdr:nvSpPr>
      <xdr:spPr>
        <a:xfrm>
          <a:off x="32637730" y="55435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8" name="pole tekstowe 87">
          <a:extLst>
            <a:ext uri="{FF2B5EF4-FFF2-40B4-BE49-F238E27FC236}">
              <a16:creationId xmlns:a16="http://schemas.microsoft.com/office/drawing/2014/main" id="{07485ED1-40E0-4DB0-A273-BC9CD00F3C45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3</xdr:row>
      <xdr:rowOff>0</xdr:rowOff>
    </xdr:from>
    <xdr:ext cx="194454" cy="271909"/>
    <xdr:sp macro="" textlink="">
      <xdr:nvSpPr>
        <xdr:cNvPr id="89" name="pole tekstowe 88">
          <a:extLst>
            <a:ext uri="{FF2B5EF4-FFF2-40B4-BE49-F238E27FC236}">
              <a16:creationId xmlns:a16="http://schemas.microsoft.com/office/drawing/2014/main" id="{3968F4A3-C9B9-4C4B-9B08-C513F20745EB}"/>
            </a:ext>
          </a:extLst>
        </xdr:cNvPr>
        <xdr:cNvSpPr txBox="1"/>
      </xdr:nvSpPr>
      <xdr:spPr>
        <a:xfrm>
          <a:off x="326377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0" name="pole tekstowe 89">
          <a:extLst>
            <a:ext uri="{FF2B5EF4-FFF2-40B4-BE49-F238E27FC236}">
              <a16:creationId xmlns:a16="http://schemas.microsoft.com/office/drawing/2014/main" id="{99D30321-80AC-4C2F-B47F-89C71FDF776E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6</xdr:row>
      <xdr:rowOff>0</xdr:rowOff>
    </xdr:from>
    <xdr:ext cx="194454" cy="271909"/>
    <xdr:sp macro="" textlink="">
      <xdr:nvSpPr>
        <xdr:cNvPr id="91" name="pole tekstowe 90">
          <a:extLst>
            <a:ext uri="{FF2B5EF4-FFF2-40B4-BE49-F238E27FC236}">
              <a16:creationId xmlns:a16="http://schemas.microsoft.com/office/drawing/2014/main" id="{B65C1519-F3F4-47DE-A941-A185D69CAE83}"/>
            </a:ext>
          </a:extLst>
        </xdr:cNvPr>
        <xdr:cNvSpPr txBox="1"/>
      </xdr:nvSpPr>
      <xdr:spPr>
        <a:xfrm>
          <a:off x="30059630" y="177165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2" name="pole tekstowe 91">
          <a:extLst>
            <a:ext uri="{FF2B5EF4-FFF2-40B4-BE49-F238E27FC236}">
              <a16:creationId xmlns:a16="http://schemas.microsoft.com/office/drawing/2014/main" id="{69798722-40BC-48B5-B750-9A7B76F5BAB7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27</xdr:col>
      <xdr:colOff>754380</xdr:colOff>
      <xdr:row>3</xdr:row>
      <xdr:rowOff>0</xdr:rowOff>
    </xdr:from>
    <xdr:ext cx="194454" cy="271909"/>
    <xdr:sp macro="" textlink="">
      <xdr:nvSpPr>
        <xdr:cNvPr id="93" name="pole tekstowe 92">
          <a:extLst>
            <a:ext uri="{FF2B5EF4-FFF2-40B4-BE49-F238E27FC236}">
              <a16:creationId xmlns:a16="http://schemas.microsoft.com/office/drawing/2014/main" id="{5DDE6D58-8AB1-403F-96B9-7FEB8305F33A}"/>
            </a:ext>
          </a:extLst>
        </xdr:cNvPr>
        <xdr:cNvSpPr txBox="1"/>
      </xdr:nvSpPr>
      <xdr:spPr>
        <a:xfrm>
          <a:off x="30059630" y="1257300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4" name="pole tekstowe 93">
          <a:extLst>
            <a:ext uri="{FF2B5EF4-FFF2-40B4-BE49-F238E27FC236}">
              <a16:creationId xmlns:a16="http://schemas.microsoft.com/office/drawing/2014/main" id="{5650002A-2152-49C7-957F-E0BD70CA329E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28</xdr:col>
      <xdr:colOff>754380</xdr:colOff>
      <xdr:row>29</xdr:row>
      <xdr:rowOff>0</xdr:rowOff>
    </xdr:from>
    <xdr:ext cx="184731" cy="264560"/>
    <xdr:sp macro="" textlink="">
      <xdr:nvSpPr>
        <xdr:cNvPr id="95" name="pole tekstowe 94">
          <a:extLst>
            <a:ext uri="{FF2B5EF4-FFF2-40B4-BE49-F238E27FC236}">
              <a16:creationId xmlns:a16="http://schemas.microsoft.com/office/drawing/2014/main" id="{099BC8C0-818D-4215-9405-6D2BD3162057}"/>
            </a:ext>
          </a:extLst>
        </xdr:cNvPr>
        <xdr:cNvSpPr txBox="1"/>
      </xdr:nvSpPr>
      <xdr:spPr>
        <a:xfrm>
          <a:off x="32637730" y="57150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96" name="pole tekstowe 95">
          <a:extLst>
            <a:ext uri="{FF2B5EF4-FFF2-40B4-BE49-F238E27FC236}">
              <a16:creationId xmlns:a16="http://schemas.microsoft.com/office/drawing/2014/main" id="{FBAE2D4A-8D4D-4522-A697-C89811241085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6</xdr:row>
      <xdr:rowOff>0</xdr:rowOff>
    </xdr:from>
    <xdr:ext cx="194454" cy="271909"/>
    <xdr:sp macro="" textlink="">
      <xdr:nvSpPr>
        <xdr:cNvPr id="97" name="pole tekstowe 96">
          <a:extLst>
            <a:ext uri="{FF2B5EF4-FFF2-40B4-BE49-F238E27FC236}">
              <a16:creationId xmlns:a16="http://schemas.microsoft.com/office/drawing/2014/main" id="{3E33BA87-1553-45B0-B5A9-90EE2736388C}"/>
            </a:ext>
          </a:extLst>
        </xdr:cNvPr>
        <xdr:cNvSpPr txBox="1"/>
      </xdr:nvSpPr>
      <xdr:spPr>
        <a:xfrm>
          <a:off x="31936615" y="177052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98" name="pole tekstowe 97">
          <a:extLst>
            <a:ext uri="{FF2B5EF4-FFF2-40B4-BE49-F238E27FC236}">
              <a16:creationId xmlns:a16="http://schemas.microsoft.com/office/drawing/2014/main" id="{CE3A5B33-2FBE-4643-9ACF-38E38B70E0E8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28</xdr:row>
      <xdr:rowOff>0</xdr:rowOff>
    </xdr:from>
    <xdr:ext cx="184731" cy="264560"/>
    <xdr:sp macro="" textlink="">
      <xdr:nvSpPr>
        <xdr:cNvPr id="99" name="pole tekstowe 98">
          <a:extLst>
            <a:ext uri="{FF2B5EF4-FFF2-40B4-BE49-F238E27FC236}">
              <a16:creationId xmlns:a16="http://schemas.microsoft.com/office/drawing/2014/main" id="{23DC971E-F5EE-4968-821B-7511E7EDD666}"/>
            </a:ext>
          </a:extLst>
        </xdr:cNvPr>
        <xdr:cNvSpPr txBox="1"/>
      </xdr:nvSpPr>
      <xdr:spPr>
        <a:xfrm>
          <a:off x="31936615" y="5550647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0" name="pole tekstowe 99">
          <a:extLst>
            <a:ext uri="{FF2B5EF4-FFF2-40B4-BE49-F238E27FC236}">
              <a16:creationId xmlns:a16="http://schemas.microsoft.com/office/drawing/2014/main" id="{849003CE-8609-4D74-85C1-519F2E122912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3</xdr:row>
      <xdr:rowOff>0</xdr:rowOff>
    </xdr:from>
    <xdr:ext cx="194454" cy="271909"/>
    <xdr:sp macro="" textlink="">
      <xdr:nvSpPr>
        <xdr:cNvPr id="101" name="pole tekstowe 100">
          <a:extLst>
            <a:ext uri="{FF2B5EF4-FFF2-40B4-BE49-F238E27FC236}">
              <a16:creationId xmlns:a16="http://schemas.microsoft.com/office/drawing/2014/main" id="{5595460E-65B0-4CF9-81E0-03B99A05E10A}"/>
            </a:ext>
          </a:extLst>
        </xdr:cNvPr>
        <xdr:cNvSpPr txBox="1"/>
      </xdr:nvSpPr>
      <xdr:spPr>
        <a:xfrm>
          <a:off x="31936615" y="1255059"/>
          <a:ext cx="194454" cy="27190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02" name="pole tekstowe 101">
          <a:extLst>
            <a:ext uri="{FF2B5EF4-FFF2-40B4-BE49-F238E27FC236}">
              <a16:creationId xmlns:a16="http://schemas.microsoft.com/office/drawing/2014/main" id="{AE86DA4F-6B3A-4345-9233-BFC9F4E315E5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29</xdr:col>
      <xdr:colOff>754380</xdr:colOff>
      <xdr:row>29</xdr:row>
      <xdr:rowOff>0</xdr:rowOff>
    </xdr:from>
    <xdr:ext cx="184731" cy="264560"/>
    <xdr:sp macro="" textlink="">
      <xdr:nvSpPr>
        <xdr:cNvPr id="103" name="pole tekstowe 102">
          <a:extLst>
            <a:ext uri="{FF2B5EF4-FFF2-40B4-BE49-F238E27FC236}">
              <a16:creationId xmlns:a16="http://schemas.microsoft.com/office/drawing/2014/main" id="{2CBA9B1D-6922-4082-B47C-57CFE0D966F6}"/>
            </a:ext>
          </a:extLst>
        </xdr:cNvPr>
        <xdr:cNvSpPr txBox="1"/>
      </xdr:nvSpPr>
      <xdr:spPr>
        <a:xfrm>
          <a:off x="31936615" y="572247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84731" cy="264560"/>
    <xdr:sp macro="" textlink="">
      <xdr:nvSpPr>
        <xdr:cNvPr id="104" name="pole tekstowe 103">
          <a:extLst>
            <a:ext uri="{FF2B5EF4-FFF2-40B4-BE49-F238E27FC236}">
              <a16:creationId xmlns:a16="http://schemas.microsoft.com/office/drawing/2014/main" id="{DF34718B-1812-4B6F-B82E-3BF82E7C593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</xdr:row>
      <xdr:rowOff>0</xdr:rowOff>
    </xdr:from>
    <xdr:ext cx="184731" cy="264560"/>
    <xdr:sp macro="" textlink="">
      <xdr:nvSpPr>
        <xdr:cNvPr id="105" name="pole tekstowe 104">
          <a:extLst>
            <a:ext uri="{FF2B5EF4-FFF2-40B4-BE49-F238E27FC236}">
              <a16:creationId xmlns:a16="http://schemas.microsoft.com/office/drawing/2014/main" id="{D24C4F3E-A477-4904-9088-7E0CE7793FA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</xdr:row>
      <xdr:rowOff>0</xdr:rowOff>
    </xdr:from>
    <xdr:ext cx="184731" cy="264560"/>
    <xdr:sp macro="" textlink="">
      <xdr:nvSpPr>
        <xdr:cNvPr id="106" name="pole tekstowe 105">
          <a:extLst>
            <a:ext uri="{FF2B5EF4-FFF2-40B4-BE49-F238E27FC236}">
              <a16:creationId xmlns:a16="http://schemas.microsoft.com/office/drawing/2014/main" id="{6EC6BE13-65E3-4BE6-817C-6BD780A43E6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</xdr:row>
      <xdr:rowOff>0</xdr:rowOff>
    </xdr:from>
    <xdr:ext cx="184731" cy="264560"/>
    <xdr:sp macro="" textlink="">
      <xdr:nvSpPr>
        <xdr:cNvPr id="107" name="pole tekstowe 106">
          <a:extLst>
            <a:ext uri="{FF2B5EF4-FFF2-40B4-BE49-F238E27FC236}">
              <a16:creationId xmlns:a16="http://schemas.microsoft.com/office/drawing/2014/main" id="{C1FC4C65-A8E6-4C16-8A17-8640AEE350F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</xdr:row>
      <xdr:rowOff>0</xdr:rowOff>
    </xdr:from>
    <xdr:ext cx="184731" cy="264560"/>
    <xdr:sp macro="" textlink="">
      <xdr:nvSpPr>
        <xdr:cNvPr id="108" name="pole tekstowe 107">
          <a:extLst>
            <a:ext uri="{FF2B5EF4-FFF2-40B4-BE49-F238E27FC236}">
              <a16:creationId xmlns:a16="http://schemas.microsoft.com/office/drawing/2014/main" id="{419FC0EE-75AD-42CB-822C-941F7E741BF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</xdr:row>
      <xdr:rowOff>0</xdr:rowOff>
    </xdr:from>
    <xdr:ext cx="184731" cy="264560"/>
    <xdr:sp macro="" textlink="">
      <xdr:nvSpPr>
        <xdr:cNvPr id="109" name="pole tekstowe 108">
          <a:extLst>
            <a:ext uri="{FF2B5EF4-FFF2-40B4-BE49-F238E27FC236}">
              <a16:creationId xmlns:a16="http://schemas.microsoft.com/office/drawing/2014/main" id="{FB50B064-EBB1-4E83-B7D7-5E5DE1D43BC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</xdr:row>
      <xdr:rowOff>0</xdr:rowOff>
    </xdr:from>
    <xdr:ext cx="184731" cy="264560"/>
    <xdr:sp macro="" textlink="">
      <xdr:nvSpPr>
        <xdr:cNvPr id="110" name="pole tekstowe 109">
          <a:extLst>
            <a:ext uri="{FF2B5EF4-FFF2-40B4-BE49-F238E27FC236}">
              <a16:creationId xmlns:a16="http://schemas.microsoft.com/office/drawing/2014/main" id="{8148D94C-2614-4DE8-B216-2149816AA9D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</xdr:row>
      <xdr:rowOff>0</xdr:rowOff>
    </xdr:from>
    <xdr:ext cx="184731" cy="264560"/>
    <xdr:sp macro="" textlink="">
      <xdr:nvSpPr>
        <xdr:cNvPr id="111" name="pole tekstowe 110">
          <a:extLst>
            <a:ext uri="{FF2B5EF4-FFF2-40B4-BE49-F238E27FC236}">
              <a16:creationId xmlns:a16="http://schemas.microsoft.com/office/drawing/2014/main" id="{3BDC7486-7B8F-4AC7-954C-D7903700945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</xdr:row>
      <xdr:rowOff>0</xdr:rowOff>
    </xdr:from>
    <xdr:ext cx="184731" cy="264560"/>
    <xdr:sp macro="" textlink="">
      <xdr:nvSpPr>
        <xdr:cNvPr id="112" name="pole tekstowe 111">
          <a:extLst>
            <a:ext uri="{FF2B5EF4-FFF2-40B4-BE49-F238E27FC236}">
              <a16:creationId xmlns:a16="http://schemas.microsoft.com/office/drawing/2014/main" id="{0525F41C-3182-4425-A2F7-9B92EE33BAA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</xdr:row>
      <xdr:rowOff>0</xdr:rowOff>
    </xdr:from>
    <xdr:ext cx="184731" cy="264560"/>
    <xdr:sp macro="" textlink="">
      <xdr:nvSpPr>
        <xdr:cNvPr id="113" name="pole tekstowe 112">
          <a:extLst>
            <a:ext uri="{FF2B5EF4-FFF2-40B4-BE49-F238E27FC236}">
              <a16:creationId xmlns:a16="http://schemas.microsoft.com/office/drawing/2014/main" id="{CAB17014-EC8A-41AC-B26B-75B2A956740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8</xdr:row>
      <xdr:rowOff>0</xdr:rowOff>
    </xdr:from>
    <xdr:ext cx="184731" cy="264560"/>
    <xdr:sp macro="" textlink="">
      <xdr:nvSpPr>
        <xdr:cNvPr id="114" name="pole tekstowe 113">
          <a:extLst>
            <a:ext uri="{FF2B5EF4-FFF2-40B4-BE49-F238E27FC236}">
              <a16:creationId xmlns:a16="http://schemas.microsoft.com/office/drawing/2014/main" id="{098DD814-BC2C-4518-A1AA-E5F19C1C708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8</xdr:row>
      <xdr:rowOff>0</xdr:rowOff>
    </xdr:from>
    <xdr:ext cx="184731" cy="264560"/>
    <xdr:sp macro="" textlink="">
      <xdr:nvSpPr>
        <xdr:cNvPr id="115" name="pole tekstowe 114">
          <a:extLst>
            <a:ext uri="{FF2B5EF4-FFF2-40B4-BE49-F238E27FC236}">
              <a16:creationId xmlns:a16="http://schemas.microsoft.com/office/drawing/2014/main" id="{E9D315ED-882B-49AF-9F68-AC50E8B68B4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9</xdr:row>
      <xdr:rowOff>0</xdr:rowOff>
    </xdr:from>
    <xdr:ext cx="184731" cy="264560"/>
    <xdr:sp macro="" textlink="">
      <xdr:nvSpPr>
        <xdr:cNvPr id="116" name="pole tekstowe 115">
          <a:extLst>
            <a:ext uri="{FF2B5EF4-FFF2-40B4-BE49-F238E27FC236}">
              <a16:creationId xmlns:a16="http://schemas.microsoft.com/office/drawing/2014/main" id="{C5B5CBFF-A70C-4DF1-BD16-4B6BC093EC5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9</xdr:row>
      <xdr:rowOff>0</xdr:rowOff>
    </xdr:from>
    <xdr:ext cx="184731" cy="264560"/>
    <xdr:sp macro="" textlink="">
      <xdr:nvSpPr>
        <xdr:cNvPr id="117" name="pole tekstowe 116">
          <a:extLst>
            <a:ext uri="{FF2B5EF4-FFF2-40B4-BE49-F238E27FC236}">
              <a16:creationId xmlns:a16="http://schemas.microsoft.com/office/drawing/2014/main" id="{AA47AC33-9883-4120-B358-0381424928E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10</xdr:row>
      <xdr:rowOff>0</xdr:rowOff>
    </xdr:from>
    <xdr:ext cx="184731" cy="264560"/>
    <xdr:sp macro="" textlink="">
      <xdr:nvSpPr>
        <xdr:cNvPr id="118" name="pole tekstowe 117">
          <a:extLst>
            <a:ext uri="{FF2B5EF4-FFF2-40B4-BE49-F238E27FC236}">
              <a16:creationId xmlns:a16="http://schemas.microsoft.com/office/drawing/2014/main" id="{F8C38E6B-449B-4F5A-8628-DB78036EE5A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10</xdr:row>
      <xdr:rowOff>0</xdr:rowOff>
    </xdr:from>
    <xdr:ext cx="184731" cy="264560"/>
    <xdr:sp macro="" textlink="">
      <xdr:nvSpPr>
        <xdr:cNvPr id="119" name="pole tekstowe 118">
          <a:extLst>
            <a:ext uri="{FF2B5EF4-FFF2-40B4-BE49-F238E27FC236}">
              <a16:creationId xmlns:a16="http://schemas.microsoft.com/office/drawing/2014/main" id="{E5CAD81F-7B4D-4DD7-A587-4BB33F4F59F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11</xdr:row>
      <xdr:rowOff>0</xdr:rowOff>
    </xdr:from>
    <xdr:ext cx="184731" cy="264560"/>
    <xdr:sp macro="" textlink="">
      <xdr:nvSpPr>
        <xdr:cNvPr id="120" name="pole tekstowe 119">
          <a:extLst>
            <a:ext uri="{FF2B5EF4-FFF2-40B4-BE49-F238E27FC236}">
              <a16:creationId xmlns:a16="http://schemas.microsoft.com/office/drawing/2014/main" id="{753112E8-F0AB-4CF5-9922-5F182AFE60D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11</xdr:row>
      <xdr:rowOff>0</xdr:rowOff>
    </xdr:from>
    <xdr:ext cx="184731" cy="264560"/>
    <xdr:sp macro="" textlink="">
      <xdr:nvSpPr>
        <xdr:cNvPr id="121" name="pole tekstowe 120">
          <a:extLst>
            <a:ext uri="{FF2B5EF4-FFF2-40B4-BE49-F238E27FC236}">
              <a16:creationId xmlns:a16="http://schemas.microsoft.com/office/drawing/2014/main" id="{A2DA703B-FA9C-45EB-B6F6-79E864BF42A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122" name="pole tekstowe 121">
          <a:extLst>
            <a:ext uri="{FF2B5EF4-FFF2-40B4-BE49-F238E27FC236}">
              <a16:creationId xmlns:a16="http://schemas.microsoft.com/office/drawing/2014/main" id="{943EF746-8391-4521-94C2-B9E952B844B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12</xdr:row>
      <xdr:rowOff>0</xdr:rowOff>
    </xdr:from>
    <xdr:ext cx="184731" cy="264560"/>
    <xdr:sp macro="" textlink="">
      <xdr:nvSpPr>
        <xdr:cNvPr id="123" name="pole tekstowe 122">
          <a:extLst>
            <a:ext uri="{FF2B5EF4-FFF2-40B4-BE49-F238E27FC236}">
              <a16:creationId xmlns:a16="http://schemas.microsoft.com/office/drawing/2014/main" id="{45C59146-0B18-47B9-88A4-AF637BF65DB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64560"/>
    <xdr:sp macro="" textlink="">
      <xdr:nvSpPr>
        <xdr:cNvPr id="124" name="pole tekstowe 123">
          <a:extLst>
            <a:ext uri="{FF2B5EF4-FFF2-40B4-BE49-F238E27FC236}">
              <a16:creationId xmlns:a16="http://schemas.microsoft.com/office/drawing/2014/main" id="{A08F2143-E0E9-40A9-97C3-C37AAA2BAF5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13</xdr:row>
      <xdr:rowOff>0</xdr:rowOff>
    </xdr:from>
    <xdr:ext cx="184731" cy="264560"/>
    <xdr:sp macro="" textlink="">
      <xdr:nvSpPr>
        <xdr:cNvPr id="125" name="pole tekstowe 124">
          <a:extLst>
            <a:ext uri="{FF2B5EF4-FFF2-40B4-BE49-F238E27FC236}">
              <a16:creationId xmlns:a16="http://schemas.microsoft.com/office/drawing/2014/main" id="{B71F7309-68D5-4D23-A0A9-2B1271E74AF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84731" cy="264560"/>
    <xdr:sp macro="" textlink="">
      <xdr:nvSpPr>
        <xdr:cNvPr id="126" name="pole tekstowe 125">
          <a:extLst>
            <a:ext uri="{FF2B5EF4-FFF2-40B4-BE49-F238E27FC236}">
              <a16:creationId xmlns:a16="http://schemas.microsoft.com/office/drawing/2014/main" id="{C24B1EBF-13F8-44FC-81C8-B098D135477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14</xdr:row>
      <xdr:rowOff>0</xdr:rowOff>
    </xdr:from>
    <xdr:ext cx="184731" cy="264560"/>
    <xdr:sp macro="" textlink="">
      <xdr:nvSpPr>
        <xdr:cNvPr id="127" name="pole tekstowe 126">
          <a:extLst>
            <a:ext uri="{FF2B5EF4-FFF2-40B4-BE49-F238E27FC236}">
              <a16:creationId xmlns:a16="http://schemas.microsoft.com/office/drawing/2014/main" id="{3F250D33-1396-42D8-BB41-C935D5F1CC15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15</xdr:row>
      <xdr:rowOff>0</xdr:rowOff>
    </xdr:from>
    <xdr:ext cx="184731" cy="264560"/>
    <xdr:sp macro="" textlink="">
      <xdr:nvSpPr>
        <xdr:cNvPr id="128" name="pole tekstowe 127">
          <a:extLst>
            <a:ext uri="{FF2B5EF4-FFF2-40B4-BE49-F238E27FC236}">
              <a16:creationId xmlns:a16="http://schemas.microsoft.com/office/drawing/2014/main" id="{FE42BBF8-3FFF-4FB4-9F75-675F02BFBB8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15</xdr:row>
      <xdr:rowOff>0</xdr:rowOff>
    </xdr:from>
    <xdr:ext cx="184731" cy="264560"/>
    <xdr:sp macro="" textlink="">
      <xdr:nvSpPr>
        <xdr:cNvPr id="129" name="pole tekstowe 128">
          <a:extLst>
            <a:ext uri="{FF2B5EF4-FFF2-40B4-BE49-F238E27FC236}">
              <a16:creationId xmlns:a16="http://schemas.microsoft.com/office/drawing/2014/main" id="{7F44361F-33C5-4172-A4B9-AE9A3475AC9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64560"/>
    <xdr:sp macro="" textlink="">
      <xdr:nvSpPr>
        <xdr:cNvPr id="130" name="pole tekstowe 129">
          <a:extLst>
            <a:ext uri="{FF2B5EF4-FFF2-40B4-BE49-F238E27FC236}">
              <a16:creationId xmlns:a16="http://schemas.microsoft.com/office/drawing/2014/main" id="{A722964F-2295-4C15-88D2-6806A313E28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16</xdr:row>
      <xdr:rowOff>0</xdr:rowOff>
    </xdr:from>
    <xdr:ext cx="184731" cy="264560"/>
    <xdr:sp macro="" textlink="">
      <xdr:nvSpPr>
        <xdr:cNvPr id="131" name="pole tekstowe 130">
          <a:extLst>
            <a:ext uri="{FF2B5EF4-FFF2-40B4-BE49-F238E27FC236}">
              <a16:creationId xmlns:a16="http://schemas.microsoft.com/office/drawing/2014/main" id="{6603F069-AE1F-4304-9CD4-65132145837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64560"/>
    <xdr:sp macro="" textlink="">
      <xdr:nvSpPr>
        <xdr:cNvPr id="132" name="pole tekstowe 131">
          <a:extLst>
            <a:ext uri="{FF2B5EF4-FFF2-40B4-BE49-F238E27FC236}">
              <a16:creationId xmlns:a16="http://schemas.microsoft.com/office/drawing/2014/main" id="{E8FBA8B2-89E7-4838-928B-85339BFDE2D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17</xdr:row>
      <xdr:rowOff>0</xdr:rowOff>
    </xdr:from>
    <xdr:ext cx="184731" cy="264560"/>
    <xdr:sp macro="" textlink="">
      <xdr:nvSpPr>
        <xdr:cNvPr id="133" name="pole tekstowe 132">
          <a:extLst>
            <a:ext uri="{FF2B5EF4-FFF2-40B4-BE49-F238E27FC236}">
              <a16:creationId xmlns:a16="http://schemas.microsoft.com/office/drawing/2014/main" id="{115294B9-3F65-485F-A346-1172321A39F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64560"/>
    <xdr:sp macro="" textlink="">
      <xdr:nvSpPr>
        <xdr:cNvPr id="134" name="pole tekstowe 133">
          <a:extLst>
            <a:ext uri="{FF2B5EF4-FFF2-40B4-BE49-F238E27FC236}">
              <a16:creationId xmlns:a16="http://schemas.microsoft.com/office/drawing/2014/main" id="{1F9814AB-9725-4033-8D6C-2D5ECA3921D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18</xdr:row>
      <xdr:rowOff>0</xdr:rowOff>
    </xdr:from>
    <xdr:ext cx="184731" cy="264560"/>
    <xdr:sp macro="" textlink="">
      <xdr:nvSpPr>
        <xdr:cNvPr id="135" name="pole tekstowe 134">
          <a:extLst>
            <a:ext uri="{FF2B5EF4-FFF2-40B4-BE49-F238E27FC236}">
              <a16:creationId xmlns:a16="http://schemas.microsoft.com/office/drawing/2014/main" id="{AD63F100-36C1-4EB2-9273-3927B05D34B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19</xdr:row>
      <xdr:rowOff>0</xdr:rowOff>
    </xdr:from>
    <xdr:ext cx="184731" cy="264560"/>
    <xdr:sp macro="" textlink="">
      <xdr:nvSpPr>
        <xdr:cNvPr id="136" name="pole tekstowe 135">
          <a:extLst>
            <a:ext uri="{FF2B5EF4-FFF2-40B4-BE49-F238E27FC236}">
              <a16:creationId xmlns:a16="http://schemas.microsoft.com/office/drawing/2014/main" id="{6B1923DB-59B1-4DD4-861F-043BBC57AD8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19</xdr:row>
      <xdr:rowOff>0</xdr:rowOff>
    </xdr:from>
    <xdr:ext cx="184731" cy="264560"/>
    <xdr:sp macro="" textlink="">
      <xdr:nvSpPr>
        <xdr:cNvPr id="137" name="pole tekstowe 136">
          <a:extLst>
            <a:ext uri="{FF2B5EF4-FFF2-40B4-BE49-F238E27FC236}">
              <a16:creationId xmlns:a16="http://schemas.microsoft.com/office/drawing/2014/main" id="{1CDCB9E0-8E54-4A5E-B15A-9AF6B59F38A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20</xdr:row>
      <xdr:rowOff>0</xdr:rowOff>
    </xdr:from>
    <xdr:ext cx="184731" cy="264560"/>
    <xdr:sp macro="" textlink="">
      <xdr:nvSpPr>
        <xdr:cNvPr id="138" name="pole tekstowe 137">
          <a:extLst>
            <a:ext uri="{FF2B5EF4-FFF2-40B4-BE49-F238E27FC236}">
              <a16:creationId xmlns:a16="http://schemas.microsoft.com/office/drawing/2014/main" id="{71B46A20-D797-41D6-BA97-44D2DD17A51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20</xdr:row>
      <xdr:rowOff>0</xdr:rowOff>
    </xdr:from>
    <xdr:ext cx="184731" cy="264560"/>
    <xdr:sp macro="" textlink="">
      <xdr:nvSpPr>
        <xdr:cNvPr id="139" name="pole tekstowe 138">
          <a:extLst>
            <a:ext uri="{FF2B5EF4-FFF2-40B4-BE49-F238E27FC236}">
              <a16:creationId xmlns:a16="http://schemas.microsoft.com/office/drawing/2014/main" id="{1F46CEB9-EBC6-442C-BEFC-9C4952F5962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21</xdr:row>
      <xdr:rowOff>0</xdr:rowOff>
    </xdr:from>
    <xdr:ext cx="184731" cy="264560"/>
    <xdr:sp macro="" textlink="">
      <xdr:nvSpPr>
        <xdr:cNvPr id="140" name="pole tekstowe 139">
          <a:extLst>
            <a:ext uri="{FF2B5EF4-FFF2-40B4-BE49-F238E27FC236}">
              <a16:creationId xmlns:a16="http://schemas.microsoft.com/office/drawing/2014/main" id="{A1EB9F17-DB9A-4DD6-89DA-7D8B2390163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21</xdr:row>
      <xdr:rowOff>0</xdr:rowOff>
    </xdr:from>
    <xdr:ext cx="184731" cy="264560"/>
    <xdr:sp macro="" textlink="">
      <xdr:nvSpPr>
        <xdr:cNvPr id="141" name="pole tekstowe 140">
          <a:extLst>
            <a:ext uri="{FF2B5EF4-FFF2-40B4-BE49-F238E27FC236}">
              <a16:creationId xmlns:a16="http://schemas.microsoft.com/office/drawing/2014/main" id="{239C7513-CDCA-4BEC-960A-F07243E94572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22</xdr:row>
      <xdr:rowOff>0</xdr:rowOff>
    </xdr:from>
    <xdr:ext cx="184731" cy="264560"/>
    <xdr:sp macro="" textlink="">
      <xdr:nvSpPr>
        <xdr:cNvPr id="142" name="pole tekstowe 141">
          <a:extLst>
            <a:ext uri="{FF2B5EF4-FFF2-40B4-BE49-F238E27FC236}">
              <a16:creationId xmlns:a16="http://schemas.microsoft.com/office/drawing/2014/main" id="{61789215-32FD-43EF-AEA3-BC4F6F19DDC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22</xdr:row>
      <xdr:rowOff>0</xdr:rowOff>
    </xdr:from>
    <xdr:ext cx="184731" cy="264560"/>
    <xdr:sp macro="" textlink="">
      <xdr:nvSpPr>
        <xdr:cNvPr id="143" name="pole tekstowe 142">
          <a:extLst>
            <a:ext uri="{FF2B5EF4-FFF2-40B4-BE49-F238E27FC236}">
              <a16:creationId xmlns:a16="http://schemas.microsoft.com/office/drawing/2014/main" id="{8C96501A-1284-4F41-AC4A-E43FC51C766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23</xdr:row>
      <xdr:rowOff>0</xdr:rowOff>
    </xdr:from>
    <xdr:ext cx="184731" cy="264560"/>
    <xdr:sp macro="" textlink="">
      <xdr:nvSpPr>
        <xdr:cNvPr id="144" name="pole tekstowe 143">
          <a:extLst>
            <a:ext uri="{FF2B5EF4-FFF2-40B4-BE49-F238E27FC236}">
              <a16:creationId xmlns:a16="http://schemas.microsoft.com/office/drawing/2014/main" id="{A98073C4-A80A-4DB3-A67A-0851A926474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23</xdr:row>
      <xdr:rowOff>0</xdr:rowOff>
    </xdr:from>
    <xdr:ext cx="184731" cy="264560"/>
    <xdr:sp macro="" textlink="">
      <xdr:nvSpPr>
        <xdr:cNvPr id="145" name="pole tekstowe 144">
          <a:extLst>
            <a:ext uri="{FF2B5EF4-FFF2-40B4-BE49-F238E27FC236}">
              <a16:creationId xmlns:a16="http://schemas.microsoft.com/office/drawing/2014/main" id="{EA17987E-20B0-44A5-B785-5E89209DB66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64560"/>
    <xdr:sp macro="" textlink="">
      <xdr:nvSpPr>
        <xdr:cNvPr id="146" name="pole tekstowe 145">
          <a:extLst>
            <a:ext uri="{FF2B5EF4-FFF2-40B4-BE49-F238E27FC236}">
              <a16:creationId xmlns:a16="http://schemas.microsoft.com/office/drawing/2014/main" id="{B80FAD75-9687-466E-B16E-A979A8BF79E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24</xdr:row>
      <xdr:rowOff>0</xdr:rowOff>
    </xdr:from>
    <xdr:ext cx="184731" cy="264560"/>
    <xdr:sp macro="" textlink="">
      <xdr:nvSpPr>
        <xdr:cNvPr id="147" name="pole tekstowe 146">
          <a:extLst>
            <a:ext uri="{FF2B5EF4-FFF2-40B4-BE49-F238E27FC236}">
              <a16:creationId xmlns:a16="http://schemas.microsoft.com/office/drawing/2014/main" id="{24349B46-EAD9-498D-9AA8-A531190D3AF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25</xdr:row>
      <xdr:rowOff>0</xdr:rowOff>
    </xdr:from>
    <xdr:ext cx="184731" cy="264560"/>
    <xdr:sp macro="" textlink="">
      <xdr:nvSpPr>
        <xdr:cNvPr id="148" name="pole tekstowe 147">
          <a:extLst>
            <a:ext uri="{FF2B5EF4-FFF2-40B4-BE49-F238E27FC236}">
              <a16:creationId xmlns:a16="http://schemas.microsoft.com/office/drawing/2014/main" id="{F714CC07-C8B5-4D58-9898-B2A6FF39C02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25</xdr:row>
      <xdr:rowOff>0</xdr:rowOff>
    </xdr:from>
    <xdr:ext cx="184731" cy="264560"/>
    <xdr:sp macro="" textlink="">
      <xdr:nvSpPr>
        <xdr:cNvPr id="149" name="pole tekstowe 148">
          <a:extLst>
            <a:ext uri="{FF2B5EF4-FFF2-40B4-BE49-F238E27FC236}">
              <a16:creationId xmlns:a16="http://schemas.microsoft.com/office/drawing/2014/main" id="{7115C419-AF72-47F9-95CD-7754B130A31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64560"/>
    <xdr:sp macro="" textlink="">
      <xdr:nvSpPr>
        <xdr:cNvPr id="150" name="pole tekstowe 149">
          <a:extLst>
            <a:ext uri="{FF2B5EF4-FFF2-40B4-BE49-F238E27FC236}">
              <a16:creationId xmlns:a16="http://schemas.microsoft.com/office/drawing/2014/main" id="{4767D44B-3382-40ED-AB8D-56D23F0B47F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26</xdr:row>
      <xdr:rowOff>0</xdr:rowOff>
    </xdr:from>
    <xdr:ext cx="184731" cy="264560"/>
    <xdr:sp macro="" textlink="">
      <xdr:nvSpPr>
        <xdr:cNvPr id="151" name="pole tekstowe 150">
          <a:extLst>
            <a:ext uri="{FF2B5EF4-FFF2-40B4-BE49-F238E27FC236}">
              <a16:creationId xmlns:a16="http://schemas.microsoft.com/office/drawing/2014/main" id="{10D5AF47-3926-4ECD-A9D9-A719758BE35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27</xdr:row>
      <xdr:rowOff>0</xdr:rowOff>
    </xdr:from>
    <xdr:ext cx="184731" cy="264560"/>
    <xdr:sp macro="" textlink="">
      <xdr:nvSpPr>
        <xdr:cNvPr id="152" name="pole tekstowe 151">
          <a:extLst>
            <a:ext uri="{FF2B5EF4-FFF2-40B4-BE49-F238E27FC236}">
              <a16:creationId xmlns:a16="http://schemas.microsoft.com/office/drawing/2014/main" id="{87106262-F37A-493F-8CAC-3838BA87B0C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27</xdr:row>
      <xdr:rowOff>0</xdr:rowOff>
    </xdr:from>
    <xdr:ext cx="184731" cy="264560"/>
    <xdr:sp macro="" textlink="">
      <xdr:nvSpPr>
        <xdr:cNvPr id="153" name="pole tekstowe 152">
          <a:extLst>
            <a:ext uri="{FF2B5EF4-FFF2-40B4-BE49-F238E27FC236}">
              <a16:creationId xmlns:a16="http://schemas.microsoft.com/office/drawing/2014/main" id="{4E690246-9CF3-435F-A642-734601A763A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64560"/>
    <xdr:sp macro="" textlink="">
      <xdr:nvSpPr>
        <xdr:cNvPr id="154" name="pole tekstowe 153">
          <a:extLst>
            <a:ext uri="{FF2B5EF4-FFF2-40B4-BE49-F238E27FC236}">
              <a16:creationId xmlns:a16="http://schemas.microsoft.com/office/drawing/2014/main" id="{DB7143B4-5B1A-4FF4-9C5A-D6A9E2D2250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28</xdr:row>
      <xdr:rowOff>0</xdr:rowOff>
    </xdr:from>
    <xdr:ext cx="184731" cy="264560"/>
    <xdr:sp macro="" textlink="">
      <xdr:nvSpPr>
        <xdr:cNvPr id="155" name="pole tekstowe 154">
          <a:extLst>
            <a:ext uri="{FF2B5EF4-FFF2-40B4-BE49-F238E27FC236}">
              <a16:creationId xmlns:a16="http://schemas.microsoft.com/office/drawing/2014/main" id="{98CDBADE-5F46-464B-814D-FD8BB5AFD6D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64560"/>
    <xdr:sp macro="" textlink="">
      <xdr:nvSpPr>
        <xdr:cNvPr id="156" name="pole tekstowe 155">
          <a:extLst>
            <a:ext uri="{FF2B5EF4-FFF2-40B4-BE49-F238E27FC236}">
              <a16:creationId xmlns:a16="http://schemas.microsoft.com/office/drawing/2014/main" id="{82DDB0C2-D151-425C-A27F-BBF7F2B3B08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29</xdr:row>
      <xdr:rowOff>0</xdr:rowOff>
    </xdr:from>
    <xdr:ext cx="184731" cy="264560"/>
    <xdr:sp macro="" textlink="">
      <xdr:nvSpPr>
        <xdr:cNvPr id="157" name="pole tekstowe 156">
          <a:extLst>
            <a:ext uri="{FF2B5EF4-FFF2-40B4-BE49-F238E27FC236}">
              <a16:creationId xmlns:a16="http://schemas.microsoft.com/office/drawing/2014/main" id="{0F6CF974-35EE-4691-82C3-B4CB52E8F0A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84731" cy="264560"/>
    <xdr:sp macro="" textlink="">
      <xdr:nvSpPr>
        <xdr:cNvPr id="158" name="pole tekstowe 157">
          <a:extLst>
            <a:ext uri="{FF2B5EF4-FFF2-40B4-BE49-F238E27FC236}">
              <a16:creationId xmlns:a16="http://schemas.microsoft.com/office/drawing/2014/main" id="{08B7AAD2-37F9-459B-A105-F7AF1BF7EAB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30</xdr:row>
      <xdr:rowOff>0</xdr:rowOff>
    </xdr:from>
    <xdr:ext cx="184731" cy="264560"/>
    <xdr:sp macro="" textlink="">
      <xdr:nvSpPr>
        <xdr:cNvPr id="159" name="pole tekstowe 158">
          <a:extLst>
            <a:ext uri="{FF2B5EF4-FFF2-40B4-BE49-F238E27FC236}">
              <a16:creationId xmlns:a16="http://schemas.microsoft.com/office/drawing/2014/main" id="{F1E94BC9-4E34-498D-9CC1-577DDFFD19B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64560"/>
    <xdr:sp macro="" textlink="">
      <xdr:nvSpPr>
        <xdr:cNvPr id="160" name="pole tekstowe 159">
          <a:extLst>
            <a:ext uri="{FF2B5EF4-FFF2-40B4-BE49-F238E27FC236}">
              <a16:creationId xmlns:a16="http://schemas.microsoft.com/office/drawing/2014/main" id="{C0CBD840-D742-4291-9E67-62CBDEE85CD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31</xdr:row>
      <xdr:rowOff>0</xdr:rowOff>
    </xdr:from>
    <xdr:ext cx="184731" cy="264560"/>
    <xdr:sp macro="" textlink="">
      <xdr:nvSpPr>
        <xdr:cNvPr id="161" name="pole tekstowe 160">
          <a:extLst>
            <a:ext uri="{FF2B5EF4-FFF2-40B4-BE49-F238E27FC236}">
              <a16:creationId xmlns:a16="http://schemas.microsoft.com/office/drawing/2014/main" id="{AA628F41-B51E-4E75-8F54-305DE21B1D3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32</xdr:row>
      <xdr:rowOff>0</xdr:rowOff>
    </xdr:from>
    <xdr:ext cx="184731" cy="264560"/>
    <xdr:sp macro="" textlink="">
      <xdr:nvSpPr>
        <xdr:cNvPr id="162" name="pole tekstowe 161">
          <a:extLst>
            <a:ext uri="{FF2B5EF4-FFF2-40B4-BE49-F238E27FC236}">
              <a16:creationId xmlns:a16="http://schemas.microsoft.com/office/drawing/2014/main" id="{C85DC56E-7557-4B34-9F35-4308C4F419A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32</xdr:row>
      <xdr:rowOff>0</xdr:rowOff>
    </xdr:from>
    <xdr:ext cx="184731" cy="264560"/>
    <xdr:sp macro="" textlink="">
      <xdr:nvSpPr>
        <xdr:cNvPr id="163" name="pole tekstowe 162">
          <a:extLst>
            <a:ext uri="{FF2B5EF4-FFF2-40B4-BE49-F238E27FC236}">
              <a16:creationId xmlns:a16="http://schemas.microsoft.com/office/drawing/2014/main" id="{A38D2DFD-ADFF-4363-8E6E-337C2E5C1A5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33</xdr:row>
      <xdr:rowOff>0</xdr:rowOff>
    </xdr:from>
    <xdr:ext cx="184731" cy="264560"/>
    <xdr:sp macro="" textlink="">
      <xdr:nvSpPr>
        <xdr:cNvPr id="164" name="pole tekstowe 163">
          <a:extLst>
            <a:ext uri="{FF2B5EF4-FFF2-40B4-BE49-F238E27FC236}">
              <a16:creationId xmlns:a16="http://schemas.microsoft.com/office/drawing/2014/main" id="{AE6D8270-DACA-4378-B78F-996E634474F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33</xdr:row>
      <xdr:rowOff>0</xdr:rowOff>
    </xdr:from>
    <xdr:ext cx="184731" cy="264560"/>
    <xdr:sp macro="" textlink="">
      <xdr:nvSpPr>
        <xdr:cNvPr id="165" name="pole tekstowe 164">
          <a:extLst>
            <a:ext uri="{FF2B5EF4-FFF2-40B4-BE49-F238E27FC236}">
              <a16:creationId xmlns:a16="http://schemas.microsoft.com/office/drawing/2014/main" id="{8D0EF9E8-3892-49DE-A278-B7651555459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34</xdr:row>
      <xdr:rowOff>0</xdr:rowOff>
    </xdr:from>
    <xdr:ext cx="184731" cy="264560"/>
    <xdr:sp macro="" textlink="">
      <xdr:nvSpPr>
        <xdr:cNvPr id="166" name="pole tekstowe 165">
          <a:extLst>
            <a:ext uri="{FF2B5EF4-FFF2-40B4-BE49-F238E27FC236}">
              <a16:creationId xmlns:a16="http://schemas.microsoft.com/office/drawing/2014/main" id="{202DBD25-5CEC-4868-9D3A-33690FF3C84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34</xdr:row>
      <xdr:rowOff>0</xdr:rowOff>
    </xdr:from>
    <xdr:ext cx="184731" cy="264560"/>
    <xdr:sp macro="" textlink="">
      <xdr:nvSpPr>
        <xdr:cNvPr id="167" name="pole tekstowe 166">
          <a:extLst>
            <a:ext uri="{FF2B5EF4-FFF2-40B4-BE49-F238E27FC236}">
              <a16:creationId xmlns:a16="http://schemas.microsoft.com/office/drawing/2014/main" id="{BACEDE00-E64F-4CA5-8091-F8EAF7A057D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35</xdr:row>
      <xdr:rowOff>0</xdr:rowOff>
    </xdr:from>
    <xdr:ext cx="184731" cy="264560"/>
    <xdr:sp macro="" textlink="">
      <xdr:nvSpPr>
        <xdr:cNvPr id="168" name="pole tekstowe 167">
          <a:extLst>
            <a:ext uri="{FF2B5EF4-FFF2-40B4-BE49-F238E27FC236}">
              <a16:creationId xmlns:a16="http://schemas.microsoft.com/office/drawing/2014/main" id="{16902603-6DEC-42D4-BDDC-06935D4D872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35</xdr:row>
      <xdr:rowOff>0</xdr:rowOff>
    </xdr:from>
    <xdr:ext cx="184731" cy="264560"/>
    <xdr:sp macro="" textlink="">
      <xdr:nvSpPr>
        <xdr:cNvPr id="169" name="pole tekstowe 168">
          <a:extLst>
            <a:ext uri="{FF2B5EF4-FFF2-40B4-BE49-F238E27FC236}">
              <a16:creationId xmlns:a16="http://schemas.microsoft.com/office/drawing/2014/main" id="{433B8F06-936C-44A3-9816-5C119276C9C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36</xdr:row>
      <xdr:rowOff>0</xdr:rowOff>
    </xdr:from>
    <xdr:ext cx="184731" cy="264560"/>
    <xdr:sp macro="" textlink="">
      <xdr:nvSpPr>
        <xdr:cNvPr id="170" name="pole tekstowe 169">
          <a:extLst>
            <a:ext uri="{FF2B5EF4-FFF2-40B4-BE49-F238E27FC236}">
              <a16:creationId xmlns:a16="http://schemas.microsoft.com/office/drawing/2014/main" id="{34A55F63-F3FD-47D0-AA2C-D5A2999BAD0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36</xdr:row>
      <xdr:rowOff>0</xdr:rowOff>
    </xdr:from>
    <xdr:ext cx="184731" cy="264560"/>
    <xdr:sp macro="" textlink="">
      <xdr:nvSpPr>
        <xdr:cNvPr id="171" name="pole tekstowe 170">
          <a:extLst>
            <a:ext uri="{FF2B5EF4-FFF2-40B4-BE49-F238E27FC236}">
              <a16:creationId xmlns:a16="http://schemas.microsoft.com/office/drawing/2014/main" id="{6689FE55-259F-4A9A-ADBC-B4BDE2AD1A5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37</xdr:row>
      <xdr:rowOff>0</xdr:rowOff>
    </xdr:from>
    <xdr:ext cx="184731" cy="264560"/>
    <xdr:sp macro="" textlink="">
      <xdr:nvSpPr>
        <xdr:cNvPr id="172" name="pole tekstowe 171">
          <a:extLst>
            <a:ext uri="{FF2B5EF4-FFF2-40B4-BE49-F238E27FC236}">
              <a16:creationId xmlns:a16="http://schemas.microsoft.com/office/drawing/2014/main" id="{758E3CB9-E5EE-417A-A863-40C7F62710E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37</xdr:row>
      <xdr:rowOff>0</xdr:rowOff>
    </xdr:from>
    <xdr:ext cx="184731" cy="264560"/>
    <xdr:sp macro="" textlink="">
      <xdr:nvSpPr>
        <xdr:cNvPr id="173" name="pole tekstowe 172">
          <a:extLst>
            <a:ext uri="{FF2B5EF4-FFF2-40B4-BE49-F238E27FC236}">
              <a16:creationId xmlns:a16="http://schemas.microsoft.com/office/drawing/2014/main" id="{04097AA5-0BED-4015-AD4C-4C6101B0BDE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174" name="pole tekstowe 173">
          <a:extLst>
            <a:ext uri="{FF2B5EF4-FFF2-40B4-BE49-F238E27FC236}">
              <a16:creationId xmlns:a16="http://schemas.microsoft.com/office/drawing/2014/main" id="{366E1CDA-2C35-4FAF-8E83-9247BC3AAFE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38</xdr:row>
      <xdr:rowOff>0</xdr:rowOff>
    </xdr:from>
    <xdr:ext cx="184731" cy="264560"/>
    <xdr:sp macro="" textlink="">
      <xdr:nvSpPr>
        <xdr:cNvPr id="175" name="pole tekstowe 174">
          <a:extLst>
            <a:ext uri="{FF2B5EF4-FFF2-40B4-BE49-F238E27FC236}">
              <a16:creationId xmlns:a16="http://schemas.microsoft.com/office/drawing/2014/main" id="{384969D1-E739-433F-B8DD-B5511ACEABF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39</xdr:row>
      <xdr:rowOff>0</xdr:rowOff>
    </xdr:from>
    <xdr:ext cx="184731" cy="264560"/>
    <xdr:sp macro="" textlink="">
      <xdr:nvSpPr>
        <xdr:cNvPr id="176" name="pole tekstowe 175">
          <a:extLst>
            <a:ext uri="{FF2B5EF4-FFF2-40B4-BE49-F238E27FC236}">
              <a16:creationId xmlns:a16="http://schemas.microsoft.com/office/drawing/2014/main" id="{5416D4B2-AC84-44CB-8B47-90D60005454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39</xdr:row>
      <xdr:rowOff>0</xdr:rowOff>
    </xdr:from>
    <xdr:ext cx="184731" cy="264560"/>
    <xdr:sp macro="" textlink="">
      <xdr:nvSpPr>
        <xdr:cNvPr id="177" name="pole tekstowe 176">
          <a:extLst>
            <a:ext uri="{FF2B5EF4-FFF2-40B4-BE49-F238E27FC236}">
              <a16:creationId xmlns:a16="http://schemas.microsoft.com/office/drawing/2014/main" id="{3D5C8118-E7EF-4746-8427-4A458AC6786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40</xdr:row>
      <xdr:rowOff>0</xdr:rowOff>
    </xdr:from>
    <xdr:ext cx="184731" cy="264560"/>
    <xdr:sp macro="" textlink="">
      <xdr:nvSpPr>
        <xdr:cNvPr id="178" name="pole tekstowe 177">
          <a:extLst>
            <a:ext uri="{FF2B5EF4-FFF2-40B4-BE49-F238E27FC236}">
              <a16:creationId xmlns:a16="http://schemas.microsoft.com/office/drawing/2014/main" id="{7D3387B8-B792-4A13-AC3E-2703E563ABC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40</xdr:row>
      <xdr:rowOff>0</xdr:rowOff>
    </xdr:from>
    <xdr:ext cx="184731" cy="264560"/>
    <xdr:sp macro="" textlink="">
      <xdr:nvSpPr>
        <xdr:cNvPr id="179" name="pole tekstowe 178">
          <a:extLst>
            <a:ext uri="{FF2B5EF4-FFF2-40B4-BE49-F238E27FC236}">
              <a16:creationId xmlns:a16="http://schemas.microsoft.com/office/drawing/2014/main" id="{7C786A24-A730-4185-B729-D76EADCE1AC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41</xdr:row>
      <xdr:rowOff>0</xdr:rowOff>
    </xdr:from>
    <xdr:ext cx="184731" cy="264560"/>
    <xdr:sp macro="" textlink="">
      <xdr:nvSpPr>
        <xdr:cNvPr id="180" name="pole tekstowe 179">
          <a:extLst>
            <a:ext uri="{FF2B5EF4-FFF2-40B4-BE49-F238E27FC236}">
              <a16:creationId xmlns:a16="http://schemas.microsoft.com/office/drawing/2014/main" id="{0AD76F0E-3F7D-414E-9C5A-717664C8DA6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41</xdr:row>
      <xdr:rowOff>0</xdr:rowOff>
    </xdr:from>
    <xdr:ext cx="184731" cy="264560"/>
    <xdr:sp macro="" textlink="">
      <xdr:nvSpPr>
        <xdr:cNvPr id="181" name="pole tekstowe 180">
          <a:extLst>
            <a:ext uri="{FF2B5EF4-FFF2-40B4-BE49-F238E27FC236}">
              <a16:creationId xmlns:a16="http://schemas.microsoft.com/office/drawing/2014/main" id="{AE13A11B-A302-4448-9518-63DECEDC336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42</xdr:row>
      <xdr:rowOff>0</xdr:rowOff>
    </xdr:from>
    <xdr:ext cx="184731" cy="264560"/>
    <xdr:sp macro="" textlink="">
      <xdr:nvSpPr>
        <xdr:cNvPr id="182" name="pole tekstowe 181">
          <a:extLst>
            <a:ext uri="{FF2B5EF4-FFF2-40B4-BE49-F238E27FC236}">
              <a16:creationId xmlns:a16="http://schemas.microsoft.com/office/drawing/2014/main" id="{0B09C600-543C-4EFE-B3B0-B04EB4E5684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42</xdr:row>
      <xdr:rowOff>0</xdr:rowOff>
    </xdr:from>
    <xdr:ext cx="184731" cy="264560"/>
    <xdr:sp macro="" textlink="">
      <xdr:nvSpPr>
        <xdr:cNvPr id="183" name="pole tekstowe 182">
          <a:extLst>
            <a:ext uri="{FF2B5EF4-FFF2-40B4-BE49-F238E27FC236}">
              <a16:creationId xmlns:a16="http://schemas.microsoft.com/office/drawing/2014/main" id="{34A3A101-E0BD-44CF-A92D-97BD2CF4278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43</xdr:row>
      <xdr:rowOff>0</xdr:rowOff>
    </xdr:from>
    <xdr:ext cx="184731" cy="264560"/>
    <xdr:sp macro="" textlink="">
      <xdr:nvSpPr>
        <xdr:cNvPr id="184" name="pole tekstowe 183">
          <a:extLst>
            <a:ext uri="{FF2B5EF4-FFF2-40B4-BE49-F238E27FC236}">
              <a16:creationId xmlns:a16="http://schemas.microsoft.com/office/drawing/2014/main" id="{B823F619-14F2-4B34-88C7-658A06DA6F2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43</xdr:row>
      <xdr:rowOff>0</xdr:rowOff>
    </xdr:from>
    <xdr:ext cx="184731" cy="264560"/>
    <xdr:sp macro="" textlink="">
      <xdr:nvSpPr>
        <xdr:cNvPr id="185" name="pole tekstowe 184">
          <a:extLst>
            <a:ext uri="{FF2B5EF4-FFF2-40B4-BE49-F238E27FC236}">
              <a16:creationId xmlns:a16="http://schemas.microsoft.com/office/drawing/2014/main" id="{08B58517-0116-4943-83D4-E9B0F4B2BF9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44</xdr:row>
      <xdr:rowOff>0</xdr:rowOff>
    </xdr:from>
    <xdr:ext cx="184731" cy="264560"/>
    <xdr:sp macro="" textlink="">
      <xdr:nvSpPr>
        <xdr:cNvPr id="186" name="pole tekstowe 185">
          <a:extLst>
            <a:ext uri="{FF2B5EF4-FFF2-40B4-BE49-F238E27FC236}">
              <a16:creationId xmlns:a16="http://schemas.microsoft.com/office/drawing/2014/main" id="{746D33EE-59CB-4C94-974E-6F9A755C4E8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44</xdr:row>
      <xdr:rowOff>0</xdr:rowOff>
    </xdr:from>
    <xdr:ext cx="184731" cy="264560"/>
    <xdr:sp macro="" textlink="">
      <xdr:nvSpPr>
        <xdr:cNvPr id="187" name="pole tekstowe 186">
          <a:extLst>
            <a:ext uri="{FF2B5EF4-FFF2-40B4-BE49-F238E27FC236}">
              <a16:creationId xmlns:a16="http://schemas.microsoft.com/office/drawing/2014/main" id="{553D56F5-5289-4EDA-B47F-0037E8527AE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45</xdr:row>
      <xdr:rowOff>0</xdr:rowOff>
    </xdr:from>
    <xdr:ext cx="184731" cy="264560"/>
    <xdr:sp macro="" textlink="">
      <xdr:nvSpPr>
        <xdr:cNvPr id="188" name="pole tekstowe 187">
          <a:extLst>
            <a:ext uri="{FF2B5EF4-FFF2-40B4-BE49-F238E27FC236}">
              <a16:creationId xmlns:a16="http://schemas.microsoft.com/office/drawing/2014/main" id="{CCA556C4-609E-4067-BA83-5D8B286E0B1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45</xdr:row>
      <xdr:rowOff>0</xdr:rowOff>
    </xdr:from>
    <xdr:ext cx="184731" cy="264560"/>
    <xdr:sp macro="" textlink="">
      <xdr:nvSpPr>
        <xdr:cNvPr id="189" name="pole tekstowe 188">
          <a:extLst>
            <a:ext uri="{FF2B5EF4-FFF2-40B4-BE49-F238E27FC236}">
              <a16:creationId xmlns:a16="http://schemas.microsoft.com/office/drawing/2014/main" id="{85827AC5-8472-4EC2-ADA9-9FBCE36CFE7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46</xdr:row>
      <xdr:rowOff>0</xdr:rowOff>
    </xdr:from>
    <xdr:ext cx="184731" cy="264560"/>
    <xdr:sp macro="" textlink="">
      <xdr:nvSpPr>
        <xdr:cNvPr id="190" name="pole tekstowe 189">
          <a:extLst>
            <a:ext uri="{FF2B5EF4-FFF2-40B4-BE49-F238E27FC236}">
              <a16:creationId xmlns:a16="http://schemas.microsoft.com/office/drawing/2014/main" id="{80B0CE1A-BB79-4976-ABBB-54A103DF21F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46</xdr:row>
      <xdr:rowOff>0</xdr:rowOff>
    </xdr:from>
    <xdr:ext cx="184731" cy="264560"/>
    <xdr:sp macro="" textlink="">
      <xdr:nvSpPr>
        <xdr:cNvPr id="191" name="pole tekstowe 190">
          <a:extLst>
            <a:ext uri="{FF2B5EF4-FFF2-40B4-BE49-F238E27FC236}">
              <a16:creationId xmlns:a16="http://schemas.microsoft.com/office/drawing/2014/main" id="{6EF3C35E-43B3-41C8-91A0-D3B74A87119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47</xdr:row>
      <xdr:rowOff>0</xdr:rowOff>
    </xdr:from>
    <xdr:ext cx="184731" cy="264560"/>
    <xdr:sp macro="" textlink="">
      <xdr:nvSpPr>
        <xdr:cNvPr id="192" name="pole tekstowe 191">
          <a:extLst>
            <a:ext uri="{FF2B5EF4-FFF2-40B4-BE49-F238E27FC236}">
              <a16:creationId xmlns:a16="http://schemas.microsoft.com/office/drawing/2014/main" id="{FA84C9D2-2ACC-4C6D-800B-113ADF94948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47</xdr:row>
      <xdr:rowOff>0</xdr:rowOff>
    </xdr:from>
    <xdr:ext cx="184731" cy="264560"/>
    <xdr:sp macro="" textlink="">
      <xdr:nvSpPr>
        <xdr:cNvPr id="193" name="pole tekstowe 192">
          <a:extLst>
            <a:ext uri="{FF2B5EF4-FFF2-40B4-BE49-F238E27FC236}">
              <a16:creationId xmlns:a16="http://schemas.microsoft.com/office/drawing/2014/main" id="{8F023B24-7278-4F36-A7B6-CF805F9A7E0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48</xdr:row>
      <xdr:rowOff>0</xdr:rowOff>
    </xdr:from>
    <xdr:ext cx="184731" cy="264560"/>
    <xdr:sp macro="" textlink="">
      <xdr:nvSpPr>
        <xdr:cNvPr id="194" name="pole tekstowe 193">
          <a:extLst>
            <a:ext uri="{FF2B5EF4-FFF2-40B4-BE49-F238E27FC236}">
              <a16:creationId xmlns:a16="http://schemas.microsoft.com/office/drawing/2014/main" id="{2E313BF8-2F9C-4500-A3EB-A4DAE53F630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48</xdr:row>
      <xdr:rowOff>0</xdr:rowOff>
    </xdr:from>
    <xdr:ext cx="184731" cy="264560"/>
    <xdr:sp macro="" textlink="">
      <xdr:nvSpPr>
        <xdr:cNvPr id="195" name="pole tekstowe 194">
          <a:extLst>
            <a:ext uri="{FF2B5EF4-FFF2-40B4-BE49-F238E27FC236}">
              <a16:creationId xmlns:a16="http://schemas.microsoft.com/office/drawing/2014/main" id="{8AE8ADEE-5081-4CE2-A96A-CB6B21751C4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49</xdr:row>
      <xdr:rowOff>0</xdr:rowOff>
    </xdr:from>
    <xdr:ext cx="184731" cy="264560"/>
    <xdr:sp macro="" textlink="">
      <xdr:nvSpPr>
        <xdr:cNvPr id="196" name="pole tekstowe 195">
          <a:extLst>
            <a:ext uri="{FF2B5EF4-FFF2-40B4-BE49-F238E27FC236}">
              <a16:creationId xmlns:a16="http://schemas.microsoft.com/office/drawing/2014/main" id="{82972584-5C9F-4341-B230-265F062AD35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49</xdr:row>
      <xdr:rowOff>0</xdr:rowOff>
    </xdr:from>
    <xdr:ext cx="184731" cy="264560"/>
    <xdr:sp macro="" textlink="">
      <xdr:nvSpPr>
        <xdr:cNvPr id="197" name="pole tekstowe 196">
          <a:extLst>
            <a:ext uri="{FF2B5EF4-FFF2-40B4-BE49-F238E27FC236}">
              <a16:creationId xmlns:a16="http://schemas.microsoft.com/office/drawing/2014/main" id="{D47C74A7-F60E-4852-BAE5-92C1119141B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50</xdr:row>
      <xdr:rowOff>0</xdr:rowOff>
    </xdr:from>
    <xdr:ext cx="184731" cy="264560"/>
    <xdr:sp macro="" textlink="">
      <xdr:nvSpPr>
        <xdr:cNvPr id="198" name="pole tekstowe 197">
          <a:extLst>
            <a:ext uri="{FF2B5EF4-FFF2-40B4-BE49-F238E27FC236}">
              <a16:creationId xmlns:a16="http://schemas.microsoft.com/office/drawing/2014/main" id="{E39A1846-4E51-4E96-8F51-8BC48D73DC0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50</xdr:row>
      <xdr:rowOff>0</xdr:rowOff>
    </xdr:from>
    <xdr:ext cx="184731" cy="264560"/>
    <xdr:sp macro="" textlink="">
      <xdr:nvSpPr>
        <xdr:cNvPr id="199" name="pole tekstowe 198">
          <a:extLst>
            <a:ext uri="{FF2B5EF4-FFF2-40B4-BE49-F238E27FC236}">
              <a16:creationId xmlns:a16="http://schemas.microsoft.com/office/drawing/2014/main" id="{BBC6A848-3AB1-40D6-B29F-E87756E4223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51</xdr:row>
      <xdr:rowOff>0</xdr:rowOff>
    </xdr:from>
    <xdr:ext cx="184731" cy="264560"/>
    <xdr:sp macro="" textlink="">
      <xdr:nvSpPr>
        <xdr:cNvPr id="200" name="pole tekstowe 199">
          <a:extLst>
            <a:ext uri="{FF2B5EF4-FFF2-40B4-BE49-F238E27FC236}">
              <a16:creationId xmlns:a16="http://schemas.microsoft.com/office/drawing/2014/main" id="{AE095503-42F7-4C73-9031-5CB726D4AC3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51</xdr:row>
      <xdr:rowOff>0</xdr:rowOff>
    </xdr:from>
    <xdr:ext cx="184731" cy="264560"/>
    <xdr:sp macro="" textlink="">
      <xdr:nvSpPr>
        <xdr:cNvPr id="201" name="pole tekstowe 200">
          <a:extLst>
            <a:ext uri="{FF2B5EF4-FFF2-40B4-BE49-F238E27FC236}">
              <a16:creationId xmlns:a16="http://schemas.microsoft.com/office/drawing/2014/main" id="{AB705D82-BD78-467B-8336-3C429ECFE87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52</xdr:row>
      <xdr:rowOff>0</xdr:rowOff>
    </xdr:from>
    <xdr:ext cx="184731" cy="264560"/>
    <xdr:sp macro="" textlink="">
      <xdr:nvSpPr>
        <xdr:cNvPr id="202" name="pole tekstowe 201">
          <a:extLst>
            <a:ext uri="{FF2B5EF4-FFF2-40B4-BE49-F238E27FC236}">
              <a16:creationId xmlns:a16="http://schemas.microsoft.com/office/drawing/2014/main" id="{0E8E678F-5739-495B-8E67-6EF5CE37975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52</xdr:row>
      <xdr:rowOff>0</xdr:rowOff>
    </xdr:from>
    <xdr:ext cx="184731" cy="264560"/>
    <xdr:sp macro="" textlink="">
      <xdr:nvSpPr>
        <xdr:cNvPr id="203" name="pole tekstowe 202">
          <a:extLst>
            <a:ext uri="{FF2B5EF4-FFF2-40B4-BE49-F238E27FC236}">
              <a16:creationId xmlns:a16="http://schemas.microsoft.com/office/drawing/2014/main" id="{60E8BE07-65C4-4B44-8738-E7A6FC946EB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53</xdr:row>
      <xdr:rowOff>0</xdr:rowOff>
    </xdr:from>
    <xdr:ext cx="184731" cy="264560"/>
    <xdr:sp macro="" textlink="">
      <xdr:nvSpPr>
        <xdr:cNvPr id="204" name="pole tekstowe 203">
          <a:extLst>
            <a:ext uri="{FF2B5EF4-FFF2-40B4-BE49-F238E27FC236}">
              <a16:creationId xmlns:a16="http://schemas.microsoft.com/office/drawing/2014/main" id="{678D0271-D7EB-4DCE-9A3F-DC407BE57E6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53</xdr:row>
      <xdr:rowOff>0</xdr:rowOff>
    </xdr:from>
    <xdr:ext cx="184731" cy="264560"/>
    <xdr:sp macro="" textlink="">
      <xdr:nvSpPr>
        <xdr:cNvPr id="205" name="pole tekstowe 204">
          <a:extLst>
            <a:ext uri="{FF2B5EF4-FFF2-40B4-BE49-F238E27FC236}">
              <a16:creationId xmlns:a16="http://schemas.microsoft.com/office/drawing/2014/main" id="{B9CC644D-4322-4114-820F-94D9F7B1FDA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54</xdr:row>
      <xdr:rowOff>0</xdr:rowOff>
    </xdr:from>
    <xdr:ext cx="184731" cy="264560"/>
    <xdr:sp macro="" textlink="">
      <xdr:nvSpPr>
        <xdr:cNvPr id="206" name="pole tekstowe 205">
          <a:extLst>
            <a:ext uri="{FF2B5EF4-FFF2-40B4-BE49-F238E27FC236}">
              <a16:creationId xmlns:a16="http://schemas.microsoft.com/office/drawing/2014/main" id="{91E00D8E-A201-4167-BE83-F89C5C25228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54</xdr:row>
      <xdr:rowOff>0</xdr:rowOff>
    </xdr:from>
    <xdr:ext cx="184731" cy="264560"/>
    <xdr:sp macro="" textlink="">
      <xdr:nvSpPr>
        <xdr:cNvPr id="207" name="pole tekstowe 206">
          <a:extLst>
            <a:ext uri="{FF2B5EF4-FFF2-40B4-BE49-F238E27FC236}">
              <a16:creationId xmlns:a16="http://schemas.microsoft.com/office/drawing/2014/main" id="{C392B3B6-4194-4084-A7A5-6E01A7741F42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55</xdr:row>
      <xdr:rowOff>0</xdr:rowOff>
    </xdr:from>
    <xdr:ext cx="184731" cy="264560"/>
    <xdr:sp macro="" textlink="">
      <xdr:nvSpPr>
        <xdr:cNvPr id="208" name="pole tekstowe 207">
          <a:extLst>
            <a:ext uri="{FF2B5EF4-FFF2-40B4-BE49-F238E27FC236}">
              <a16:creationId xmlns:a16="http://schemas.microsoft.com/office/drawing/2014/main" id="{7B91D7A3-4314-423D-A1C7-026C923ACBA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55</xdr:row>
      <xdr:rowOff>0</xdr:rowOff>
    </xdr:from>
    <xdr:ext cx="184731" cy="264560"/>
    <xdr:sp macro="" textlink="">
      <xdr:nvSpPr>
        <xdr:cNvPr id="209" name="pole tekstowe 208">
          <a:extLst>
            <a:ext uri="{FF2B5EF4-FFF2-40B4-BE49-F238E27FC236}">
              <a16:creationId xmlns:a16="http://schemas.microsoft.com/office/drawing/2014/main" id="{511C83DE-6F60-45FC-B023-E9ED6886ED3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56</xdr:row>
      <xdr:rowOff>0</xdr:rowOff>
    </xdr:from>
    <xdr:ext cx="184731" cy="264560"/>
    <xdr:sp macro="" textlink="">
      <xdr:nvSpPr>
        <xdr:cNvPr id="210" name="pole tekstowe 209">
          <a:extLst>
            <a:ext uri="{FF2B5EF4-FFF2-40B4-BE49-F238E27FC236}">
              <a16:creationId xmlns:a16="http://schemas.microsoft.com/office/drawing/2014/main" id="{9AF3EBD8-71F1-4BBF-99DD-B6E3004D1C5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56</xdr:row>
      <xdr:rowOff>0</xdr:rowOff>
    </xdr:from>
    <xdr:ext cx="184731" cy="264560"/>
    <xdr:sp macro="" textlink="">
      <xdr:nvSpPr>
        <xdr:cNvPr id="211" name="pole tekstowe 210">
          <a:extLst>
            <a:ext uri="{FF2B5EF4-FFF2-40B4-BE49-F238E27FC236}">
              <a16:creationId xmlns:a16="http://schemas.microsoft.com/office/drawing/2014/main" id="{90212C67-5405-4394-ADF2-422840C075E5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57</xdr:row>
      <xdr:rowOff>0</xdr:rowOff>
    </xdr:from>
    <xdr:ext cx="184731" cy="264560"/>
    <xdr:sp macro="" textlink="">
      <xdr:nvSpPr>
        <xdr:cNvPr id="212" name="pole tekstowe 211">
          <a:extLst>
            <a:ext uri="{FF2B5EF4-FFF2-40B4-BE49-F238E27FC236}">
              <a16:creationId xmlns:a16="http://schemas.microsoft.com/office/drawing/2014/main" id="{6F8A6B21-3613-43E0-9D93-5FD21BD0702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57</xdr:row>
      <xdr:rowOff>0</xdr:rowOff>
    </xdr:from>
    <xdr:ext cx="184731" cy="264560"/>
    <xdr:sp macro="" textlink="">
      <xdr:nvSpPr>
        <xdr:cNvPr id="213" name="pole tekstowe 212">
          <a:extLst>
            <a:ext uri="{FF2B5EF4-FFF2-40B4-BE49-F238E27FC236}">
              <a16:creationId xmlns:a16="http://schemas.microsoft.com/office/drawing/2014/main" id="{60BEF928-58EC-4D8E-972C-48A6613931AA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58</xdr:row>
      <xdr:rowOff>0</xdr:rowOff>
    </xdr:from>
    <xdr:ext cx="184731" cy="264560"/>
    <xdr:sp macro="" textlink="">
      <xdr:nvSpPr>
        <xdr:cNvPr id="214" name="pole tekstowe 213">
          <a:extLst>
            <a:ext uri="{FF2B5EF4-FFF2-40B4-BE49-F238E27FC236}">
              <a16:creationId xmlns:a16="http://schemas.microsoft.com/office/drawing/2014/main" id="{FCE4FB50-9D63-4D52-8B76-CACC606077A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58</xdr:row>
      <xdr:rowOff>0</xdr:rowOff>
    </xdr:from>
    <xdr:ext cx="184731" cy="264560"/>
    <xdr:sp macro="" textlink="">
      <xdr:nvSpPr>
        <xdr:cNvPr id="215" name="pole tekstowe 214">
          <a:extLst>
            <a:ext uri="{FF2B5EF4-FFF2-40B4-BE49-F238E27FC236}">
              <a16:creationId xmlns:a16="http://schemas.microsoft.com/office/drawing/2014/main" id="{95CA15DE-18D6-49CF-81F7-4244375F047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59</xdr:row>
      <xdr:rowOff>0</xdr:rowOff>
    </xdr:from>
    <xdr:ext cx="184731" cy="264560"/>
    <xdr:sp macro="" textlink="">
      <xdr:nvSpPr>
        <xdr:cNvPr id="216" name="pole tekstowe 215">
          <a:extLst>
            <a:ext uri="{FF2B5EF4-FFF2-40B4-BE49-F238E27FC236}">
              <a16:creationId xmlns:a16="http://schemas.microsoft.com/office/drawing/2014/main" id="{5F516350-690E-4307-A819-10C204F48012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59</xdr:row>
      <xdr:rowOff>0</xdr:rowOff>
    </xdr:from>
    <xdr:ext cx="184731" cy="264560"/>
    <xdr:sp macro="" textlink="">
      <xdr:nvSpPr>
        <xdr:cNvPr id="217" name="pole tekstowe 216">
          <a:extLst>
            <a:ext uri="{FF2B5EF4-FFF2-40B4-BE49-F238E27FC236}">
              <a16:creationId xmlns:a16="http://schemas.microsoft.com/office/drawing/2014/main" id="{AEBFA879-8362-4BD4-AD1B-9E82651E617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60</xdr:row>
      <xdr:rowOff>0</xdr:rowOff>
    </xdr:from>
    <xdr:ext cx="184731" cy="264560"/>
    <xdr:sp macro="" textlink="">
      <xdr:nvSpPr>
        <xdr:cNvPr id="218" name="pole tekstowe 217">
          <a:extLst>
            <a:ext uri="{FF2B5EF4-FFF2-40B4-BE49-F238E27FC236}">
              <a16:creationId xmlns:a16="http://schemas.microsoft.com/office/drawing/2014/main" id="{D35CA180-03F2-4BD0-8D22-321447C9353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60</xdr:row>
      <xdr:rowOff>0</xdr:rowOff>
    </xdr:from>
    <xdr:ext cx="184731" cy="264560"/>
    <xdr:sp macro="" textlink="">
      <xdr:nvSpPr>
        <xdr:cNvPr id="219" name="pole tekstowe 218">
          <a:extLst>
            <a:ext uri="{FF2B5EF4-FFF2-40B4-BE49-F238E27FC236}">
              <a16:creationId xmlns:a16="http://schemas.microsoft.com/office/drawing/2014/main" id="{B58782E6-7B40-4A9E-AE41-56997F3CFDC5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61</xdr:row>
      <xdr:rowOff>0</xdr:rowOff>
    </xdr:from>
    <xdr:ext cx="184731" cy="264560"/>
    <xdr:sp macro="" textlink="">
      <xdr:nvSpPr>
        <xdr:cNvPr id="220" name="pole tekstowe 219">
          <a:extLst>
            <a:ext uri="{FF2B5EF4-FFF2-40B4-BE49-F238E27FC236}">
              <a16:creationId xmlns:a16="http://schemas.microsoft.com/office/drawing/2014/main" id="{48AB64CD-362D-470C-9CD8-A8C598BA8E8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61</xdr:row>
      <xdr:rowOff>0</xdr:rowOff>
    </xdr:from>
    <xdr:ext cx="184731" cy="264560"/>
    <xdr:sp macro="" textlink="">
      <xdr:nvSpPr>
        <xdr:cNvPr id="221" name="pole tekstowe 220">
          <a:extLst>
            <a:ext uri="{FF2B5EF4-FFF2-40B4-BE49-F238E27FC236}">
              <a16:creationId xmlns:a16="http://schemas.microsoft.com/office/drawing/2014/main" id="{2E64E5EF-2D6F-4F2A-BC11-5FE40616ECD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62</xdr:row>
      <xdr:rowOff>0</xdr:rowOff>
    </xdr:from>
    <xdr:ext cx="184731" cy="264560"/>
    <xdr:sp macro="" textlink="">
      <xdr:nvSpPr>
        <xdr:cNvPr id="222" name="pole tekstowe 221">
          <a:extLst>
            <a:ext uri="{FF2B5EF4-FFF2-40B4-BE49-F238E27FC236}">
              <a16:creationId xmlns:a16="http://schemas.microsoft.com/office/drawing/2014/main" id="{F2959995-D277-4A46-A60A-CE14BD420BB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62</xdr:row>
      <xdr:rowOff>0</xdr:rowOff>
    </xdr:from>
    <xdr:ext cx="184731" cy="264560"/>
    <xdr:sp macro="" textlink="">
      <xdr:nvSpPr>
        <xdr:cNvPr id="223" name="pole tekstowe 222">
          <a:extLst>
            <a:ext uri="{FF2B5EF4-FFF2-40B4-BE49-F238E27FC236}">
              <a16:creationId xmlns:a16="http://schemas.microsoft.com/office/drawing/2014/main" id="{BA123DD6-4858-4313-B27C-CD4FE339A29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63</xdr:row>
      <xdr:rowOff>0</xdr:rowOff>
    </xdr:from>
    <xdr:ext cx="184731" cy="264560"/>
    <xdr:sp macro="" textlink="">
      <xdr:nvSpPr>
        <xdr:cNvPr id="224" name="pole tekstowe 223">
          <a:extLst>
            <a:ext uri="{FF2B5EF4-FFF2-40B4-BE49-F238E27FC236}">
              <a16:creationId xmlns:a16="http://schemas.microsoft.com/office/drawing/2014/main" id="{0C4DCEE5-31FC-4E11-ADE7-266DD6139CA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63</xdr:row>
      <xdr:rowOff>0</xdr:rowOff>
    </xdr:from>
    <xdr:ext cx="184731" cy="264560"/>
    <xdr:sp macro="" textlink="">
      <xdr:nvSpPr>
        <xdr:cNvPr id="225" name="pole tekstowe 224">
          <a:extLst>
            <a:ext uri="{FF2B5EF4-FFF2-40B4-BE49-F238E27FC236}">
              <a16:creationId xmlns:a16="http://schemas.microsoft.com/office/drawing/2014/main" id="{691F8CD7-0374-4027-8D33-7A67D9021C9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64</xdr:row>
      <xdr:rowOff>0</xdr:rowOff>
    </xdr:from>
    <xdr:ext cx="184731" cy="264560"/>
    <xdr:sp macro="" textlink="">
      <xdr:nvSpPr>
        <xdr:cNvPr id="226" name="pole tekstowe 225">
          <a:extLst>
            <a:ext uri="{FF2B5EF4-FFF2-40B4-BE49-F238E27FC236}">
              <a16:creationId xmlns:a16="http://schemas.microsoft.com/office/drawing/2014/main" id="{0B4C2656-9797-405A-866D-8144582D39C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64</xdr:row>
      <xdr:rowOff>0</xdr:rowOff>
    </xdr:from>
    <xdr:ext cx="184731" cy="264560"/>
    <xdr:sp macro="" textlink="">
      <xdr:nvSpPr>
        <xdr:cNvPr id="227" name="pole tekstowe 226">
          <a:extLst>
            <a:ext uri="{FF2B5EF4-FFF2-40B4-BE49-F238E27FC236}">
              <a16:creationId xmlns:a16="http://schemas.microsoft.com/office/drawing/2014/main" id="{961F9790-F5C3-42C6-A789-7CFAC307D6D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65</xdr:row>
      <xdr:rowOff>0</xdr:rowOff>
    </xdr:from>
    <xdr:ext cx="184731" cy="264560"/>
    <xdr:sp macro="" textlink="">
      <xdr:nvSpPr>
        <xdr:cNvPr id="228" name="pole tekstowe 227">
          <a:extLst>
            <a:ext uri="{FF2B5EF4-FFF2-40B4-BE49-F238E27FC236}">
              <a16:creationId xmlns:a16="http://schemas.microsoft.com/office/drawing/2014/main" id="{D90B74FC-B7FE-47F9-9773-CAD76FBBE8A1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65</xdr:row>
      <xdr:rowOff>0</xdr:rowOff>
    </xdr:from>
    <xdr:ext cx="184731" cy="264560"/>
    <xdr:sp macro="" textlink="">
      <xdr:nvSpPr>
        <xdr:cNvPr id="229" name="pole tekstowe 228">
          <a:extLst>
            <a:ext uri="{FF2B5EF4-FFF2-40B4-BE49-F238E27FC236}">
              <a16:creationId xmlns:a16="http://schemas.microsoft.com/office/drawing/2014/main" id="{8C59B32E-F2F6-4345-9324-0A5052546E2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66</xdr:row>
      <xdr:rowOff>0</xdr:rowOff>
    </xdr:from>
    <xdr:ext cx="184731" cy="264560"/>
    <xdr:sp macro="" textlink="">
      <xdr:nvSpPr>
        <xdr:cNvPr id="230" name="pole tekstowe 229">
          <a:extLst>
            <a:ext uri="{FF2B5EF4-FFF2-40B4-BE49-F238E27FC236}">
              <a16:creationId xmlns:a16="http://schemas.microsoft.com/office/drawing/2014/main" id="{2986B6EE-D7D7-4483-9CF9-8DDB0749055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66</xdr:row>
      <xdr:rowOff>0</xdr:rowOff>
    </xdr:from>
    <xdr:ext cx="184731" cy="264560"/>
    <xdr:sp macro="" textlink="">
      <xdr:nvSpPr>
        <xdr:cNvPr id="231" name="pole tekstowe 230">
          <a:extLst>
            <a:ext uri="{FF2B5EF4-FFF2-40B4-BE49-F238E27FC236}">
              <a16:creationId xmlns:a16="http://schemas.microsoft.com/office/drawing/2014/main" id="{71C45420-AECC-4F80-88CF-8246DAD74DF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67</xdr:row>
      <xdr:rowOff>0</xdr:rowOff>
    </xdr:from>
    <xdr:ext cx="184731" cy="264560"/>
    <xdr:sp macro="" textlink="">
      <xdr:nvSpPr>
        <xdr:cNvPr id="232" name="pole tekstowe 231">
          <a:extLst>
            <a:ext uri="{FF2B5EF4-FFF2-40B4-BE49-F238E27FC236}">
              <a16:creationId xmlns:a16="http://schemas.microsoft.com/office/drawing/2014/main" id="{1C958C51-1704-4B8A-909E-0C035605745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67</xdr:row>
      <xdr:rowOff>0</xdr:rowOff>
    </xdr:from>
    <xdr:ext cx="184731" cy="264560"/>
    <xdr:sp macro="" textlink="">
      <xdr:nvSpPr>
        <xdr:cNvPr id="233" name="pole tekstowe 232">
          <a:extLst>
            <a:ext uri="{FF2B5EF4-FFF2-40B4-BE49-F238E27FC236}">
              <a16:creationId xmlns:a16="http://schemas.microsoft.com/office/drawing/2014/main" id="{95B1CE8D-0F3E-450A-BD6B-83126C7DA7DE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68</xdr:row>
      <xdr:rowOff>0</xdr:rowOff>
    </xdr:from>
    <xdr:ext cx="184731" cy="264560"/>
    <xdr:sp macro="" textlink="">
      <xdr:nvSpPr>
        <xdr:cNvPr id="234" name="pole tekstowe 233">
          <a:extLst>
            <a:ext uri="{FF2B5EF4-FFF2-40B4-BE49-F238E27FC236}">
              <a16:creationId xmlns:a16="http://schemas.microsoft.com/office/drawing/2014/main" id="{9F656AF3-4C83-4EA4-9CB1-C05F54A4B68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68</xdr:row>
      <xdr:rowOff>0</xdr:rowOff>
    </xdr:from>
    <xdr:ext cx="184731" cy="264560"/>
    <xdr:sp macro="" textlink="">
      <xdr:nvSpPr>
        <xdr:cNvPr id="235" name="pole tekstowe 234">
          <a:extLst>
            <a:ext uri="{FF2B5EF4-FFF2-40B4-BE49-F238E27FC236}">
              <a16:creationId xmlns:a16="http://schemas.microsoft.com/office/drawing/2014/main" id="{2B814E2B-197F-4475-B421-CC15D279C3A4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69</xdr:row>
      <xdr:rowOff>0</xdr:rowOff>
    </xdr:from>
    <xdr:ext cx="184731" cy="264560"/>
    <xdr:sp macro="" textlink="">
      <xdr:nvSpPr>
        <xdr:cNvPr id="236" name="pole tekstowe 235">
          <a:extLst>
            <a:ext uri="{FF2B5EF4-FFF2-40B4-BE49-F238E27FC236}">
              <a16:creationId xmlns:a16="http://schemas.microsoft.com/office/drawing/2014/main" id="{F66E828A-41FC-4FC0-B1E3-1EA988D72E5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69</xdr:row>
      <xdr:rowOff>0</xdr:rowOff>
    </xdr:from>
    <xdr:ext cx="184731" cy="264560"/>
    <xdr:sp macro="" textlink="">
      <xdr:nvSpPr>
        <xdr:cNvPr id="237" name="pole tekstowe 236">
          <a:extLst>
            <a:ext uri="{FF2B5EF4-FFF2-40B4-BE49-F238E27FC236}">
              <a16:creationId xmlns:a16="http://schemas.microsoft.com/office/drawing/2014/main" id="{0670B75F-4F46-4F82-83E1-7882ADB2451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70</xdr:row>
      <xdr:rowOff>0</xdr:rowOff>
    </xdr:from>
    <xdr:ext cx="184731" cy="264560"/>
    <xdr:sp macro="" textlink="">
      <xdr:nvSpPr>
        <xdr:cNvPr id="238" name="pole tekstowe 237">
          <a:extLst>
            <a:ext uri="{FF2B5EF4-FFF2-40B4-BE49-F238E27FC236}">
              <a16:creationId xmlns:a16="http://schemas.microsoft.com/office/drawing/2014/main" id="{BC8EA4AA-56A1-44E0-A8EC-88B8C8541977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70</xdr:row>
      <xdr:rowOff>0</xdr:rowOff>
    </xdr:from>
    <xdr:ext cx="184731" cy="264560"/>
    <xdr:sp macro="" textlink="">
      <xdr:nvSpPr>
        <xdr:cNvPr id="239" name="pole tekstowe 238">
          <a:extLst>
            <a:ext uri="{FF2B5EF4-FFF2-40B4-BE49-F238E27FC236}">
              <a16:creationId xmlns:a16="http://schemas.microsoft.com/office/drawing/2014/main" id="{BEEBD4A0-1E06-405D-A4D1-E5D222C0A41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71</xdr:row>
      <xdr:rowOff>0</xdr:rowOff>
    </xdr:from>
    <xdr:ext cx="184731" cy="264560"/>
    <xdr:sp macro="" textlink="">
      <xdr:nvSpPr>
        <xdr:cNvPr id="240" name="pole tekstowe 239">
          <a:extLst>
            <a:ext uri="{FF2B5EF4-FFF2-40B4-BE49-F238E27FC236}">
              <a16:creationId xmlns:a16="http://schemas.microsoft.com/office/drawing/2014/main" id="{CC76DE4F-C4F2-4439-9E73-41B5AA927FC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71</xdr:row>
      <xdr:rowOff>0</xdr:rowOff>
    </xdr:from>
    <xdr:ext cx="184731" cy="264560"/>
    <xdr:sp macro="" textlink="">
      <xdr:nvSpPr>
        <xdr:cNvPr id="241" name="pole tekstowe 240">
          <a:extLst>
            <a:ext uri="{FF2B5EF4-FFF2-40B4-BE49-F238E27FC236}">
              <a16:creationId xmlns:a16="http://schemas.microsoft.com/office/drawing/2014/main" id="{64E92927-0DE9-43A1-BA8D-C22D86865B4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72</xdr:row>
      <xdr:rowOff>0</xdr:rowOff>
    </xdr:from>
    <xdr:ext cx="184731" cy="264560"/>
    <xdr:sp macro="" textlink="">
      <xdr:nvSpPr>
        <xdr:cNvPr id="242" name="pole tekstowe 241">
          <a:extLst>
            <a:ext uri="{FF2B5EF4-FFF2-40B4-BE49-F238E27FC236}">
              <a16:creationId xmlns:a16="http://schemas.microsoft.com/office/drawing/2014/main" id="{CDD0E3DE-ED67-48B9-A4A6-C88324CB680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72</xdr:row>
      <xdr:rowOff>0</xdr:rowOff>
    </xdr:from>
    <xdr:ext cx="184731" cy="264560"/>
    <xdr:sp macro="" textlink="">
      <xdr:nvSpPr>
        <xdr:cNvPr id="243" name="pole tekstowe 242">
          <a:extLst>
            <a:ext uri="{FF2B5EF4-FFF2-40B4-BE49-F238E27FC236}">
              <a16:creationId xmlns:a16="http://schemas.microsoft.com/office/drawing/2014/main" id="{3C8BEA33-4ECA-4479-9B49-7722EEFC9295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73</xdr:row>
      <xdr:rowOff>0</xdr:rowOff>
    </xdr:from>
    <xdr:ext cx="184731" cy="264560"/>
    <xdr:sp macro="" textlink="">
      <xdr:nvSpPr>
        <xdr:cNvPr id="244" name="pole tekstowe 243">
          <a:extLst>
            <a:ext uri="{FF2B5EF4-FFF2-40B4-BE49-F238E27FC236}">
              <a16:creationId xmlns:a16="http://schemas.microsoft.com/office/drawing/2014/main" id="{3D4FE2CC-E40C-40B9-BDFF-635464219FA8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73</xdr:row>
      <xdr:rowOff>0</xdr:rowOff>
    </xdr:from>
    <xdr:ext cx="184731" cy="264560"/>
    <xdr:sp macro="" textlink="">
      <xdr:nvSpPr>
        <xdr:cNvPr id="245" name="pole tekstowe 244">
          <a:extLst>
            <a:ext uri="{FF2B5EF4-FFF2-40B4-BE49-F238E27FC236}">
              <a16:creationId xmlns:a16="http://schemas.microsoft.com/office/drawing/2014/main" id="{C1CC6E6A-2581-4BE7-A25A-8FCF7D3E1E80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74</xdr:row>
      <xdr:rowOff>0</xdr:rowOff>
    </xdr:from>
    <xdr:ext cx="184731" cy="264560"/>
    <xdr:sp macro="" textlink="">
      <xdr:nvSpPr>
        <xdr:cNvPr id="246" name="pole tekstowe 245">
          <a:extLst>
            <a:ext uri="{FF2B5EF4-FFF2-40B4-BE49-F238E27FC236}">
              <a16:creationId xmlns:a16="http://schemas.microsoft.com/office/drawing/2014/main" id="{1A553CBC-F1BB-4629-A300-C421C12946B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74</xdr:row>
      <xdr:rowOff>0</xdr:rowOff>
    </xdr:from>
    <xdr:ext cx="184731" cy="264560"/>
    <xdr:sp macro="" textlink="">
      <xdr:nvSpPr>
        <xdr:cNvPr id="247" name="pole tekstowe 246">
          <a:extLst>
            <a:ext uri="{FF2B5EF4-FFF2-40B4-BE49-F238E27FC236}">
              <a16:creationId xmlns:a16="http://schemas.microsoft.com/office/drawing/2014/main" id="{C195946E-0756-4111-AD9A-4E854CB12A75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75</xdr:row>
      <xdr:rowOff>0</xdr:rowOff>
    </xdr:from>
    <xdr:ext cx="184731" cy="264560"/>
    <xdr:sp macro="" textlink="">
      <xdr:nvSpPr>
        <xdr:cNvPr id="248" name="pole tekstowe 247">
          <a:extLst>
            <a:ext uri="{FF2B5EF4-FFF2-40B4-BE49-F238E27FC236}">
              <a16:creationId xmlns:a16="http://schemas.microsoft.com/office/drawing/2014/main" id="{35BC0217-BFC2-4A99-9756-3292D3F04EE9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75</xdr:row>
      <xdr:rowOff>0</xdr:rowOff>
    </xdr:from>
    <xdr:ext cx="184731" cy="264560"/>
    <xdr:sp macro="" textlink="">
      <xdr:nvSpPr>
        <xdr:cNvPr id="249" name="pole tekstowe 248">
          <a:extLst>
            <a:ext uri="{FF2B5EF4-FFF2-40B4-BE49-F238E27FC236}">
              <a16:creationId xmlns:a16="http://schemas.microsoft.com/office/drawing/2014/main" id="{3C2F931B-1925-4D04-914E-0DE4F4A5A1BC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76</xdr:row>
      <xdr:rowOff>0</xdr:rowOff>
    </xdr:from>
    <xdr:ext cx="184731" cy="264560"/>
    <xdr:sp macro="" textlink="">
      <xdr:nvSpPr>
        <xdr:cNvPr id="250" name="pole tekstowe 249">
          <a:extLst>
            <a:ext uri="{FF2B5EF4-FFF2-40B4-BE49-F238E27FC236}">
              <a16:creationId xmlns:a16="http://schemas.microsoft.com/office/drawing/2014/main" id="{34D4BDCC-2EB7-4C8C-BB5F-38CF8C357C52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76</xdr:row>
      <xdr:rowOff>0</xdr:rowOff>
    </xdr:from>
    <xdr:ext cx="184731" cy="264560"/>
    <xdr:sp macro="" textlink="">
      <xdr:nvSpPr>
        <xdr:cNvPr id="251" name="pole tekstowe 250">
          <a:extLst>
            <a:ext uri="{FF2B5EF4-FFF2-40B4-BE49-F238E27FC236}">
              <a16:creationId xmlns:a16="http://schemas.microsoft.com/office/drawing/2014/main" id="{309380FE-ADE3-47A1-828A-AB5F6F0073DF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77</xdr:row>
      <xdr:rowOff>0</xdr:rowOff>
    </xdr:from>
    <xdr:ext cx="184731" cy="264560"/>
    <xdr:sp macro="" textlink="">
      <xdr:nvSpPr>
        <xdr:cNvPr id="252" name="pole tekstowe 251">
          <a:extLst>
            <a:ext uri="{FF2B5EF4-FFF2-40B4-BE49-F238E27FC236}">
              <a16:creationId xmlns:a16="http://schemas.microsoft.com/office/drawing/2014/main" id="{3C26DE47-0C03-4FA9-BDC5-82AC6766A942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77</xdr:row>
      <xdr:rowOff>0</xdr:rowOff>
    </xdr:from>
    <xdr:ext cx="184731" cy="264560"/>
    <xdr:sp macro="" textlink="">
      <xdr:nvSpPr>
        <xdr:cNvPr id="253" name="pole tekstowe 252">
          <a:extLst>
            <a:ext uri="{FF2B5EF4-FFF2-40B4-BE49-F238E27FC236}">
              <a16:creationId xmlns:a16="http://schemas.microsoft.com/office/drawing/2014/main" id="{56182338-6DED-43B4-BB6E-8239FB329886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78</xdr:row>
      <xdr:rowOff>0</xdr:rowOff>
    </xdr:from>
    <xdr:ext cx="184731" cy="264560"/>
    <xdr:sp macro="" textlink="">
      <xdr:nvSpPr>
        <xdr:cNvPr id="254" name="pole tekstowe 253">
          <a:extLst>
            <a:ext uri="{FF2B5EF4-FFF2-40B4-BE49-F238E27FC236}">
              <a16:creationId xmlns:a16="http://schemas.microsoft.com/office/drawing/2014/main" id="{B55ED387-40BC-4F6C-AAC6-E0DDC68CF0BB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78</xdr:row>
      <xdr:rowOff>0</xdr:rowOff>
    </xdr:from>
    <xdr:ext cx="184731" cy="264560"/>
    <xdr:sp macro="" textlink="">
      <xdr:nvSpPr>
        <xdr:cNvPr id="255" name="pole tekstowe 254">
          <a:extLst>
            <a:ext uri="{FF2B5EF4-FFF2-40B4-BE49-F238E27FC236}">
              <a16:creationId xmlns:a16="http://schemas.microsoft.com/office/drawing/2014/main" id="{200AD78B-A8E4-491A-B75F-32D9F35EA96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79</xdr:row>
      <xdr:rowOff>0</xdr:rowOff>
    </xdr:from>
    <xdr:ext cx="184731" cy="264560"/>
    <xdr:sp macro="" textlink="">
      <xdr:nvSpPr>
        <xdr:cNvPr id="256" name="pole tekstowe 255">
          <a:extLst>
            <a:ext uri="{FF2B5EF4-FFF2-40B4-BE49-F238E27FC236}">
              <a16:creationId xmlns:a16="http://schemas.microsoft.com/office/drawing/2014/main" id="{9981F8A4-2A9A-4BFE-9404-F95FEC7C0EB3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  <xdr:oneCellAnchor>
    <xdr:from>
      <xdr:col>35</xdr:col>
      <xdr:colOff>0</xdr:colOff>
      <xdr:row>79</xdr:row>
      <xdr:rowOff>0</xdr:rowOff>
    </xdr:from>
    <xdr:ext cx="184731" cy="264560"/>
    <xdr:sp macro="" textlink="">
      <xdr:nvSpPr>
        <xdr:cNvPr id="257" name="pole tekstowe 256">
          <a:extLst>
            <a:ext uri="{FF2B5EF4-FFF2-40B4-BE49-F238E27FC236}">
              <a16:creationId xmlns:a16="http://schemas.microsoft.com/office/drawing/2014/main" id="{DCCC6B83-B00D-4D89-8BBB-B9D0DB69E01D}"/>
            </a:ext>
          </a:extLst>
        </xdr:cNvPr>
        <xdr:cNvSpPr txBox="1"/>
      </xdr:nvSpPr>
      <xdr:spPr>
        <a:xfrm>
          <a:off x="35918588" y="108323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l-PL"/>
        </a:p>
      </xdr:txBody>
    </xdr:sp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I197" totalsRowShown="0" headerRowDxfId="22" dataDxfId="20" totalsRowDxfId="18" headerRowBorderDxfId="21" tableBorderDxfId="19" headerRowCellStyle="Excel Built-in Normal" dataCellStyle="Excel Built-in Normal">
  <autoFilter ref="A1:I197" xr:uid="{00000000-0009-0000-0100-000001000000}"/>
  <tableColumns count="9">
    <tableColumn id="1" xr3:uid="{00000000-0010-0000-0000-000001000000}" name="Lp." dataDxfId="17" totalsRowDxfId="16" dataCellStyle="Excel Built-in Normal"/>
    <tableColumn id="3" xr3:uid="{00000000-0010-0000-0000-000003000000}" name="Kod" dataDxfId="15" totalsRowDxfId="14" dataCellStyle="Excel Built-in Normal"/>
    <tableColumn id="4" xr3:uid="{00000000-0010-0000-0000-000004000000}" name="Miejscowość" dataDxfId="13" totalsRowDxfId="12" dataCellStyle="Excel Built-in Normal"/>
    <tableColumn id="5" xr3:uid="{00000000-0010-0000-0000-000005000000}" name="Adres" dataDxfId="11" totalsRowDxfId="10" dataCellStyle="Excel Built-in Normal"/>
    <tableColumn id="6" xr3:uid="{00000000-0010-0000-0000-000006000000}" name="Nr posesji" dataDxfId="9" totalsRowDxfId="8" dataCellStyle="Excel Built-in Normal"/>
    <tableColumn id="2" xr3:uid="{C3A6331A-967A-4E3E-9593-DCBD43373F4E}" name="Kolumna1" dataDxfId="7" totalsRowDxfId="6" dataCellStyle="Excel Built-in Normal"/>
    <tableColumn id="7" xr3:uid="{00000000-0010-0000-0000-000007000000}" name="Numer PPE" dataDxfId="5" totalsRowDxfId="4" dataCellStyle="Excel Built-in Normal"/>
    <tableColumn id="8" xr3:uid="{00000000-0010-0000-0000-000008000000}" name="Grupa taryfowa" dataDxfId="3" totalsRowDxfId="2" dataCellStyle="Excel Built-in Normal"/>
    <tableColumn id="10" xr3:uid="{00000000-0010-0000-0000-00000A000000}" name="Zużycie energii [MWh]" dataDxfId="1" totalsRowDxfId="0" dataCellStyle="Excel Built-in Normal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85"/>
  <sheetViews>
    <sheetView tabSelected="1" topLeftCell="Y72" zoomScale="85" zoomScaleNormal="85" workbookViewId="0">
      <selection activeCell="AM85" sqref="AM85"/>
    </sheetView>
  </sheetViews>
  <sheetFormatPr defaultColWidth="8.5" defaultRowHeight="13"/>
  <cols>
    <col min="1" max="2" width="8.5" style="14" customWidth="1"/>
    <col min="3" max="3" width="23.25" style="14" customWidth="1"/>
    <col min="4" max="4" width="21.25" style="14" customWidth="1"/>
    <col min="5" max="8" width="10.08203125" style="14" customWidth="1"/>
    <col min="9" max="9" width="8.5" style="14" customWidth="1"/>
    <col min="10" max="10" width="10.5" style="14" customWidth="1"/>
    <col min="11" max="11" width="8.5" style="14" customWidth="1"/>
    <col min="12" max="12" width="22.75" style="14" customWidth="1"/>
    <col min="13" max="13" width="15.58203125" style="19" customWidth="1"/>
    <col min="14" max="14" width="8.5" style="19" customWidth="1"/>
    <col min="15" max="15" width="15.33203125" style="14" customWidth="1"/>
    <col min="16" max="16" width="14" style="14" customWidth="1"/>
    <col min="17" max="17" width="11" style="19" customWidth="1"/>
    <col min="18" max="18" width="11" style="14" customWidth="1"/>
    <col min="19" max="19" width="13.58203125" style="14" customWidth="1"/>
    <col min="20" max="20" width="8.75" style="14" customWidth="1"/>
    <col min="21" max="21" width="12.58203125" style="14" customWidth="1"/>
    <col min="22" max="22" width="18.25" style="20" customWidth="1"/>
    <col min="23" max="23" width="8.5" style="19" customWidth="1"/>
    <col min="24" max="24" width="8.5" style="14" customWidth="1"/>
    <col min="25" max="25" width="14.25" style="14" customWidth="1"/>
    <col min="26" max="26" width="8.5" style="19" customWidth="1"/>
    <col min="27" max="27" width="10.75" style="14" customWidth="1"/>
    <col min="28" max="28" width="14.6640625" style="14" customWidth="1"/>
    <col min="29" max="30" width="12" style="14" customWidth="1"/>
    <col min="31" max="31" width="17.08203125" style="21" customWidth="1"/>
    <col min="32" max="32" width="13.58203125" style="22" customWidth="1"/>
    <col min="33" max="33" width="10.83203125" style="22" customWidth="1"/>
    <col min="34" max="34" width="8.5" style="22" customWidth="1"/>
    <col min="35" max="36" width="8.75" style="14" customWidth="1"/>
    <col min="37" max="38" width="8.5" style="14" customWidth="1"/>
    <col min="39" max="39" width="12.5" style="14" customWidth="1"/>
    <col min="40" max="40" width="8.5" style="14" customWidth="1"/>
    <col min="41" max="41" width="10.83203125" style="14" customWidth="1"/>
    <col min="42" max="49" width="8.5" style="14" customWidth="1"/>
    <col min="50" max="50" width="14.83203125" style="14" customWidth="1"/>
    <col min="51" max="51" width="13.75" style="14" customWidth="1"/>
    <col min="52" max="52" width="8.5" style="14" customWidth="1"/>
    <col min="53" max="53" width="14.08203125" style="14" customWidth="1"/>
    <col min="54" max="54" width="8.5" style="14" customWidth="1"/>
    <col min="55" max="55" width="11.75" style="14" customWidth="1"/>
    <col min="56" max="56" width="11.83203125" style="14" customWidth="1"/>
    <col min="57" max="57" width="11.75" style="14" customWidth="1"/>
    <col min="58" max="16384" width="8.5" style="14"/>
  </cols>
  <sheetData>
    <row r="1" spans="1:57" ht="27" customHeight="1">
      <c r="A1" s="25" t="s">
        <v>0</v>
      </c>
      <c r="B1" s="25" t="s">
        <v>1</v>
      </c>
      <c r="C1" s="31" t="s">
        <v>41</v>
      </c>
      <c r="D1" s="31" t="s">
        <v>2</v>
      </c>
      <c r="E1" s="31" t="s">
        <v>42</v>
      </c>
      <c r="F1" s="31" t="s">
        <v>51</v>
      </c>
      <c r="G1" s="31" t="s">
        <v>52</v>
      </c>
      <c r="H1" s="31" t="s">
        <v>53</v>
      </c>
      <c r="I1" s="25" t="s">
        <v>3</v>
      </c>
      <c r="J1" s="31" t="s">
        <v>417</v>
      </c>
      <c r="K1" s="25" t="s">
        <v>4</v>
      </c>
      <c r="L1" s="25" t="s">
        <v>5</v>
      </c>
      <c r="M1" s="25"/>
      <c r="N1" s="25"/>
      <c r="O1" s="25"/>
      <c r="P1" s="25"/>
      <c r="Q1" s="25"/>
      <c r="R1" s="25"/>
      <c r="S1" s="26" t="s">
        <v>50</v>
      </c>
      <c r="T1" s="26"/>
      <c r="U1" s="26"/>
      <c r="V1" s="26"/>
      <c r="W1" s="26"/>
      <c r="X1" s="26"/>
      <c r="Y1" s="27" t="s">
        <v>47</v>
      </c>
      <c r="Z1" s="27"/>
      <c r="AA1" s="27"/>
      <c r="AB1" s="27"/>
      <c r="AC1" s="27"/>
      <c r="AD1" s="27"/>
      <c r="AE1" s="27"/>
      <c r="AF1" s="27"/>
      <c r="AG1" s="24" t="s">
        <v>7</v>
      </c>
      <c r="AH1" s="29" t="s">
        <v>49</v>
      </c>
      <c r="AI1" s="28" t="s">
        <v>8</v>
      </c>
      <c r="AJ1" s="28"/>
      <c r="AK1" s="28"/>
      <c r="AL1" s="28"/>
      <c r="AM1" s="28"/>
      <c r="AN1" s="11"/>
      <c r="AO1" s="28" t="s">
        <v>9</v>
      </c>
      <c r="AP1" s="28"/>
      <c r="AQ1" s="28"/>
      <c r="AR1" s="28"/>
      <c r="AS1" s="28"/>
      <c r="AT1" s="28"/>
      <c r="AU1" s="29" t="s">
        <v>10</v>
      </c>
      <c r="AV1" s="29"/>
      <c r="AW1" s="30" t="s">
        <v>11</v>
      </c>
      <c r="AX1" s="30"/>
      <c r="AY1" s="30"/>
      <c r="AZ1" s="30"/>
      <c r="BA1" s="30"/>
      <c r="BB1" s="30"/>
      <c r="BC1" s="23" t="s">
        <v>12</v>
      </c>
      <c r="BD1" s="23" t="s">
        <v>13</v>
      </c>
      <c r="BE1" s="23" t="s">
        <v>14</v>
      </c>
    </row>
    <row r="2" spans="1:57" s="19" customFormat="1" ht="58.9" customHeight="1">
      <c r="A2" s="25"/>
      <c r="B2" s="25"/>
      <c r="C2" s="31"/>
      <c r="D2" s="31"/>
      <c r="E2" s="31"/>
      <c r="F2" s="31"/>
      <c r="G2" s="31"/>
      <c r="H2" s="31"/>
      <c r="I2" s="25"/>
      <c r="J2" s="31"/>
      <c r="K2" s="25"/>
      <c r="L2" s="10" t="s">
        <v>15</v>
      </c>
      <c r="M2" s="10" t="s">
        <v>19</v>
      </c>
      <c r="N2" s="10" t="s">
        <v>16</v>
      </c>
      <c r="O2" s="10" t="s">
        <v>17</v>
      </c>
      <c r="P2" s="10" t="s">
        <v>18</v>
      </c>
      <c r="Q2" s="10" t="s">
        <v>61</v>
      </c>
      <c r="R2" s="10" t="s">
        <v>22</v>
      </c>
      <c r="S2" s="10" t="s">
        <v>15</v>
      </c>
      <c r="T2" s="10" t="s">
        <v>46</v>
      </c>
      <c r="U2" s="10" t="s">
        <v>17</v>
      </c>
      <c r="V2" s="10" t="s">
        <v>20</v>
      </c>
      <c r="W2" s="10" t="s">
        <v>21</v>
      </c>
      <c r="X2" s="10" t="s">
        <v>22</v>
      </c>
      <c r="Y2" s="10" t="s">
        <v>48</v>
      </c>
      <c r="Z2" s="10" t="s">
        <v>45</v>
      </c>
      <c r="AA2" s="10" t="s">
        <v>112</v>
      </c>
      <c r="AB2" s="10" t="s">
        <v>17</v>
      </c>
      <c r="AC2" s="10" t="s">
        <v>20</v>
      </c>
      <c r="AD2" s="10" t="s">
        <v>61</v>
      </c>
      <c r="AE2" s="32" t="s">
        <v>6</v>
      </c>
      <c r="AF2" s="10" t="s">
        <v>44</v>
      </c>
      <c r="AG2" s="24"/>
      <c r="AH2" s="29"/>
      <c r="AI2" s="15" t="s">
        <v>55</v>
      </c>
      <c r="AJ2" s="15" t="s">
        <v>56</v>
      </c>
      <c r="AK2" s="15" t="s">
        <v>57</v>
      </c>
      <c r="AL2" s="15" t="s">
        <v>58</v>
      </c>
      <c r="AM2" s="13" t="s">
        <v>59</v>
      </c>
      <c r="AN2" s="15" t="s">
        <v>54</v>
      </c>
      <c r="AO2" s="13" t="s">
        <v>23</v>
      </c>
      <c r="AP2" s="11" t="s">
        <v>24</v>
      </c>
      <c r="AQ2" s="11" t="s">
        <v>25</v>
      </c>
      <c r="AR2" s="11" t="s">
        <v>26</v>
      </c>
      <c r="AS2" s="11" t="s">
        <v>27</v>
      </c>
      <c r="AT2" s="13" t="s">
        <v>28</v>
      </c>
      <c r="AU2" s="12" t="s">
        <v>29</v>
      </c>
      <c r="AV2" s="12" t="s">
        <v>30</v>
      </c>
      <c r="AW2" s="15" t="s">
        <v>74</v>
      </c>
      <c r="AX2" s="15" t="s">
        <v>31</v>
      </c>
      <c r="AY2" s="15" t="s">
        <v>32</v>
      </c>
      <c r="AZ2" s="15" t="s">
        <v>33</v>
      </c>
      <c r="BA2" s="15" t="s">
        <v>34</v>
      </c>
      <c r="BB2" s="16" t="s">
        <v>35</v>
      </c>
      <c r="BC2" s="23"/>
      <c r="BD2" s="23"/>
      <c r="BE2" s="23"/>
    </row>
    <row r="3" spans="1:57" s="17" customFormat="1" ht="13.5" customHeight="1">
      <c r="A3" s="33">
        <v>1</v>
      </c>
      <c r="B3" s="34"/>
      <c r="C3" s="33" t="s">
        <v>62</v>
      </c>
      <c r="D3" s="33" t="s">
        <v>419</v>
      </c>
      <c r="E3" s="33" t="s">
        <v>63</v>
      </c>
      <c r="F3" s="33" t="s">
        <v>71</v>
      </c>
      <c r="G3" s="33" t="s">
        <v>72</v>
      </c>
      <c r="H3" s="34"/>
      <c r="I3" s="34"/>
      <c r="J3" s="35" t="s">
        <v>36</v>
      </c>
      <c r="K3" s="33"/>
      <c r="L3" s="33" t="s">
        <v>114</v>
      </c>
      <c r="M3" s="36" t="s">
        <v>115</v>
      </c>
      <c r="N3" s="33" t="s">
        <v>116</v>
      </c>
      <c r="O3" s="37" t="s">
        <v>117</v>
      </c>
      <c r="P3" s="36" t="s">
        <v>118</v>
      </c>
      <c r="Q3" s="37" t="s">
        <v>64</v>
      </c>
      <c r="R3" s="36"/>
      <c r="S3" s="36" t="s">
        <v>119</v>
      </c>
      <c r="T3" s="33" t="s">
        <v>116</v>
      </c>
      <c r="U3" s="33" t="s">
        <v>117</v>
      </c>
      <c r="V3" s="38" t="s">
        <v>118</v>
      </c>
      <c r="W3" s="37" t="s">
        <v>64</v>
      </c>
      <c r="X3" s="36"/>
      <c r="Y3" s="33" t="s">
        <v>75</v>
      </c>
      <c r="Z3" s="48" t="s">
        <v>116</v>
      </c>
      <c r="AA3" s="46" t="s">
        <v>117</v>
      </c>
      <c r="AB3" s="46" t="s">
        <v>120</v>
      </c>
      <c r="AC3" s="46" t="s">
        <v>121</v>
      </c>
      <c r="AD3" s="46" t="s">
        <v>122</v>
      </c>
      <c r="AE3" s="47" t="s">
        <v>251</v>
      </c>
      <c r="AF3" s="47" t="s">
        <v>252</v>
      </c>
      <c r="AG3" s="48" t="s">
        <v>253</v>
      </c>
      <c r="AH3" s="50" t="s">
        <v>64</v>
      </c>
      <c r="AI3" s="49">
        <v>1837</v>
      </c>
      <c r="AJ3" s="46"/>
      <c r="AK3" s="39">
        <v>0</v>
      </c>
      <c r="AL3" s="39">
        <v>0</v>
      </c>
      <c r="AM3" s="40">
        <f>SUM(AI3:AL3)</f>
        <v>1837</v>
      </c>
      <c r="AN3" s="34" t="s">
        <v>36</v>
      </c>
      <c r="AO3" s="34"/>
      <c r="AP3" s="34"/>
      <c r="AQ3" s="34"/>
      <c r="AR3" s="34"/>
      <c r="AS3" s="34"/>
      <c r="AT3" s="34"/>
      <c r="AU3" s="34"/>
      <c r="AV3" s="34"/>
      <c r="AW3" s="35" t="s">
        <v>37</v>
      </c>
      <c r="AX3" s="35" t="s">
        <v>36</v>
      </c>
      <c r="AY3" s="35" t="s">
        <v>36</v>
      </c>
      <c r="AZ3" s="35" t="s">
        <v>36</v>
      </c>
      <c r="BA3" s="35" t="s">
        <v>38</v>
      </c>
      <c r="BB3" s="35" t="s">
        <v>37</v>
      </c>
      <c r="BC3" s="41">
        <v>45903</v>
      </c>
      <c r="BD3" s="42">
        <v>46001</v>
      </c>
      <c r="BE3" s="42">
        <v>46023</v>
      </c>
    </row>
    <row r="4" spans="1:57" ht="13.5" customHeight="1">
      <c r="A4" s="33">
        <f>A3+1</f>
        <v>2</v>
      </c>
      <c r="B4" s="34"/>
      <c r="C4" s="33" t="s">
        <v>62</v>
      </c>
      <c r="D4" s="33" t="s">
        <v>419</v>
      </c>
      <c r="E4" s="33" t="s">
        <v>63</v>
      </c>
      <c r="F4" s="33" t="s">
        <v>60</v>
      </c>
      <c r="G4" s="33" t="s">
        <v>72</v>
      </c>
      <c r="H4" s="34"/>
      <c r="I4" s="34"/>
      <c r="J4" s="35" t="s">
        <v>36</v>
      </c>
      <c r="K4" s="33"/>
      <c r="L4" s="33" t="s">
        <v>114</v>
      </c>
      <c r="M4" s="36" t="s">
        <v>115</v>
      </c>
      <c r="N4" s="33" t="s">
        <v>116</v>
      </c>
      <c r="O4" s="37" t="s">
        <v>117</v>
      </c>
      <c r="P4" s="36" t="s">
        <v>118</v>
      </c>
      <c r="Q4" s="37" t="s">
        <v>64</v>
      </c>
      <c r="R4" s="36"/>
      <c r="S4" s="36" t="s">
        <v>119</v>
      </c>
      <c r="T4" s="33" t="s">
        <v>116</v>
      </c>
      <c r="U4" s="33" t="s">
        <v>117</v>
      </c>
      <c r="V4" s="38" t="s">
        <v>118</v>
      </c>
      <c r="W4" s="37" t="s">
        <v>64</v>
      </c>
      <c r="X4" s="36"/>
      <c r="Y4" s="33" t="s">
        <v>75</v>
      </c>
      <c r="Z4" s="48" t="s">
        <v>123</v>
      </c>
      <c r="AA4" s="46" t="s">
        <v>124</v>
      </c>
      <c r="AB4" s="46" t="s">
        <v>125</v>
      </c>
      <c r="AC4" s="46" t="s">
        <v>126</v>
      </c>
      <c r="AD4" s="46" t="s">
        <v>127</v>
      </c>
      <c r="AE4" s="47" t="s">
        <v>254</v>
      </c>
      <c r="AF4" s="47" t="s">
        <v>255</v>
      </c>
      <c r="AG4" s="48" t="s">
        <v>253</v>
      </c>
      <c r="AH4" s="50" t="s">
        <v>65</v>
      </c>
      <c r="AI4" s="49">
        <v>992</v>
      </c>
      <c r="AJ4" s="46"/>
      <c r="AK4" s="39">
        <v>0</v>
      </c>
      <c r="AL4" s="39">
        <v>0</v>
      </c>
      <c r="AM4" s="40">
        <f t="shared" ref="AM4:AM67" si="0">SUM(AI4:AL4)</f>
        <v>992</v>
      </c>
      <c r="AN4" s="34" t="s">
        <v>36</v>
      </c>
      <c r="AO4" s="34"/>
      <c r="AP4" s="34"/>
      <c r="AQ4" s="34"/>
      <c r="AR4" s="34"/>
      <c r="AS4" s="34"/>
      <c r="AT4" s="34"/>
      <c r="AU4" s="34"/>
      <c r="AV4" s="34"/>
      <c r="AW4" s="35" t="s">
        <v>37</v>
      </c>
      <c r="AX4" s="35" t="s">
        <v>36</v>
      </c>
      <c r="AY4" s="35" t="s">
        <v>36</v>
      </c>
      <c r="AZ4" s="35" t="s">
        <v>36</v>
      </c>
      <c r="BA4" s="35" t="s">
        <v>38</v>
      </c>
      <c r="BB4" s="35" t="s">
        <v>37</v>
      </c>
      <c r="BC4" s="41">
        <v>45903</v>
      </c>
      <c r="BD4" s="42">
        <v>46001</v>
      </c>
      <c r="BE4" s="42">
        <v>46023</v>
      </c>
    </row>
    <row r="5" spans="1:57" ht="13.5" customHeight="1">
      <c r="A5" s="33">
        <f t="shared" ref="A5:A68" si="1">A4+1</f>
        <v>3</v>
      </c>
      <c r="B5" s="34"/>
      <c r="C5" s="33" t="s">
        <v>62</v>
      </c>
      <c r="D5" s="33" t="s">
        <v>419</v>
      </c>
      <c r="E5" s="33" t="s">
        <v>63</v>
      </c>
      <c r="F5" s="33" t="s">
        <v>60</v>
      </c>
      <c r="G5" s="33" t="s">
        <v>72</v>
      </c>
      <c r="H5" s="34"/>
      <c r="I5" s="34"/>
      <c r="J5" s="35" t="s">
        <v>36</v>
      </c>
      <c r="K5" s="33"/>
      <c r="L5" s="33" t="s">
        <v>114</v>
      </c>
      <c r="M5" s="36" t="s">
        <v>115</v>
      </c>
      <c r="N5" s="33" t="s">
        <v>116</v>
      </c>
      <c r="O5" s="37" t="s">
        <v>117</v>
      </c>
      <c r="P5" s="36" t="s">
        <v>118</v>
      </c>
      <c r="Q5" s="37" t="s">
        <v>64</v>
      </c>
      <c r="R5" s="36"/>
      <c r="S5" s="36" t="s">
        <v>119</v>
      </c>
      <c r="T5" s="33" t="s">
        <v>116</v>
      </c>
      <c r="U5" s="33" t="s">
        <v>117</v>
      </c>
      <c r="V5" s="38" t="s">
        <v>118</v>
      </c>
      <c r="W5" s="37" t="s">
        <v>64</v>
      </c>
      <c r="X5" s="36"/>
      <c r="Y5" s="33" t="s">
        <v>75</v>
      </c>
      <c r="Z5" s="48" t="s">
        <v>123</v>
      </c>
      <c r="AA5" s="46" t="s">
        <v>124</v>
      </c>
      <c r="AB5" s="46" t="s">
        <v>410</v>
      </c>
      <c r="AC5" s="46" t="s">
        <v>128</v>
      </c>
      <c r="AD5" s="46" t="s">
        <v>129</v>
      </c>
      <c r="AE5" s="47" t="s">
        <v>256</v>
      </c>
      <c r="AF5" s="47" t="s">
        <v>257</v>
      </c>
      <c r="AG5" s="48" t="s">
        <v>253</v>
      </c>
      <c r="AH5" s="50" t="s">
        <v>65</v>
      </c>
      <c r="AI5" s="49">
        <v>1803</v>
      </c>
      <c r="AJ5" s="46"/>
      <c r="AK5" s="39">
        <v>0</v>
      </c>
      <c r="AL5" s="39">
        <v>0</v>
      </c>
      <c r="AM5" s="40">
        <f t="shared" si="0"/>
        <v>1803</v>
      </c>
      <c r="AN5" s="34" t="s">
        <v>36</v>
      </c>
      <c r="AO5" s="34"/>
      <c r="AP5" s="34"/>
      <c r="AQ5" s="34"/>
      <c r="AR5" s="34"/>
      <c r="AS5" s="34"/>
      <c r="AT5" s="34"/>
      <c r="AU5" s="34"/>
      <c r="AV5" s="34"/>
      <c r="AW5" s="35" t="s">
        <v>37</v>
      </c>
      <c r="AX5" s="35" t="s">
        <v>36</v>
      </c>
      <c r="AY5" s="35" t="s">
        <v>36</v>
      </c>
      <c r="AZ5" s="35" t="s">
        <v>36</v>
      </c>
      <c r="BA5" s="35" t="s">
        <v>38</v>
      </c>
      <c r="BB5" s="35" t="s">
        <v>37</v>
      </c>
      <c r="BC5" s="41">
        <v>45903</v>
      </c>
      <c r="BD5" s="42">
        <v>46001</v>
      </c>
      <c r="BE5" s="42">
        <v>46023</v>
      </c>
    </row>
    <row r="6" spans="1:57" ht="13.5" customHeight="1">
      <c r="A6" s="33">
        <f t="shared" si="1"/>
        <v>4</v>
      </c>
      <c r="B6" s="34"/>
      <c r="C6" s="33" t="s">
        <v>62</v>
      </c>
      <c r="D6" s="33" t="s">
        <v>419</v>
      </c>
      <c r="E6" s="33" t="s">
        <v>63</v>
      </c>
      <c r="F6" s="33" t="s">
        <v>60</v>
      </c>
      <c r="G6" s="33" t="s">
        <v>72</v>
      </c>
      <c r="H6" s="34"/>
      <c r="I6" s="34"/>
      <c r="J6" s="35" t="s">
        <v>36</v>
      </c>
      <c r="K6" s="33"/>
      <c r="L6" s="33" t="s">
        <v>114</v>
      </c>
      <c r="M6" s="36" t="s">
        <v>115</v>
      </c>
      <c r="N6" s="33" t="s">
        <v>116</v>
      </c>
      <c r="O6" s="37" t="s">
        <v>117</v>
      </c>
      <c r="P6" s="36" t="s">
        <v>118</v>
      </c>
      <c r="Q6" s="37" t="s">
        <v>64</v>
      </c>
      <c r="R6" s="36"/>
      <c r="S6" s="36" t="s">
        <v>119</v>
      </c>
      <c r="T6" s="33" t="s">
        <v>116</v>
      </c>
      <c r="U6" s="33" t="s">
        <v>117</v>
      </c>
      <c r="V6" s="38" t="s">
        <v>118</v>
      </c>
      <c r="W6" s="37" t="s">
        <v>64</v>
      </c>
      <c r="X6" s="36"/>
      <c r="Y6" s="33" t="s">
        <v>75</v>
      </c>
      <c r="Z6" s="48" t="s">
        <v>123</v>
      </c>
      <c r="AA6" s="46" t="s">
        <v>124</v>
      </c>
      <c r="AB6" s="46" t="s">
        <v>130</v>
      </c>
      <c r="AC6" s="46" t="s">
        <v>131</v>
      </c>
      <c r="AD6" s="46" t="s">
        <v>132</v>
      </c>
      <c r="AE6" s="47" t="s">
        <v>258</v>
      </c>
      <c r="AF6" s="47" t="s">
        <v>424</v>
      </c>
      <c r="AG6" s="48" t="s">
        <v>259</v>
      </c>
      <c r="AH6" s="50" t="s">
        <v>260</v>
      </c>
      <c r="AI6" s="49">
        <v>8261</v>
      </c>
      <c r="AJ6" s="46"/>
      <c r="AK6" s="39">
        <v>0</v>
      </c>
      <c r="AL6" s="39">
        <v>0</v>
      </c>
      <c r="AM6" s="40">
        <f t="shared" si="0"/>
        <v>8261</v>
      </c>
      <c r="AN6" s="34" t="s">
        <v>36</v>
      </c>
      <c r="AO6" s="34"/>
      <c r="AP6" s="34"/>
      <c r="AQ6" s="34"/>
      <c r="AR6" s="34"/>
      <c r="AS6" s="34"/>
      <c r="AT6" s="34"/>
      <c r="AU6" s="34"/>
      <c r="AV6" s="34"/>
      <c r="AW6" s="35" t="s">
        <v>37</v>
      </c>
      <c r="AX6" s="35" t="s">
        <v>36</v>
      </c>
      <c r="AY6" s="35" t="s">
        <v>36</v>
      </c>
      <c r="AZ6" s="35" t="s">
        <v>36</v>
      </c>
      <c r="BA6" s="35" t="s">
        <v>38</v>
      </c>
      <c r="BB6" s="35" t="s">
        <v>37</v>
      </c>
      <c r="BC6" s="41">
        <v>45903</v>
      </c>
      <c r="BD6" s="42">
        <v>46001</v>
      </c>
      <c r="BE6" s="42">
        <v>46023</v>
      </c>
    </row>
    <row r="7" spans="1:57" ht="13.5" customHeight="1">
      <c r="A7" s="33">
        <f t="shared" si="1"/>
        <v>5</v>
      </c>
      <c r="B7" s="34"/>
      <c r="C7" s="33" t="s">
        <v>62</v>
      </c>
      <c r="D7" s="33" t="s">
        <v>419</v>
      </c>
      <c r="E7" s="33" t="s">
        <v>63</v>
      </c>
      <c r="F7" s="33" t="s">
        <v>60</v>
      </c>
      <c r="G7" s="33" t="s">
        <v>72</v>
      </c>
      <c r="H7" s="34"/>
      <c r="I7" s="34"/>
      <c r="J7" s="35" t="s">
        <v>36</v>
      </c>
      <c r="K7" s="33"/>
      <c r="L7" s="33" t="s">
        <v>114</v>
      </c>
      <c r="M7" s="36" t="s">
        <v>115</v>
      </c>
      <c r="N7" s="33" t="s">
        <v>116</v>
      </c>
      <c r="O7" s="37" t="s">
        <v>117</v>
      </c>
      <c r="P7" s="36" t="s">
        <v>118</v>
      </c>
      <c r="Q7" s="37" t="s">
        <v>64</v>
      </c>
      <c r="R7" s="36"/>
      <c r="S7" s="36" t="s">
        <v>119</v>
      </c>
      <c r="T7" s="33" t="s">
        <v>116</v>
      </c>
      <c r="U7" s="33" t="s">
        <v>117</v>
      </c>
      <c r="V7" s="38" t="s">
        <v>118</v>
      </c>
      <c r="W7" s="37" t="s">
        <v>64</v>
      </c>
      <c r="X7" s="36"/>
      <c r="Y7" s="33" t="s">
        <v>75</v>
      </c>
      <c r="Z7" s="48" t="s">
        <v>123</v>
      </c>
      <c r="AA7" s="46" t="s">
        <v>124</v>
      </c>
      <c r="AB7" s="46" t="s">
        <v>137</v>
      </c>
      <c r="AC7" s="46" t="s">
        <v>133</v>
      </c>
      <c r="AD7" s="46" t="s">
        <v>134</v>
      </c>
      <c r="AE7" s="47" t="s">
        <v>261</v>
      </c>
      <c r="AF7" s="47" t="s">
        <v>262</v>
      </c>
      <c r="AG7" s="48" t="s">
        <v>259</v>
      </c>
      <c r="AH7" s="50" t="s">
        <v>434</v>
      </c>
      <c r="AI7" s="49">
        <v>725</v>
      </c>
      <c r="AJ7" s="46"/>
      <c r="AK7" s="39">
        <v>0</v>
      </c>
      <c r="AL7" s="39">
        <v>0</v>
      </c>
      <c r="AM7" s="40">
        <f t="shared" si="0"/>
        <v>725</v>
      </c>
      <c r="AN7" s="34" t="s">
        <v>36</v>
      </c>
      <c r="AO7" s="34"/>
      <c r="AP7" s="34"/>
      <c r="AQ7" s="34"/>
      <c r="AR7" s="34"/>
      <c r="AS7" s="34"/>
      <c r="AT7" s="34"/>
      <c r="AU7" s="34"/>
      <c r="AV7" s="34"/>
      <c r="AW7" s="35" t="s">
        <v>37</v>
      </c>
      <c r="AX7" s="35" t="s">
        <v>36</v>
      </c>
      <c r="AY7" s="35" t="s">
        <v>36</v>
      </c>
      <c r="AZ7" s="35" t="s">
        <v>36</v>
      </c>
      <c r="BA7" s="35" t="s">
        <v>38</v>
      </c>
      <c r="BB7" s="35" t="s">
        <v>37</v>
      </c>
      <c r="BC7" s="41">
        <v>45903</v>
      </c>
      <c r="BD7" s="42">
        <v>46001</v>
      </c>
      <c r="BE7" s="42">
        <v>46023</v>
      </c>
    </row>
    <row r="8" spans="1:57" ht="13.5" customHeight="1">
      <c r="A8" s="33">
        <f t="shared" si="1"/>
        <v>6</v>
      </c>
      <c r="B8" s="34"/>
      <c r="C8" s="33" t="s">
        <v>62</v>
      </c>
      <c r="D8" s="33" t="s">
        <v>419</v>
      </c>
      <c r="E8" s="33" t="s">
        <v>63</v>
      </c>
      <c r="F8" s="33" t="s">
        <v>60</v>
      </c>
      <c r="G8" s="33" t="s">
        <v>72</v>
      </c>
      <c r="H8" s="34"/>
      <c r="I8" s="34"/>
      <c r="J8" s="35" t="s">
        <v>36</v>
      </c>
      <c r="K8" s="33"/>
      <c r="L8" s="33" t="s">
        <v>114</v>
      </c>
      <c r="M8" s="36" t="s">
        <v>115</v>
      </c>
      <c r="N8" s="33" t="s">
        <v>116</v>
      </c>
      <c r="O8" s="37" t="s">
        <v>117</v>
      </c>
      <c r="P8" s="36" t="s">
        <v>118</v>
      </c>
      <c r="Q8" s="37" t="s">
        <v>64</v>
      </c>
      <c r="R8" s="36"/>
      <c r="S8" s="36" t="s">
        <v>119</v>
      </c>
      <c r="T8" s="33" t="s">
        <v>116</v>
      </c>
      <c r="U8" s="33" t="s">
        <v>117</v>
      </c>
      <c r="V8" s="38" t="s">
        <v>118</v>
      </c>
      <c r="W8" s="37" t="s">
        <v>64</v>
      </c>
      <c r="X8" s="36"/>
      <c r="Y8" s="33" t="s">
        <v>75</v>
      </c>
      <c r="Z8" s="48" t="s">
        <v>123</v>
      </c>
      <c r="AA8" s="46" t="s">
        <v>124</v>
      </c>
      <c r="AB8" s="46" t="s">
        <v>135</v>
      </c>
      <c r="AC8" s="46" t="s">
        <v>136</v>
      </c>
      <c r="AD8" s="46" t="s">
        <v>194</v>
      </c>
      <c r="AE8" s="47" t="s">
        <v>263</v>
      </c>
      <c r="AF8" s="47" t="s">
        <v>264</v>
      </c>
      <c r="AG8" s="48" t="s">
        <v>253</v>
      </c>
      <c r="AH8" s="50" t="s">
        <v>66</v>
      </c>
      <c r="AI8" s="49">
        <v>10461</v>
      </c>
      <c r="AJ8" s="46"/>
      <c r="AK8" s="39">
        <v>0</v>
      </c>
      <c r="AL8" s="39">
        <v>0</v>
      </c>
      <c r="AM8" s="40">
        <f t="shared" si="0"/>
        <v>10461</v>
      </c>
      <c r="AN8" s="34" t="s">
        <v>36</v>
      </c>
      <c r="AO8" s="34"/>
      <c r="AP8" s="34"/>
      <c r="AQ8" s="34"/>
      <c r="AR8" s="34"/>
      <c r="AS8" s="34"/>
      <c r="AT8" s="34"/>
      <c r="AU8" s="34"/>
      <c r="AV8" s="34"/>
      <c r="AW8" s="35" t="s">
        <v>37</v>
      </c>
      <c r="AX8" s="35" t="s">
        <v>36</v>
      </c>
      <c r="AY8" s="35" t="s">
        <v>36</v>
      </c>
      <c r="AZ8" s="35" t="s">
        <v>36</v>
      </c>
      <c r="BA8" s="35" t="s">
        <v>38</v>
      </c>
      <c r="BB8" s="35" t="s">
        <v>37</v>
      </c>
      <c r="BC8" s="41">
        <v>45903</v>
      </c>
      <c r="BD8" s="42">
        <v>46001</v>
      </c>
      <c r="BE8" s="42">
        <v>46023</v>
      </c>
    </row>
    <row r="9" spans="1:57" ht="13.5" customHeight="1">
      <c r="A9" s="33">
        <f t="shared" si="1"/>
        <v>7</v>
      </c>
      <c r="B9" s="34"/>
      <c r="C9" s="33" t="s">
        <v>62</v>
      </c>
      <c r="D9" s="33" t="s">
        <v>419</v>
      </c>
      <c r="E9" s="33" t="s">
        <v>63</v>
      </c>
      <c r="F9" s="33" t="s">
        <v>60</v>
      </c>
      <c r="G9" s="33" t="s">
        <v>72</v>
      </c>
      <c r="H9" s="34"/>
      <c r="I9" s="34"/>
      <c r="J9" s="35" t="s">
        <v>36</v>
      </c>
      <c r="K9" s="33"/>
      <c r="L9" s="33" t="s">
        <v>114</v>
      </c>
      <c r="M9" s="36" t="s">
        <v>115</v>
      </c>
      <c r="N9" s="33" t="s">
        <v>116</v>
      </c>
      <c r="O9" s="37" t="s">
        <v>117</v>
      </c>
      <c r="P9" s="36" t="s">
        <v>118</v>
      </c>
      <c r="Q9" s="37" t="s">
        <v>64</v>
      </c>
      <c r="R9" s="36"/>
      <c r="S9" s="36" t="s">
        <v>119</v>
      </c>
      <c r="T9" s="33" t="s">
        <v>116</v>
      </c>
      <c r="U9" s="33" t="s">
        <v>117</v>
      </c>
      <c r="V9" s="38" t="s">
        <v>118</v>
      </c>
      <c r="W9" s="37" t="s">
        <v>64</v>
      </c>
      <c r="X9" s="36"/>
      <c r="Y9" s="33" t="s">
        <v>75</v>
      </c>
      <c r="Z9" s="48" t="s">
        <v>123</v>
      </c>
      <c r="AA9" s="46" t="s">
        <v>124</v>
      </c>
      <c r="AB9" s="46" t="s">
        <v>137</v>
      </c>
      <c r="AC9" s="46" t="s">
        <v>133</v>
      </c>
      <c r="AD9" s="46" t="s">
        <v>195</v>
      </c>
      <c r="AE9" s="47" t="s">
        <v>265</v>
      </c>
      <c r="AF9" s="47" t="s">
        <v>266</v>
      </c>
      <c r="AG9" s="48" t="s">
        <v>253</v>
      </c>
      <c r="AH9" s="50" t="s">
        <v>66</v>
      </c>
      <c r="AI9" s="49">
        <v>11975</v>
      </c>
      <c r="AJ9" s="46"/>
      <c r="AK9" s="39">
        <v>0</v>
      </c>
      <c r="AL9" s="39">
        <v>0</v>
      </c>
      <c r="AM9" s="40">
        <f t="shared" si="0"/>
        <v>11975</v>
      </c>
      <c r="AN9" s="34" t="s">
        <v>36</v>
      </c>
      <c r="AO9" s="34"/>
      <c r="AP9" s="34"/>
      <c r="AQ9" s="34"/>
      <c r="AR9" s="34"/>
      <c r="AS9" s="34"/>
      <c r="AT9" s="34"/>
      <c r="AU9" s="34"/>
      <c r="AV9" s="34"/>
      <c r="AW9" s="35" t="s">
        <v>37</v>
      </c>
      <c r="AX9" s="35" t="s">
        <v>36</v>
      </c>
      <c r="AY9" s="35" t="s">
        <v>36</v>
      </c>
      <c r="AZ9" s="35" t="s">
        <v>36</v>
      </c>
      <c r="BA9" s="35" t="s">
        <v>38</v>
      </c>
      <c r="BB9" s="35" t="s">
        <v>37</v>
      </c>
      <c r="BC9" s="41">
        <v>45903</v>
      </c>
      <c r="BD9" s="42">
        <v>46001</v>
      </c>
      <c r="BE9" s="42">
        <v>46023</v>
      </c>
    </row>
    <row r="10" spans="1:57" ht="13.5" customHeight="1">
      <c r="A10" s="33">
        <f t="shared" si="1"/>
        <v>8</v>
      </c>
      <c r="B10" s="34"/>
      <c r="C10" s="33" t="s">
        <v>62</v>
      </c>
      <c r="D10" s="33" t="s">
        <v>419</v>
      </c>
      <c r="E10" s="33" t="s">
        <v>63</v>
      </c>
      <c r="F10" s="33" t="s">
        <v>60</v>
      </c>
      <c r="G10" s="33" t="s">
        <v>72</v>
      </c>
      <c r="H10" s="34"/>
      <c r="I10" s="34"/>
      <c r="J10" s="35" t="s">
        <v>36</v>
      </c>
      <c r="K10" s="33"/>
      <c r="L10" s="33" t="s">
        <v>114</v>
      </c>
      <c r="M10" s="36" t="s">
        <v>115</v>
      </c>
      <c r="N10" s="33" t="s">
        <v>116</v>
      </c>
      <c r="O10" s="37" t="s">
        <v>117</v>
      </c>
      <c r="P10" s="36" t="s">
        <v>118</v>
      </c>
      <c r="Q10" s="37" t="s">
        <v>64</v>
      </c>
      <c r="R10" s="36"/>
      <c r="S10" s="36" t="s">
        <v>119</v>
      </c>
      <c r="T10" s="33" t="s">
        <v>116</v>
      </c>
      <c r="U10" s="33" t="s">
        <v>117</v>
      </c>
      <c r="V10" s="38" t="s">
        <v>118</v>
      </c>
      <c r="W10" s="37" t="s">
        <v>64</v>
      </c>
      <c r="X10" s="36"/>
      <c r="Y10" s="33" t="s">
        <v>75</v>
      </c>
      <c r="Z10" s="48" t="s">
        <v>123</v>
      </c>
      <c r="AA10" s="46" t="s">
        <v>124</v>
      </c>
      <c r="AB10" s="46" t="s">
        <v>138</v>
      </c>
      <c r="AC10" s="46" t="s">
        <v>139</v>
      </c>
      <c r="AD10" s="46" t="s">
        <v>196</v>
      </c>
      <c r="AE10" s="47" t="s">
        <v>267</v>
      </c>
      <c r="AF10" s="47" t="s">
        <v>268</v>
      </c>
      <c r="AG10" s="48" t="s">
        <v>253</v>
      </c>
      <c r="AH10" s="50" t="s">
        <v>269</v>
      </c>
      <c r="AI10" s="49">
        <v>15215</v>
      </c>
      <c r="AJ10" s="46"/>
      <c r="AK10" s="39">
        <v>0</v>
      </c>
      <c r="AL10" s="39">
        <v>0</v>
      </c>
      <c r="AM10" s="40">
        <f t="shared" si="0"/>
        <v>15215</v>
      </c>
      <c r="AN10" s="34" t="s">
        <v>36</v>
      </c>
      <c r="AO10" s="34"/>
      <c r="AP10" s="34"/>
      <c r="AQ10" s="34"/>
      <c r="AR10" s="34"/>
      <c r="AS10" s="34"/>
      <c r="AT10" s="34"/>
      <c r="AU10" s="34"/>
      <c r="AV10" s="34"/>
      <c r="AW10" s="35" t="s">
        <v>37</v>
      </c>
      <c r="AX10" s="35" t="s">
        <v>36</v>
      </c>
      <c r="AY10" s="35" t="s">
        <v>36</v>
      </c>
      <c r="AZ10" s="35" t="s">
        <v>36</v>
      </c>
      <c r="BA10" s="35" t="s">
        <v>38</v>
      </c>
      <c r="BB10" s="35" t="s">
        <v>37</v>
      </c>
      <c r="BC10" s="41">
        <v>45903</v>
      </c>
      <c r="BD10" s="42">
        <v>46001</v>
      </c>
      <c r="BE10" s="42">
        <v>46023</v>
      </c>
    </row>
    <row r="11" spans="1:57" ht="13.5" customHeight="1">
      <c r="A11" s="33">
        <f t="shared" si="1"/>
        <v>9</v>
      </c>
      <c r="B11" s="34"/>
      <c r="C11" s="33" t="s">
        <v>62</v>
      </c>
      <c r="D11" s="33" t="s">
        <v>419</v>
      </c>
      <c r="E11" s="33" t="s">
        <v>63</v>
      </c>
      <c r="F11" s="33" t="s">
        <v>60</v>
      </c>
      <c r="G11" s="33" t="s">
        <v>72</v>
      </c>
      <c r="H11" s="34"/>
      <c r="I11" s="34"/>
      <c r="J11" s="35" t="s">
        <v>36</v>
      </c>
      <c r="K11" s="33"/>
      <c r="L11" s="33" t="s">
        <v>114</v>
      </c>
      <c r="M11" s="36" t="s">
        <v>115</v>
      </c>
      <c r="N11" s="33" t="s">
        <v>116</v>
      </c>
      <c r="O11" s="37" t="s">
        <v>117</v>
      </c>
      <c r="P11" s="36" t="s">
        <v>118</v>
      </c>
      <c r="Q11" s="37" t="s">
        <v>64</v>
      </c>
      <c r="R11" s="36"/>
      <c r="S11" s="36" t="s">
        <v>119</v>
      </c>
      <c r="T11" s="33" t="s">
        <v>116</v>
      </c>
      <c r="U11" s="33" t="s">
        <v>117</v>
      </c>
      <c r="V11" s="38" t="s">
        <v>118</v>
      </c>
      <c r="W11" s="37" t="s">
        <v>64</v>
      </c>
      <c r="X11" s="36"/>
      <c r="Y11" s="33" t="s">
        <v>75</v>
      </c>
      <c r="Z11" s="48" t="s">
        <v>116</v>
      </c>
      <c r="AA11" s="46" t="s">
        <v>117</v>
      </c>
      <c r="AB11" s="46" t="s">
        <v>117</v>
      </c>
      <c r="AC11" s="46" t="s">
        <v>140</v>
      </c>
      <c r="AD11" s="46" t="s">
        <v>197</v>
      </c>
      <c r="AE11" s="47" t="s">
        <v>270</v>
      </c>
      <c r="AF11" s="47" t="s">
        <v>271</v>
      </c>
      <c r="AG11" s="48" t="s">
        <v>253</v>
      </c>
      <c r="AH11" s="50" t="s">
        <v>64</v>
      </c>
      <c r="AI11" s="49">
        <v>4578</v>
      </c>
      <c r="AJ11" s="46"/>
      <c r="AK11" s="39">
        <v>0</v>
      </c>
      <c r="AL11" s="39">
        <v>0</v>
      </c>
      <c r="AM11" s="40">
        <f t="shared" si="0"/>
        <v>4578</v>
      </c>
      <c r="AN11" s="34" t="s">
        <v>36</v>
      </c>
      <c r="AO11" s="34"/>
      <c r="AP11" s="34"/>
      <c r="AQ11" s="34"/>
      <c r="AR11" s="34"/>
      <c r="AS11" s="34"/>
      <c r="AT11" s="34"/>
      <c r="AU11" s="34"/>
      <c r="AV11" s="34"/>
      <c r="AW11" s="35" t="s">
        <v>37</v>
      </c>
      <c r="AX11" s="35" t="s">
        <v>36</v>
      </c>
      <c r="AY11" s="35" t="s">
        <v>36</v>
      </c>
      <c r="AZ11" s="35" t="s">
        <v>36</v>
      </c>
      <c r="BA11" s="35" t="s">
        <v>38</v>
      </c>
      <c r="BB11" s="35" t="s">
        <v>37</v>
      </c>
      <c r="BC11" s="41">
        <v>45903</v>
      </c>
      <c r="BD11" s="42">
        <v>46001</v>
      </c>
      <c r="BE11" s="42">
        <v>46023</v>
      </c>
    </row>
    <row r="12" spans="1:57" ht="13.5" customHeight="1">
      <c r="A12" s="33">
        <f t="shared" si="1"/>
        <v>10</v>
      </c>
      <c r="B12" s="34"/>
      <c r="C12" s="33" t="s">
        <v>62</v>
      </c>
      <c r="D12" s="33" t="s">
        <v>419</v>
      </c>
      <c r="E12" s="33" t="s">
        <v>63</v>
      </c>
      <c r="F12" s="33" t="s">
        <v>60</v>
      </c>
      <c r="G12" s="33" t="s">
        <v>72</v>
      </c>
      <c r="H12" s="34"/>
      <c r="I12" s="34"/>
      <c r="J12" s="35" t="s">
        <v>36</v>
      </c>
      <c r="K12" s="33"/>
      <c r="L12" s="33" t="s">
        <v>114</v>
      </c>
      <c r="M12" s="36" t="s">
        <v>115</v>
      </c>
      <c r="N12" s="33" t="s">
        <v>116</v>
      </c>
      <c r="O12" s="37" t="s">
        <v>117</v>
      </c>
      <c r="P12" s="36" t="s">
        <v>118</v>
      </c>
      <c r="Q12" s="37" t="s">
        <v>64</v>
      </c>
      <c r="R12" s="36"/>
      <c r="S12" s="36" t="s">
        <v>119</v>
      </c>
      <c r="T12" s="33" t="s">
        <v>116</v>
      </c>
      <c r="U12" s="33" t="s">
        <v>117</v>
      </c>
      <c r="V12" s="38" t="s">
        <v>118</v>
      </c>
      <c r="W12" s="37" t="s">
        <v>64</v>
      </c>
      <c r="X12" s="36"/>
      <c r="Y12" s="33" t="s">
        <v>75</v>
      </c>
      <c r="Z12" s="48" t="s">
        <v>116</v>
      </c>
      <c r="AA12" s="46" t="s">
        <v>117</v>
      </c>
      <c r="AB12" s="46" t="s">
        <v>141</v>
      </c>
      <c r="AC12" s="46" t="s">
        <v>142</v>
      </c>
      <c r="AD12" s="46" t="s">
        <v>111</v>
      </c>
      <c r="AE12" s="47" t="s">
        <v>272</v>
      </c>
      <c r="AF12" s="47" t="s">
        <v>273</v>
      </c>
      <c r="AG12" s="48" t="s">
        <v>253</v>
      </c>
      <c r="AH12" s="50" t="s">
        <v>269</v>
      </c>
      <c r="AI12" s="49">
        <v>18860</v>
      </c>
      <c r="AJ12" s="46"/>
      <c r="AK12" s="39">
        <v>0</v>
      </c>
      <c r="AL12" s="39">
        <v>0</v>
      </c>
      <c r="AM12" s="40">
        <f t="shared" si="0"/>
        <v>18860</v>
      </c>
      <c r="AN12" s="34" t="s">
        <v>36</v>
      </c>
      <c r="AO12" s="34"/>
      <c r="AP12" s="34"/>
      <c r="AQ12" s="34"/>
      <c r="AR12" s="34"/>
      <c r="AS12" s="34"/>
      <c r="AT12" s="34"/>
      <c r="AU12" s="34"/>
      <c r="AV12" s="34"/>
      <c r="AW12" s="35" t="s">
        <v>37</v>
      </c>
      <c r="AX12" s="35" t="s">
        <v>36</v>
      </c>
      <c r="AY12" s="35" t="s">
        <v>36</v>
      </c>
      <c r="AZ12" s="35" t="s">
        <v>36</v>
      </c>
      <c r="BA12" s="35" t="s">
        <v>38</v>
      </c>
      <c r="BB12" s="35" t="s">
        <v>37</v>
      </c>
      <c r="BC12" s="41">
        <v>45903</v>
      </c>
      <c r="BD12" s="42">
        <v>46001</v>
      </c>
      <c r="BE12" s="42">
        <v>46023</v>
      </c>
    </row>
    <row r="13" spans="1:57" ht="13.5" customHeight="1">
      <c r="A13" s="33">
        <f t="shared" si="1"/>
        <v>11</v>
      </c>
      <c r="B13" s="34"/>
      <c r="C13" s="33" t="s">
        <v>62</v>
      </c>
      <c r="D13" s="33" t="s">
        <v>419</v>
      </c>
      <c r="E13" s="33" t="s">
        <v>63</v>
      </c>
      <c r="F13" s="33" t="s">
        <v>60</v>
      </c>
      <c r="G13" s="33" t="s">
        <v>72</v>
      </c>
      <c r="H13" s="34"/>
      <c r="I13" s="34"/>
      <c r="J13" s="35" t="s">
        <v>36</v>
      </c>
      <c r="K13" s="33"/>
      <c r="L13" s="33" t="s">
        <v>114</v>
      </c>
      <c r="M13" s="36" t="s">
        <v>115</v>
      </c>
      <c r="N13" s="33" t="s">
        <v>116</v>
      </c>
      <c r="O13" s="37" t="s">
        <v>117</v>
      </c>
      <c r="P13" s="36" t="s">
        <v>118</v>
      </c>
      <c r="Q13" s="37" t="s">
        <v>64</v>
      </c>
      <c r="R13" s="36"/>
      <c r="S13" s="36" t="s">
        <v>119</v>
      </c>
      <c r="T13" s="33" t="s">
        <v>116</v>
      </c>
      <c r="U13" s="33" t="s">
        <v>117</v>
      </c>
      <c r="V13" s="38" t="s">
        <v>118</v>
      </c>
      <c r="W13" s="37" t="s">
        <v>64</v>
      </c>
      <c r="X13" s="36"/>
      <c r="Y13" s="33" t="s">
        <v>75</v>
      </c>
      <c r="Z13" s="48" t="s">
        <v>123</v>
      </c>
      <c r="AA13" s="46" t="s">
        <v>124</v>
      </c>
      <c r="AB13" s="46" t="s">
        <v>138</v>
      </c>
      <c r="AC13" s="46" t="s">
        <v>143</v>
      </c>
      <c r="AD13" s="46" t="s">
        <v>198</v>
      </c>
      <c r="AE13" s="47" t="s">
        <v>274</v>
      </c>
      <c r="AF13" s="47" t="s">
        <v>275</v>
      </c>
      <c r="AG13" s="48" t="s">
        <v>253</v>
      </c>
      <c r="AH13" s="50" t="s">
        <v>64</v>
      </c>
      <c r="AI13" s="49">
        <v>3970</v>
      </c>
      <c r="AJ13" s="46"/>
      <c r="AK13" s="39">
        <v>0</v>
      </c>
      <c r="AL13" s="39">
        <v>0</v>
      </c>
      <c r="AM13" s="40">
        <f t="shared" si="0"/>
        <v>3970</v>
      </c>
      <c r="AN13" s="34" t="s">
        <v>36</v>
      </c>
      <c r="AO13" s="34"/>
      <c r="AP13" s="34"/>
      <c r="AQ13" s="34"/>
      <c r="AR13" s="34"/>
      <c r="AS13" s="34"/>
      <c r="AT13" s="34"/>
      <c r="AU13" s="34"/>
      <c r="AV13" s="34"/>
      <c r="AW13" s="35" t="s">
        <v>37</v>
      </c>
      <c r="AX13" s="35" t="s">
        <v>36</v>
      </c>
      <c r="AY13" s="35" t="s">
        <v>36</v>
      </c>
      <c r="AZ13" s="35" t="s">
        <v>36</v>
      </c>
      <c r="BA13" s="35" t="s">
        <v>38</v>
      </c>
      <c r="BB13" s="35" t="s">
        <v>37</v>
      </c>
      <c r="BC13" s="41">
        <v>45903</v>
      </c>
      <c r="BD13" s="42">
        <v>46001</v>
      </c>
      <c r="BE13" s="42">
        <v>46023</v>
      </c>
    </row>
    <row r="14" spans="1:57" ht="13.5" customHeight="1">
      <c r="A14" s="33">
        <f t="shared" si="1"/>
        <v>12</v>
      </c>
      <c r="B14" s="34"/>
      <c r="C14" s="33" t="s">
        <v>62</v>
      </c>
      <c r="D14" s="33" t="s">
        <v>419</v>
      </c>
      <c r="E14" s="33" t="s">
        <v>63</v>
      </c>
      <c r="F14" s="33" t="s">
        <v>60</v>
      </c>
      <c r="G14" s="33" t="s">
        <v>72</v>
      </c>
      <c r="H14" s="34"/>
      <c r="I14" s="34"/>
      <c r="J14" s="35" t="s">
        <v>36</v>
      </c>
      <c r="K14" s="33"/>
      <c r="L14" s="33" t="s">
        <v>114</v>
      </c>
      <c r="M14" s="36" t="s">
        <v>115</v>
      </c>
      <c r="N14" s="33" t="s">
        <v>116</v>
      </c>
      <c r="O14" s="37" t="s">
        <v>117</v>
      </c>
      <c r="P14" s="36" t="s">
        <v>118</v>
      </c>
      <c r="Q14" s="37" t="s">
        <v>64</v>
      </c>
      <c r="R14" s="36"/>
      <c r="S14" s="36" t="s">
        <v>119</v>
      </c>
      <c r="T14" s="33" t="s">
        <v>116</v>
      </c>
      <c r="U14" s="33" t="s">
        <v>117</v>
      </c>
      <c r="V14" s="38" t="s">
        <v>118</v>
      </c>
      <c r="W14" s="37" t="s">
        <v>64</v>
      </c>
      <c r="X14" s="36"/>
      <c r="Y14" s="33" t="s">
        <v>75</v>
      </c>
      <c r="Z14" s="48" t="s">
        <v>116</v>
      </c>
      <c r="AA14" s="46" t="s">
        <v>117</v>
      </c>
      <c r="AB14" s="46" t="s">
        <v>141</v>
      </c>
      <c r="AC14" s="46" t="s">
        <v>144</v>
      </c>
      <c r="AD14" s="46" t="s">
        <v>199</v>
      </c>
      <c r="AE14" s="47" t="s">
        <v>276</v>
      </c>
      <c r="AF14" s="47" t="s">
        <v>277</v>
      </c>
      <c r="AG14" s="48" t="s">
        <v>253</v>
      </c>
      <c r="AH14" s="50" t="s">
        <v>64</v>
      </c>
      <c r="AI14" s="49">
        <v>1870</v>
      </c>
      <c r="AJ14" s="46"/>
      <c r="AK14" s="39">
        <v>0</v>
      </c>
      <c r="AL14" s="39">
        <v>0</v>
      </c>
      <c r="AM14" s="40">
        <f t="shared" si="0"/>
        <v>1870</v>
      </c>
      <c r="AN14" s="34" t="s">
        <v>36</v>
      </c>
      <c r="AO14" s="34"/>
      <c r="AP14" s="34"/>
      <c r="AQ14" s="34"/>
      <c r="AR14" s="34"/>
      <c r="AS14" s="34"/>
      <c r="AT14" s="34"/>
      <c r="AU14" s="34"/>
      <c r="AV14" s="34"/>
      <c r="AW14" s="35" t="s">
        <v>37</v>
      </c>
      <c r="AX14" s="35" t="s">
        <v>36</v>
      </c>
      <c r="AY14" s="35" t="s">
        <v>36</v>
      </c>
      <c r="AZ14" s="35" t="s">
        <v>36</v>
      </c>
      <c r="BA14" s="35" t="s">
        <v>38</v>
      </c>
      <c r="BB14" s="35" t="s">
        <v>37</v>
      </c>
      <c r="BC14" s="41">
        <v>45903</v>
      </c>
      <c r="BD14" s="42">
        <v>46001</v>
      </c>
      <c r="BE14" s="42">
        <v>46023</v>
      </c>
    </row>
    <row r="15" spans="1:57" ht="13.5" customHeight="1">
      <c r="A15" s="33">
        <f t="shared" si="1"/>
        <v>13</v>
      </c>
      <c r="B15" s="34"/>
      <c r="C15" s="33" t="s">
        <v>62</v>
      </c>
      <c r="D15" s="33" t="s">
        <v>419</v>
      </c>
      <c r="E15" s="33" t="s">
        <v>63</v>
      </c>
      <c r="F15" s="33" t="s">
        <v>60</v>
      </c>
      <c r="G15" s="33" t="s">
        <v>72</v>
      </c>
      <c r="H15" s="34"/>
      <c r="I15" s="34"/>
      <c r="J15" s="35" t="s">
        <v>36</v>
      </c>
      <c r="K15" s="33"/>
      <c r="L15" s="33" t="s">
        <v>114</v>
      </c>
      <c r="M15" s="36" t="s">
        <v>115</v>
      </c>
      <c r="N15" s="33" t="s">
        <v>116</v>
      </c>
      <c r="O15" s="37" t="s">
        <v>117</v>
      </c>
      <c r="P15" s="36" t="s">
        <v>118</v>
      </c>
      <c r="Q15" s="37" t="s">
        <v>64</v>
      </c>
      <c r="R15" s="36"/>
      <c r="S15" s="36" t="s">
        <v>119</v>
      </c>
      <c r="T15" s="33" t="s">
        <v>116</v>
      </c>
      <c r="U15" s="33" t="s">
        <v>117</v>
      </c>
      <c r="V15" s="38" t="s">
        <v>118</v>
      </c>
      <c r="W15" s="37" t="s">
        <v>64</v>
      </c>
      <c r="X15" s="36"/>
      <c r="Y15" s="33" t="s">
        <v>75</v>
      </c>
      <c r="Z15" s="48" t="s">
        <v>123</v>
      </c>
      <c r="AA15" s="46" t="s">
        <v>124</v>
      </c>
      <c r="AB15" s="46" t="s">
        <v>138</v>
      </c>
      <c r="AC15" s="46" t="s">
        <v>145</v>
      </c>
      <c r="AD15" s="46" t="s">
        <v>200</v>
      </c>
      <c r="AE15" s="47" t="s">
        <v>278</v>
      </c>
      <c r="AF15" s="47" t="s">
        <v>279</v>
      </c>
      <c r="AG15" s="48" t="s">
        <v>253</v>
      </c>
      <c r="AH15" s="50" t="s">
        <v>66</v>
      </c>
      <c r="AI15" s="49">
        <v>24</v>
      </c>
      <c r="AJ15" s="46"/>
      <c r="AK15" s="39">
        <v>0</v>
      </c>
      <c r="AL15" s="39">
        <v>0</v>
      </c>
      <c r="AM15" s="40">
        <f t="shared" si="0"/>
        <v>24</v>
      </c>
      <c r="AN15" s="34" t="s">
        <v>36</v>
      </c>
      <c r="AO15" s="34"/>
      <c r="AP15" s="34"/>
      <c r="AQ15" s="34"/>
      <c r="AR15" s="34"/>
      <c r="AS15" s="34"/>
      <c r="AT15" s="34"/>
      <c r="AU15" s="34"/>
      <c r="AV15" s="34"/>
      <c r="AW15" s="35" t="s">
        <v>37</v>
      </c>
      <c r="AX15" s="35" t="s">
        <v>36</v>
      </c>
      <c r="AY15" s="35" t="s">
        <v>36</v>
      </c>
      <c r="AZ15" s="35" t="s">
        <v>36</v>
      </c>
      <c r="BA15" s="35" t="s">
        <v>38</v>
      </c>
      <c r="BB15" s="35" t="s">
        <v>37</v>
      </c>
      <c r="BC15" s="41">
        <v>45903</v>
      </c>
      <c r="BD15" s="42">
        <v>46001</v>
      </c>
      <c r="BE15" s="42">
        <v>46023</v>
      </c>
    </row>
    <row r="16" spans="1:57" s="18" customFormat="1" ht="13.5" customHeight="1">
      <c r="A16" s="33">
        <f t="shared" si="1"/>
        <v>14</v>
      </c>
      <c r="B16" s="34"/>
      <c r="C16" s="33" t="s">
        <v>62</v>
      </c>
      <c r="D16" s="33" t="s">
        <v>419</v>
      </c>
      <c r="E16" s="33" t="s">
        <v>63</v>
      </c>
      <c r="F16" s="33" t="s">
        <v>60</v>
      </c>
      <c r="G16" s="33" t="s">
        <v>72</v>
      </c>
      <c r="H16" s="34"/>
      <c r="I16" s="34"/>
      <c r="J16" s="35" t="s">
        <v>36</v>
      </c>
      <c r="K16" s="33"/>
      <c r="L16" s="33" t="s">
        <v>114</v>
      </c>
      <c r="M16" s="36" t="s">
        <v>115</v>
      </c>
      <c r="N16" s="33" t="s">
        <v>116</v>
      </c>
      <c r="O16" s="37" t="s">
        <v>117</v>
      </c>
      <c r="P16" s="36" t="s">
        <v>118</v>
      </c>
      <c r="Q16" s="37" t="s">
        <v>64</v>
      </c>
      <c r="R16" s="36"/>
      <c r="S16" s="36" t="s">
        <v>119</v>
      </c>
      <c r="T16" s="33" t="s">
        <v>116</v>
      </c>
      <c r="U16" s="33" t="s">
        <v>117</v>
      </c>
      <c r="V16" s="38" t="s">
        <v>118</v>
      </c>
      <c r="W16" s="37" t="s">
        <v>64</v>
      </c>
      <c r="X16" s="36"/>
      <c r="Y16" s="33" t="s">
        <v>75</v>
      </c>
      <c r="Z16" s="48" t="s">
        <v>123</v>
      </c>
      <c r="AA16" s="46" t="s">
        <v>124</v>
      </c>
      <c r="AB16" s="46" t="s">
        <v>138</v>
      </c>
      <c r="AC16" s="46" t="s">
        <v>146</v>
      </c>
      <c r="AD16" s="46" t="s">
        <v>201</v>
      </c>
      <c r="AE16" s="47" t="s">
        <v>280</v>
      </c>
      <c r="AF16" s="47" t="s">
        <v>281</v>
      </c>
      <c r="AG16" s="48" t="s">
        <v>253</v>
      </c>
      <c r="AH16" s="50" t="s">
        <v>66</v>
      </c>
      <c r="AI16" s="49">
        <v>8826</v>
      </c>
      <c r="AJ16" s="46"/>
      <c r="AK16" s="39">
        <v>0</v>
      </c>
      <c r="AL16" s="39">
        <v>0</v>
      </c>
      <c r="AM16" s="40">
        <f t="shared" si="0"/>
        <v>8826</v>
      </c>
      <c r="AN16" s="34" t="s">
        <v>36</v>
      </c>
      <c r="AO16" s="34"/>
      <c r="AP16" s="34"/>
      <c r="AQ16" s="34"/>
      <c r="AR16" s="34"/>
      <c r="AS16" s="34"/>
      <c r="AT16" s="34"/>
      <c r="AU16" s="34"/>
      <c r="AV16" s="34"/>
      <c r="AW16" s="35" t="s">
        <v>37</v>
      </c>
      <c r="AX16" s="35" t="s">
        <v>36</v>
      </c>
      <c r="AY16" s="35" t="s">
        <v>36</v>
      </c>
      <c r="AZ16" s="35" t="s">
        <v>36</v>
      </c>
      <c r="BA16" s="35" t="s">
        <v>38</v>
      </c>
      <c r="BB16" s="35" t="s">
        <v>37</v>
      </c>
      <c r="BC16" s="41">
        <v>45903</v>
      </c>
      <c r="BD16" s="42">
        <v>46001</v>
      </c>
      <c r="BE16" s="42">
        <v>46023</v>
      </c>
    </row>
    <row r="17" spans="1:57" ht="13.5" customHeight="1">
      <c r="A17" s="33">
        <f t="shared" si="1"/>
        <v>15</v>
      </c>
      <c r="B17" s="34"/>
      <c r="C17" s="33" t="s">
        <v>62</v>
      </c>
      <c r="D17" s="33" t="s">
        <v>419</v>
      </c>
      <c r="E17" s="33" t="s">
        <v>63</v>
      </c>
      <c r="F17" s="33" t="s">
        <v>60</v>
      </c>
      <c r="G17" s="33" t="s">
        <v>72</v>
      </c>
      <c r="H17" s="34"/>
      <c r="I17" s="34"/>
      <c r="J17" s="35" t="s">
        <v>36</v>
      </c>
      <c r="K17" s="33"/>
      <c r="L17" s="33" t="s">
        <v>114</v>
      </c>
      <c r="M17" s="36" t="s">
        <v>115</v>
      </c>
      <c r="N17" s="33" t="s">
        <v>116</v>
      </c>
      <c r="O17" s="37" t="s">
        <v>117</v>
      </c>
      <c r="P17" s="36" t="s">
        <v>118</v>
      </c>
      <c r="Q17" s="37" t="s">
        <v>64</v>
      </c>
      <c r="R17" s="36"/>
      <c r="S17" s="36" t="s">
        <v>119</v>
      </c>
      <c r="T17" s="33" t="s">
        <v>116</v>
      </c>
      <c r="U17" s="33" t="s">
        <v>117</v>
      </c>
      <c r="V17" s="38" t="s">
        <v>118</v>
      </c>
      <c r="W17" s="37" t="s">
        <v>64</v>
      </c>
      <c r="X17" s="36"/>
      <c r="Y17" s="33" t="s">
        <v>75</v>
      </c>
      <c r="Z17" s="48" t="s">
        <v>123</v>
      </c>
      <c r="AA17" s="46" t="s">
        <v>124</v>
      </c>
      <c r="AB17" s="46" t="s">
        <v>135</v>
      </c>
      <c r="AC17" s="46" t="s">
        <v>147</v>
      </c>
      <c r="AD17" s="46" t="s">
        <v>202</v>
      </c>
      <c r="AE17" s="47" t="s">
        <v>282</v>
      </c>
      <c r="AF17" s="47" t="s">
        <v>283</v>
      </c>
      <c r="AG17" s="48" t="s">
        <v>253</v>
      </c>
      <c r="AH17" s="50" t="s">
        <v>64</v>
      </c>
      <c r="AI17" s="49">
        <v>6639</v>
      </c>
      <c r="AJ17" s="46"/>
      <c r="AK17" s="39">
        <v>0</v>
      </c>
      <c r="AL17" s="39">
        <v>0</v>
      </c>
      <c r="AM17" s="40">
        <f t="shared" si="0"/>
        <v>6639</v>
      </c>
      <c r="AN17" s="34" t="s">
        <v>36</v>
      </c>
      <c r="AO17" s="34"/>
      <c r="AP17" s="34"/>
      <c r="AQ17" s="34"/>
      <c r="AR17" s="34"/>
      <c r="AS17" s="34"/>
      <c r="AT17" s="34"/>
      <c r="AU17" s="34"/>
      <c r="AV17" s="34"/>
      <c r="AW17" s="35" t="s">
        <v>37</v>
      </c>
      <c r="AX17" s="35" t="s">
        <v>36</v>
      </c>
      <c r="AY17" s="35" t="s">
        <v>36</v>
      </c>
      <c r="AZ17" s="35" t="s">
        <v>36</v>
      </c>
      <c r="BA17" s="35" t="s">
        <v>38</v>
      </c>
      <c r="BB17" s="35" t="s">
        <v>37</v>
      </c>
      <c r="BC17" s="41">
        <v>45903</v>
      </c>
      <c r="BD17" s="42">
        <v>46001</v>
      </c>
      <c r="BE17" s="42">
        <v>46023</v>
      </c>
    </row>
    <row r="18" spans="1:57" ht="13.5" customHeight="1">
      <c r="A18" s="33">
        <f t="shared" si="1"/>
        <v>16</v>
      </c>
      <c r="B18" s="34"/>
      <c r="C18" s="33" t="s">
        <v>62</v>
      </c>
      <c r="D18" s="33" t="s">
        <v>419</v>
      </c>
      <c r="E18" s="33" t="s">
        <v>63</v>
      </c>
      <c r="F18" s="33" t="s">
        <v>60</v>
      </c>
      <c r="G18" s="33" t="s">
        <v>72</v>
      </c>
      <c r="H18" s="34"/>
      <c r="I18" s="34"/>
      <c r="J18" s="35" t="s">
        <v>36</v>
      </c>
      <c r="K18" s="33"/>
      <c r="L18" s="33" t="s">
        <v>114</v>
      </c>
      <c r="M18" s="36" t="s">
        <v>115</v>
      </c>
      <c r="N18" s="33" t="s">
        <v>116</v>
      </c>
      <c r="O18" s="37" t="s">
        <v>117</v>
      </c>
      <c r="P18" s="36" t="s">
        <v>118</v>
      </c>
      <c r="Q18" s="37" t="s">
        <v>64</v>
      </c>
      <c r="R18" s="36"/>
      <c r="S18" s="36" t="s">
        <v>119</v>
      </c>
      <c r="T18" s="33" t="s">
        <v>116</v>
      </c>
      <c r="U18" s="33" t="s">
        <v>117</v>
      </c>
      <c r="V18" s="38" t="s">
        <v>118</v>
      </c>
      <c r="W18" s="37" t="s">
        <v>64</v>
      </c>
      <c r="X18" s="36"/>
      <c r="Y18" s="33" t="s">
        <v>75</v>
      </c>
      <c r="Z18" s="48" t="s">
        <v>123</v>
      </c>
      <c r="AA18" s="46" t="s">
        <v>124</v>
      </c>
      <c r="AB18" s="46" t="s">
        <v>135</v>
      </c>
      <c r="AC18" s="46" t="s">
        <v>148</v>
      </c>
      <c r="AD18" s="46" t="s">
        <v>203</v>
      </c>
      <c r="AE18" s="47" t="s">
        <v>284</v>
      </c>
      <c r="AF18" s="47" t="s">
        <v>285</v>
      </c>
      <c r="AG18" s="48" t="s">
        <v>253</v>
      </c>
      <c r="AH18" s="50" t="s">
        <v>269</v>
      </c>
      <c r="AI18" s="49">
        <v>13111</v>
      </c>
      <c r="AJ18" s="46"/>
      <c r="AK18" s="39">
        <v>0</v>
      </c>
      <c r="AL18" s="39">
        <v>0</v>
      </c>
      <c r="AM18" s="40">
        <f t="shared" si="0"/>
        <v>13111</v>
      </c>
      <c r="AN18" s="34" t="s">
        <v>36</v>
      </c>
      <c r="AO18" s="34"/>
      <c r="AP18" s="34"/>
      <c r="AQ18" s="34"/>
      <c r="AR18" s="34"/>
      <c r="AS18" s="34"/>
      <c r="AT18" s="34"/>
      <c r="AU18" s="34"/>
      <c r="AV18" s="34"/>
      <c r="AW18" s="35" t="s">
        <v>37</v>
      </c>
      <c r="AX18" s="35" t="s">
        <v>36</v>
      </c>
      <c r="AY18" s="35" t="s">
        <v>36</v>
      </c>
      <c r="AZ18" s="35" t="s">
        <v>36</v>
      </c>
      <c r="BA18" s="35" t="s">
        <v>38</v>
      </c>
      <c r="BB18" s="35" t="s">
        <v>37</v>
      </c>
      <c r="BC18" s="41">
        <v>45903</v>
      </c>
      <c r="BD18" s="42">
        <v>46001</v>
      </c>
      <c r="BE18" s="42">
        <v>46023</v>
      </c>
    </row>
    <row r="19" spans="1:57" ht="13.5" customHeight="1">
      <c r="A19" s="33">
        <f t="shared" si="1"/>
        <v>17</v>
      </c>
      <c r="B19" s="34"/>
      <c r="C19" s="33" t="s">
        <v>62</v>
      </c>
      <c r="D19" s="33" t="s">
        <v>419</v>
      </c>
      <c r="E19" s="33" t="s">
        <v>63</v>
      </c>
      <c r="F19" s="33" t="s">
        <v>60</v>
      </c>
      <c r="G19" s="33" t="s">
        <v>72</v>
      </c>
      <c r="H19" s="34"/>
      <c r="I19" s="34"/>
      <c r="J19" s="35" t="s">
        <v>36</v>
      </c>
      <c r="K19" s="33"/>
      <c r="L19" s="33" t="s">
        <v>114</v>
      </c>
      <c r="M19" s="36" t="s">
        <v>115</v>
      </c>
      <c r="N19" s="33" t="s">
        <v>116</v>
      </c>
      <c r="O19" s="37" t="s">
        <v>117</v>
      </c>
      <c r="P19" s="36" t="s">
        <v>118</v>
      </c>
      <c r="Q19" s="37" t="s">
        <v>64</v>
      </c>
      <c r="R19" s="36"/>
      <c r="S19" s="36" t="s">
        <v>119</v>
      </c>
      <c r="T19" s="33" t="s">
        <v>116</v>
      </c>
      <c r="U19" s="33" t="s">
        <v>117</v>
      </c>
      <c r="V19" s="38" t="s">
        <v>118</v>
      </c>
      <c r="W19" s="37" t="s">
        <v>64</v>
      </c>
      <c r="X19" s="36"/>
      <c r="Y19" s="33" t="s">
        <v>75</v>
      </c>
      <c r="Z19" s="48" t="s">
        <v>123</v>
      </c>
      <c r="AA19" s="46" t="s">
        <v>124</v>
      </c>
      <c r="AB19" s="46" t="s">
        <v>125</v>
      </c>
      <c r="AC19" s="46" t="s">
        <v>126</v>
      </c>
      <c r="AD19" s="46" t="s">
        <v>204</v>
      </c>
      <c r="AE19" s="47" t="s">
        <v>286</v>
      </c>
      <c r="AF19" s="47" t="s">
        <v>287</v>
      </c>
      <c r="AG19" s="48" t="s">
        <v>253</v>
      </c>
      <c r="AH19" s="50" t="s">
        <v>269</v>
      </c>
      <c r="AI19" s="49">
        <v>11185</v>
      </c>
      <c r="AJ19" s="46"/>
      <c r="AK19" s="39">
        <v>0</v>
      </c>
      <c r="AL19" s="39">
        <v>0</v>
      </c>
      <c r="AM19" s="40">
        <f t="shared" si="0"/>
        <v>11185</v>
      </c>
      <c r="AN19" s="34" t="s">
        <v>36</v>
      </c>
      <c r="AO19" s="34"/>
      <c r="AP19" s="34"/>
      <c r="AQ19" s="34"/>
      <c r="AR19" s="34"/>
      <c r="AS19" s="34"/>
      <c r="AT19" s="34"/>
      <c r="AU19" s="34"/>
      <c r="AV19" s="34"/>
      <c r="AW19" s="35" t="s">
        <v>37</v>
      </c>
      <c r="AX19" s="35" t="s">
        <v>36</v>
      </c>
      <c r="AY19" s="35" t="s">
        <v>36</v>
      </c>
      <c r="AZ19" s="35" t="s">
        <v>36</v>
      </c>
      <c r="BA19" s="35" t="s">
        <v>38</v>
      </c>
      <c r="BB19" s="35" t="s">
        <v>37</v>
      </c>
      <c r="BC19" s="41">
        <v>45903</v>
      </c>
      <c r="BD19" s="42">
        <v>46001</v>
      </c>
      <c r="BE19" s="42">
        <v>46023</v>
      </c>
    </row>
    <row r="20" spans="1:57" ht="13.5" customHeight="1">
      <c r="A20" s="33">
        <f t="shared" si="1"/>
        <v>18</v>
      </c>
      <c r="B20" s="34"/>
      <c r="C20" s="33" t="s">
        <v>62</v>
      </c>
      <c r="D20" s="33" t="s">
        <v>419</v>
      </c>
      <c r="E20" s="33" t="s">
        <v>63</v>
      </c>
      <c r="F20" s="33" t="s">
        <v>60</v>
      </c>
      <c r="G20" s="33" t="s">
        <v>72</v>
      </c>
      <c r="H20" s="34"/>
      <c r="I20" s="34"/>
      <c r="J20" s="35" t="s">
        <v>36</v>
      </c>
      <c r="K20" s="33"/>
      <c r="L20" s="33" t="s">
        <v>114</v>
      </c>
      <c r="M20" s="36" t="s">
        <v>115</v>
      </c>
      <c r="N20" s="33" t="s">
        <v>116</v>
      </c>
      <c r="O20" s="37" t="s">
        <v>117</v>
      </c>
      <c r="P20" s="36" t="s">
        <v>118</v>
      </c>
      <c r="Q20" s="37" t="s">
        <v>64</v>
      </c>
      <c r="R20" s="36"/>
      <c r="S20" s="36" t="s">
        <v>119</v>
      </c>
      <c r="T20" s="33" t="s">
        <v>116</v>
      </c>
      <c r="U20" s="33" t="s">
        <v>117</v>
      </c>
      <c r="V20" s="38" t="s">
        <v>118</v>
      </c>
      <c r="W20" s="37" t="s">
        <v>64</v>
      </c>
      <c r="X20" s="36"/>
      <c r="Y20" s="33" t="s">
        <v>75</v>
      </c>
      <c r="Z20" s="48" t="s">
        <v>123</v>
      </c>
      <c r="AA20" s="46" t="s">
        <v>124</v>
      </c>
      <c r="AB20" s="46" t="s">
        <v>135</v>
      </c>
      <c r="AC20" s="46" t="s">
        <v>149</v>
      </c>
      <c r="AD20" s="46" t="s">
        <v>205</v>
      </c>
      <c r="AE20" s="47" t="s">
        <v>288</v>
      </c>
      <c r="AF20" s="47" t="s">
        <v>289</v>
      </c>
      <c r="AG20" s="48" t="s">
        <v>253</v>
      </c>
      <c r="AH20" s="50" t="s">
        <v>269</v>
      </c>
      <c r="AI20" s="49">
        <v>14657</v>
      </c>
      <c r="AJ20" s="46"/>
      <c r="AK20" s="39">
        <v>0</v>
      </c>
      <c r="AL20" s="39">
        <v>0</v>
      </c>
      <c r="AM20" s="40">
        <f t="shared" si="0"/>
        <v>14657</v>
      </c>
      <c r="AN20" s="34" t="s">
        <v>36</v>
      </c>
      <c r="AO20" s="34"/>
      <c r="AP20" s="34"/>
      <c r="AQ20" s="34"/>
      <c r="AR20" s="34"/>
      <c r="AS20" s="34"/>
      <c r="AT20" s="34"/>
      <c r="AU20" s="34"/>
      <c r="AV20" s="34"/>
      <c r="AW20" s="35" t="s">
        <v>37</v>
      </c>
      <c r="AX20" s="35" t="s">
        <v>36</v>
      </c>
      <c r="AY20" s="35" t="s">
        <v>36</v>
      </c>
      <c r="AZ20" s="35" t="s">
        <v>36</v>
      </c>
      <c r="BA20" s="35" t="s">
        <v>38</v>
      </c>
      <c r="BB20" s="35" t="s">
        <v>37</v>
      </c>
      <c r="BC20" s="41">
        <v>45903</v>
      </c>
      <c r="BD20" s="42">
        <v>46001</v>
      </c>
      <c r="BE20" s="42">
        <v>46023</v>
      </c>
    </row>
    <row r="21" spans="1:57" ht="13.5" customHeight="1">
      <c r="A21" s="33">
        <f t="shared" si="1"/>
        <v>19</v>
      </c>
      <c r="B21" s="34"/>
      <c r="C21" s="33" t="s">
        <v>62</v>
      </c>
      <c r="D21" s="33" t="s">
        <v>419</v>
      </c>
      <c r="E21" s="33" t="s">
        <v>63</v>
      </c>
      <c r="F21" s="33" t="s">
        <v>60</v>
      </c>
      <c r="G21" s="33" t="s">
        <v>72</v>
      </c>
      <c r="H21" s="34"/>
      <c r="I21" s="34"/>
      <c r="J21" s="35" t="s">
        <v>36</v>
      </c>
      <c r="K21" s="33"/>
      <c r="L21" s="33" t="s">
        <v>114</v>
      </c>
      <c r="M21" s="36" t="s">
        <v>115</v>
      </c>
      <c r="N21" s="33" t="s">
        <v>116</v>
      </c>
      <c r="O21" s="37" t="s">
        <v>117</v>
      </c>
      <c r="P21" s="36" t="s">
        <v>118</v>
      </c>
      <c r="Q21" s="37" t="s">
        <v>64</v>
      </c>
      <c r="R21" s="36"/>
      <c r="S21" s="36" t="s">
        <v>119</v>
      </c>
      <c r="T21" s="33" t="s">
        <v>116</v>
      </c>
      <c r="U21" s="33" t="s">
        <v>117</v>
      </c>
      <c r="V21" s="38" t="s">
        <v>118</v>
      </c>
      <c r="W21" s="37" t="s">
        <v>64</v>
      </c>
      <c r="X21" s="36"/>
      <c r="Y21" s="33" t="s">
        <v>75</v>
      </c>
      <c r="Z21" s="48" t="s">
        <v>123</v>
      </c>
      <c r="AA21" s="46" t="s">
        <v>124</v>
      </c>
      <c r="AB21" s="46" t="s">
        <v>137</v>
      </c>
      <c r="AC21" s="46" t="s">
        <v>122</v>
      </c>
      <c r="AD21" s="46" t="s">
        <v>206</v>
      </c>
      <c r="AE21" s="47" t="s">
        <v>290</v>
      </c>
      <c r="AF21" s="47" t="s">
        <v>291</v>
      </c>
      <c r="AG21" s="48" t="s">
        <v>253</v>
      </c>
      <c r="AH21" s="50" t="s">
        <v>64</v>
      </c>
      <c r="AI21" s="49">
        <v>4010</v>
      </c>
      <c r="AJ21" s="46"/>
      <c r="AK21" s="39">
        <v>0</v>
      </c>
      <c r="AL21" s="39">
        <v>0</v>
      </c>
      <c r="AM21" s="40">
        <f t="shared" si="0"/>
        <v>4010</v>
      </c>
      <c r="AN21" s="34" t="s">
        <v>36</v>
      </c>
      <c r="AO21" s="34"/>
      <c r="AP21" s="34"/>
      <c r="AQ21" s="34"/>
      <c r="AR21" s="34"/>
      <c r="AS21" s="34"/>
      <c r="AT21" s="34"/>
      <c r="AU21" s="34"/>
      <c r="AV21" s="34"/>
      <c r="AW21" s="35" t="s">
        <v>37</v>
      </c>
      <c r="AX21" s="35" t="s">
        <v>36</v>
      </c>
      <c r="AY21" s="35" t="s">
        <v>36</v>
      </c>
      <c r="AZ21" s="35" t="s">
        <v>36</v>
      </c>
      <c r="BA21" s="35" t="s">
        <v>38</v>
      </c>
      <c r="BB21" s="35" t="s">
        <v>37</v>
      </c>
      <c r="BC21" s="41">
        <v>45903</v>
      </c>
      <c r="BD21" s="42">
        <v>46001</v>
      </c>
      <c r="BE21" s="42">
        <v>46023</v>
      </c>
    </row>
    <row r="22" spans="1:57" ht="13.5" customHeight="1">
      <c r="A22" s="33">
        <f t="shared" si="1"/>
        <v>20</v>
      </c>
      <c r="B22" s="34"/>
      <c r="C22" s="33" t="s">
        <v>62</v>
      </c>
      <c r="D22" s="33" t="s">
        <v>419</v>
      </c>
      <c r="E22" s="33" t="s">
        <v>63</v>
      </c>
      <c r="F22" s="33" t="s">
        <v>60</v>
      </c>
      <c r="G22" s="33" t="s">
        <v>72</v>
      </c>
      <c r="H22" s="34"/>
      <c r="I22" s="34"/>
      <c r="J22" s="35" t="s">
        <v>36</v>
      </c>
      <c r="K22" s="33"/>
      <c r="L22" s="33" t="s">
        <v>114</v>
      </c>
      <c r="M22" s="36" t="s">
        <v>115</v>
      </c>
      <c r="N22" s="33" t="s">
        <v>116</v>
      </c>
      <c r="O22" s="37" t="s">
        <v>117</v>
      </c>
      <c r="P22" s="36" t="s">
        <v>118</v>
      </c>
      <c r="Q22" s="37" t="s">
        <v>64</v>
      </c>
      <c r="R22" s="36"/>
      <c r="S22" s="36" t="s">
        <v>119</v>
      </c>
      <c r="T22" s="33" t="s">
        <v>116</v>
      </c>
      <c r="U22" s="33" t="s">
        <v>117</v>
      </c>
      <c r="V22" s="38" t="s">
        <v>118</v>
      </c>
      <c r="W22" s="37" t="s">
        <v>64</v>
      </c>
      <c r="X22" s="36"/>
      <c r="Y22" s="33" t="s">
        <v>75</v>
      </c>
      <c r="Z22" s="48" t="s">
        <v>123</v>
      </c>
      <c r="AA22" s="46" t="s">
        <v>124</v>
      </c>
      <c r="AB22" s="46" t="s">
        <v>137</v>
      </c>
      <c r="AC22" s="46" t="s">
        <v>150</v>
      </c>
      <c r="AD22" s="46" t="s">
        <v>207</v>
      </c>
      <c r="AE22" s="47" t="s">
        <v>292</v>
      </c>
      <c r="AF22" s="47" t="s">
        <v>293</v>
      </c>
      <c r="AG22" s="48" t="s">
        <v>253</v>
      </c>
      <c r="AH22" s="50" t="s">
        <v>66</v>
      </c>
      <c r="AI22" s="49">
        <v>8426</v>
      </c>
      <c r="AJ22" s="46"/>
      <c r="AK22" s="39">
        <v>0</v>
      </c>
      <c r="AL22" s="39">
        <v>0</v>
      </c>
      <c r="AM22" s="40">
        <f t="shared" si="0"/>
        <v>8426</v>
      </c>
      <c r="AN22" s="34" t="s">
        <v>36</v>
      </c>
      <c r="AO22" s="34"/>
      <c r="AP22" s="34"/>
      <c r="AQ22" s="34"/>
      <c r="AR22" s="34"/>
      <c r="AS22" s="34"/>
      <c r="AT22" s="34"/>
      <c r="AU22" s="34"/>
      <c r="AV22" s="34"/>
      <c r="AW22" s="35" t="s">
        <v>37</v>
      </c>
      <c r="AX22" s="35" t="s">
        <v>36</v>
      </c>
      <c r="AY22" s="35" t="s">
        <v>36</v>
      </c>
      <c r="AZ22" s="35" t="s">
        <v>36</v>
      </c>
      <c r="BA22" s="35" t="s">
        <v>38</v>
      </c>
      <c r="BB22" s="35" t="s">
        <v>37</v>
      </c>
      <c r="BC22" s="41">
        <v>45903</v>
      </c>
      <c r="BD22" s="42">
        <v>46001</v>
      </c>
      <c r="BE22" s="42">
        <v>46023</v>
      </c>
    </row>
    <row r="23" spans="1:57" ht="13.5" customHeight="1">
      <c r="A23" s="33">
        <f t="shared" si="1"/>
        <v>21</v>
      </c>
      <c r="B23" s="34"/>
      <c r="C23" s="33" t="s">
        <v>62</v>
      </c>
      <c r="D23" s="33" t="s">
        <v>419</v>
      </c>
      <c r="E23" s="33" t="s">
        <v>63</v>
      </c>
      <c r="F23" s="33" t="s">
        <v>60</v>
      </c>
      <c r="G23" s="33" t="s">
        <v>72</v>
      </c>
      <c r="H23" s="34"/>
      <c r="I23" s="34"/>
      <c r="J23" s="35" t="s">
        <v>36</v>
      </c>
      <c r="K23" s="33"/>
      <c r="L23" s="33" t="s">
        <v>114</v>
      </c>
      <c r="M23" s="36" t="s">
        <v>115</v>
      </c>
      <c r="N23" s="33" t="s">
        <v>116</v>
      </c>
      <c r="O23" s="37" t="s">
        <v>117</v>
      </c>
      <c r="P23" s="36" t="s">
        <v>118</v>
      </c>
      <c r="Q23" s="37" t="s">
        <v>64</v>
      </c>
      <c r="R23" s="36"/>
      <c r="S23" s="36" t="s">
        <v>119</v>
      </c>
      <c r="T23" s="33" t="s">
        <v>116</v>
      </c>
      <c r="U23" s="33" t="s">
        <v>117</v>
      </c>
      <c r="V23" s="38" t="s">
        <v>118</v>
      </c>
      <c r="W23" s="37" t="s">
        <v>64</v>
      </c>
      <c r="X23" s="36"/>
      <c r="Y23" s="33" t="s">
        <v>75</v>
      </c>
      <c r="Z23" s="48" t="s">
        <v>116</v>
      </c>
      <c r="AA23" s="46" t="s">
        <v>117</v>
      </c>
      <c r="AB23" s="46" t="s">
        <v>120</v>
      </c>
      <c r="AC23" s="46" t="s">
        <v>151</v>
      </c>
      <c r="AD23" s="46" t="s">
        <v>208</v>
      </c>
      <c r="AE23" s="47" t="s">
        <v>294</v>
      </c>
      <c r="AF23" s="47" t="s">
        <v>425</v>
      </c>
      <c r="AG23" s="48" t="s">
        <v>253</v>
      </c>
      <c r="AH23" s="50" t="s">
        <v>64</v>
      </c>
      <c r="AI23" s="49">
        <v>5639</v>
      </c>
      <c r="AJ23" s="46"/>
      <c r="AK23" s="39">
        <v>0</v>
      </c>
      <c r="AL23" s="39">
        <v>0</v>
      </c>
      <c r="AM23" s="40">
        <f t="shared" si="0"/>
        <v>5639</v>
      </c>
      <c r="AN23" s="34" t="s">
        <v>36</v>
      </c>
      <c r="AO23" s="34"/>
      <c r="AP23" s="34"/>
      <c r="AQ23" s="34"/>
      <c r="AR23" s="34"/>
      <c r="AS23" s="34"/>
      <c r="AT23" s="34"/>
      <c r="AU23" s="34"/>
      <c r="AV23" s="34"/>
      <c r="AW23" s="35" t="s">
        <v>37</v>
      </c>
      <c r="AX23" s="35" t="s">
        <v>36</v>
      </c>
      <c r="AY23" s="35" t="s">
        <v>36</v>
      </c>
      <c r="AZ23" s="35" t="s">
        <v>36</v>
      </c>
      <c r="BA23" s="35" t="s">
        <v>38</v>
      </c>
      <c r="BB23" s="35" t="s">
        <v>37</v>
      </c>
      <c r="BC23" s="41">
        <v>45903</v>
      </c>
      <c r="BD23" s="42">
        <v>46001</v>
      </c>
      <c r="BE23" s="42">
        <v>46023</v>
      </c>
    </row>
    <row r="24" spans="1:57" ht="13.5" customHeight="1">
      <c r="A24" s="33">
        <f t="shared" si="1"/>
        <v>22</v>
      </c>
      <c r="B24" s="34"/>
      <c r="C24" s="33" t="s">
        <v>62</v>
      </c>
      <c r="D24" s="33" t="s">
        <v>419</v>
      </c>
      <c r="E24" s="33" t="s">
        <v>63</v>
      </c>
      <c r="F24" s="33" t="s">
        <v>60</v>
      </c>
      <c r="G24" s="33" t="s">
        <v>72</v>
      </c>
      <c r="H24" s="34"/>
      <c r="I24" s="34"/>
      <c r="J24" s="35" t="s">
        <v>36</v>
      </c>
      <c r="K24" s="33"/>
      <c r="L24" s="33" t="s">
        <v>114</v>
      </c>
      <c r="M24" s="36" t="s">
        <v>115</v>
      </c>
      <c r="N24" s="33" t="s">
        <v>116</v>
      </c>
      <c r="O24" s="37" t="s">
        <v>117</v>
      </c>
      <c r="P24" s="36" t="s">
        <v>118</v>
      </c>
      <c r="Q24" s="37" t="s">
        <v>64</v>
      </c>
      <c r="R24" s="36"/>
      <c r="S24" s="36" t="s">
        <v>119</v>
      </c>
      <c r="T24" s="33" t="s">
        <v>116</v>
      </c>
      <c r="U24" s="33" t="s">
        <v>117</v>
      </c>
      <c r="V24" s="38" t="s">
        <v>118</v>
      </c>
      <c r="W24" s="37" t="s">
        <v>64</v>
      </c>
      <c r="X24" s="36"/>
      <c r="Y24" s="33" t="s">
        <v>75</v>
      </c>
      <c r="Z24" s="48" t="s">
        <v>116</v>
      </c>
      <c r="AA24" s="46" t="s">
        <v>117</v>
      </c>
      <c r="AB24" s="46" t="s">
        <v>120</v>
      </c>
      <c r="AC24" s="46" t="s">
        <v>152</v>
      </c>
      <c r="AD24" s="46" t="s">
        <v>209</v>
      </c>
      <c r="AE24" s="47" t="s">
        <v>295</v>
      </c>
      <c r="AF24" s="47" t="s">
        <v>296</v>
      </c>
      <c r="AG24" s="48" t="s">
        <v>253</v>
      </c>
      <c r="AH24" s="50" t="s">
        <v>66</v>
      </c>
      <c r="AI24" s="49">
        <v>8514</v>
      </c>
      <c r="AJ24" s="46"/>
      <c r="AK24" s="39">
        <v>0</v>
      </c>
      <c r="AL24" s="39">
        <v>0</v>
      </c>
      <c r="AM24" s="40">
        <f t="shared" si="0"/>
        <v>8514</v>
      </c>
      <c r="AN24" s="34" t="s">
        <v>36</v>
      </c>
      <c r="AO24" s="34"/>
      <c r="AP24" s="34"/>
      <c r="AQ24" s="34"/>
      <c r="AR24" s="34"/>
      <c r="AS24" s="34"/>
      <c r="AT24" s="34"/>
      <c r="AU24" s="34"/>
      <c r="AV24" s="34"/>
      <c r="AW24" s="35" t="s">
        <v>37</v>
      </c>
      <c r="AX24" s="35" t="s">
        <v>36</v>
      </c>
      <c r="AY24" s="35" t="s">
        <v>36</v>
      </c>
      <c r="AZ24" s="35" t="s">
        <v>36</v>
      </c>
      <c r="BA24" s="35" t="s">
        <v>38</v>
      </c>
      <c r="BB24" s="35" t="s">
        <v>37</v>
      </c>
      <c r="BC24" s="41">
        <v>45903</v>
      </c>
      <c r="BD24" s="42">
        <v>46001</v>
      </c>
      <c r="BE24" s="42">
        <v>46023</v>
      </c>
    </row>
    <row r="25" spans="1:57" s="18" customFormat="1" ht="13.5" customHeight="1">
      <c r="A25" s="33">
        <f t="shared" si="1"/>
        <v>23</v>
      </c>
      <c r="B25" s="34"/>
      <c r="C25" s="33" t="s">
        <v>62</v>
      </c>
      <c r="D25" s="33" t="s">
        <v>419</v>
      </c>
      <c r="E25" s="33" t="s">
        <v>63</v>
      </c>
      <c r="F25" s="33" t="s">
        <v>60</v>
      </c>
      <c r="G25" s="33" t="s">
        <v>72</v>
      </c>
      <c r="H25" s="34"/>
      <c r="I25" s="34"/>
      <c r="J25" s="35" t="s">
        <v>36</v>
      </c>
      <c r="K25" s="33"/>
      <c r="L25" s="33" t="s">
        <v>114</v>
      </c>
      <c r="M25" s="36" t="s">
        <v>115</v>
      </c>
      <c r="N25" s="33" t="s">
        <v>116</v>
      </c>
      <c r="O25" s="37" t="s">
        <v>117</v>
      </c>
      <c r="P25" s="36" t="s">
        <v>118</v>
      </c>
      <c r="Q25" s="37" t="s">
        <v>64</v>
      </c>
      <c r="R25" s="36"/>
      <c r="S25" s="36" t="s">
        <v>119</v>
      </c>
      <c r="T25" s="33" t="s">
        <v>116</v>
      </c>
      <c r="U25" s="33" t="s">
        <v>117</v>
      </c>
      <c r="V25" s="38" t="s">
        <v>118</v>
      </c>
      <c r="W25" s="37" t="s">
        <v>64</v>
      </c>
      <c r="X25" s="36"/>
      <c r="Y25" s="33" t="s">
        <v>75</v>
      </c>
      <c r="Z25" s="48" t="s">
        <v>116</v>
      </c>
      <c r="AA25" s="46" t="s">
        <v>117</v>
      </c>
      <c r="AB25" s="46" t="s">
        <v>120</v>
      </c>
      <c r="AC25" s="46" t="s">
        <v>142</v>
      </c>
      <c r="AD25" s="46" t="s">
        <v>210</v>
      </c>
      <c r="AE25" s="47" t="s">
        <v>297</v>
      </c>
      <c r="AF25" s="47" t="s">
        <v>298</v>
      </c>
      <c r="AG25" s="48" t="s">
        <v>253</v>
      </c>
      <c r="AH25" s="50" t="s">
        <v>64</v>
      </c>
      <c r="AI25" s="49">
        <v>8363</v>
      </c>
      <c r="AJ25" s="46"/>
      <c r="AK25" s="39">
        <v>0</v>
      </c>
      <c r="AL25" s="39">
        <v>0</v>
      </c>
      <c r="AM25" s="40">
        <f t="shared" si="0"/>
        <v>8363</v>
      </c>
      <c r="AN25" s="34" t="s">
        <v>36</v>
      </c>
      <c r="AO25" s="34"/>
      <c r="AP25" s="34"/>
      <c r="AQ25" s="34"/>
      <c r="AR25" s="34"/>
      <c r="AS25" s="34"/>
      <c r="AT25" s="34"/>
      <c r="AU25" s="34"/>
      <c r="AV25" s="34"/>
      <c r="AW25" s="35" t="s">
        <v>37</v>
      </c>
      <c r="AX25" s="35" t="s">
        <v>36</v>
      </c>
      <c r="AY25" s="35" t="s">
        <v>36</v>
      </c>
      <c r="AZ25" s="35" t="s">
        <v>36</v>
      </c>
      <c r="BA25" s="35" t="s">
        <v>38</v>
      </c>
      <c r="BB25" s="35" t="s">
        <v>37</v>
      </c>
      <c r="BC25" s="41">
        <v>45903</v>
      </c>
      <c r="BD25" s="42">
        <v>46001</v>
      </c>
      <c r="BE25" s="42">
        <v>46023</v>
      </c>
    </row>
    <row r="26" spans="1:57" ht="13.5" customHeight="1">
      <c r="A26" s="33">
        <f t="shared" si="1"/>
        <v>24</v>
      </c>
      <c r="B26" s="34"/>
      <c r="C26" s="33" t="s">
        <v>62</v>
      </c>
      <c r="D26" s="33" t="s">
        <v>419</v>
      </c>
      <c r="E26" s="33" t="s">
        <v>63</v>
      </c>
      <c r="F26" s="33" t="s">
        <v>60</v>
      </c>
      <c r="G26" s="33" t="s">
        <v>72</v>
      </c>
      <c r="H26" s="34"/>
      <c r="I26" s="34"/>
      <c r="J26" s="35" t="s">
        <v>36</v>
      </c>
      <c r="K26" s="34"/>
      <c r="L26" s="33" t="s">
        <v>114</v>
      </c>
      <c r="M26" s="36" t="s">
        <v>115</v>
      </c>
      <c r="N26" s="33" t="s">
        <v>116</v>
      </c>
      <c r="O26" s="37" t="s">
        <v>117</v>
      </c>
      <c r="P26" s="36" t="s">
        <v>118</v>
      </c>
      <c r="Q26" s="37" t="s">
        <v>64</v>
      </c>
      <c r="R26" s="36"/>
      <c r="S26" s="36" t="s">
        <v>119</v>
      </c>
      <c r="T26" s="33" t="s">
        <v>116</v>
      </c>
      <c r="U26" s="33" t="s">
        <v>117</v>
      </c>
      <c r="V26" s="38" t="s">
        <v>118</v>
      </c>
      <c r="W26" s="37" t="s">
        <v>64</v>
      </c>
      <c r="X26" s="36"/>
      <c r="Y26" s="33" t="s">
        <v>75</v>
      </c>
      <c r="Z26" s="48" t="s">
        <v>116</v>
      </c>
      <c r="AA26" s="46" t="s">
        <v>117</v>
      </c>
      <c r="AB26" s="46" t="s">
        <v>120</v>
      </c>
      <c r="AC26" s="46" t="s">
        <v>153</v>
      </c>
      <c r="AD26" s="46" t="s">
        <v>211</v>
      </c>
      <c r="AE26" s="47" t="s">
        <v>299</v>
      </c>
      <c r="AF26" s="47" t="s">
        <v>300</v>
      </c>
      <c r="AG26" s="48" t="s">
        <v>253</v>
      </c>
      <c r="AH26" s="50" t="s">
        <v>66</v>
      </c>
      <c r="AI26" s="49">
        <v>5631</v>
      </c>
      <c r="AJ26" s="46"/>
      <c r="AK26" s="39">
        <v>0</v>
      </c>
      <c r="AL26" s="39">
        <v>0</v>
      </c>
      <c r="AM26" s="40">
        <f t="shared" si="0"/>
        <v>5631</v>
      </c>
      <c r="AN26" s="34" t="s">
        <v>36</v>
      </c>
      <c r="AO26" s="34"/>
      <c r="AP26" s="34"/>
      <c r="AQ26" s="34"/>
      <c r="AR26" s="34"/>
      <c r="AS26" s="34"/>
      <c r="AT26" s="34"/>
      <c r="AU26" s="34"/>
      <c r="AV26" s="34"/>
      <c r="AW26" s="35" t="s">
        <v>37</v>
      </c>
      <c r="AX26" s="35" t="s">
        <v>36</v>
      </c>
      <c r="AY26" s="35" t="s">
        <v>36</v>
      </c>
      <c r="AZ26" s="35" t="s">
        <v>36</v>
      </c>
      <c r="BA26" s="35" t="s">
        <v>38</v>
      </c>
      <c r="BB26" s="35" t="s">
        <v>37</v>
      </c>
      <c r="BC26" s="41">
        <v>45903</v>
      </c>
      <c r="BD26" s="42">
        <v>46001</v>
      </c>
      <c r="BE26" s="42">
        <v>46023</v>
      </c>
    </row>
    <row r="27" spans="1:57" ht="13.5" customHeight="1">
      <c r="A27" s="33">
        <f t="shared" si="1"/>
        <v>25</v>
      </c>
      <c r="B27" s="34"/>
      <c r="C27" s="33" t="s">
        <v>62</v>
      </c>
      <c r="D27" s="33" t="s">
        <v>419</v>
      </c>
      <c r="E27" s="33" t="s">
        <v>63</v>
      </c>
      <c r="F27" s="33" t="s">
        <v>60</v>
      </c>
      <c r="G27" s="33" t="s">
        <v>72</v>
      </c>
      <c r="H27" s="34"/>
      <c r="I27" s="34"/>
      <c r="J27" s="35" t="s">
        <v>36</v>
      </c>
      <c r="K27" s="34"/>
      <c r="L27" s="33" t="s">
        <v>114</v>
      </c>
      <c r="M27" s="36" t="s">
        <v>115</v>
      </c>
      <c r="N27" s="33" t="s">
        <v>116</v>
      </c>
      <c r="O27" s="37" t="s">
        <v>117</v>
      </c>
      <c r="P27" s="36" t="s">
        <v>118</v>
      </c>
      <c r="Q27" s="37" t="s">
        <v>64</v>
      </c>
      <c r="R27" s="36"/>
      <c r="S27" s="36" t="s">
        <v>119</v>
      </c>
      <c r="T27" s="33" t="s">
        <v>116</v>
      </c>
      <c r="U27" s="33" t="s">
        <v>117</v>
      </c>
      <c r="V27" s="38" t="s">
        <v>118</v>
      </c>
      <c r="W27" s="37" t="s">
        <v>64</v>
      </c>
      <c r="X27" s="36"/>
      <c r="Y27" s="33" t="s">
        <v>75</v>
      </c>
      <c r="Z27" s="48" t="s">
        <v>116</v>
      </c>
      <c r="AA27" s="46" t="s">
        <v>117</v>
      </c>
      <c r="AB27" s="46" t="s">
        <v>117</v>
      </c>
      <c r="AC27" s="46" t="s">
        <v>154</v>
      </c>
      <c r="AD27" s="46" t="s">
        <v>212</v>
      </c>
      <c r="AE27" s="47" t="s">
        <v>301</v>
      </c>
      <c r="AF27" s="47" t="s">
        <v>302</v>
      </c>
      <c r="AG27" s="48" t="s">
        <v>253</v>
      </c>
      <c r="AH27" s="50" t="s">
        <v>66</v>
      </c>
      <c r="AI27" s="49">
        <v>3472</v>
      </c>
      <c r="AJ27" s="46"/>
      <c r="AK27" s="39">
        <v>0</v>
      </c>
      <c r="AL27" s="39">
        <v>0</v>
      </c>
      <c r="AM27" s="40">
        <f t="shared" si="0"/>
        <v>3472</v>
      </c>
      <c r="AN27" s="34" t="s">
        <v>36</v>
      </c>
      <c r="AO27" s="34"/>
      <c r="AP27" s="34"/>
      <c r="AQ27" s="34"/>
      <c r="AR27" s="34"/>
      <c r="AS27" s="34"/>
      <c r="AT27" s="34"/>
      <c r="AU27" s="34"/>
      <c r="AV27" s="34"/>
      <c r="AW27" s="35" t="s">
        <v>37</v>
      </c>
      <c r="AX27" s="35" t="s">
        <v>36</v>
      </c>
      <c r="AY27" s="35" t="s">
        <v>36</v>
      </c>
      <c r="AZ27" s="35" t="s">
        <v>36</v>
      </c>
      <c r="BA27" s="35" t="s">
        <v>38</v>
      </c>
      <c r="BB27" s="35" t="s">
        <v>37</v>
      </c>
      <c r="BC27" s="41">
        <v>45903</v>
      </c>
      <c r="BD27" s="42">
        <v>46001</v>
      </c>
      <c r="BE27" s="42">
        <v>46023</v>
      </c>
    </row>
    <row r="28" spans="1:57" ht="13.5" customHeight="1">
      <c r="A28" s="33">
        <f t="shared" si="1"/>
        <v>26</v>
      </c>
      <c r="B28" s="34"/>
      <c r="C28" s="33" t="s">
        <v>62</v>
      </c>
      <c r="D28" s="33" t="s">
        <v>419</v>
      </c>
      <c r="E28" s="33" t="s">
        <v>63</v>
      </c>
      <c r="F28" s="33" t="s">
        <v>60</v>
      </c>
      <c r="G28" s="33" t="s">
        <v>72</v>
      </c>
      <c r="H28" s="34"/>
      <c r="I28" s="34"/>
      <c r="J28" s="35" t="s">
        <v>36</v>
      </c>
      <c r="K28" s="34"/>
      <c r="L28" s="33" t="s">
        <v>114</v>
      </c>
      <c r="M28" s="36" t="s">
        <v>115</v>
      </c>
      <c r="N28" s="33" t="s">
        <v>116</v>
      </c>
      <c r="O28" s="37" t="s">
        <v>117</v>
      </c>
      <c r="P28" s="36" t="s">
        <v>118</v>
      </c>
      <c r="Q28" s="37" t="s">
        <v>64</v>
      </c>
      <c r="R28" s="36"/>
      <c r="S28" s="36" t="s">
        <v>119</v>
      </c>
      <c r="T28" s="33" t="s">
        <v>116</v>
      </c>
      <c r="U28" s="33" t="s">
        <v>117</v>
      </c>
      <c r="V28" s="38" t="s">
        <v>118</v>
      </c>
      <c r="W28" s="37" t="s">
        <v>64</v>
      </c>
      <c r="X28" s="36"/>
      <c r="Y28" s="33" t="s">
        <v>75</v>
      </c>
      <c r="Z28" s="48" t="s">
        <v>116</v>
      </c>
      <c r="AA28" s="46" t="s">
        <v>117</v>
      </c>
      <c r="AB28" s="46" t="s">
        <v>117</v>
      </c>
      <c r="AC28" s="46" t="s">
        <v>155</v>
      </c>
      <c r="AD28" s="46" t="s">
        <v>213</v>
      </c>
      <c r="AE28" s="47" t="s">
        <v>303</v>
      </c>
      <c r="AF28" s="47" t="s">
        <v>304</v>
      </c>
      <c r="AG28" s="48" t="s">
        <v>253</v>
      </c>
      <c r="AH28" s="50" t="s">
        <v>65</v>
      </c>
      <c r="AI28" s="49">
        <v>1210</v>
      </c>
      <c r="AJ28" s="46"/>
      <c r="AK28" s="39">
        <v>0</v>
      </c>
      <c r="AL28" s="39">
        <v>0</v>
      </c>
      <c r="AM28" s="40">
        <f t="shared" si="0"/>
        <v>1210</v>
      </c>
      <c r="AN28" s="34" t="s">
        <v>36</v>
      </c>
      <c r="AO28" s="34"/>
      <c r="AP28" s="34"/>
      <c r="AQ28" s="34"/>
      <c r="AR28" s="34"/>
      <c r="AS28" s="34"/>
      <c r="AT28" s="34"/>
      <c r="AU28" s="34"/>
      <c r="AV28" s="34"/>
      <c r="AW28" s="35" t="s">
        <v>37</v>
      </c>
      <c r="AX28" s="35" t="s">
        <v>36</v>
      </c>
      <c r="AY28" s="35" t="s">
        <v>36</v>
      </c>
      <c r="AZ28" s="35" t="s">
        <v>36</v>
      </c>
      <c r="BA28" s="35" t="s">
        <v>38</v>
      </c>
      <c r="BB28" s="35" t="s">
        <v>37</v>
      </c>
      <c r="BC28" s="41">
        <v>45903</v>
      </c>
      <c r="BD28" s="42">
        <v>46001</v>
      </c>
      <c r="BE28" s="42">
        <v>46023</v>
      </c>
    </row>
    <row r="29" spans="1:57" ht="13.5" customHeight="1">
      <c r="A29" s="33">
        <f t="shared" si="1"/>
        <v>27</v>
      </c>
      <c r="B29" s="34"/>
      <c r="C29" s="33" t="s">
        <v>62</v>
      </c>
      <c r="D29" s="33" t="s">
        <v>419</v>
      </c>
      <c r="E29" s="33" t="s">
        <v>63</v>
      </c>
      <c r="F29" s="33" t="s">
        <v>60</v>
      </c>
      <c r="G29" s="33" t="s">
        <v>72</v>
      </c>
      <c r="H29" s="34"/>
      <c r="I29" s="34"/>
      <c r="J29" s="35" t="s">
        <v>36</v>
      </c>
      <c r="K29" s="34"/>
      <c r="L29" s="33" t="s">
        <v>114</v>
      </c>
      <c r="M29" s="36" t="s">
        <v>115</v>
      </c>
      <c r="N29" s="33" t="s">
        <v>116</v>
      </c>
      <c r="O29" s="37" t="s">
        <v>117</v>
      </c>
      <c r="P29" s="36" t="s">
        <v>118</v>
      </c>
      <c r="Q29" s="37" t="s">
        <v>64</v>
      </c>
      <c r="R29" s="36"/>
      <c r="S29" s="36" t="s">
        <v>119</v>
      </c>
      <c r="T29" s="33" t="s">
        <v>116</v>
      </c>
      <c r="U29" s="33" t="s">
        <v>117</v>
      </c>
      <c r="V29" s="38" t="s">
        <v>118</v>
      </c>
      <c r="W29" s="37" t="s">
        <v>64</v>
      </c>
      <c r="X29" s="36"/>
      <c r="Y29" s="33" t="s">
        <v>75</v>
      </c>
      <c r="Z29" s="48" t="s">
        <v>116</v>
      </c>
      <c r="AA29" s="46" t="s">
        <v>117</v>
      </c>
      <c r="AB29" s="46" t="s">
        <v>117</v>
      </c>
      <c r="AC29" s="46" t="s">
        <v>156</v>
      </c>
      <c r="AD29" s="46" t="s">
        <v>213</v>
      </c>
      <c r="AE29" s="47" t="s">
        <v>305</v>
      </c>
      <c r="AF29" s="47" t="s">
        <v>306</v>
      </c>
      <c r="AG29" s="48" t="s">
        <v>253</v>
      </c>
      <c r="AH29" s="50" t="s">
        <v>66</v>
      </c>
      <c r="AI29" s="49">
        <v>10260</v>
      </c>
      <c r="AJ29" s="46"/>
      <c r="AK29" s="39">
        <v>0</v>
      </c>
      <c r="AL29" s="39">
        <v>0</v>
      </c>
      <c r="AM29" s="40">
        <f t="shared" si="0"/>
        <v>10260</v>
      </c>
      <c r="AN29" s="34" t="s">
        <v>36</v>
      </c>
      <c r="AO29" s="34"/>
      <c r="AP29" s="34"/>
      <c r="AQ29" s="34"/>
      <c r="AR29" s="34"/>
      <c r="AS29" s="34"/>
      <c r="AT29" s="34"/>
      <c r="AU29" s="34"/>
      <c r="AV29" s="34"/>
      <c r="AW29" s="35" t="s">
        <v>37</v>
      </c>
      <c r="AX29" s="35" t="s">
        <v>36</v>
      </c>
      <c r="AY29" s="35" t="s">
        <v>36</v>
      </c>
      <c r="AZ29" s="35" t="s">
        <v>36</v>
      </c>
      <c r="BA29" s="35" t="s">
        <v>38</v>
      </c>
      <c r="BB29" s="35" t="s">
        <v>37</v>
      </c>
      <c r="BC29" s="41">
        <v>45903</v>
      </c>
      <c r="BD29" s="42">
        <v>46001</v>
      </c>
      <c r="BE29" s="42">
        <v>46023</v>
      </c>
    </row>
    <row r="30" spans="1:57" ht="13.5" customHeight="1">
      <c r="A30" s="33">
        <f t="shared" si="1"/>
        <v>28</v>
      </c>
      <c r="B30" s="34"/>
      <c r="C30" s="33" t="s">
        <v>62</v>
      </c>
      <c r="D30" s="33" t="s">
        <v>419</v>
      </c>
      <c r="E30" s="33" t="s">
        <v>63</v>
      </c>
      <c r="F30" s="33" t="s">
        <v>60</v>
      </c>
      <c r="G30" s="33" t="s">
        <v>72</v>
      </c>
      <c r="H30" s="34"/>
      <c r="I30" s="34"/>
      <c r="J30" s="35" t="s">
        <v>36</v>
      </c>
      <c r="K30" s="34"/>
      <c r="L30" s="33" t="s">
        <v>114</v>
      </c>
      <c r="M30" s="36" t="s">
        <v>115</v>
      </c>
      <c r="N30" s="33" t="s">
        <v>116</v>
      </c>
      <c r="O30" s="37" t="s">
        <v>117</v>
      </c>
      <c r="P30" s="36" t="s">
        <v>118</v>
      </c>
      <c r="Q30" s="37" t="s">
        <v>64</v>
      </c>
      <c r="R30" s="36"/>
      <c r="S30" s="36" t="s">
        <v>119</v>
      </c>
      <c r="T30" s="33" t="s">
        <v>116</v>
      </c>
      <c r="U30" s="33" t="s">
        <v>117</v>
      </c>
      <c r="V30" s="38" t="s">
        <v>118</v>
      </c>
      <c r="W30" s="37" t="s">
        <v>64</v>
      </c>
      <c r="X30" s="36"/>
      <c r="Y30" s="33" t="s">
        <v>75</v>
      </c>
      <c r="Z30" s="48" t="s">
        <v>116</v>
      </c>
      <c r="AA30" s="46" t="s">
        <v>117</v>
      </c>
      <c r="AB30" s="46" t="s">
        <v>117</v>
      </c>
      <c r="AC30" s="46" t="s">
        <v>157</v>
      </c>
      <c r="AD30" s="46" t="s">
        <v>214</v>
      </c>
      <c r="AE30" s="47" t="s">
        <v>307</v>
      </c>
      <c r="AF30" s="47" t="s">
        <v>308</v>
      </c>
      <c r="AG30" s="48" t="s">
        <v>253</v>
      </c>
      <c r="AH30" s="50" t="s">
        <v>68</v>
      </c>
      <c r="AI30" s="49">
        <v>14533</v>
      </c>
      <c r="AJ30" s="46"/>
      <c r="AK30" s="39">
        <v>0</v>
      </c>
      <c r="AL30" s="39">
        <v>0</v>
      </c>
      <c r="AM30" s="40">
        <f t="shared" si="0"/>
        <v>14533</v>
      </c>
      <c r="AN30" s="34" t="s">
        <v>36</v>
      </c>
      <c r="AO30" s="34"/>
      <c r="AP30" s="34"/>
      <c r="AQ30" s="34"/>
      <c r="AR30" s="34"/>
      <c r="AS30" s="34"/>
      <c r="AT30" s="34"/>
      <c r="AU30" s="34"/>
      <c r="AV30" s="34"/>
      <c r="AW30" s="35" t="s">
        <v>37</v>
      </c>
      <c r="AX30" s="35" t="s">
        <v>36</v>
      </c>
      <c r="AY30" s="35" t="s">
        <v>36</v>
      </c>
      <c r="AZ30" s="35" t="s">
        <v>36</v>
      </c>
      <c r="BA30" s="35" t="s">
        <v>38</v>
      </c>
      <c r="BB30" s="35" t="s">
        <v>37</v>
      </c>
      <c r="BC30" s="41">
        <v>45903</v>
      </c>
      <c r="BD30" s="42">
        <v>46001</v>
      </c>
      <c r="BE30" s="42">
        <v>46023</v>
      </c>
    </row>
    <row r="31" spans="1:57" ht="13.5" customHeight="1">
      <c r="A31" s="33">
        <f t="shared" si="1"/>
        <v>29</v>
      </c>
      <c r="B31" s="34"/>
      <c r="C31" s="33" t="s">
        <v>62</v>
      </c>
      <c r="D31" s="33" t="s">
        <v>419</v>
      </c>
      <c r="E31" s="33" t="s">
        <v>63</v>
      </c>
      <c r="F31" s="33" t="s">
        <v>60</v>
      </c>
      <c r="G31" s="33" t="s">
        <v>72</v>
      </c>
      <c r="H31" s="34"/>
      <c r="I31" s="34"/>
      <c r="J31" s="35" t="s">
        <v>36</v>
      </c>
      <c r="K31" s="34"/>
      <c r="L31" s="33" t="s">
        <v>114</v>
      </c>
      <c r="M31" s="36" t="s">
        <v>115</v>
      </c>
      <c r="N31" s="33" t="s">
        <v>116</v>
      </c>
      <c r="O31" s="37" t="s">
        <v>117</v>
      </c>
      <c r="P31" s="36" t="s">
        <v>118</v>
      </c>
      <c r="Q31" s="37" t="s">
        <v>64</v>
      </c>
      <c r="R31" s="36"/>
      <c r="S31" s="36" t="s">
        <v>119</v>
      </c>
      <c r="T31" s="33" t="s">
        <v>116</v>
      </c>
      <c r="U31" s="33" t="s">
        <v>117</v>
      </c>
      <c r="V31" s="38" t="s">
        <v>118</v>
      </c>
      <c r="W31" s="37" t="s">
        <v>64</v>
      </c>
      <c r="X31" s="36"/>
      <c r="Y31" s="33" t="s">
        <v>75</v>
      </c>
      <c r="Z31" s="48" t="s">
        <v>116</v>
      </c>
      <c r="AA31" s="46" t="s">
        <v>117</v>
      </c>
      <c r="AB31" s="46" t="s">
        <v>117</v>
      </c>
      <c r="AC31" s="46" t="s">
        <v>158</v>
      </c>
      <c r="AD31" s="46" t="s">
        <v>215</v>
      </c>
      <c r="AE31" s="47" t="s">
        <v>309</v>
      </c>
      <c r="AF31" s="47" t="s">
        <v>310</v>
      </c>
      <c r="AG31" s="48" t="s">
        <v>253</v>
      </c>
      <c r="AH31" s="50" t="s">
        <v>68</v>
      </c>
      <c r="AI31" s="49">
        <v>17131</v>
      </c>
      <c r="AJ31" s="46"/>
      <c r="AK31" s="39">
        <v>0</v>
      </c>
      <c r="AL31" s="39">
        <v>0</v>
      </c>
      <c r="AM31" s="40">
        <f t="shared" si="0"/>
        <v>17131</v>
      </c>
      <c r="AN31" s="34" t="s">
        <v>36</v>
      </c>
      <c r="AO31" s="34"/>
      <c r="AP31" s="34"/>
      <c r="AQ31" s="34"/>
      <c r="AR31" s="34"/>
      <c r="AS31" s="34"/>
      <c r="AT31" s="34"/>
      <c r="AU31" s="34"/>
      <c r="AV31" s="34"/>
      <c r="AW31" s="35" t="s">
        <v>37</v>
      </c>
      <c r="AX31" s="35" t="s">
        <v>36</v>
      </c>
      <c r="AY31" s="35" t="s">
        <v>36</v>
      </c>
      <c r="AZ31" s="35" t="s">
        <v>36</v>
      </c>
      <c r="BA31" s="35" t="s">
        <v>38</v>
      </c>
      <c r="BB31" s="35" t="s">
        <v>37</v>
      </c>
      <c r="BC31" s="41">
        <v>45903</v>
      </c>
      <c r="BD31" s="42">
        <v>46001</v>
      </c>
      <c r="BE31" s="42">
        <v>46023</v>
      </c>
    </row>
    <row r="32" spans="1:57" ht="13.5" customHeight="1">
      <c r="A32" s="33">
        <f t="shared" si="1"/>
        <v>30</v>
      </c>
      <c r="B32" s="34"/>
      <c r="C32" s="33" t="s">
        <v>62</v>
      </c>
      <c r="D32" s="33" t="s">
        <v>419</v>
      </c>
      <c r="E32" s="33" t="s">
        <v>63</v>
      </c>
      <c r="F32" s="33" t="s">
        <v>60</v>
      </c>
      <c r="G32" s="33" t="s">
        <v>72</v>
      </c>
      <c r="H32" s="34"/>
      <c r="I32" s="34"/>
      <c r="J32" s="35" t="s">
        <v>36</v>
      </c>
      <c r="K32" s="34"/>
      <c r="L32" s="33" t="s">
        <v>114</v>
      </c>
      <c r="M32" s="36" t="s">
        <v>115</v>
      </c>
      <c r="N32" s="33" t="s">
        <v>116</v>
      </c>
      <c r="O32" s="37" t="s">
        <v>117</v>
      </c>
      <c r="P32" s="36" t="s">
        <v>118</v>
      </c>
      <c r="Q32" s="37" t="s">
        <v>64</v>
      </c>
      <c r="R32" s="36"/>
      <c r="S32" s="36" t="s">
        <v>119</v>
      </c>
      <c r="T32" s="33" t="s">
        <v>116</v>
      </c>
      <c r="U32" s="33" t="s">
        <v>117</v>
      </c>
      <c r="V32" s="38" t="s">
        <v>118</v>
      </c>
      <c r="W32" s="37" t="s">
        <v>64</v>
      </c>
      <c r="X32" s="36"/>
      <c r="Y32" s="33" t="s">
        <v>75</v>
      </c>
      <c r="Z32" s="48" t="s">
        <v>123</v>
      </c>
      <c r="AA32" s="46" t="s">
        <v>124</v>
      </c>
      <c r="AB32" s="46" t="s">
        <v>130</v>
      </c>
      <c r="AC32" s="46" t="s">
        <v>159</v>
      </c>
      <c r="AD32" s="46" t="s">
        <v>216</v>
      </c>
      <c r="AE32" s="47" t="s">
        <v>311</v>
      </c>
      <c r="AF32" s="47" t="s">
        <v>312</v>
      </c>
      <c r="AG32" s="48" t="s">
        <v>253</v>
      </c>
      <c r="AH32" s="50" t="s">
        <v>64</v>
      </c>
      <c r="AI32" s="49">
        <v>4539</v>
      </c>
      <c r="AJ32" s="46"/>
      <c r="AK32" s="39">
        <v>0</v>
      </c>
      <c r="AL32" s="39">
        <v>0</v>
      </c>
      <c r="AM32" s="40">
        <f t="shared" si="0"/>
        <v>4539</v>
      </c>
      <c r="AN32" s="34" t="s">
        <v>36</v>
      </c>
      <c r="AO32" s="34"/>
      <c r="AP32" s="34"/>
      <c r="AQ32" s="34"/>
      <c r="AR32" s="34"/>
      <c r="AS32" s="34"/>
      <c r="AT32" s="34"/>
      <c r="AU32" s="34"/>
      <c r="AV32" s="34"/>
      <c r="AW32" s="35" t="s">
        <v>37</v>
      </c>
      <c r="AX32" s="35" t="s">
        <v>36</v>
      </c>
      <c r="AY32" s="35" t="s">
        <v>36</v>
      </c>
      <c r="AZ32" s="35" t="s">
        <v>36</v>
      </c>
      <c r="BA32" s="35" t="s">
        <v>38</v>
      </c>
      <c r="BB32" s="35" t="s">
        <v>37</v>
      </c>
      <c r="BC32" s="41">
        <v>45903</v>
      </c>
      <c r="BD32" s="42">
        <v>46001</v>
      </c>
      <c r="BE32" s="42">
        <v>46023</v>
      </c>
    </row>
    <row r="33" spans="1:57" ht="13.5" customHeight="1">
      <c r="A33" s="33">
        <f t="shared" si="1"/>
        <v>31</v>
      </c>
      <c r="B33" s="34"/>
      <c r="C33" s="33" t="s">
        <v>62</v>
      </c>
      <c r="D33" s="33" t="s">
        <v>419</v>
      </c>
      <c r="E33" s="33" t="s">
        <v>63</v>
      </c>
      <c r="F33" s="33" t="s">
        <v>60</v>
      </c>
      <c r="G33" s="33" t="s">
        <v>72</v>
      </c>
      <c r="H33" s="34"/>
      <c r="I33" s="34"/>
      <c r="J33" s="35" t="s">
        <v>36</v>
      </c>
      <c r="K33" s="34"/>
      <c r="L33" s="33" t="s">
        <v>114</v>
      </c>
      <c r="M33" s="36" t="s">
        <v>115</v>
      </c>
      <c r="N33" s="33" t="s">
        <v>116</v>
      </c>
      <c r="O33" s="37" t="s">
        <v>117</v>
      </c>
      <c r="P33" s="36" t="s">
        <v>118</v>
      </c>
      <c r="Q33" s="37" t="s">
        <v>64</v>
      </c>
      <c r="R33" s="36"/>
      <c r="S33" s="36" t="s">
        <v>119</v>
      </c>
      <c r="T33" s="33" t="s">
        <v>116</v>
      </c>
      <c r="U33" s="33" t="s">
        <v>117</v>
      </c>
      <c r="V33" s="38" t="s">
        <v>118</v>
      </c>
      <c r="W33" s="37" t="s">
        <v>64</v>
      </c>
      <c r="X33" s="36"/>
      <c r="Y33" s="33" t="s">
        <v>75</v>
      </c>
      <c r="Z33" s="48" t="s">
        <v>123</v>
      </c>
      <c r="AA33" s="46" t="s">
        <v>124</v>
      </c>
      <c r="AB33" s="46" t="s">
        <v>130</v>
      </c>
      <c r="AC33" s="46" t="s">
        <v>160</v>
      </c>
      <c r="AD33" s="46" t="s">
        <v>217</v>
      </c>
      <c r="AE33" s="47" t="s">
        <v>313</v>
      </c>
      <c r="AF33" s="47" t="s">
        <v>314</v>
      </c>
      <c r="AG33" s="48" t="s">
        <v>253</v>
      </c>
      <c r="AH33" s="50" t="s">
        <v>64</v>
      </c>
      <c r="AI33" s="49">
        <v>3369</v>
      </c>
      <c r="AJ33" s="46"/>
      <c r="AK33" s="39">
        <v>0</v>
      </c>
      <c r="AL33" s="39">
        <v>0</v>
      </c>
      <c r="AM33" s="40">
        <f t="shared" si="0"/>
        <v>3369</v>
      </c>
      <c r="AN33" s="34" t="s">
        <v>36</v>
      </c>
      <c r="AO33" s="34"/>
      <c r="AP33" s="34"/>
      <c r="AQ33" s="34"/>
      <c r="AR33" s="34"/>
      <c r="AS33" s="34"/>
      <c r="AT33" s="34"/>
      <c r="AU33" s="34"/>
      <c r="AV33" s="34"/>
      <c r="AW33" s="35" t="s">
        <v>37</v>
      </c>
      <c r="AX33" s="35" t="s">
        <v>36</v>
      </c>
      <c r="AY33" s="35" t="s">
        <v>36</v>
      </c>
      <c r="AZ33" s="35" t="s">
        <v>36</v>
      </c>
      <c r="BA33" s="35" t="s">
        <v>38</v>
      </c>
      <c r="BB33" s="35" t="s">
        <v>37</v>
      </c>
      <c r="BC33" s="41">
        <v>45903</v>
      </c>
      <c r="BD33" s="42">
        <v>46001</v>
      </c>
      <c r="BE33" s="42">
        <v>46023</v>
      </c>
    </row>
    <row r="34" spans="1:57" ht="13.5" customHeight="1">
      <c r="A34" s="33">
        <f t="shared" si="1"/>
        <v>32</v>
      </c>
      <c r="B34" s="34"/>
      <c r="C34" s="33" t="s">
        <v>62</v>
      </c>
      <c r="D34" s="33" t="s">
        <v>419</v>
      </c>
      <c r="E34" s="33" t="s">
        <v>63</v>
      </c>
      <c r="F34" s="33" t="s">
        <v>60</v>
      </c>
      <c r="G34" s="33" t="s">
        <v>72</v>
      </c>
      <c r="H34" s="34"/>
      <c r="I34" s="34"/>
      <c r="J34" s="35" t="s">
        <v>36</v>
      </c>
      <c r="K34" s="34"/>
      <c r="L34" s="33" t="s">
        <v>114</v>
      </c>
      <c r="M34" s="36" t="s">
        <v>115</v>
      </c>
      <c r="N34" s="33" t="s">
        <v>116</v>
      </c>
      <c r="O34" s="37" t="s">
        <v>117</v>
      </c>
      <c r="P34" s="36" t="s">
        <v>118</v>
      </c>
      <c r="Q34" s="37" t="s">
        <v>64</v>
      </c>
      <c r="R34" s="36"/>
      <c r="S34" s="36" t="s">
        <v>119</v>
      </c>
      <c r="T34" s="33" t="s">
        <v>116</v>
      </c>
      <c r="U34" s="33" t="s">
        <v>117</v>
      </c>
      <c r="V34" s="38" t="s">
        <v>118</v>
      </c>
      <c r="W34" s="37" t="s">
        <v>64</v>
      </c>
      <c r="X34" s="36"/>
      <c r="Y34" s="33" t="s">
        <v>75</v>
      </c>
      <c r="Z34" s="48" t="s">
        <v>123</v>
      </c>
      <c r="AA34" s="46" t="s">
        <v>124</v>
      </c>
      <c r="AB34" s="46" t="s">
        <v>130</v>
      </c>
      <c r="AC34" s="46" t="s">
        <v>160</v>
      </c>
      <c r="AD34" s="46" t="s">
        <v>216</v>
      </c>
      <c r="AE34" s="47" t="s">
        <v>315</v>
      </c>
      <c r="AF34" s="47" t="s">
        <v>316</v>
      </c>
      <c r="AG34" s="48" t="s">
        <v>253</v>
      </c>
      <c r="AH34" s="50" t="s">
        <v>65</v>
      </c>
      <c r="AI34" s="49">
        <v>3125</v>
      </c>
      <c r="AJ34" s="46"/>
      <c r="AK34" s="39">
        <v>0</v>
      </c>
      <c r="AL34" s="39">
        <v>0</v>
      </c>
      <c r="AM34" s="40">
        <f t="shared" si="0"/>
        <v>3125</v>
      </c>
      <c r="AN34" s="34" t="s">
        <v>36</v>
      </c>
      <c r="AO34" s="34"/>
      <c r="AP34" s="34"/>
      <c r="AQ34" s="34"/>
      <c r="AR34" s="34"/>
      <c r="AS34" s="34"/>
      <c r="AT34" s="34"/>
      <c r="AU34" s="34"/>
      <c r="AV34" s="34"/>
      <c r="AW34" s="35" t="s">
        <v>37</v>
      </c>
      <c r="AX34" s="35" t="s">
        <v>36</v>
      </c>
      <c r="AY34" s="35" t="s">
        <v>36</v>
      </c>
      <c r="AZ34" s="35" t="s">
        <v>36</v>
      </c>
      <c r="BA34" s="35" t="s">
        <v>38</v>
      </c>
      <c r="BB34" s="35" t="s">
        <v>37</v>
      </c>
      <c r="BC34" s="41">
        <v>45903</v>
      </c>
      <c r="BD34" s="42">
        <v>46001</v>
      </c>
      <c r="BE34" s="42">
        <v>46023</v>
      </c>
    </row>
    <row r="35" spans="1:57" ht="13.5" customHeight="1">
      <c r="A35" s="33">
        <f t="shared" si="1"/>
        <v>33</v>
      </c>
      <c r="B35" s="34"/>
      <c r="C35" s="33" t="s">
        <v>62</v>
      </c>
      <c r="D35" s="33" t="s">
        <v>419</v>
      </c>
      <c r="E35" s="33" t="s">
        <v>63</v>
      </c>
      <c r="F35" s="33" t="s">
        <v>60</v>
      </c>
      <c r="G35" s="33" t="s">
        <v>72</v>
      </c>
      <c r="H35" s="34"/>
      <c r="I35" s="34"/>
      <c r="J35" s="35" t="s">
        <v>36</v>
      </c>
      <c r="K35" s="34"/>
      <c r="L35" s="33" t="s">
        <v>114</v>
      </c>
      <c r="M35" s="36" t="s">
        <v>115</v>
      </c>
      <c r="N35" s="33" t="s">
        <v>116</v>
      </c>
      <c r="O35" s="37" t="s">
        <v>117</v>
      </c>
      <c r="P35" s="36" t="s">
        <v>118</v>
      </c>
      <c r="Q35" s="37" t="s">
        <v>64</v>
      </c>
      <c r="R35" s="36"/>
      <c r="S35" s="36" t="s">
        <v>119</v>
      </c>
      <c r="T35" s="33" t="s">
        <v>116</v>
      </c>
      <c r="U35" s="33" t="s">
        <v>117</v>
      </c>
      <c r="V35" s="38" t="s">
        <v>118</v>
      </c>
      <c r="W35" s="37" t="s">
        <v>64</v>
      </c>
      <c r="X35" s="36"/>
      <c r="Y35" s="33" t="s">
        <v>75</v>
      </c>
      <c r="Z35" s="48" t="s">
        <v>123</v>
      </c>
      <c r="AA35" s="46" t="s">
        <v>124</v>
      </c>
      <c r="AB35" s="46" t="s">
        <v>130</v>
      </c>
      <c r="AC35" s="46" t="s">
        <v>161</v>
      </c>
      <c r="AD35" s="46" t="s">
        <v>218</v>
      </c>
      <c r="AE35" s="47" t="s">
        <v>317</v>
      </c>
      <c r="AF35" s="47" t="s">
        <v>318</v>
      </c>
      <c r="AG35" s="48" t="s">
        <v>253</v>
      </c>
      <c r="AH35" s="50" t="s">
        <v>65</v>
      </c>
      <c r="AI35" s="49">
        <v>3282</v>
      </c>
      <c r="AJ35" s="46"/>
      <c r="AK35" s="39">
        <v>0</v>
      </c>
      <c r="AL35" s="39">
        <v>0</v>
      </c>
      <c r="AM35" s="40">
        <f t="shared" si="0"/>
        <v>3282</v>
      </c>
      <c r="AN35" s="34" t="s">
        <v>36</v>
      </c>
      <c r="AO35" s="34"/>
      <c r="AP35" s="34"/>
      <c r="AQ35" s="34"/>
      <c r="AR35" s="34"/>
      <c r="AS35" s="34"/>
      <c r="AT35" s="34"/>
      <c r="AU35" s="34"/>
      <c r="AV35" s="34"/>
      <c r="AW35" s="35" t="s">
        <v>37</v>
      </c>
      <c r="AX35" s="35" t="s">
        <v>36</v>
      </c>
      <c r="AY35" s="35" t="s">
        <v>36</v>
      </c>
      <c r="AZ35" s="35" t="s">
        <v>36</v>
      </c>
      <c r="BA35" s="35" t="s">
        <v>38</v>
      </c>
      <c r="BB35" s="35" t="s">
        <v>37</v>
      </c>
      <c r="BC35" s="41">
        <v>45903</v>
      </c>
      <c r="BD35" s="42">
        <v>46001</v>
      </c>
      <c r="BE35" s="42">
        <v>46023</v>
      </c>
    </row>
    <row r="36" spans="1:57" ht="13.5" customHeight="1">
      <c r="A36" s="33">
        <f t="shared" si="1"/>
        <v>34</v>
      </c>
      <c r="B36" s="34"/>
      <c r="C36" s="33" t="s">
        <v>62</v>
      </c>
      <c r="D36" s="33" t="s">
        <v>419</v>
      </c>
      <c r="E36" s="33" t="s">
        <v>63</v>
      </c>
      <c r="F36" s="33" t="s">
        <v>60</v>
      </c>
      <c r="G36" s="33" t="s">
        <v>72</v>
      </c>
      <c r="H36" s="34"/>
      <c r="I36" s="34"/>
      <c r="J36" s="35" t="s">
        <v>36</v>
      </c>
      <c r="K36" s="34"/>
      <c r="L36" s="33" t="s">
        <v>114</v>
      </c>
      <c r="M36" s="36" t="s">
        <v>115</v>
      </c>
      <c r="N36" s="33" t="s">
        <v>116</v>
      </c>
      <c r="O36" s="37" t="s">
        <v>117</v>
      </c>
      <c r="P36" s="36" t="s">
        <v>118</v>
      </c>
      <c r="Q36" s="37" t="s">
        <v>64</v>
      </c>
      <c r="R36" s="36"/>
      <c r="S36" s="36" t="s">
        <v>119</v>
      </c>
      <c r="T36" s="33" t="s">
        <v>116</v>
      </c>
      <c r="U36" s="33" t="s">
        <v>117</v>
      </c>
      <c r="V36" s="38" t="s">
        <v>118</v>
      </c>
      <c r="W36" s="37" t="s">
        <v>64</v>
      </c>
      <c r="X36" s="36"/>
      <c r="Y36" s="33" t="s">
        <v>75</v>
      </c>
      <c r="Z36" s="48" t="s">
        <v>123</v>
      </c>
      <c r="AA36" s="46" t="s">
        <v>124</v>
      </c>
      <c r="AB36" s="46" t="s">
        <v>130</v>
      </c>
      <c r="AC36" s="46" t="s">
        <v>161</v>
      </c>
      <c r="AD36" s="46" t="s">
        <v>219</v>
      </c>
      <c r="AE36" s="47" t="s">
        <v>319</v>
      </c>
      <c r="AF36" s="47" t="s">
        <v>320</v>
      </c>
      <c r="AG36" s="48" t="s">
        <v>253</v>
      </c>
      <c r="AH36" s="50" t="s">
        <v>64</v>
      </c>
      <c r="AI36" s="49">
        <v>5609</v>
      </c>
      <c r="AJ36" s="46"/>
      <c r="AK36" s="39">
        <v>0</v>
      </c>
      <c r="AL36" s="39">
        <v>0</v>
      </c>
      <c r="AM36" s="40">
        <f t="shared" si="0"/>
        <v>5609</v>
      </c>
      <c r="AN36" s="34" t="s">
        <v>36</v>
      </c>
      <c r="AO36" s="34"/>
      <c r="AP36" s="34"/>
      <c r="AQ36" s="34"/>
      <c r="AR36" s="34"/>
      <c r="AS36" s="34"/>
      <c r="AT36" s="34"/>
      <c r="AU36" s="34"/>
      <c r="AV36" s="34"/>
      <c r="AW36" s="35" t="s">
        <v>37</v>
      </c>
      <c r="AX36" s="35" t="s">
        <v>36</v>
      </c>
      <c r="AY36" s="35" t="s">
        <v>36</v>
      </c>
      <c r="AZ36" s="35" t="s">
        <v>36</v>
      </c>
      <c r="BA36" s="35" t="s">
        <v>38</v>
      </c>
      <c r="BB36" s="35" t="s">
        <v>37</v>
      </c>
      <c r="BC36" s="41">
        <v>45903</v>
      </c>
      <c r="BD36" s="42">
        <v>46001</v>
      </c>
      <c r="BE36" s="42">
        <v>46023</v>
      </c>
    </row>
    <row r="37" spans="1:57" ht="13.5" customHeight="1">
      <c r="A37" s="33">
        <f t="shared" si="1"/>
        <v>35</v>
      </c>
      <c r="B37" s="34"/>
      <c r="C37" s="33" t="s">
        <v>62</v>
      </c>
      <c r="D37" s="33" t="s">
        <v>419</v>
      </c>
      <c r="E37" s="33" t="s">
        <v>63</v>
      </c>
      <c r="F37" s="33" t="s">
        <v>60</v>
      </c>
      <c r="G37" s="33" t="s">
        <v>72</v>
      </c>
      <c r="H37" s="34"/>
      <c r="I37" s="34"/>
      <c r="J37" s="35" t="s">
        <v>36</v>
      </c>
      <c r="K37" s="34"/>
      <c r="L37" s="33" t="s">
        <v>114</v>
      </c>
      <c r="M37" s="36" t="s">
        <v>115</v>
      </c>
      <c r="N37" s="33" t="s">
        <v>116</v>
      </c>
      <c r="O37" s="37" t="s">
        <v>117</v>
      </c>
      <c r="P37" s="36" t="s">
        <v>118</v>
      </c>
      <c r="Q37" s="37" t="s">
        <v>64</v>
      </c>
      <c r="R37" s="36"/>
      <c r="S37" s="36" t="s">
        <v>119</v>
      </c>
      <c r="T37" s="33" t="s">
        <v>116</v>
      </c>
      <c r="U37" s="33" t="s">
        <v>117</v>
      </c>
      <c r="V37" s="38" t="s">
        <v>118</v>
      </c>
      <c r="W37" s="37" t="s">
        <v>64</v>
      </c>
      <c r="X37" s="36"/>
      <c r="Y37" s="33" t="s">
        <v>75</v>
      </c>
      <c r="Z37" s="48" t="s">
        <v>123</v>
      </c>
      <c r="AA37" s="46" t="s">
        <v>124</v>
      </c>
      <c r="AB37" s="46" t="s">
        <v>130</v>
      </c>
      <c r="AC37" s="46" t="s">
        <v>160</v>
      </c>
      <c r="AD37" s="46" t="s">
        <v>220</v>
      </c>
      <c r="AE37" s="47" t="s">
        <v>321</v>
      </c>
      <c r="AF37" s="47" t="s">
        <v>426</v>
      </c>
      <c r="AG37" s="48" t="s">
        <v>253</v>
      </c>
      <c r="AH37" s="50" t="s">
        <v>66</v>
      </c>
      <c r="AI37" s="49">
        <v>5317</v>
      </c>
      <c r="AJ37" s="46"/>
      <c r="AK37" s="39">
        <v>0</v>
      </c>
      <c r="AL37" s="39">
        <v>0</v>
      </c>
      <c r="AM37" s="40">
        <f t="shared" si="0"/>
        <v>5317</v>
      </c>
      <c r="AN37" s="34" t="s">
        <v>36</v>
      </c>
      <c r="AO37" s="34"/>
      <c r="AP37" s="34"/>
      <c r="AQ37" s="34"/>
      <c r="AR37" s="34"/>
      <c r="AS37" s="34"/>
      <c r="AT37" s="34"/>
      <c r="AU37" s="34"/>
      <c r="AV37" s="34"/>
      <c r="AW37" s="35" t="s">
        <v>37</v>
      </c>
      <c r="AX37" s="35" t="s">
        <v>36</v>
      </c>
      <c r="AY37" s="35" t="s">
        <v>36</v>
      </c>
      <c r="AZ37" s="35" t="s">
        <v>36</v>
      </c>
      <c r="BA37" s="35" t="s">
        <v>38</v>
      </c>
      <c r="BB37" s="35" t="s">
        <v>37</v>
      </c>
      <c r="BC37" s="41">
        <v>45903</v>
      </c>
      <c r="BD37" s="42">
        <v>46001</v>
      </c>
      <c r="BE37" s="42">
        <v>46023</v>
      </c>
    </row>
    <row r="38" spans="1:57" ht="13.5" customHeight="1">
      <c r="A38" s="33">
        <f t="shared" si="1"/>
        <v>36</v>
      </c>
      <c r="B38" s="34"/>
      <c r="C38" s="33" t="s">
        <v>62</v>
      </c>
      <c r="D38" s="33" t="s">
        <v>419</v>
      </c>
      <c r="E38" s="33" t="s">
        <v>63</v>
      </c>
      <c r="F38" s="33" t="s">
        <v>60</v>
      </c>
      <c r="G38" s="33" t="s">
        <v>72</v>
      </c>
      <c r="H38" s="34"/>
      <c r="I38" s="34"/>
      <c r="J38" s="35" t="s">
        <v>36</v>
      </c>
      <c r="K38" s="34"/>
      <c r="L38" s="33" t="s">
        <v>114</v>
      </c>
      <c r="M38" s="36" t="s">
        <v>115</v>
      </c>
      <c r="N38" s="33" t="s">
        <v>116</v>
      </c>
      <c r="O38" s="37" t="s">
        <v>117</v>
      </c>
      <c r="P38" s="36" t="s">
        <v>118</v>
      </c>
      <c r="Q38" s="37" t="s">
        <v>64</v>
      </c>
      <c r="R38" s="36"/>
      <c r="S38" s="36" t="s">
        <v>119</v>
      </c>
      <c r="T38" s="33" t="s">
        <v>116</v>
      </c>
      <c r="U38" s="33" t="s">
        <v>117</v>
      </c>
      <c r="V38" s="38" t="s">
        <v>118</v>
      </c>
      <c r="W38" s="37" t="s">
        <v>64</v>
      </c>
      <c r="X38" s="36"/>
      <c r="Y38" s="33" t="s">
        <v>75</v>
      </c>
      <c r="Z38" s="48" t="s">
        <v>123</v>
      </c>
      <c r="AA38" s="46" t="s">
        <v>124</v>
      </c>
      <c r="AB38" s="46" t="s">
        <v>138</v>
      </c>
      <c r="AC38" s="46" t="s">
        <v>162</v>
      </c>
      <c r="AD38" s="46" t="s">
        <v>221</v>
      </c>
      <c r="AE38" s="47" t="s">
        <v>322</v>
      </c>
      <c r="AF38" s="47" t="s">
        <v>323</v>
      </c>
      <c r="AG38" s="48" t="s">
        <v>253</v>
      </c>
      <c r="AH38" s="50" t="s">
        <v>64</v>
      </c>
      <c r="AI38" s="49">
        <v>4751</v>
      </c>
      <c r="AJ38" s="46"/>
      <c r="AK38" s="39">
        <v>0</v>
      </c>
      <c r="AL38" s="39">
        <v>0</v>
      </c>
      <c r="AM38" s="40">
        <f t="shared" si="0"/>
        <v>4751</v>
      </c>
      <c r="AN38" s="34" t="s">
        <v>36</v>
      </c>
      <c r="AO38" s="34"/>
      <c r="AP38" s="34"/>
      <c r="AQ38" s="34"/>
      <c r="AR38" s="34"/>
      <c r="AS38" s="34"/>
      <c r="AT38" s="34"/>
      <c r="AU38" s="34"/>
      <c r="AV38" s="34"/>
      <c r="AW38" s="35" t="s">
        <v>37</v>
      </c>
      <c r="AX38" s="35" t="s">
        <v>36</v>
      </c>
      <c r="AY38" s="35" t="s">
        <v>36</v>
      </c>
      <c r="AZ38" s="35" t="s">
        <v>36</v>
      </c>
      <c r="BA38" s="35" t="s">
        <v>38</v>
      </c>
      <c r="BB38" s="35" t="s">
        <v>37</v>
      </c>
      <c r="BC38" s="41">
        <v>45903</v>
      </c>
      <c r="BD38" s="42">
        <v>46001</v>
      </c>
      <c r="BE38" s="42">
        <v>46023</v>
      </c>
    </row>
    <row r="39" spans="1:57">
      <c r="A39" s="33">
        <f t="shared" si="1"/>
        <v>37</v>
      </c>
      <c r="B39" s="34"/>
      <c r="C39" s="33" t="s">
        <v>62</v>
      </c>
      <c r="D39" s="33" t="s">
        <v>419</v>
      </c>
      <c r="E39" s="33" t="s">
        <v>63</v>
      </c>
      <c r="F39" s="33" t="s">
        <v>60</v>
      </c>
      <c r="G39" s="33" t="s">
        <v>72</v>
      </c>
      <c r="H39" s="34"/>
      <c r="I39" s="34"/>
      <c r="J39" s="35" t="s">
        <v>36</v>
      </c>
      <c r="K39" s="34"/>
      <c r="L39" s="43" t="s">
        <v>114</v>
      </c>
      <c r="M39" s="44" t="s">
        <v>115</v>
      </c>
      <c r="N39" s="44" t="s">
        <v>116</v>
      </c>
      <c r="O39" s="43" t="s">
        <v>117</v>
      </c>
      <c r="P39" s="43" t="s">
        <v>118</v>
      </c>
      <c r="Q39" s="44" t="s">
        <v>64</v>
      </c>
      <c r="R39" s="43"/>
      <c r="S39" s="43" t="s">
        <v>119</v>
      </c>
      <c r="T39" s="43" t="s">
        <v>116</v>
      </c>
      <c r="U39" s="43" t="s">
        <v>117</v>
      </c>
      <c r="V39" s="45" t="s">
        <v>118</v>
      </c>
      <c r="W39" s="44" t="s">
        <v>64</v>
      </c>
      <c r="X39" s="43"/>
      <c r="Y39" s="43" t="s">
        <v>75</v>
      </c>
      <c r="Z39" s="48" t="s">
        <v>123</v>
      </c>
      <c r="AA39" s="46" t="s">
        <v>124</v>
      </c>
      <c r="AB39" s="46" t="s">
        <v>124</v>
      </c>
      <c r="AC39" s="46" t="s">
        <v>163</v>
      </c>
      <c r="AD39" s="46" t="s">
        <v>222</v>
      </c>
      <c r="AE39" s="47" t="s">
        <v>324</v>
      </c>
      <c r="AF39" s="47" t="s">
        <v>325</v>
      </c>
      <c r="AG39" s="48" t="s">
        <v>253</v>
      </c>
      <c r="AH39" s="50" t="s">
        <v>269</v>
      </c>
      <c r="AI39" s="49">
        <v>9914</v>
      </c>
      <c r="AJ39" s="46"/>
      <c r="AK39" s="39">
        <v>0</v>
      </c>
      <c r="AL39" s="39">
        <v>0</v>
      </c>
      <c r="AM39" s="40">
        <f t="shared" si="0"/>
        <v>9914</v>
      </c>
      <c r="AN39" s="34" t="s">
        <v>36</v>
      </c>
      <c r="AO39" s="34"/>
      <c r="AP39" s="34"/>
      <c r="AQ39" s="34"/>
      <c r="AR39" s="34"/>
      <c r="AS39" s="34"/>
      <c r="AT39" s="34"/>
      <c r="AU39" s="34"/>
      <c r="AV39" s="34"/>
      <c r="AW39" s="35" t="s">
        <v>37</v>
      </c>
      <c r="AX39" s="35" t="s">
        <v>36</v>
      </c>
      <c r="AY39" s="35" t="s">
        <v>36</v>
      </c>
      <c r="AZ39" s="35" t="s">
        <v>36</v>
      </c>
      <c r="BA39" s="35" t="s">
        <v>38</v>
      </c>
      <c r="BB39" s="35" t="s">
        <v>37</v>
      </c>
      <c r="BC39" s="41">
        <v>45903</v>
      </c>
      <c r="BD39" s="42">
        <v>46001</v>
      </c>
      <c r="BE39" s="42">
        <v>46023</v>
      </c>
    </row>
    <row r="40" spans="1:57">
      <c r="A40" s="33">
        <f t="shared" si="1"/>
        <v>38</v>
      </c>
      <c r="B40" s="34"/>
      <c r="C40" s="33" t="s">
        <v>62</v>
      </c>
      <c r="D40" s="33" t="s">
        <v>419</v>
      </c>
      <c r="E40" s="33" t="s">
        <v>63</v>
      </c>
      <c r="F40" s="33" t="s">
        <v>60</v>
      </c>
      <c r="G40" s="33" t="s">
        <v>72</v>
      </c>
      <c r="H40" s="34"/>
      <c r="I40" s="34"/>
      <c r="J40" s="35" t="s">
        <v>36</v>
      </c>
      <c r="K40" s="34"/>
      <c r="L40" s="43" t="s">
        <v>114</v>
      </c>
      <c r="M40" s="44" t="s">
        <v>115</v>
      </c>
      <c r="N40" s="44" t="s">
        <v>116</v>
      </c>
      <c r="O40" s="43" t="s">
        <v>117</v>
      </c>
      <c r="P40" s="43" t="s">
        <v>118</v>
      </c>
      <c r="Q40" s="44" t="s">
        <v>64</v>
      </c>
      <c r="R40" s="43"/>
      <c r="S40" s="43" t="s">
        <v>119</v>
      </c>
      <c r="T40" s="43" t="s">
        <v>116</v>
      </c>
      <c r="U40" s="43" t="s">
        <v>117</v>
      </c>
      <c r="V40" s="45" t="s">
        <v>118</v>
      </c>
      <c r="W40" s="44" t="s">
        <v>64</v>
      </c>
      <c r="X40" s="43"/>
      <c r="Y40" s="43" t="s">
        <v>75</v>
      </c>
      <c r="Z40" s="48" t="s">
        <v>123</v>
      </c>
      <c r="AA40" s="46" t="s">
        <v>124</v>
      </c>
      <c r="AB40" s="46" t="s">
        <v>124</v>
      </c>
      <c r="AC40" s="46" t="s">
        <v>163</v>
      </c>
      <c r="AD40" s="46" t="s">
        <v>420</v>
      </c>
      <c r="AE40" s="47" t="s">
        <v>326</v>
      </c>
      <c r="AF40" s="47" t="s">
        <v>327</v>
      </c>
      <c r="AG40" s="48" t="s">
        <v>253</v>
      </c>
      <c r="AH40" s="50" t="s">
        <v>269</v>
      </c>
      <c r="AI40" s="49">
        <v>6252</v>
      </c>
      <c r="AJ40" s="46"/>
      <c r="AK40" s="39">
        <v>0</v>
      </c>
      <c r="AL40" s="39">
        <v>0</v>
      </c>
      <c r="AM40" s="40">
        <f t="shared" si="0"/>
        <v>6252</v>
      </c>
      <c r="AN40" s="34" t="s">
        <v>36</v>
      </c>
      <c r="AO40" s="34"/>
      <c r="AP40" s="34"/>
      <c r="AQ40" s="34"/>
      <c r="AR40" s="34"/>
      <c r="AS40" s="34"/>
      <c r="AT40" s="34"/>
      <c r="AU40" s="34"/>
      <c r="AV40" s="34"/>
      <c r="AW40" s="35" t="s">
        <v>37</v>
      </c>
      <c r="AX40" s="35" t="s">
        <v>36</v>
      </c>
      <c r="AY40" s="35" t="s">
        <v>36</v>
      </c>
      <c r="AZ40" s="35" t="s">
        <v>36</v>
      </c>
      <c r="BA40" s="35" t="s">
        <v>38</v>
      </c>
      <c r="BB40" s="35" t="s">
        <v>37</v>
      </c>
      <c r="BC40" s="41">
        <v>45903</v>
      </c>
      <c r="BD40" s="42">
        <v>46001</v>
      </c>
      <c r="BE40" s="42">
        <v>46023</v>
      </c>
    </row>
    <row r="41" spans="1:57">
      <c r="A41" s="33">
        <f t="shared" si="1"/>
        <v>39</v>
      </c>
      <c r="B41" s="34"/>
      <c r="C41" s="33" t="s">
        <v>62</v>
      </c>
      <c r="D41" s="33" t="s">
        <v>419</v>
      </c>
      <c r="E41" s="33" t="s">
        <v>63</v>
      </c>
      <c r="F41" s="33" t="s">
        <v>60</v>
      </c>
      <c r="G41" s="33" t="s">
        <v>72</v>
      </c>
      <c r="H41" s="34"/>
      <c r="I41" s="34"/>
      <c r="J41" s="35" t="s">
        <v>36</v>
      </c>
      <c r="K41" s="34"/>
      <c r="L41" s="43" t="s">
        <v>114</v>
      </c>
      <c r="M41" s="44" t="s">
        <v>115</v>
      </c>
      <c r="N41" s="44" t="s">
        <v>116</v>
      </c>
      <c r="O41" s="43" t="s">
        <v>117</v>
      </c>
      <c r="P41" s="43" t="s">
        <v>118</v>
      </c>
      <c r="Q41" s="44" t="s">
        <v>64</v>
      </c>
      <c r="R41" s="43"/>
      <c r="S41" s="43" t="s">
        <v>119</v>
      </c>
      <c r="T41" s="43" t="s">
        <v>116</v>
      </c>
      <c r="U41" s="43" t="s">
        <v>117</v>
      </c>
      <c r="V41" s="45" t="s">
        <v>118</v>
      </c>
      <c r="W41" s="44" t="s">
        <v>64</v>
      </c>
      <c r="X41" s="43"/>
      <c r="Y41" s="43" t="s">
        <v>75</v>
      </c>
      <c r="Z41" s="48" t="s">
        <v>123</v>
      </c>
      <c r="AA41" s="46" t="s">
        <v>124</v>
      </c>
      <c r="AB41" s="46" t="s">
        <v>124</v>
      </c>
      <c r="AC41" s="46" t="s">
        <v>164</v>
      </c>
      <c r="AD41" s="46" t="s">
        <v>223</v>
      </c>
      <c r="AE41" s="47" t="s">
        <v>328</v>
      </c>
      <c r="AF41" s="47" t="s">
        <v>329</v>
      </c>
      <c r="AG41" s="48" t="s">
        <v>253</v>
      </c>
      <c r="AH41" s="50" t="s">
        <v>330</v>
      </c>
      <c r="AI41" s="49">
        <v>28095</v>
      </c>
      <c r="AJ41" s="46"/>
      <c r="AK41" s="39">
        <v>0</v>
      </c>
      <c r="AL41" s="39">
        <v>0</v>
      </c>
      <c r="AM41" s="40">
        <f t="shared" si="0"/>
        <v>28095</v>
      </c>
      <c r="AN41" s="34" t="s">
        <v>36</v>
      </c>
      <c r="AO41" s="34"/>
      <c r="AP41" s="34"/>
      <c r="AQ41" s="34"/>
      <c r="AR41" s="34"/>
      <c r="AS41" s="34"/>
      <c r="AT41" s="34"/>
      <c r="AU41" s="34"/>
      <c r="AV41" s="34"/>
      <c r="AW41" s="35" t="s">
        <v>37</v>
      </c>
      <c r="AX41" s="35" t="s">
        <v>36</v>
      </c>
      <c r="AY41" s="35" t="s">
        <v>36</v>
      </c>
      <c r="AZ41" s="35" t="s">
        <v>36</v>
      </c>
      <c r="BA41" s="35" t="s">
        <v>38</v>
      </c>
      <c r="BB41" s="35" t="s">
        <v>37</v>
      </c>
      <c r="BC41" s="41">
        <v>45903</v>
      </c>
      <c r="BD41" s="42">
        <v>46001</v>
      </c>
      <c r="BE41" s="42">
        <v>46023</v>
      </c>
    </row>
    <row r="42" spans="1:57">
      <c r="A42" s="33">
        <f t="shared" si="1"/>
        <v>40</v>
      </c>
      <c r="B42" s="34"/>
      <c r="C42" s="33" t="s">
        <v>62</v>
      </c>
      <c r="D42" s="33" t="s">
        <v>419</v>
      </c>
      <c r="E42" s="33" t="s">
        <v>63</v>
      </c>
      <c r="F42" s="33" t="s">
        <v>60</v>
      </c>
      <c r="G42" s="33" t="s">
        <v>72</v>
      </c>
      <c r="H42" s="34"/>
      <c r="I42" s="34"/>
      <c r="J42" s="35" t="s">
        <v>36</v>
      </c>
      <c r="K42" s="34"/>
      <c r="L42" s="43" t="s">
        <v>114</v>
      </c>
      <c r="M42" s="44" t="s">
        <v>115</v>
      </c>
      <c r="N42" s="44" t="s">
        <v>116</v>
      </c>
      <c r="O42" s="43" t="s">
        <v>117</v>
      </c>
      <c r="P42" s="43" t="s">
        <v>118</v>
      </c>
      <c r="Q42" s="44" t="s">
        <v>64</v>
      </c>
      <c r="R42" s="43"/>
      <c r="S42" s="43" t="s">
        <v>119</v>
      </c>
      <c r="T42" s="43" t="s">
        <v>116</v>
      </c>
      <c r="U42" s="43" t="s">
        <v>117</v>
      </c>
      <c r="V42" s="45" t="s">
        <v>118</v>
      </c>
      <c r="W42" s="44" t="s">
        <v>64</v>
      </c>
      <c r="X42" s="43"/>
      <c r="Y42" s="43" t="s">
        <v>75</v>
      </c>
      <c r="Z42" s="48" t="s">
        <v>123</v>
      </c>
      <c r="AA42" s="46" t="s">
        <v>124</v>
      </c>
      <c r="AB42" s="46" t="s">
        <v>124</v>
      </c>
      <c r="AC42" s="46" t="s">
        <v>165</v>
      </c>
      <c r="AD42" s="46" t="s">
        <v>224</v>
      </c>
      <c r="AE42" s="47" t="s">
        <v>331</v>
      </c>
      <c r="AF42" s="47" t="s">
        <v>332</v>
      </c>
      <c r="AG42" s="48" t="s">
        <v>253</v>
      </c>
      <c r="AH42" s="50" t="s">
        <v>64</v>
      </c>
      <c r="AI42" s="49">
        <v>10361</v>
      </c>
      <c r="AJ42" s="46"/>
      <c r="AK42" s="39">
        <v>0</v>
      </c>
      <c r="AL42" s="39">
        <v>0</v>
      </c>
      <c r="AM42" s="40">
        <f t="shared" si="0"/>
        <v>10361</v>
      </c>
      <c r="AN42" s="34" t="s">
        <v>36</v>
      </c>
      <c r="AO42" s="34"/>
      <c r="AP42" s="34"/>
      <c r="AQ42" s="34"/>
      <c r="AR42" s="34"/>
      <c r="AS42" s="34"/>
      <c r="AT42" s="34"/>
      <c r="AU42" s="34"/>
      <c r="AV42" s="34"/>
      <c r="AW42" s="35" t="s">
        <v>37</v>
      </c>
      <c r="AX42" s="35" t="s">
        <v>36</v>
      </c>
      <c r="AY42" s="35" t="s">
        <v>36</v>
      </c>
      <c r="AZ42" s="35" t="s">
        <v>36</v>
      </c>
      <c r="BA42" s="35" t="s">
        <v>38</v>
      </c>
      <c r="BB42" s="35" t="s">
        <v>37</v>
      </c>
      <c r="BC42" s="41">
        <v>45903</v>
      </c>
      <c r="BD42" s="42">
        <v>46001</v>
      </c>
      <c r="BE42" s="42">
        <v>46023</v>
      </c>
    </row>
    <row r="43" spans="1:57">
      <c r="A43" s="33">
        <f t="shared" si="1"/>
        <v>41</v>
      </c>
      <c r="B43" s="34"/>
      <c r="C43" s="33" t="s">
        <v>62</v>
      </c>
      <c r="D43" s="33" t="s">
        <v>419</v>
      </c>
      <c r="E43" s="33" t="s">
        <v>63</v>
      </c>
      <c r="F43" s="33" t="s">
        <v>60</v>
      </c>
      <c r="G43" s="33" t="s">
        <v>72</v>
      </c>
      <c r="H43" s="34"/>
      <c r="I43" s="34"/>
      <c r="J43" s="35" t="s">
        <v>36</v>
      </c>
      <c r="K43" s="34"/>
      <c r="L43" s="43" t="s">
        <v>114</v>
      </c>
      <c r="M43" s="44" t="s">
        <v>115</v>
      </c>
      <c r="N43" s="44" t="s">
        <v>116</v>
      </c>
      <c r="O43" s="43" t="s">
        <v>117</v>
      </c>
      <c r="P43" s="43" t="s">
        <v>118</v>
      </c>
      <c r="Q43" s="44" t="s">
        <v>64</v>
      </c>
      <c r="R43" s="43"/>
      <c r="S43" s="43" t="s">
        <v>119</v>
      </c>
      <c r="T43" s="43" t="s">
        <v>116</v>
      </c>
      <c r="U43" s="43" t="s">
        <v>117</v>
      </c>
      <c r="V43" s="45" t="s">
        <v>118</v>
      </c>
      <c r="W43" s="44" t="s">
        <v>64</v>
      </c>
      <c r="X43" s="43"/>
      <c r="Y43" s="43" t="s">
        <v>75</v>
      </c>
      <c r="Z43" s="48" t="s">
        <v>123</v>
      </c>
      <c r="AA43" s="46" t="s">
        <v>124</v>
      </c>
      <c r="AB43" s="46" t="s">
        <v>124</v>
      </c>
      <c r="AC43" s="46" t="s">
        <v>97</v>
      </c>
      <c r="AD43" s="46" t="s">
        <v>225</v>
      </c>
      <c r="AE43" s="47" t="s">
        <v>333</v>
      </c>
      <c r="AF43" s="47" t="s">
        <v>334</v>
      </c>
      <c r="AG43" s="48" t="s">
        <v>253</v>
      </c>
      <c r="AH43" s="50" t="s">
        <v>67</v>
      </c>
      <c r="AI43" s="49">
        <v>7337</v>
      </c>
      <c r="AJ43" s="46"/>
      <c r="AK43" s="39">
        <v>0</v>
      </c>
      <c r="AL43" s="39">
        <v>0</v>
      </c>
      <c r="AM43" s="40">
        <f t="shared" si="0"/>
        <v>7337</v>
      </c>
      <c r="AN43" s="34" t="s">
        <v>36</v>
      </c>
      <c r="AO43" s="34"/>
      <c r="AP43" s="34"/>
      <c r="AQ43" s="34"/>
      <c r="AR43" s="34"/>
      <c r="AS43" s="34"/>
      <c r="AT43" s="34"/>
      <c r="AU43" s="34"/>
      <c r="AV43" s="34"/>
      <c r="AW43" s="35" t="s">
        <v>37</v>
      </c>
      <c r="AX43" s="35" t="s">
        <v>36</v>
      </c>
      <c r="AY43" s="35" t="s">
        <v>36</v>
      </c>
      <c r="AZ43" s="35" t="s">
        <v>36</v>
      </c>
      <c r="BA43" s="35" t="s">
        <v>38</v>
      </c>
      <c r="BB43" s="35" t="s">
        <v>37</v>
      </c>
      <c r="BC43" s="41">
        <v>45903</v>
      </c>
      <c r="BD43" s="42">
        <v>46001</v>
      </c>
      <c r="BE43" s="42">
        <v>46023</v>
      </c>
    </row>
    <row r="44" spans="1:57">
      <c r="A44" s="33">
        <f t="shared" si="1"/>
        <v>42</v>
      </c>
      <c r="B44" s="34"/>
      <c r="C44" s="33" t="s">
        <v>62</v>
      </c>
      <c r="D44" s="33" t="s">
        <v>419</v>
      </c>
      <c r="E44" s="33" t="s">
        <v>63</v>
      </c>
      <c r="F44" s="33" t="s">
        <v>60</v>
      </c>
      <c r="G44" s="33" t="s">
        <v>72</v>
      </c>
      <c r="H44" s="34"/>
      <c r="I44" s="34"/>
      <c r="J44" s="35" t="s">
        <v>36</v>
      </c>
      <c r="K44" s="34"/>
      <c r="L44" s="43" t="s">
        <v>114</v>
      </c>
      <c r="M44" s="44" t="s">
        <v>115</v>
      </c>
      <c r="N44" s="44" t="s">
        <v>116</v>
      </c>
      <c r="O44" s="43" t="s">
        <v>117</v>
      </c>
      <c r="P44" s="43" t="s">
        <v>118</v>
      </c>
      <c r="Q44" s="44" t="s">
        <v>64</v>
      </c>
      <c r="R44" s="43"/>
      <c r="S44" s="43" t="s">
        <v>119</v>
      </c>
      <c r="T44" s="43" t="s">
        <v>116</v>
      </c>
      <c r="U44" s="43" t="s">
        <v>117</v>
      </c>
      <c r="V44" s="45" t="s">
        <v>118</v>
      </c>
      <c r="W44" s="44" t="s">
        <v>64</v>
      </c>
      <c r="X44" s="43"/>
      <c r="Y44" s="43" t="s">
        <v>75</v>
      </c>
      <c r="Z44" s="48" t="s">
        <v>123</v>
      </c>
      <c r="AA44" s="46" t="s">
        <v>124</v>
      </c>
      <c r="AB44" s="46" t="s">
        <v>124</v>
      </c>
      <c r="AC44" s="46" t="s">
        <v>166</v>
      </c>
      <c r="AD44" s="46" t="s">
        <v>226</v>
      </c>
      <c r="AE44" s="47" t="s">
        <v>335</v>
      </c>
      <c r="AF44" s="47" t="s">
        <v>336</v>
      </c>
      <c r="AG44" s="48" t="s">
        <v>253</v>
      </c>
      <c r="AH44" s="50" t="s">
        <v>66</v>
      </c>
      <c r="AI44" s="49">
        <v>4471</v>
      </c>
      <c r="AJ44" s="46"/>
      <c r="AK44" s="39">
        <v>0</v>
      </c>
      <c r="AL44" s="39">
        <v>0</v>
      </c>
      <c r="AM44" s="40">
        <f t="shared" si="0"/>
        <v>4471</v>
      </c>
      <c r="AN44" s="34" t="s">
        <v>36</v>
      </c>
      <c r="AO44" s="34"/>
      <c r="AP44" s="34"/>
      <c r="AQ44" s="34"/>
      <c r="AR44" s="34"/>
      <c r="AS44" s="34"/>
      <c r="AT44" s="34"/>
      <c r="AU44" s="34"/>
      <c r="AV44" s="34"/>
      <c r="AW44" s="35" t="s">
        <v>37</v>
      </c>
      <c r="AX44" s="35" t="s">
        <v>36</v>
      </c>
      <c r="AY44" s="35" t="s">
        <v>36</v>
      </c>
      <c r="AZ44" s="35" t="s">
        <v>36</v>
      </c>
      <c r="BA44" s="35" t="s">
        <v>38</v>
      </c>
      <c r="BB44" s="35" t="s">
        <v>37</v>
      </c>
      <c r="BC44" s="41">
        <v>45903</v>
      </c>
      <c r="BD44" s="42">
        <v>46001</v>
      </c>
      <c r="BE44" s="42">
        <v>46023</v>
      </c>
    </row>
    <row r="45" spans="1:57">
      <c r="A45" s="33">
        <f t="shared" si="1"/>
        <v>43</v>
      </c>
      <c r="B45" s="34"/>
      <c r="C45" s="33" t="s">
        <v>62</v>
      </c>
      <c r="D45" s="33" t="s">
        <v>419</v>
      </c>
      <c r="E45" s="33" t="s">
        <v>63</v>
      </c>
      <c r="F45" s="33" t="s">
        <v>60</v>
      </c>
      <c r="G45" s="33" t="s">
        <v>72</v>
      </c>
      <c r="H45" s="34"/>
      <c r="I45" s="34"/>
      <c r="J45" s="35" t="s">
        <v>36</v>
      </c>
      <c r="K45" s="34"/>
      <c r="L45" s="43" t="s">
        <v>114</v>
      </c>
      <c r="M45" s="44" t="s">
        <v>115</v>
      </c>
      <c r="N45" s="44" t="s">
        <v>116</v>
      </c>
      <c r="O45" s="43" t="s">
        <v>117</v>
      </c>
      <c r="P45" s="43" t="s">
        <v>118</v>
      </c>
      <c r="Q45" s="44" t="s">
        <v>64</v>
      </c>
      <c r="R45" s="43"/>
      <c r="S45" s="43" t="s">
        <v>119</v>
      </c>
      <c r="T45" s="43" t="s">
        <v>116</v>
      </c>
      <c r="U45" s="43" t="s">
        <v>117</v>
      </c>
      <c r="V45" s="45" t="s">
        <v>118</v>
      </c>
      <c r="W45" s="44" t="s">
        <v>64</v>
      </c>
      <c r="X45" s="43"/>
      <c r="Y45" s="43" t="s">
        <v>75</v>
      </c>
      <c r="Z45" s="48" t="s">
        <v>116</v>
      </c>
      <c r="AA45" s="46" t="s">
        <v>117</v>
      </c>
      <c r="AB45" s="46" t="s">
        <v>167</v>
      </c>
      <c r="AC45" s="46" t="s">
        <v>164</v>
      </c>
      <c r="AD45" s="46" t="s">
        <v>227</v>
      </c>
      <c r="AE45" s="47" t="s">
        <v>337</v>
      </c>
      <c r="AF45" s="47" t="s">
        <v>338</v>
      </c>
      <c r="AG45" s="48" t="s">
        <v>253</v>
      </c>
      <c r="AH45" s="50" t="s">
        <v>66</v>
      </c>
      <c r="AI45" s="49">
        <v>5155</v>
      </c>
      <c r="AJ45" s="46"/>
      <c r="AK45" s="39">
        <v>0</v>
      </c>
      <c r="AL45" s="39">
        <v>0</v>
      </c>
      <c r="AM45" s="40">
        <f t="shared" si="0"/>
        <v>5155</v>
      </c>
      <c r="AN45" s="34" t="s">
        <v>36</v>
      </c>
      <c r="AO45" s="34"/>
      <c r="AP45" s="34"/>
      <c r="AQ45" s="34"/>
      <c r="AR45" s="34"/>
      <c r="AS45" s="34"/>
      <c r="AT45" s="34"/>
      <c r="AU45" s="34"/>
      <c r="AV45" s="34"/>
      <c r="AW45" s="35" t="s">
        <v>37</v>
      </c>
      <c r="AX45" s="35" t="s">
        <v>36</v>
      </c>
      <c r="AY45" s="35" t="s">
        <v>36</v>
      </c>
      <c r="AZ45" s="35" t="s">
        <v>36</v>
      </c>
      <c r="BA45" s="35" t="s">
        <v>38</v>
      </c>
      <c r="BB45" s="35" t="s">
        <v>37</v>
      </c>
      <c r="BC45" s="41">
        <v>45903</v>
      </c>
      <c r="BD45" s="42">
        <v>46001</v>
      </c>
      <c r="BE45" s="42">
        <v>46023</v>
      </c>
    </row>
    <row r="46" spans="1:57">
      <c r="A46" s="33">
        <f t="shared" si="1"/>
        <v>44</v>
      </c>
      <c r="B46" s="34"/>
      <c r="C46" s="33" t="s">
        <v>62</v>
      </c>
      <c r="D46" s="33" t="s">
        <v>419</v>
      </c>
      <c r="E46" s="33" t="s">
        <v>63</v>
      </c>
      <c r="F46" s="33" t="s">
        <v>60</v>
      </c>
      <c r="G46" s="33" t="s">
        <v>72</v>
      </c>
      <c r="H46" s="34"/>
      <c r="I46" s="34"/>
      <c r="J46" s="35" t="s">
        <v>36</v>
      </c>
      <c r="K46" s="34"/>
      <c r="L46" s="43" t="s">
        <v>114</v>
      </c>
      <c r="M46" s="44" t="s">
        <v>115</v>
      </c>
      <c r="N46" s="44" t="s">
        <v>116</v>
      </c>
      <c r="O46" s="43" t="s">
        <v>117</v>
      </c>
      <c r="P46" s="43" t="s">
        <v>118</v>
      </c>
      <c r="Q46" s="44" t="s">
        <v>64</v>
      </c>
      <c r="R46" s="43"/>
      <c r="S46" s="43" t="s">
        <v>119</v>
      </c>
      <c r="T46" s="43" t="s">
        <v>116</v>
      </c>
      <c r="U46" s="43" t="s">
        <v>117</v>
      </c>
      <c r="V46" s="45" t="s">
        <v>118</v>
      </c>
      <c r="W46" s="44" t="s">
        <v>64</v>
      </c>
      <c r="X46" s="43"/>
      <c r="Y46" s="43" t="s">
        <v>75</v>
      </c>
      <c r="Z46" s="48" t="s">
        <v>116</v>
      </c>
      <c r="AA46" s="46" t="s">
        <v>117</v>
      </c>
      <c r="AB46" s="46" t="s">
        <v>168</v>
      </c>
      <c r="AC46" s="46" t="s">
        <v>169</v>
      </c>
      <c r="AD46" s="46" t="s">
        <v>228</v>
      </c>
      <c r="AE46" s="47" t="s">
        <v>339</v>
      </c>
      <c r="AF46" s="47" t="s">
        <v>340</v>
      </c>
      <c r="AG46" s="48" t="s">
        <v>253</v>
      </c>
      <c r="AH46" s="50" t="s">
        <v>269</v>
      </c>
      <c r="AI46" s="49">
        <v>9966</v>
      </c>
      <c r="AJ46" s="46"/>
      <c r="AK46" s="39">
        <v>0</v>
      </c>
      <c r="AL46" s="39">
        <v>0</v>
      </c>
      <c r="AM46" s="40">
        <f t="shared" si="0"/>
        <v>9966</v>
      </c>
      <c r="AN46" s="34" t="s">
        <v>36</v>
      </c>
      <c r="AO46" s="34"/>
      <c r="AP46" s="34"/>
      <c r="AQ46" s="34"/>
      <c r="AR46" s="34"/>
      <c r="AS46" s="34"/>
      <c r="AT46" s="34"/>
      <c r="AU46" s="34"/>
      <c r="AV46" s="34"/>
      <c r="AW46" s="35" t="s">
        <v>37</v>
      </c>
      <c r="AX46" s="35" t="s">
        <v>36</v>
      </c>
      <c r="AY46" s="35" t="s">
        <v>36</v>
      </c>
      <c r="AZ46" s="35" t="s">
        <v>36</v>
      </c>
      <c r="BA46" s="35" t="s">
        <v>38</v>
      </c>
      <c r="BB46" s="35" t="s">
        <v>37</v>
      </c>
      <c r="BC46" s="41">
        <v>45903</v>
      </c>
      <c r="BD46" s="42">
        <v>46001</v>
      </c>
      <c r="BE46" s="42">
        <v>46023</v>
      </c>
    </row>
    <row r="47" spans="1:57">
      <c r="A47" s="33">
        <f t="shared" si="1"/>
        <v>45</v>
      </c>
      <c r="B47" s="34"/>
      <c r="C47" s="33" t="s">
        <v>62</v>
      </c>
      <c r="D47" s="33" t="s">
        <v>419</v>
      </c>
      <c r="E47" s="33" t="s">
        <v>63</v>
      </c>
      <c r="F47" s="33" t="s">
        <v>60</v>
      </c>
      <c r="G47" s="33" t="s">
        <v>72</v>
      </c>
      <c r="H47" s="34"/>
      <c r="I47" s="34"/>
      <c r="J47" s="35" t="s">
        <v>36</v>
      </c>
      <c r="K47" s="34"/>
      <c r="L47" s="43" t="s">
        <v>114</v>
      </c>
      <c r="M47" s="44" t="s">
        <v>115</v>
      </c>
      <c r="N47" s="44" t="s">
        <v>116</v>
      </c>
      <c r="O47" s="43" t="s">
        <v>117</v>
      </c>
      <c r="P47" s="43" t="s">
        <v>118</v>
      </c>
      <c r="Q47" s="44" t="s">
        <v>64</v>
      </c>
      <c r="R47" s="43"/>
      <c r="S47" s="43" t="s">
        <v>119</v>
      </c>
      <c r="T47" s="43" t="s">
        <v>116</v>
      </c>
      <c r="U47" s="43" t="s">
        <v>117</v>
      </c>
      <c r="V47" s="45" t="s">
        <v>118</v>
      </c>
      <c r="W47" s="44" t="s">
        <v>64</v>
      </c>
      <c r="X47" s="43"/>
      <c r="Y47" s="43" t="s">
        <v>75</v>
      </c>
      <c r="Z47" s="48" t="s">
        <v>116</v>
      </c>
      <c r="AA47" s="46" t="s">
        <v>117</v>
      </c>
      <c r="AB47" s="46" t="s">
        <v>117</v>
      </c>
      <c r="AC47" s="46" t="s">
        <v>155</v>
      </c>
      <c r="AD47" s="46" t="s">
        <v>229</v>
      </c>
      <c r="AE47" s="47" t="s">
        <v>341</v>
      </c>
      <c r="AF47" s="47" t="s">
        <v>342</v>
      </c>
      <c r="AG47" s="48" t="s">
        <v>253</v>
      </c>
      <c r="AH47" s="50" t="s">
        <v>68</v>
      </c>
      <c r="AI47" s="49">
        <v>5349</v>
      </c>
      <c r="AJ47" s="46"/>
      <c r="AK47" s="39">
        <v>0</v>
      </c>
      <c r="AL47" s="39">
        <v>0</v>
      </c>
      <c r="AM47" s="40">
        <f t="shared" si="0"/>
        <v>5349</v>
      </c>
      <c r="AN47" s="34" t="s">
        <v>36</v>
      </c>
      <c r="AO47" s="34"/>
      <c r="AP47" s="34"/>
      <c r="AQ47" s="34"/>
      <c r="AR47" s="34"/>
      <c r="AS47" s="34"/>
      <c r="AT47" s="34"/>
      <c r="AU47" s="34"/>
      <c r="AV47" s="34"/>
      <c r="AW47" s="35" t="s">
        <v>37</v>
      </c>
      <c r="AX47" s="35" t="s">
        <v>36</v>
      </c>
      <c r="AY47" s="35" t="s">
        <v>36</v>
      </c>
      <c r="AZ47" s="35" t="s">
        <v>36</v>
      </c>
      <c r="BA47" s="35" t="s">
        <v>38</v>
      </c>
      <c r="BB47" s="35" t="s">
        <v>37</v>
      </c>
      <c r="BC47" s="41">
        <v>45903</v>
      </c>
      <c r="BD47" s="42">
        <v>46001</v>
      </c>
      <c r="BE47" s="42">
        <v>46023</v>
      </c>
    </row>
    <row r="48" spans="1:57">
      <c r="A48" s="33">
        <f t="shared" si="1"/>
        <v>46</v>
      </c>
      <c r="B48" s="34"/>
      <c r="C48" s="33" t="s">
        <v>62</v>
      </c>
      <c r="D48" s="33" t="s">
        <v>419</v>
      </c>
      <c r="E48" s="33" t="s">
        <v>63</v>
      </c>
      <c r="F48" s="33" t="s">
        <v>60</v>
      </c>
      <c r="G48" s="33" t="s">
        <v>72</v>
      </c>
      <c r="H48" s="34"/>
      <c r="I48" s="34"/>
      <c r="J48" s="35" t="s">
        <v>36</v>
      </c>
      <c r="K48" s="34"/>
      <c r="L48" s="43" t="s">
        <v>114</v>
      </c>
      <c r="M48" s="44" t="s">
        <v>115</v>
      </c>
      <c r="N48" s="44" t="s">
        <v>116</v>
      </c>
      <c r="O48" s="43" t="s">
        <v>117</v>
      </c>
      <c r="P48" s="43" t="s">
        <v>118</v>
      </c>
      <c r="Q48" s="44" t="s">
        <v>64</v>
      </c>
      <c r="R48" s="43"/>
      <c r="S48" s="43" t="s">
        <v>119</v>
      </c>
      <c r="T48" s="43" t="s">
        <v>116</v>
      </c>
      <c r="U48" s="43" t="s">
        <v>117</v>
      </c>
      <c r="V48" s="45" t="s">
        <v>118</v>
      </c>
      <c r="W48" s="44" t="s">
        <v>64</v>
      </c>
      <c r="X48" s="43"/>
      <c r="Y48" s="43" t="s">
        <v>75</v>
      </c>
      <c r="Z48" s="48" t="s">
        <v>116</v>
      </c>
      <c r="AA48" s="46" t="s">
        <v>117</v>
      </c>
      <c r="AB48" s="46" t="s">
        <v>117</v>
      </c>
      <c r="AC48" s="46" t="s">
        <v>170</v>
      </c>
      <c r="AD48" s="46" t="s">
        <v>230</v>
      </c>
      <c r="AE48" s="47" t="s">
        <v>343</v>
      </c>
      <c r="AF48" s="47" t="s">
        <v>344</v>
      </c>
      <c r="AG48" s="48" t="s">
        <v>253</v>
      </c>
      <c r="AH48" s="50" t="s">
        <v>330</v>
      </c>
      <c r="AI48" s="49">
        <v>8332</v>
      </c>
      <c r="AJ48" s="46"/>
      <c r="AK48" s="39">
        <v>0</v>
      </c>
      <c r="AL48" s="39">
        <v>0</v>
      </c>
      <c r="AM48" s="40">
        <f t="shared" si="0"/>
        <v>8332</v>
      </c>
      <c r="AN48" s="34" t="s">
        <v>36</v>
      </c>
      <c r="AO48" s="34"/>
      <c r="AP48" s="34"/>
      <c r="AQ48" s="34"/>
      <c r="AR48" s="34"/>
      <c r="AS48" s="34"/>
      <c r="AT48" s="34"/>
      <c r="AU48" s="34"/>
      <c r="AV48" s="34"/>
      <c r="AW48" s="35" t="s">
        <v>37</v>
      </c>
      <c r="AX48" s="35" t="s">
        <v>36</v>
      </c>
      <c r="AY48" s="35" t="s">
        <v>36</v>
      </c>
      <c r="AZ48" s="35" t="s">
        <v>36</v>
      </c>
      <c r="BA48" s="35" t="s">
        <v>38</v>
      </c>
      <c r="BB48" s="35" t="s">
        <v>37</v>
      </c>
      <c r="BC48" s="41">
        <v>45903</v>
      </c>
      <c r="BD48" s="42">
        <v>46001</v>
      </c>
      <c r="BE48" s="42">
        <v>46023</v>
      </c>
    </row>
    <row r="49" spans="1:57">
      <c r="A49" s="33">
        <f t="shared" si="1"/>
        <v>47</v>
      </c>
      <c r="B49" s="34"/>
      <c r="C49" s="33" t="s">
        <v>62</v>
      </c>
      <c r="D49" s="33" t="s">
        <v>419</v>
      </c>
      <c r="E49" s="33" t="s">
        <v>63</v>
      </c>
      <c r="F49" s="33" t="s">
        <v>60</v>
      </c>
      <c r="G49" s="33" t="s">
        <v>72</v>
      </c>
      <c r="H49" s="34"/>
      <c r="I49" s="34"/>
      <c r="J49" s="35" t="s">
        <v>36</v>
      </c>
      <c r="K49" s="34"/>
      <c r="L49" s="43" t="s">
        <v>114</v>
      </c>
      <c r="M49" s="44" t="s">
        <v>115</v>
      </c>
      <c r="N49" s="44" t="s">
        <v>116</v>
      </c>
      <c r="O49" s="43" t="s">
        <v>117</v>
      </c>
      <c r="P49" s="43" t="s">
        <v>118</v>
      </c>
      <c r="Q49" s="44" t="s">
        <v>64</v>
      </c>
      <c r="R49" s="43"/>
      <c r="S49" s="43" t="s">
        <v>119</v>
      </c>
      <c r="T49" s="43" t="s">
        <v>116</v>
      </c>
      <c r="U49" s="43" t="s">
        <v>117</v>
      </c>
      <c r="V49" s="45" t="s">
        <v>118</v>
      </c>
      <c r="W49" s="44" t="s">
        <v>64</v>
      </c>
      <c r="X49" s="43"/>
      <c r="Y49" s="43" t="s">
        <v>75</v>
      </c>
      <c r="Z49" s="48" t="s">
        <v>116</v>
      </c>
      <c r="AA49" s="46" t="s">
        <v>117</v>
      </c>
      <c r="AB49" s="46" t="s">
        <v>191</v>
      </c>
      <c r="AC49" s="46" t="s">
        <v>171</v>
      </c>
      <c r="AD49" s="46" t="s">
        <v>229</v>
      </c>
      <c r="AE49" s="47" t="s">
        <v>345</v>
      </c>
      <c r="AF49" s="47" t="s">
        <v>346</v>
      </c>
      <c r="AG49" s="48" t="s">
        <v>253</v>
      </c>
      <c r="AH49" s="50" t="s">
        <v>64</v>
      </c>
      <c r="AI49" s="49">
        <v>3200</v>
      </c>
      <c r="AJ49" s="46"/>
      <c r="AK49" s="39">
        <v>0</v>
      </c>
      <c r="AL49" s="39">
        <v>0</v>
      </c>
      <c r="AM49" s="40">
        <f t="shared" si="0"/>
        <v>3200</v>
      </c>
      <c r="AN49" s="34" t="s">
        <v>36</v>
      </c>
      <c r="AO49" s="34"/>
      <c r="AP49" s="34"/>
      <c r="AQ49" s="34"/>
      <c r="AR49" s="34"/>
      <c r="AS49" s="34"/>
      <c r="AT49" s="34"/>
      <c r="AU49" s="34"/>
      <c r="AV49" s="34"/>
      <c r="AW49" s="35" t="s">
        <v>37</v>
      </c>
      <c r="AX49" s="35" t="s">
        <v>36</v>
      </c>
      <c r="AY49" s="35" t="s">
        <v>36</v>
      </c>
      <c r="AZ49" s="35" t="s">
        <v>36</v>
      </c>
      <c r="BA49" s="35" t="s">
        <v>38</v>
      </c>
      <c r="BB49" s="35" t="s">
        <v>37</v>
      </c>
      <c r="BC49" s="41">
        <v>45903</v>
      </c>
      <c r="BD49" s="42">
        <v>46001</v>
      </c>
      <c r="BE49" s="42">
        <v>46023</v>
      </c>
    </row>
    <row r="50" spans="1:57">
      <c r="A50" s="33">
        <f t="shared" si="1"/>
        <v>48</v>
      </c>
      <c r="B50" s="34"/>
      <c r="C50" s="33" t="s">
        <v>62</v>
      </c>
      <c r="D50" s="33" t="s">
        <v>419</v>
      </c>
      <c r="E50" s="33" t="s">
        <v>63</v>
      </c>
      <c r="F50" s="33" t="s">
        <v>60</v>
      </c>
      <c r="G50" s="33" t="s">
        <v>72</v>
      </c>
      <c r="H50" s="34"/>
      <c r="I50" s="34"/>
      <c r="J50" s="35" t="s">
        <v>36</v>
      </c>
      <c r="K50" s="34"/>
      <c r="L50" s="43" t="s">
        <v>114</v>
      </c>
      <c r="M50" s="44" t="s">
        <v>115</v>
      </c>
      <c r="N50" s="44" t="s">
        <v>116</v>
      </c>
      <c r="O50" s="43" t="s">
        <v>117</v>
      </c>
      <c r="P50" s="43" t="s">
        <v>118</v>
      </c>
      <c r="Q50" s="44" t="s">
        <v>64</v>
      </c>
      <c r="R50" s="43"/>
      <c r="S50" s="43" t="s">
        <v>119</v>
      </c>
      <c r="T50" s="43" t="s">
        <v>116</v>
      </c>
      <c r="U50" s="43" t="s">
        <v>117</v>
      </c>
      <c r="V50" s="45" t="s">
        <v>118</v>
      </c>
      <c r="W50" s="44" t="s">
        <v>64</v>
      </c>
      <c r="X50" s="43"/>
      <c r="Y50" s="43" t="s">
        <v>75</v>
      </c>
      <c r="Z50" s="48" t="s">
        <v>116</v>
      </c>
      <c r="AA50" s="46" t="s">
        <v>117</v>
      </c>
      <c r="AB50" s="46" t="s">
        <v>191</v>
      </c>
      <c r="AC50" s="46" t="s">
        <v>411</v>
      </c>
      <c r="AD50" s="46" t="s">
        <v>231</v>
      </c>
      <c r="AE50" s="47" t="s">
        <v>347</v>
      </c>
      <c r="AF50" s="47" t="s">
        <v>348</v>
      </c>
      <c r="AG50" s="48" t="s">
        <v>253</v>
      </c>
      <c r="AH50" s="50" t="s">
        <v>269</v>
      </c>
      <c r="AI50" s="49">
        <v>7926</v>
      </c>
      <c r="AJ50" s="46"/>
      <c r="AK50" s="39">
        <v>0</v>
      </c>
      <c r="AL50" s="39">
        <v>0</v>
      </c>
      <c r="AM50" s="40">
        <f t="shared" si="0"/>
        <v>7926</v>
      </c>
      <c r="AN50" s="34" t="s">
        <v>36</v>
      </c>
      <c r="AO50" s="34"/>
      <c r="AP50" s="34"/>
      <c r="AQ50" s="34"/>
      <c r="AR50" s="34"/>
      <c r="AS50" s="34"/>
      <c r="AT50" s="34"/>
      <c r="AU50" s="34"/>
      <c r="AV50" s="34"/>
      <c r="AW50" s="35" t="s">
        <v>37</v>
      </c>
      <c r="AX50" s="35" t="s">
        <v>36</v>
      </c>
      <c r="AY50" s="35" t="s">
        <v>36</v>
      </c>
      <c r="AZ50" s="35" t="s">
        <v>36</v>
      </c>
      <c r="BA50" s="35" t="s">
        <v>38</v>
      </c>
      <c r="BB50" s="35" t="s">
        <v>37</v>
      </c>
      <c r="BC50" s="41">
        <v>45903</v>
      </c>
      <c r="BD50" s="42">
        <v>46001</v>
      </c>
      <c r="BE50" s="42">
        <v>46023</v>
      </c>
    </row>
    <row r="51" spans="1:57">
      <c r="A51" s="33">
        <f t="shared" si="1"/>
        <v>49</v>
      </c>
      <c r="B51" s="34"/>
      <c r="C51" s="33" t="s">
        <v>62</v>
      </c>
      <c r="D51" s="33" t="s">
        <v>419</v>
      </c>
      <c r="E51" s="33" t="s">
        <v>63</v>
      </c>
      <c r="F51" s="33" t="s">
        <v>60</v>
      </c>
      <c r="G51" s="33" t="s">
        <v>72</v>
      </c>
      <c r="H51" s="34"/>
      <c r="I51" s="34"/>
      <c r="J51" s="35" t="s">
        <v>36</v>
      </c>
      <c r="K51" s="34"/>
      <c r="L51" s="43" t="s">
        <v>114</v>
      </c>
      <c r="M51" s="44" t="s">
        <v>115</v>
      </c>
      <c r="N51" s="44" t="s">
        <v>116</v>
      </c>
      <c r="O51" s="43" t="s">
        <v>117</v>
      </c>
      <c r="P51" s="43" t="s">
        <v>118</v>
      </c>
      <c r="Q51" s="44" t="s">
        <v>64</v>
      </c>
      <c r="R51" s="43"/>
      <c r="S51" s="43" t="s">
        <v>119</v>
      </c>
      <c r="T51" s="43" t="s">
        <v>116</v>
      </c>
      <c r="U51" s="43" t="s">
        <v>117</v>
      </c>
      <c r="V51" s="45" t="s">
        <v>118</v>
      </c>
      <c r="W51" s="44" t="s">
        <v>64</v>
      </c>
      <c r="X51" s="43"/>
      <c r="Y51" s="43" t="s">
        <v>75</v>
      </c>
      <c r="Z51" s="48" t="s">
        <v>123</v>
      </c>
      <c r="AA51" s="46" t="s">
        <v>124</v>
      </c>
      <c r="AB51" s="46" t="s">
        <v>124</v>
      </c>
      <c r="AC51" s="46" t="s">
        <v>172</v>
      </c>
      <c r="AD51" s="46" t="s">
        <v>226</v>
      </c>
      <c r="AE51" s="47" t="s">
        <v>349</v>
      </c>
      <c r="AF51" s="47" t="s">
        <v>350</v>
      </c>
      <c r="AG51" s="48" t="s">
        <v>253</v>
      </c>
      <c r="AH51" s="50" t="s">
        <v>65</v>
      </c>
      <c r="AI51" s="49">
        <v>2506</v>
      </c>
      <c r="AJ51" s="46"/>
      <c r="AK51" s="39">
        <v>0</v>
      </c>
      <c r="AL51" s="39">
        <v>0</v>
      </c>
      <c r="AM51" s="40">
        <f t="shared" si="0"/>
        <v>2506</v>
      </c>
      <c r="AN51" s="34" t="s">
        <v>36</v>
      </c>
      <c r="AO51" s="34"/>
      <c r="AP51" s="34"/>
      <c r="AQ51" s="34"/>
      <c r="AR51" s="34"/>
      <c r="AS51" s="34"/>
      <c r="AT51" s="34"/>
      <c r="AU51" s="34"/>
      <c r="AV51" s="34"/>
      <c r="AW51" s="35" t="s">
        <v>37</v>
      </c>
      <c r="AX51" s="35" t="s">
        <v>36</v>
      </c>
      <c r="AY51" s="35" t="s">
        <v>36</v>
      </c>
      <c r="AZ51" s="35" t="s">
        <v>36</v>
      </c>
      <c r="BA51" s="35" t="s">
        <v>38</v>
      </c>
      <c r="BB51" s="35" t="s">
        <v>37</v>
      </c>
      <c r="BC51" s="41">
        <v>45903</v>
      </c>
      <c r="BD51" s="42">
        <v>46001</v>
      </c>
      <c r="BE51" s="42">
        <v>46023</v>
      </c>
    </row>
    <row r="52" spans="1:57">
      <c r="A52" s="33">
        <f t="shared" si="1"/>
        <v>50</v>
      </c>
      <c r="B52" s="34"/>
      <c r="C52" s="33" t="s">
        <v>62</v>
      </c>
      <c r="D52" s="33" t="s">
        <v>419</v>
      </c>
      <c r="E52" s="33" t="s">
        <v>63</v>
      </c>
      <c r="F52" s="33" t="s">
        <v>60</v>
      </c>
      <c r="G52" s="33" t="s">
        <v>72</v>
      </c>
      <c r="H52" s="34"/>
      <c r="I52" s="34"/>
      <c r="J52" s="35" t="s">
        <v>36</v>
      </c>
      <c r="K52" s="34"/>
      <c r="L52" s="43" t="s">
        <v>114</v>
      </c>
      <c r="M52" s="44" t="s">
        <v>115</v>
      </c>
      <c r="N52" s="44" t="s">
        <v>116</v>
      </c>
      <c r="O52" s="43" t="s">
        <v>117</v>
      </c>
      <c r="P52" s="43" t="s">
        <v>118</v>
      </c>
      <c r="Q52" s="44" t="s">
        <v>64</v>
      </c>
      <c r="R52" s="43"/>
      <c r="S52" s="43" t="s">
        <v>119</v>
      </c>
      <c r="T52" s="43" t="s">
        <v>116</v>
      </c>
      <c r="U52" s="43" t="s">
        <v>117</v>
      </c>
      <c r="V52" s="45" t="s">
        <v>118</v>
      </c>
      <c r="W52" s="44" t="s">
        <v>64</v>
      </c>
      <c r="X52" s="43"/>
      <c r="Y52" s="43" t="s">
        <v>75</v>
      </c>
      <c r="Z52" s="48" t="s">
        <v>116</v>
      </c>
      <c r="AA52" s="46" t="s">
        <v>117</v>
      </c>
      <c r="AB52" s="46" t="s">
        <v>191</v>
      </c>
      <c r="AC52" s="46" t="s">
        <v>173</v>
      </c>
      <c r="AD52" s="46" t="s">
        <v>232</v>
      </c>
      <c r="AE52" s="47" t="s">
        <v>351</v>
      </c>
      <c r="AF52" s="47" t="s">
        <v>352</v>
      </c>
      <c r="AG52" s="48" t="s">
        <v>253</v>
      </c>
      <c r="AH52" s="50" t="s">
        <v>65</v>
      </c>
      <c r="AI52" s="49">
        <v>0</v>
      </c>
      <c r="AJ52" s="46"/>
      <c r="AK52" s="39">
        <v>0</v>
      </c>
      <c r="AL52" s="39">
        <v>0</v>
      </c>
      <c r="AM52" s="40">
        <f t="shared" si="0"/>
        <v>0</v>
      </c>
      <c r="AN52" s="34" t="s">
        <v>36</v>
      </c>
      <c r="AO52" s="34"/>
      <c r="AP52" s="34"/>
      <c r="AQ52" s="34"/>
      <c r="AR52" s="34"/>
      <c r="AS52" s="34"/>
      <c r="AT52" s="34"/>
      <c r="AU52" s="34"/>
      <c r="AV52" s="34"/>
      <c r="AW52" s="35" t="s">
        <v>37</v>
      </c>
      <c r="AX52" s="35" t="s">
        <v>36</v>
      </c>
      <c r="AY52" s="35" t="s">
        <v>36</v>
      </c>
      <c r="AZ52" s="35" t="s">
        <v>36</v>
      </c>
      <c r="BA52" s="35" t="s">
        <v>38</v>
      </c>
      <c r="BB52" s="35" t="s">
        <v>37</v>
      </c>
      <c r="BC52" s="41">
        <v>45903</v>
      </c>
      <c r="BD52" s="42">
        <v>46001</v>
      </c>
      <c r="BE52" s="42">
        <v>46023</v>
      </c>
    </row>
    <row r="53" spans="1:57">
      <c r="A53" s="33">
        <f t="shared" si="1"/>
        <v>51</v>
      </c>
      <c r="B53" s="34"/>
      <c r="C53" s="33" t="s">
        <v>62</v>
      </c>
      <c r="D53" s="33" t="s">
        <v>419</v>
      </c>
      <c r="E53" s="33" t="s">
        <v>63</v>
      </c>
      <c r="F53" s="33" t="s">
        <v>60</v>
      </c>
      <c r="G53" s="33" t="s">
        <v>72</v>
      </c>
      <c r="H53" s="34"/>
      <c r="I53" s="34"/>
      <c r="J53" s="35" t="s">
        <v>36</v>
      </c>
      <c r="K53" s="34"/>
      <c r="L53" s="43" t="s">
        <v>114</v>
      </c>
      <c r="M53" s="44" t="s">
        <v>115</v>
      </c>
      <c r="N53" s="44" t="s">
        <v>116</v>
      </c>
      <c r="O53" s="43" t="s">
        <v>117</v>
      </c>
      <c r="P53" s="43" t="s">
        <v>118</v>
      </c>
      <c r="Q53" s="44" t="s">
        <v>64</v>
      </c>
      <c r="R53" s="43"/>
      <c r="S53" s="43" t="s">
        <v>119</v>
      </c>
      <c r="T53" s="43" t="s">
        <v>116</v>
      </c>
      <c r="U53" s="43" t="s">
        <v>117</v>
      </c>
      <c r="V53" s="45" t="s">
        <v>118</v>
      </c>
      <c r="W53" s="44" t="s">
        <v>64</v>
      </c>
      <c r="X53" s="43"/>
      <c r="Y53" s="43" t="s">
        <v>75</v>
      </c>
      <c r="Z53" s="48" t="s">
        <v>123</v>
      </c>
      <c r="AA53" s="46" t="s">
        <v>124</v>
      </c>
      <c r="AB53" s="46" t="s">
        <v>137</v>
      </c>
      <c r="AC53" s="46" t="s">
        <v>174</v>
      </c>
      <c r="AD53" s="46" t="s">
        <v>233</v>
      </c>
      <c r="AE53" s="47" t="s">
        <v>353</v>
      </c>
      <c r="AF53" s="47" t="s">
        <v>354</v>
      </c>
      <c r="AG53" s="48" t="s">
        <v>253</v>
      </c>
      <c r="AH53" s="50" t="s">
        <v>65</v>
      </c>
      <c r="AI53" s="49">
        <v>2452</v>
      </c>
      <c r="AJ53" s="46"/>
      <c r="AK53" s="39">
        <v>0</v>
      </c>
      <c r="AL53" s="39">
        <v>0</v>
      </c>
      <c r="AM53" s="40">
        <f t="shared" si="0"/>
        <v>2452</v>
      </c>
      <c r="AN53" s="34" t="s">
        <v>36</v>
      </c>
      <c r="AO53" s="34"/>
      <c r="AP53" s="34"/>
      <c r="AQ53" s="34"/>
      <c r="AR53" s="34"/>
      <c r="AS53" s="34"/>
      <c r="AT53" s="34"/>
      <c r="AU53" s="34"/>
      <c r="AV53" s="34"/>
      <c r="AW53" s="35" t="s">
        <v>37</v>
      </c>
      <c r="AX53" s="35" t="s">
        <v>36</v>
      </c>
      <c r="AY53" s="35" t="s">
        <v>36</v>
      </c>
      <c r="AZ53" s="35" t="s">
        <v>36</v>
      </c>
      <c r="BA53" s="35" t="s">
        <v>38</v>
      </c>
      <c r="BB53" s="35" t="s">
        <v>37</v>
      </c>
      <c r="BC53" s="41">
        <v>45903</v>
      </c>
      <c r="BD53" s="42">
        <v>46001</v>
      </c>
      <c r="BE53" s="42">
        <v>46023</v>
      </c>
    </row>
    <row r="54" spans="1:57">
      <c r="A54" s="33">
        <f t="shared" si="1"/>
        <v>52</v>
      </c>
      <c r="B54" s="34"/>
      <c r="C54" s="33" t="s">
        <v>62</v>
      </c>
      <c r="D54" s="33" t="s">
        <v>419</v>
      </c>
      <c r="E54" s="33" t="s">
        <v>63</v>
      </c>
      <c r="F54" s="33" t="s">
        <v>60</v>
      </c>
      <c r="G54" s="33" t="s">
        <v>72</v>
      </c>
      <c r="H54" s="34"/>
      <c r="I54" s="34"/>
      <c r="J54" s="35" t="s">
        <v>36</v>
      </c>
      <c r="K54" s="34"/>
      <c r="L54" s="43" t="s">
        <v>114</v>
      </c>
      <c r="M54" s="44" t="s">
        <v>115</v>
      </c>
      <c r="N54" s="44" t="s">
        <v>116</v>
      </c>
      <c r="O54" s="43" t="s">
        <v>117</v>
      </c>
      <c r="P54" s="43" t="s">
        <v>118</v>
      </c>
      <c r="Q54" s="44" t="s">
        <v>64</v>
      </c>
      <c r="R54" s="43"/>
      <c r="S54" s="43" t="s">
        <v>119</v>
      </c>
      <c r="T54" s="43" t="s">
        <v>116</v>
      </c>
      <c r="U54" s="43" t="s">
        <v>117</v>
      </c>
      <c r="V54" s="45" t="s">
        <v>118</v>
      </c>
      <c r="W54" s="44" t="s">
        <v>64</v>
      </c>
      <c r="X54" s="43"/>
      <c r="Y54" s="43" t="s">
        <v>75</v>
      </c>
      <c r="Z54" s="48" t="s">
        <v>116</v>
      </c>
      <c r="AA54" s="46" t="s">
        <v>117</v>
      </c>
      <c r="AB54" s="46" t="s">
        <v>117</v>
      </c>
      <c r="AC54" s="46" t="s">
        <v>175</v>
      </c>
      <c r="AD54" s="46" t="s">
        <v>234</v>
      </c>
      <c r="AE54" s="47" t="s">
        <v>355</v>
      </c>
      <c r="AF54" s="47" t="s">
        <v>356</v>
      </c>
      <c r="AG54" s="48" t="s">
        <v>253</v>
      </c>
      <c r="AH54" s="50" t="s">
        <v>67</v>
      </c>
      <c r="AI54" s="49">
        <v>12678</v>
      </c>
      <c r="AJ54" s="46"/>
      <c r="AK54" s="39">
        <v>0</v>
      </c>
      <c r="AL54" s="39">
        <v>0</v>
      </c>
      <c r="AM54" s="40">
        <f t="shared" si="0"/>
        <v>12678</v>
      </c>
      <c r="AN54" s="34" t="s">
        <v>36</v>
      </c>
      <c r="AO54" s="34"/>
      <c r="AP54" s="34"/>
      <c r="AQ54" s="34"/>
      <c r="AR54" s="34"/>
      <c r="AS54" s="34"/>
      <c r="AT54" s="34"/>
      <c r="AU54" s="34"/>
      <c r="AV54" s="34"/>
      <c r="AW54" s="35" t="s">
        <v>37</v>
      </c>
      <c r="AX54" s="35" t="s">
        <v>36</v>
      </c>
      <c r="AY54" s="35" t="s">
        <v>36</v>
      </c>
      <c r="AZ54" s="35" t="s">
        <v>36</v>
      </c>
      <c r="BA54" s="35" t="s">
        <v>38</v>
      </c>
      <c r="BB54" s="35" t="s">
        <v>37</v>
      </c>
      <c r="BC54" s="41">
        <v>45903</v>
      </c>
      <c r="BD54" s="42">
        <v>46001</v>
      </c>
      <c r="BE54" s="42">
        <v>46023</v>
      </c>
    </row>
    <row r="55" spans="1:57">
      <c r="A55" s="33">
        <f t="shared" si="1"/>
        <v>53</v>
      </c>
      <c r="B55" s="34"/>
      <c r="C55" s="33" t="s">
        <v>62</v>
      </c>
      <c r="D55" s="33" t="s">
        <v>419</v>
      </c>
      <c r="E55" s="33" t="s">
        <v>63</v>
      </c>
      <c r="F55" s="33" t="s">
        <v>60</v>
      </c>
      <c r="G55" s="33" t="s">
        <v>72</v>
      </c>
      <c r="H55" s="34"/>
      <c r="I55" s="34"/>
      <c r="J55" s="35" t="s">
        <v>36</v>
      </c>
      <c r="K55" s="34"/>
      <c r="L55" s="43" t="s">
        <v>114</v>
      </c>
      <c r="M55" s="44" t="s">
        <v>115</v>
      </c>
      <c r="N55" s="44" t="s">
        <v>116</v>
      </c>
      <c r="O55" s="43" t="s">
        <v>117</v>
      </c>
      <c r="P55" s="43" t="s">
        <v>118</v>
      </c>
      <c r="Q55" s="44" t="s">
        <v>64</v>
      </c>
      <c r="R55" s="43"/>
      <c r="S55" s="43" t="s">
        <v>119</v>
      </c>
      <c r="T55" s="43" t="s">
        <v>116</v>
      </c>
      <c r="U55" s="43" t="s">
        <v>117</v>
      </c>
      <c r="V55" s="45" t="s">
        <v>118</v>
      </c>
      <c r="W55" s="44" t="s">
        <v>64</v>
      </c>
      <c r="X55" s="43"/>
      <c r="Y55" s="43" t="s">
        <v>75</v>
      </c>
      <c r="Z55" s="48" t="s">
        <v>123</v>
      </c>
      <c r="AA55" s="46" t="s">
        <v>124</v>
      </c>
      <c r="AB55" s="46" t="s">
        <v>124</v>
      </c>
      <c r="AC55" s="46" t="s">
        <v>176</v>
      </c>
      <c r="AD55" s="46" t="s">
        <v>235</v>
      </c>
      <c r="AE55" s="47" t="s">
        <v>357</v>
      </c>
      <c r="AF55" s="47" t="s">
        <v>358</v>
      </c>
      <c r="AG55" s="48" t="s">
        <v>253</v>
      </c>
      <c r="AH55" s="50" t="s">
        <v>64</v>
      </c>
      <c r="AI55" s="49">
        <v>8014</v>
      </c>
      <c r="AJ55" s="46"/>
      <c r="AK55" s="39">
        <v>0</v>
      </c>
      <c r="AL55" s="39">
        <v>0</v>
      </c>
      <c r="AM55" s="40">
        <f t="shared" si="0"/>
        <v>8014</v>
      </c>
      <c r="AN55" s="34" t="s">
        <v>36</v>
      </c>
      <c r="AO55" s="34"/>
      <c r="AP55" s="34"/>
      <c r="AQ55" s="34"/>
      <c r="AR55" s="34"/>
      <c r="AS55" s="34"/>
      <c r="AT55" s="34"/>
      <c r="AU55" s="34"/>
      <c r="AV55" s="34"/>
      <c r="AW55" s="35" t="s">
        <v>37</v>
      </c>
      <c r="AX55" s="35" t="s">
        <v>36</v>
      </c>
      <c r="AY55" s="35" t="s">
        <v>36</v>
      </c>
      <c r="AZ55" s="35" t="s">
        <v>36</v>
      </c>
      <c r="BA55" s="35" t="s">
        <v>38</v>
      </c>
      <c r="BB55" s="35" t="s">
        <v>37</v>
      </c>
      <c r="BC55" s="41">
        <v>45903</v>
      </c>
      <c r="BD55" s="42">
        <v>46001</v>
      </c>
      <c r="BE55" s="42">
        <v>46023</v>
      </c>
    </row>
    <row r="56" spans="1:57">
      <c r="A56" s="33">
        <f t="shared" si="1"/>
        <v>54</v>
      </c>
      <c r="B56" s="34"/>
      <c r="C56" s="33" t="s">
        <v>62</v>
      </c>
      <c r="D56" s="33" t="s">
        <v>419</v>
      </c>
      <c r="E56" s="33" t="s">
        <v>63</v>
      </c>
      <c r="F56" s="33" t="s">
        <v>60</v>
      </c>
      <c r="G56" s="33" t="s">
        <v>72</v>
      </c>
      <c r="H56" s="34"/>
      <c r="I56" s="34"/>
      <c r="J56" s="35" t="s">
        <v>36</v>
      </c>
      <c r="K56" s="34"/>
      <c r="L56" s="43" t="s">
        <v>114</v>
      </c>
      <c r="M56" s="44" t="s">
        <v>115</v>
      </c>
      <c r="N56" s="44" t="s">
        <v>116</v>
      </c>
      <c r="O56" s="43" t="s">
        <v>117</v>
      </c>
      <c r="P56" s="43" t="s">
        <v>118</v>
      </c>
      <c r="Q56" s="44" t="s">
        <v>64</v>
      </c>
      <c r="R56" s="43"/>
      <c r="S56" s="43" t="s">
        <v>119</v>
      </c>
      <c r="T56" s="43" t="s">
        <v>116</v>
      </c>
      <c r="U56" s="43" t="s">
        <v>117</v>
      </c>
      <c r="V56" s="45" t="s">
        <v>118</v>
      </c>
      <c r="W56" s="44" t="s">
        <v>64</v>
      </c>
      <c r="X56" s="43"/>
      <c r="Y56" s="43" t="s">
        <v>75</v>
      </c>
      <c r="Z56" s="48" t="s">
        <v>116</v>
      </c>
      <c r="AA56" s="46" t="s">
        <v>117</v>
      </c>
      <c r="AB56" s="46" t="s">
        <v>117</v>
      </c>
      <c r="AC56" s="46" t="s">
        <v>170</v>
      </c>
      <c r="AD56" s="46" t="s">
        <v>236</v>
      </c>
      <c r="AE56" s="47" t="s">
        <v>359</v>
      </c>
      <c r="AF56" s="47" t="s">
        <v>360</v>
      </c>
      <c r="AG56" s="48" t="s">
        <v>253</v>
      </c>
      <c r="AH56" s="50" t="s">
        <v>67</v>
      </c>
      <c r="AI56" s="49">
        <v>8816</v>
      </c>
      <c r="AJ56" s="46"/>
      <c r="AK56" s="39">
        <v>0</v>
      </c>
      <c r="AL56" s="39">
        <v>0</v>
      </c>
      <c r="AM56" s="40">
        <f t="shared" si="0"/>
        <v>8816</v>
      </c>
      <c r="AN56" s="34" t="s">
        <v>36</v>
      </c>
      <c r="AO56" s="34"/>
      <c r="AP56" s="34"/>
      <c r="AQ56" s="34"/>
      <c r="AR56" s="34"/>
      <c r="AS56" s="34"/>
      <c r="AT56" s="34"/>
      <c r="AU56" s="34"/>
      <c r="AV56" s="34"/>
      <c r="AW56" s="35" t="s">
        <v>37</v>
      </c>
      <c r="AX56" s="35" t="s">
        <v>36</v>
      </c>
      <c r="AY56" s="35" t="s">
        <v>36</v>
      </c>
      <c r="AZ56" s="35" t="s">
        <v>36</v>
      </c>
      <c r="BA56" s="35" t="s">
        <v>38</v>
      </c>
      <c r="BB56" s="35" t="s">
        <v>37</v>
      </c>
      <c r="BC56" s="41">
        <v>45903</v>
      </c>
      <c r="BD56" s="42">
        <v>46001</v>
      </c>
      <c r="BE56" s="42">
        <v>46023</v>
      </c>
    </row>
    <row r="57" spans="1:57">
      <c r="A57" s="33">
        <f t="shared" si="1"/>
        <v>55</v>
      </c>
      <c r="B57" s="34"/>
      <c r="C57" s="33" t="s">
        <v>62</v>
      </c>
      <c r="D57" s="33" t="s">
        <v>419</v>
      </c>
      <c r="E57" s="33" t="s">
        <v>63</v>
      </c>
      <c r="F57" s="33" t="s">
        <v>60</v>
      </c>
      <c r="G57" s="33" t="s">
        <v>72</v>
      </c>
      <c r="H57" s="34"/>
      <c r="I57" s="34"/>
      <c r="J57" s="35" t="s">
        <v>36</v>
      </c>
      <c r="K57" s="34"/>
      <c r="L57" s="43" t="s">
        <v>114</v>
      </c>
      <c r="M57" s="44" t="s">
        <v>115</v>
      </c>
      <c r="N57" s="44" t="s">
        <v>116</v>
      </c>
      <c r="O57" s="43" t="s">
        <v>117</v>
      </c>
      <c r="P57" s="43" t="s">
        <v>118</v>
      </c>
      <c r="Q57" s="44" t="s">
        <v>64</v>
      </c>
      <c r="R57" s="43"/>
      <c r="S57" s="43" t="s">
        <v>119</v>
      </c>
      <c r="T57" s="43" t="s">
        <v>116</v>
      </c>
      <c r="U57" s="43" t="s">
        <v>117</v>
      </c>
      <c r="V57" s="45" t="s">
        <v>118</v>
      </c>
      <c r="W57" s="44" t="s">
        <v>64</v>
      </c>
      <c r="X57" s="43"/>
      <c r="Y57" s="43" t="s">
        <v>75</v>
      </c>
      <c r="Z57" s="48" t="s">
        <v>116</v>
      </c>
      <c r="AA57" s="46" t="s">
        <v>117</v>
      </c>
      <c r="AB57" s="46" t="s">
        <v>120</v>
      </c>
      <c r="AC57" s="46" t="s">
        <v>177</v>
      </c>
      <c r="AD57" s="46" t="s">
        <v>237</v>
      </c>
      <c r="AE57" s="47" t="s">
        <v>361</v>
      </c>
      <c r="AF57" s="47" t="s">
        <v>362</v>
      </c>
      <c r="AG57" s="48" t="s">
        <v>253</v>
      </c>
      <c r="AH57" s="50" t="s">
        <v>64</v>
      </c>
      <c r="AI57" s="49">
        <v>7181</v>
      </c>
      <c r="AJ57" s="46"/>
      <c r="AK57" s="39">
        <v>0</v>
      </c>
      <c r="AL57" s="39">
        <v>0</v>
      </c>
      <c r="AM57" s="40">
        <f t="shared" si="0"/>
        <v>7181</v>
      </c>
      <c r="AN57" s="34" t="s">
        <v>36</v>
      </c>
      <c r="AO57" s="34"/>
      <c r="AP57" s="34"/>
      <c r="AQ57" s="34"/>
      <c r="AR57" s="34"/>
      <c r="AS57" s="34"/>
      <c r="AT57" s="34"/>
      <c r="AU57" s="34"/>
      <c r="AV57" s="34"/>
      <c r="AW57" s="35" t="s">
        <v>37</v>
      </c>
      <c r="AX57" s="35" t="s">
        <v>36</v>
      </c>
      <c r="AY57" s="35" t="s">
        <v>36</v>
      </c>
      <c r="AZ57" s="35" t="s">
        <v>36</v>
      </c>
      <c r="BA57" s="35" t="s">
        <v>38</v>
      </c>
      <c r="BB57" s="35" t="s">
        <v>37</v>
      </c>
      <c r="BC57" s="41">
        <v>45903</v>
      </c>
      <c r="BD57" s="42">
        <v>46001</v>
      </c>
      <c r="BE57" s="42">
        <v>46023</v>
      </c>
    </row>
    <row r="58" spans="1:57">
      <c r="A58" s="33">
        <f t="shared" si="1"/>
        <v>56</v>
      </c>
      <c r="B58" s="34"/>
      <c r="C58" s="33" t="s">
        <v>62</v>
      </c>
      <c r="D58" s="33" t="s">
        <v>419</v>
      </c>
      <c r="E58" s="33" t="s">
        <v>63</v>
      </c>
      <c r="F58" s="33" t="s">
        <v>60</v>
      </c>
      <c r="G58" s="33" t="s">
        <v>72</v>
      </c>
      <c r="H58" s="34"/>
      <c r="I58" s="34"/>
      <c r="J58" s="35" t="s">
        <v>36</v>
      </c>
      <c r="K58" s="34"/>
      <c r="L58" s="43" t="s">
        <v>114</v>
      </c>
      <c r="M58" s="44" t="s">
        <v>115</v>
      </c>
      <c r="N58" s="44" t="s">
        <v>116</v>
      </c>
      <c r="O58" s="43" t="s">
        <v>117</v>
      </c>
      <c r="P58" s="43" t="s">
        <v>118</v>
      </c>
      <c r="Q58" s="44" t="s">
        <v>64</v>
      </c>
      <c r="R58" s="43"/>
      <c r="S58" s="43" t="s">
        <v>119</v>
      </c>
      <c r="T58" s="43" t="s">
        <v>116</v>
      </c>
      <c r="U58" s="43" t="s">
        <v>117</v>
      </c>
      <c r="V58" s="45" t="s">
        <v>118</v>
      </c>
      <c r="W58" s="44" t="s">
        <v>64</v>
      </c>
      <c r="X58" s="43"/>
      <c r="Y58" s="43" t="s">
        <v>75</v>
      </c>
      <c r="Z58" s="48" t="s">
        <v>116</v>
      </c>
      <c r="AA58" s="46" t="s">
        <v>117</v>
      </c>
      <c r="AB58" s="46" t="s">
        <v>167</v>
      </c>
      <c r="AC58" s="46" t="s">
        <v>164</v>
      </c>
      <c r="AD58" s="46" t="s">
        <v>238</v>
      </c>
      <c r="AE58" s="47" t="s">
        <v>363</v>
      </c>
      <c r="AF58" s="47" t="s">
        <v>364</v>
      </c>
      <c r="AG58" s="48" t="s">
        <v>253</v>
      </c>
      <c r="AH58" s="50" t="s">
        <v>66</v>
      </c>
      <c r="AI58" s="49">
        <v>9168</v>
      </c>
      <c r="AJ58" s="46"/>
      <c r="AK58" s="39">
        <v>0</v>
      </c>
      <c r="AL58" s="39">
        <v>0</v>
      </c>
      <c r="AM58" s="40">
        <f t="shared" si="0"/>
        <v>9168</v>
      </c>
      <c r="AN58" s="34" t="s">
        <v>36</v>
      </c>
      <c r="AO58" s="34"/>
      <c r="AP58" s="34"/>
      <c r="AQ58" s="34"/>
      <c r="AR58" s="34"/>
      <c r="AS58" s="34"/>
      <c r="AT58" s="34"/>
      <c r="AU58" s="34"/>
      <c r="AV58" s="34"/>
      <c r="AW58" s="35" t="s">
        <v>37</v>
      </c>
      <c r="AX58" s="35" t="s">
        <v>36</v>
      </c>
      <c r="AY58" s="35" t="s">
        <v>36</v>
      </c>
      <c r="AZ58" s="35" t="s">
        <v>36</v>
      </c>
      <c r="BA58" s="35" t="s">
        <v>38</v>
      </c>
      <c r="BB58" s="35" t="s">
        <v>37</v>
      </c>
      <c r="BC58" s="41">
        <v>45903</v>
      </c>
      <c r="BD58" s="42">
        <v>46001</v>
      </c>
      <c r="BE58" s="42">
        <v>46023</v>
      </c>
    </row>
    <row r="59" spans="1:57">
      <c r="A59" s="33">
        <f t="shared" si="1"/>
        <v>57</v>
      </c>
      <c r="B59" s="34"/>
      <c r="C59" s="33" t="s">
        <v>62</v>
      </c>
      <c r="D59" s="33" t="s">
        <v>419</v>
      </c>
      <c r="E59" s="33" t="s">
        <v>63</v>
      </c>
      <c r="F59" s="33" t="s">
        <v>60</v>
      </c>
      <c r="G59" s="33" t="s">
        <v>72</v>
      </c>
      <c r="H59" s="34"/>
      <c r="I59" s="34"/>
      <c r="J59" s="35" t="s">
        <v>36</v>
      </c>
      <c r="K59" s="34"/>
      <c r="L59" s="43" t="s">
        <v>114</v>
      </c>
      <c r="M59" s="44" t="s">
        <v>115</v>
      </c>
      <c r="N59" s="44" t="s">
        <v>116</v>
      </c>
      <c r="O59" s="43" t="s">
        <v>117</v>
      </c>
      <c r="P59" s="43" t="s">
        <v>118</v>
      </c>
      <c r="Q59" s="44" t="s">
        <v>64</v>
      </c>
      <c r="R59" s="43"/>
      <c r="S59" s="43" t="s">
        <v>119</v>
      </c>
      <c r="T59" s="43" t="s">
        <v>116</v>
      </c>
      <c r="U59" s="43" t="s">
        <v>117</v>
      </c>
      <c r="V59" s="45" t="s">
        <v>118</v>
      </c>
      <c r="W59" s="44" t="s">
        <v>64</v>
      </c>
      <c r="X59" s="43"/>
      <c r="Y59" s="43" t="s">
        <v>75</v>
      </c>
      <c r="Z59" s="48" t="s">
        <v>116</v>
      </c>
      <c r="AA59" s="46" t="s">
        <v>117</v>
      </c>
      <c r="AB59" s="46" t="s">
        <v>168</v>
      </c>
      <c r="AC59" s="46" t="s">
        <v>412</v>
      </c>
      <c r="AD59" s="46" t="s">
        <v>239</v>
      </c>
      <c r="AE59" s="47" t="s">
        <v>365</v>
      </c>
      <c r="AF59" s="47" t="s">
        <v>366</v>
      </c>
      <c r="AG59" s="48" t="s">
        <v>253</v>
      </c>
      <c r="AH59" s="50" t="s">
        <v>64</v>
      </c>
      <c r="AI59" s="49">
        <v>2514</v>
      </c>
      <c r="AJ59" s="46"/>
      <c r="AK59" s="39">
        <v>0</v>
      </c>
      <c r="AL59" s="39">
        <v>0</v>
      </c>
      <c r="AM59" s="40">
        <f t="shared" si="0"/>
        <v>2514</v>
      </c>
      <c r="AN59" s="34" t="s">
        <v>36</v>
      </c>
      <c r="AO59" s="34"/>
      <c r="AP59" s="34"/>
      <c r="AQ59" s="34"/>
      <c r="AR59" s="34"/>
      <c r="AS59" s="34"/>
      <c r="AT59" s="34"/>
      <c r="AU59" s="34"/>
      <c r="AV59" s="34"/>
      <c r="AW59" s="35" t="s">
        <v>37</v>
      </c>
      <c r="AX59" s="35" t="s">
        <v>36</v>
      </c>
      <c r="AY59" s="35" t="s">
        <v>36</v>
      </c>
      <c r="AZ59" s="35" t="s">
        <v>36</v>
      </c>
      <c r="BA59" s="35" t="s">
        <v>38</v>
      </c>
      <c r="BB59" s="35" t="s">
        <v>37</v>
      </c>
      <c r="BC59" s="41">
        <v>45903</v>
      </c>
      <c r="BD59" s="42">
        <v>46001</v>
      </c>
      <c r="BE59" s="42">
        <v>46023</v>
      </c>
    </row>
    <row r="60" spans="1:57">
      <c r="A60" s="33">
        <f t="shared" si="1"/>
        <v>58</v>
      </c>
      <c r="B60" s="34"/>
      <c r="C60" s="33" t="s">
        <v>62</v>
      </c>
      <c r="D60" s="33" t="s">
        <v>419</v>
      </c>
      <c r="E60" s="33" t="s">
        <v>63</v>
      </c>
      <c r="F60" s="33" t="s">
        <v>60</v>
      </c>
      <c r="G60" s="33" t="s">
        <v>72</v>
      </c>
      <c r="H60" s="34"/>
      <c r="I60" s="34"/>
      <c r="J60" s="35" t="s">
        <v>36</v>
      </c>
      <c r="K60" s="34"/>
      <c r="L60" s="43" t="s">
        <v>114</v>
      </c>
      <c r="M60" s="44" t="s">
        <v>115</v>
      </c>
      <c r="N60" s="44" t="s">
        <v>116</v>
      </c>
      <c r="O60" s="43" t="s">
        <v>117</v>
      </c>
      <c r="P60" s="43" t="s">
        <v>118</v>
      </c>
      <c r="Q60" s="44" t="s">
        <v>64</v>
      </c>
      <c r="R60" s="43"/>
      <c r="S60" s="43" t="s">
        <v>119</v>
      </c>
      <c r="T60" s="43" t="s">
        <v>116</v>
      </c>
      <c r="U60" s="43" t="s">
        <v>117</v>
      </c>
      <c r="V60" s="45" t="s">
        <v>118</v>
      </c>
      <c r="W60" s="44" t="s">
        <v>64</v>
      </c>
      <c r="X60" s="43"/>
      <c r="Y60" s="43" t="s">
        <v>75</v>
      </c>
      <c r="Z60" s="48" t="s">
        <v>123</v>
      </c>
      <c r="AA60" s="46" t="s">
        <v>124</v>
      </c>
      <c r="AB60" s="46" t="s">
        <v>124</v>
      </c>
      <c r="AC60" s="46" t="s">
        <v>178</v>
      </c>
      <c r="AD60" s="46" t="s">
        <v>222</v>
      </c>
      <c r="AE60" s="47" t="s">
        <v>367</v>
      </c>
      <c r="AF60" s="47" t="s">
        <v>368</v>
      </c>
      <c r="AG60" s="48" t="s">
        <v>253</v>
      </c>
      <c r="AH60" s="50" t="s">
        <v>65</v>
      </c>
      <c r="AI60" s="49">
        <v>4041</v>
      </c>
      <c r="AJ60" s="46"/>
      <c r="AK60" s="39">
        <v>0</v>
      </c>
      <c r="AL60" s="39">
        <v>0</v>
      </c>
      <c r="AM60" s="40">
        <f t="shared" si="0"/>
        <v>4041</v>
      </c>
      <c r="AN60" s="34" t="s">
        <v>36</v>
      </c>
      <c r="AO60" s="34"/>
      <c r="AP60" s="34"/>
      <c r="AQ60" s="34"/>
      <c r="AR60" s="34"/>
      <c r="AS60" s="34"/>
      <c r="AT60" s="34"/>
      <c r="AU60" s="34"/>
      <c r="AV60" s="34"/>
      <c r="AW60" s="35" t="s">
        <v>37</v>
      </c>
      <c r="AX60" s="35" t="s">
        <v>36</v>
      </c>
      <c r="AY60" s="35" t="s">
        <v>36</v>
      </c>
      <c r="AZ60" s="35" t="s">
        <v>36</v>
      </c>
      <c r="BA60" s="35" t="s">
        <v>38</v>
      </c>
      <c r="BB60" s="35" t="s">
        <v>37</v>
      </c>
      <c r="BC60" s="41">
        <v>45903</v>
      </c>
      <c r="BD60" s="42">
        <v>46001</v>
      </c>
      <c r="BE60" s="42">
        <v>46023</v>
      </c>
    </row>
    <row r="61" spans="1:57">
      <c r="A61" s="33">
        <f t="shared" si="1"/>
        <v>59</v>
      </c>
      <c r="B61" s="34"/>
      <c r="C61" s="33" t="s">
        <v>62</v>
      </c>
      <c r="D61" s="33" t="s">
        <v>419</v>
      </c>
      <c r="E61" s="33" t="s">
        <v>63</v>
      </c>
      <c r="F61" s="33" t="s">
        <v>60</v>
      </c>
      <c r="G61" s="33" t="s">
        <v>72</v>
      </c>
      <c r="H61" s="34"/>
      <c r="I61" s="34"/>
      <c r="J61" s="35" t="s">
        <v>36</v>
      </c>
      <c r="K61" s="34"/>
      <c r="L61" s="43" t="s">
        <v>114</v>
      </c>
      <c r="M61" s="44" t="s">
        <v>115</v>
      </c>
      <c r="N61" s="44" t="s">
        <v>116</v>
      </c>
      <c r="O61" s="43" t="s">
        <v>117</v>
      </c>
      <c r="P61" s="43" t="s">
        <v>118</v>
      </c>
      <c r="Q61" s="44" t="s">
        <v>64</v>
      </c>
      <c r="R61" s="43"/>
      <c r="S61" s="43" t="s">
        <v>119</v>
      </c>
      <c r="T61" s="43" t="s">
        <v>116</v>
      </c>
      <c r="U61" s="43" t="s">
        <v>117</v>
      </c>
      <c r="V61" s="45" t="s">
        <v>118</v>
      </c>
      <c r="W61" s="44" t="s">
        <v>64</v>
      </c>
      <c r="X61" s="43"/>
      <c r="Y61" s="43" t="s">
        <v>75</v>
      </c>
      <c r="Z61" s="48" t="s">
        <v>123</v>
      </c>
      <c r="AA61" s="46" t="s">
        <v>124</v>
      </c>
      <c r="AB61" s="46" t="s">
        <v>124</v>
      </c>
      <c r="AC61" s="46" t="s">
        <v>179</v>
      </c>
      <c r="AD61" s="46" t="s">
        <v>240</v>
      </c>
      <c r="AE61" s="47" t="s">
        <v>369</v>
      </c>
      <c r="AF61" s="47" t="s">
        <v>370</v>
      </c>
      <c r="AG61" s="48" t="s">
        <v>253</v>
      </c>
      <c r="AH61" s="50" t="s">
        <v>64</v>
      </c>
      <c r="AI61" s="49">
        <v>5388</v>
      </c>
      <c r="AJ61" s="46"/>
      <c r="AK61" s="39">
        <v>0</v>
      </c>
      <c r="AL61" s="39">
        <v>0</v>
      </c>
      <c r="AM61" s="40">
        <f t="shared" si="0"/>
        <v>5388</v>
      </c>
      <c r="AN61" s="34" t="s">
        <v>36</v>
      </c>
      <c r="AO61" s="34"/>
      <c r="AP61" s="34"/>
      <c r="AQ61" s="34"/>
      <c r="AR61" s="34"/>
      <c r="AS61" s="34"/>
      <c r="AT61" s="34"/>
      <c r="AU61" s="34"/>
      <c r="AV61" s="34"/>
      <c r="AW61" s="35" t="s">
        <v>37</v>
      </c>
      <c r="AX61" s="35" t="s">
        <v>36</v>
      </c>
      <c r="AY61" s="35" t="s">
        <v>36</v>
      </c>
      <c r="AZ61" s="35" t="s">
        <v>36</v>
      </c>
      <c r="BA61" s="35" t="s">
        <v>38</v>
      </c>
      <c r="BB61" s="35" t="s">
        <v>37</v>
      </c>
      <c r="BC61" s="41">
        <v>45903</v>
      </c>
      <c r="BD61" s="42">
        <v>46001</v>
      </c>
      <c r="BE61" s="42">
        <v>46023</v>
      </c>
    </row>
    <row r="62" spans="1:57">
      <c r="A62" s="33">
        <f t="shared" si="1"/>
        <v>60</v>
      </c>
      <c r="B62" s="34"/>
      <c r="C62" s="33" t="s">
        <v>62</v>
      </c>
      <c r="D62" s="33" t="s">
        <v>419</v>
      </c>
      <c r="E62" s="33" t="s">
        <v>63</v>
      </c>
      <c r="F62" s="33" t="s">
        <v>60</v>
      </c>
      <c r="G62" s="33" t="s">
        <v>72</v>
      </c>
      <c r="H62" s="34"/>
      <c r="I62" s="34"/>
      <c r="J62" s="35" t="s">
        <v>36</v>
      </c>
      <c r="K62" s="34"/>
      <c r="L62" s="43" t="s">
        <v>114</v>
      </c>
      <c r="M62" s="44" t="s">
        <v>115</v>
      </c>
      <c r="N62" s="44" t="s">
        <v>116</v>
      </c>
      <c r="O62" s="43" t="s">
        <v>117</v>
      </c>
      <c r="P62" s="43" t="s">
        <v>118</v>
      </c>
      <c r="Q62" s="44" t="s">
        <v>64</v>
      </c>
      <c r="R62" s="43"/>
      <c r="S62" s="43" t="s">
        <v>119</v>
      </c>
      <c r="T62" s="43" t="s">
        <v>116</v>
      </c>
      <c r="U62" s="43" t="s">
        <v>117</v>
      </c>
      <c r="V62" s="45" t="s">
        <v>118</v>
      </c>
      <c r="W62" s="44" t="s">
        <v>64</v>
      </c>
      <c r="X62" s="43"/>
      <c r="Y62" s="43" t="s">
        <v>75</v>
      </c>
      <c r="Z62" s="48" t="s">
        <v>116</v>
      </c>
      <c r="AA62" s="46" t="s">
        <v>117</v>
      </c>
      <c r="AB62" s="46" t="s">
        <v>141</v>
      </c>
      <c r="AC62" s="46" t="s">
        <v>180</v>
      </c>
      <c r="AD62" s="46" t="s">
        <v>197</v>
      </c>
      <c r="AE62" s="47" t="s">
        <v>371</v>
      </c>
      <c r="AF62" s="47" t="s">
        <v>372</v>
      </c>
      <c r="AG62" s="48" t="s">
        <v>253</v>
      </c>
      <c r="AH62" s="50" t="s">
        <v>65</v>
      </c>
      <c r="AI62" s="49">
        <v>2244</v>
      </c>
      <c r="AJ62" s="46"/>
      <c r="AK62" s="39">
        <v>0</v>
      </c>
      <c r="AL62" s="39">
        <v>0</v>
      </c>
      <c r="AM62" s="40">
        <f t="shared" si="0"/>
        <v>2244</v>
      </c>
      <c r="AN62" s="34" t="s">
        <v>36</v>
      </c>
      <c r="AO62" s="34"/>
      <c r="AP62" s="34"/>
      <c r="AQ62" s="34"/>
      <c r="AR62" s="34"/>
      <c r="AS62" s="34"/>
      <c r="AT62" s="34"/>
      <c r="AU62" s="34"/>
      <c r="AV62" s="34"/>
      <c r="AW62" s="35" t="s">
        <v>37</v>
      </c>
      <c r="AX62" s="35" t="s">
        <v>36</v>
      </c>
      <c r="AY62" s="35" t="s">
        <v>36</v>
      </c>
      <c r="AZ62" s="35" t="s">
        <v>36</v>
      </c>
      <c r="BA62" s="35" t="s">
        <v>38</v>
      </c>
      <c r="BB62" s="35" t="s">
        <v>37</v>
      </c>
      <c r="BC62" s="41">
        <v>45903</v>
      </c>
      <c r="BD62" s="42">
        <v>46001</v>
      </c>
      <c r="BE62" s="42">
        <v>46023</v>
      </c>
    </row>
    <row r="63" spans="1:57">
      <c r="A63" s="33">
        <f t="shared" si="1"/>
        <v>61</v>
      </c>
      <c r="B63" s="34"/>
      <c r="C63" s="33" t="s">
        <v>62</v>
      </c>
      <c r="D63" s="33" t="s">
        <v>419</v>
      </c>
      <c r="E63" s="33" t="s">
        <v>63</v>
      </c>
      <c r="F63" s="33" t="s">
        <v>60</v>
      </c>
      <c r="G63" s="33" t="s">
        <v>72</v>
      </c>
      <c r="H63" s="34"/>
      <c r="I63" s="34"/>
      <c r="J63" s="35" t="s">
        <v>36</v>
      </c>
      <c r="K63" s="34"/>
      <c r="L63" s="43" t="s">
        <v>114</v>
      </c>
      <c r="M63" s="44" t="s">
        <v>115</v>
      </c>
      <c r="N63" s="44" t="s">
        <v>116</v>
      </c>
      <c r="O63" s="43" t="s">
        <v>117</v>
      </c>
      <c r="P63" s="43" t="s">
        <v>118</v>
      </c>
      <c r="Q63" s="44" t="s">
        <v>64</v>
      </c>
      <c r="R63" s="43"/>
      <c r="S63" s="43" t="s">
        <v>119</v>
      </c>
      <c r="T63" s="43" t="s">
        <v>116</v>
      </c>
      <c r="U63" s="43" t="s">
        <v>117</v>
      </c>
      <c r="V63" s="45" t="s">
        <v>118</v>
      </c>
      <c r="W63" s="44" t="s">
        <v>64</v>
      </c>
      <c r="X63" s="43"/>
      <c r="Y63" s="43" t="s">
        <v>75</v>
      </c>
      <c r="Z63" s="48" t="s">
        <v>123</v>
      </c>
      <c r="AA63" s="46" t="s">
        <v>124</v>
      </c>
      <c r="AB63" s="46" t="s">
        <v>138</v>
      </c>
      <c r="AC63" s="46" t="s">
        <v>143</v>
      </c>
      <c r="AD63" s="46" t="s">
        <v>198</v>
      </c>
      <c r="AE63" s="47" t="s">
        <v>373</v>
      </c>
      <c r="AF63" s="47" t="s">
        <v>374</v>
      </c>
      <c r="AG63" s="48" t="s">
        <v>253</v>
      </c>
      <c r="AH63" s="50" t="s">
        <v>65</v>
      </c>
      <c r="AI63" s="49">
        <v>733</v>
      </c>
      <c r="AJ63" s="46"/>
      <c r="AK63" s="39">
        <v>0</v>
      </c>
      <c r="AL63" s="39">
        <v>0</v>
      </c>
      <c r="AM63" s="40">
        <f t="shared" si="0"/>
        <v>733</v>
      </c>
      <c r="AN63" s="34" t="s">
        <v>36</v>
      </c>
      <c r="AO63" s="34"/>
      <c r="AP63" s="34"/>
      <c r="AQ63" s="34"/>
      <c r="AR63" s="34"/>
      <c r="AS63" s="34"/>
      <c r="AT63" s="34"/>
      <c r="AU63" s="34"/>
      <c r="AV63" s="34"/>
      <c r="AW63" s="35" t="s">
        <v>37</v>
      </c>
      <c r="AX63" s="35" t="s">
        <v>36</v>
      </c>
      <c r="AY63" s="35" t="s">
        <v>36</v>
      </c>
      <c r="AZ63" s="35" t="s">
        <v>36</v>
      </c>
      <c r="BA63" s="35" t="s">
        <v>38</v>
      </c>
      <c r="BB63" s="35" t="s">
        <v>37</v>
      </c>
      <c r="BC63" s="41">
        <v>45903</v>
      </c>
      <c r="BD63" s="42">
        <v>46001</v>
      </c>
      <c r="BE63" s="42">
        <v>46023</v>
      </c>
    </row>
    <row r="64" spans="1:57">
      <c r="A64" s="33">
        <f t="shared" si="1"/>
        <v>62</v>
      </c>
      <c r="B64" s="34"/>
      <c r="C64" s="33" t="s">
        <v>62</v>
      </c>
      <c r="D64" s="33" t="s">
        <v>419</v>
      </c>
      <c r="E64" s="33" t="s">
        <v>63</v>
      </c>
      <c r="F64" s="33" t="s">
        <v>60</v>
      </c>
      <c r="G64" s="33" t="s">
        <v>72</v>
      </c>
      <c r="H64" s="34"/>
      <c r="I64" s="34"/>
      <c r="J64" s="35" t="s">
        <v>36</v>
      </c>
      <c r="K64" s="34"/>
      <c r="L64" s="43" t="s">
        <v>114</v>
      </c>
      <c r="M64" s="44" t="s">
        <v>115</v>
      </c>
      <c r="N64" s="44" t="s">
        <v>116</v>
      </c>
      <c r="O64" s="43" t="s">
        <v>117</v>
      </c>
      <c r="P64" s="43" t="s">
        <v>118</v>
      </c>
      <c r="Q64" s="44" t="s">
        <v>64</v>
      </c>
      <c r="R64" s="43"/>
      <c r="S64" s="43" t="s">
        <v>119</v>
      </c>
      <c r="T64" s="43" t="s">
        <v>116</v>
      </c>
      <c r="U64" s="43" t="s">
        <v>117</v>
      </c>
      <c r="V64" s="45" t="s">
        <v>118</v>
      </c>
      <c r="W64" s="44" t="s">
        <v>64</v>
      </c>
      <c r="X64" s="43"/>
      <c r="Y64" s="43" t="s">
        <v>75</v>
      </c>
      <c r="Z64" s="48" t="s">
        <v>116</v>
      </c>
      <c r="AA64" s="46" t="s">
        <v>117</v>
      </c>
      <c r="AB64" s="46" t="s">
        <v>141</v>
      </c>
      <c r="AC64" s="46" t="s">
        <v>144</v>
      </c>
      <c r="AD64" s="46" t="s">
        <v>241</v>
      </c>
      <c r="AE64" s="47" t="s">
        <v>375</v>
      </c>
      <c r="AF64" s="47" t="s">
        <v>376</v>
      </c>
      <c r="AG64" s="48" t="s">
        <v>253</v>
      </c>
      <c r="AH64" s="50" t="s">
        <v>65</v>
      </c>
      <c r="AI64" s="49">
        <v>3974</v>
      </c>
      <c r="AJ64" s="46"/>
      <c r="AK64" s="39">
        <v>0</v>
      </c>
      <c r="AL64" s="39">
        <v>0</v>
      </c>
      <c r="AM64" s="40">
        <f t="shared" si="0"/>
        <v>3974</v>
      </c>
      <c r="AN64" s="34" t="s">
        <v>36</v>
      </c>
      <c r="AO64" s="34"/>
      <c r="AP64" s="34"/>
      <c r="AQ64" s="34"/>
      <c r="AR64" s="34"/>
      <c r="AS64" s="34"/>
      <c r="AT64" s="34"/>
      <c r="AU64" s="34"/>
      <c r="AV64" s="34"/>
      <c r="AW64" s="35" t="s">
        <v>37</v>
      </c>
      <c r="AX64" s="35" t="s">
        <v>36</v>
      </c>
      <c r="AY64" s="35" t="s">
        <v>36</v>
      </c>
      <c r="AZ64" s="35" t="s">
        <v>36</v>
      </c>
      <c r="BA64" s="35" t="s">
        <v>38</v>
      </c>
      <c r="BB64" s="35" t="s">
        <v>37</v>
      </c>
      <c r="BC64" s="41">
        <v>45903</v>
      </c>
      <c r="BD64" s="42">
        <v>46001</v>
      </c>
      <c r="BE64" s="42">
        <v>46023</v>
      </c>
    </row>
    <row r="65" spans="1:57">
      <c r="A65" s="33">
        <f t="shared" si="1"/>
        <v>63</v>
      </c>
      <c r="B65" s="34"/>
      <c r="C65" s="33" t="s">
        <v>62</v>
      </c>
      <c r="D65" s="33" t="s">
        <v>419</v>
      </c>
      <c r="E65" s="33" t="s">
        <v>63</v>
      </c>
      <c r="F65" s="33" t="s">
        <v>60</v>
      </c>
      <c r="G65" s="33" t="s">
        <v>72</v>
      </c>
      <c r="H65" s="34"/>
      <c r="I65" s="34"/>
      <c r="J65" s="35" t="s">
        <v>36</v>
      </c>
      <c r="K65" s="34"/>
      <c r="L65" s="43" t="s">
        <v>114</v>
      </c>
      <c r="M65" s="44" t="s">
        <v>115</v>
      </c>
      <c r="N65" s="44" t="s">
        <v>116</v>
      </c>
      <c r="O65" s="43" t="s">
        <v>117</v>
      </c>
      <c r="P65" s="43" t="s">
        <v>118</v>
      </c>
      <c r="Q65" s="44" t="s">
        <v>64</v>
      </c>
      <c r="R65" s="43"/>
      <c r="S65" s="43" t="s">
        <v>119</v>
      </c>
      <c r="T65" s="43" t="s">
        <v>116</v>
      </c>
      <c r="U65" s="43" t="s">
        <v>117</v>
      </c>
      <c r="V65" s="45" t="s">
        <v>118</v>
      </c>
      <c r="W65" s="44" t="s">
        <v>64</v>
      </c>
      <c r="X65" s="43"/>
      <c r="Y65" s="43" t="s">
        <v>75</v>
      </c>
      <c r="Z65" s="48" t="s">
        <v>123</v>
      </c>
      <c r="AA65" s="46" t="s">
        <v>124</v>
      </c>
      <c r="AB65" s="46" t="s">
        <v>138</v>
      </c>
      <c r="AC65" s="46" t="s">
        <v>181</v>
      </c>
      <c r="AD65" s="46" t="s">
        <v>200</v>
      </c>
      <c r="AE65" s="47" t="s">
        <v>377</v>
      </c>
      <c r="AF65" s="47" t="s">
        <v>378</v>
      </c>
      <c r="AG65" s="48" t="s">
        <v>253</v>
      </c>
      <c r="AH65" s="50" t="s">
        <v>65</v>
      </c>
      <c r="AI65" s="49">
        <v>1217</v>
      </c>
      <c r="AJ65" s="46"/>
      <c r="AK65" s="39">
        <v>0</v>
      </c>
      <c r="AL65" s="39">
        <v>0</v>
      </c>
      <c r="AM65" s="40">
        <f t="shared" si="0"/>
        <v>1217</v>
      </c>
      <c r="AN65" s="34" t="s">
        <v>36</v>
      </c>
      <c r="AO65" s="34"/>
      <c r="AP65" s="34"/>
      <c r="AQ65" s="34"/>
      <c r="AR65" s="34"/>
      <c r="AS65" s="34"/>
      <c r="AT65" s="34"/>
      <c r="AU65" s="34"/>
      <c r="AV65" s="34"/>
      <c r="AW65" s="35" t="s">
        <v>37</v>
      </c>
      <c r="AX65" s="35" t="s">
        <v>36</v>
      </c>
      <c r="AY65" s="35" t="s">
        <v>36</v>
      </c>
      <c r="AZ65" s="35" t="s">
        <v>36</v>
      </c>
      <c r="BA65" s="35" t="s">
        <v>38</v>
      </c>
      <c r="BB65" s="35" t="s">
        <v>37</v>
      </c>
      <c r="BC65" s="41">
        <v>45903</v>
      </c>
      <c r="BD65" s="42">
        <v>46001</v>
      </c>
      <c r="BE65" s="42">
        <v>46023</v>
      </c>
    </row>
    <row r="66" spans="1:57">
      <c r="A66" s="33">
        <f t="shared" si="1"/>
        <v>64</v>
      </c>
      <c r="B66" s="34"/>
      <c r="C66" s="33" t="s">
        <v>62</v>
      </c>
      <c r="D66" s="33" t="s">
        <v>419</v>
      </c>
      <c r="E66" s="33" t="s">
        <v>63</v>
      </c>
      <c r="F66" s="33" t="s">
        <v>60</v>
      </c>
      <c r="G66" s="33" t="s">
        <v>72</v>
      </c>
      <c r="H66" s="34"/>
      <c r="I66" s="34"/>
      <c r="J66" s="35" t="s">
        <v>36</v>
      </c>
      <c r="K66" s="34"/>
      <c r="L66" s="43" t="s">
        <v>114</v>
      </c>
      <c r="M66" s="44" t="s">
        <v>115</v>
      </c>
      <c r="N66" s="44" t="s">
        <v>116</v>
      </c>
      <c r="O66" s="43" t="s">
        <v>117</v>
      </c>
      <c r="P66" s="43" t="s">
        <v>118</v>
      </c>
      <c r="Q66" s="44" t="s">
        <v>64</v>
      </c>
      <c r="R66" s="43"/>
      <c r="S66" s="43" t="s">
        <v>119</v>
      </c>
      <c r="T66" s="43" t="s">
        <v>116</v>
      </c>
      <c r="U66" s="43" t="s">
        <v>117</v>
      </c>
      <c r="V66" s="45" t="s">
        <v>118</v>
      </c>
      <c r="W66" s="44" t="s">
        <v>64</v>
      </c>
      <c r="X66" s="43"/>
      <c r="Y66" s="43" t="s">
        <v>75</v>
      </c>
      <c r="Z66" s="48" t="s">
        <v>123</v>
      </c>
      <c r="AA66" s="46" t="s">
        <v>124</v>
      </c>
      <c r="AB66" s="46" t="s">
        <v>138</v>
      </c>
      <c r="AC66" s="46" t="s">
        <v>182</v>
      </c>
      <c r="AD66" s="46" t="s">
        <v>200</v>
      </c>
      <c r="AE66" s="47" t="s">
        <v>379</v>
      </c>
      <c r="AF66" s="47" t="s">
        <v>380</v>
      </c>
      <c r="AG66" s="48" t="s">
        <v>253</v>
      </c>
      <c r="AH66" s="50" t="s">
        <v>65</v>
      </c>
      <c r="AI66" s="49">
        <v>8359</v>
      </c>
      <c r="AJ66" s="46"/>
      <c r="AK66" s="39">
        <v>0</v>
      </c>
      <c r="AL66" s="39">
        <v>0</v>
      </c>
      <c r="AM66" s="40">
        <f t="shared" si="0"/>
        <v>8359</v>
      </c>
      <c r="AN66" s="34" t="s">
        <v>36</v>
      </c>
      <c r="AO66" s="34"/>
      <c r="AP66" s="34"/>
      <c r="AQ66" s="34"/>
      <c r="AR66" s="34"/>
      <c r="AS66" s="34"/>
      <c r="AT66" s="34"/>
      <c r="AU66" s="34"/>
      <c r="AV66" s="34"/>
      <c r="AW66" s="35" t="s">
        <v>37</v>
      </c>
      <c r="AX66" s="35" t="s">
        <v>36</v>
      </c>
      <c r="AY66" s="35" t="s">
        <v>36</v>
      </c>
      <c r="AZ66" s="35" t="s">
        <v>36</v>
      </c>
      <c r="BA66" s="35" t="s">
        <v>38</v>
      </c>
      <c r="BB66" s="35" t="s">
        <v>37</v>
      </c>
      <c r="BC66" s="41">
        <v>45903</v>
      </c>
      <c r="BD66" s="42">
        <v>46001</v>
      </c>
      <c r="BE66" s="42">
        <v>46023</v>
      </c>
    </row>
    <row r="67" spans="1:57">
      <c r="A67" s="33">
        <f t="shared" si="1"/>
        <v>65</v>
      </c>
      <c r="B67" s="34"/>
      <c r="C67" s="33" t="s">
        <v>62</v>
      </c>
      <c r="D67" s="33" t="s">
        <v>419</v>
      </c>
      <c r="E67" s="33" t="s">
        <v>63</v>
      </c>
      <c r="F67" s="33" t="s">
        <v>60</v>
      </c>
      <c r="G67" s="33" t="s">
        <v>72</v>
      </c>
      <c r="H67" s="34"/>
      <c r="I67" s="34"/>
      <c r="J67" s="35" t="s">
        <v>36</v>
      </c>
      <c r="K67" s="34"/>
      <c r="L67" s="43" t="s">
        <v>114</v>
      </c>
      <c r="M67" s="44" t="s">
        <v>115</v>
      </c>
      <c r="N67" s="44" t="s">
        <v>116</v>
      </c>
      <c r="O67" s="43" t="s">
        <v>117</v>
      </c>
      <c r="P67" s="43" t="s">
        <v>118</v>
      </c>
      <c r="Q67" s="44" t="s">
        <v>64</v>
      </c>
      <c r="R67" s="43"/>
      <c r="S67" s="43" t="s">
        <v>119</v>
      </c>
      <c r="T67" s="43" t="s">
        <v>116</v>
      </c>
      <c r="U67" s="43" t="s">
        <v>117</v>
      </c>
      <c r="V67" s="45" t="s">
        <v>118</v>
      </c>
      <c r="W67" s="44" t="s">
        <v>64</v>
      </c>
      <c r="X67" s="43"/>
      <c r="Y67" s="43" t="s">
        <v>75</v>
      </c>
      <c r="Z67" s="48" t="s">
        <v>123</v>
      </c>
      <c r="AA67" s="46" t="s">
        <v>124</v>
      </c>
      <c r="AB67" s="46" t="s">
        <v>130</v>
      </c>
      <c r="AC67" s="46" t="s">
        <v>183</v>
      </c>
      <c r="AD67" s="46" t="s">
        <v>226</v>
      </c>
      <c r="AE67" s="47" t="s">
        <v>381</v>
      </c>
      <c r="AF67" s="47" t="s">
        <v>382</v>
      </c>
      <c r="AG67" s="48" t="s">
        <v>253</v>
      </c>
      <c r="AH67" s="50" t="s">
        <v>65</v>
      </c>
      <c r="AI67" s="49">
        <v>2213</v>
      </c>
      <c r="AJ67" s="46"/>
      <c r="AK67" s="39">
        <v>0</v>
      </c>
      <c r="AL67" s="39">
        <v>0</v>
      </c>
      <c r="AM67" s="40">
        <f t="shared" si="0"/>
        <v>2213</v>
      </c>
      <c r="AN67" s="34" t="s">
        <v>36</v>
      </c>
      <c r="AO67" s="34"/>
      <c r="AP67" s="34"/>
      <c r="AQ67" s="34"/>
      <c r="AR67" s="34"/>
      <c r="AS67" s="34"/>
      <c r="AT67" s="34"/>
      <c r="AU67" s="34"/>
      <c r="AV67" s="34"/>
      <c r="AW67" s="35" t="s">
        <v>37</v>
      </c>
      <c r="AX67" s="35" t="s">
        <v>36</v>
      </c>
      <c r="AY67" s="35" t="s">
        <v>36</v>
      </c>
      <c r="AZ67" s="35" t="s">
        <v>36</v>
      </c>
      <c r="BA67" s="35" t="s">
        <v>38</v>
      </c>
      <c r="BB67" s="35" t="s">
        <v>37</v>
      </c>
      <c r="BC67" s="41">
        <v>45903</v>
      </c>
      <c r="BD67" s="42">
        <v>46001</v>
      </c>
      <c r="BE67" s="42">
        <v>46023</v>
      </c>
    </row>
    <row r="68" spans="1:57">
      <c r="A68" s="33">
        <f t="shared" si="1"/>
        <v>66</v>
      </c>
      <c r="B68" s="34"/>
      <c r="C68" s="33" t="s">
        <v>62</v>
      </c>
      <c r="D68" s="33" t="s">
        <v>419</v>
      </c>
      <c r="E68" s="33" t="s">
        <v>63</v>
      </c>
      <c r="F68" s="33" t="s">
        <v>60</v>
      </c>
      <c r="G68" s="33" t="s">
        <v>72</v>
      </c>
      <c r="H68" s="34"/>
      <c r="I68" s="34"/>
      <c r="J68" s="35" t="s">
        <v>36</v>
      </c>
      <c r="K68" s="34"/>
      <c r="L68" s="43" t="s">
        <v>114</v>
      </c>
      <c r="M68" s="44" t="s">
        <v>115</v>
      </c>
      <c r="N68" s="44" t="s">
        <v>116</v>
      </c>
      <c r="O68" s="43" t="s">
        <v>117</v>
      </c>
      <c r="P68" s="43" t="s">
        <v>118</v>
      </c>
      <c r="Q68" s="44" t="s">
        <v>64</v>
      </c>
      <c r="R68" s="43"/>
      <c r="S68" s="43" t="s">
        <v>119</v>
      </c>
      <c r="T68" s="43" t="s">
        <v>116</v>
      </c>
      <c r="U68" s="43" t="s">
        <v>117</v>
      </c>
      <c r="V68" s="45" t="s">
        <v>118</v>
      </c>
      <c r="W68" s="44" t="s">
        <v>64</v>
      </c>
      <c r="X68" s="43"/>
      <c r="Y68" s="43" t="s">
        <v>75</v>
      </c>
      <c r="Z68" s="48" t="s">
        <v>116</v>
      </c>
      <c r="AA68" s="46" t="s">
        <v>117</v>
      </c>
      <c r="AB68" s="46" t="s">
        <v>117</v>
      </c>
      <c r="AC68" s="46" t="s">
        <v>184</v>
      </c>
      <c r="AD68" s="46" t="s">
        <v>222</v>
      </c>
      <c r="AE68" s="47" t="s">
        <v>383</v>
      </c>
      <c r="AF68" s="47" t="s">
        <v>384</v>
      </c>
      <c r="AG68" s="48" t="s">
        <v>253</v>
      </c>
      <c r="AH68" s="50" t="s">
        <v>65</v>
      </c>
      <c r="AI68" s="49">
        <v>1352</v>
      </c>
      <c r="AJ68" s="46"/>
      <c r="AK68" s="39">
        <v>0</v>
      </c>
      <c r="AL68" s="39">
        <v>0</v>
      </c>
      <c r="AM68" s="40">
        <f t="shared" ref="AM68:AM80" si="2">SUM(AI68:AL68)</f>
        <v>1352</v>
      </c>
      <c r="AN68" s="34" t="s">
        <v>36</v>
      </c>
      <c r="AO68" s="34"/>
      <c r="AP68" s="34"/>
      <c r="AQ68" s="34"/>
      <c r="AR68" s="34"/>
      <c r="AS68" s="34"/>
      <c r="AT68" s="34"/>
      <c r="AU68" s="34"/>
      <c r="AV68" s="34"/>
      <c r="AW68" s="35" t="s">
        <v>37</v>
      </c>
      <c r="AX68" s="35" t="s">
        <v>36</v>
      </c>
      <c r="AY68" s="35" t="s">
        <v>36</v>
      </c>
      <c r="AZ68" s="35" t="s">
        <v>36</v>
      </c>
      <c r="BA68" s="35" t="s">
        <v>38</v>
      </c>
      <c r="BB68" s="35" t="s">
        <v>37</v>
      </c>
      <c r="BC68" s="41">
        <v>45903</v>
      </c>
      <c r="BD68" s="42">
        <v>46001</v>
      </c>
      <c r="BE68" s="42">
        <v>46023</v>
      </c>
    </row>
    <row r="69" spans="1:57">
      <c r="A69" s="33">
        <f t="shared" ref="A69:A83" si="3">A68+1</f>
        <v>67</v>
      </c>
      <c r="B69" s="34"/>
      <c r="C69" s="33" t="s">
        <v>62</v>
      </c>
      <c r="D69" s="33" t="s">
        <v>419</v>
      </c>
      <c r="E69" s="33" t="s">
        <v>63</v>
      </c>
      <c r="F69" s="33" t="s">
        <v>60</v>
      </c>
      <c r="G69" s="33" t="s">
        <v>72</v>
      </c>
      <c r="H69" s="34"/>
      <c r="I69" s="34"/>
      <c r="J69" s="35" t="s">
        <v>36</v>
      </c>
      <c r="K69" s="34"/>
      <c r="L69" s="43" t="s">
        <v>114</v>
      </c>
      <c r="M69" s="44" t="s">
        <v>115</v>
      </c>
      <c r="N69" s="44" t="s">
        <v>116</v>
      </c>
      <c r="O69" s="43" t="s">
        <v>117</v>
      </c>
      <c r="P69" s="43" t="s">
        <v>118</v>
      </c>
      <c r="Q69" s="44" t="s">
        <v>64</v>
      </c>
      <c r="R69" s="43"/>
      <c r="S69" s="43" t="s">
        <v>119</v>
      </c>
      <c r="T69" s="43" t="s">
        <v>116</v>
      </c>
      <c r="U69" s="43" t="s">
        <v>117</v>
      </c>
      <c r="V69" s="45" t="s">
        <v>118</v>
      </c>
      <c r="W69" s="44" t="s">
        <v>64</v>
      </c>
      <c r="X69" s="43"/>
      <c r="Y69" s="43" t="s">
        <v>75</v>
      </c>
      <c r="Z69" s="48" t="s">
        <v>116</v>
      </c>
      <c r="AA69" s="46" t="s">
        <v>117</v>
      </c>
      <c r="AB69" s="46" t="s">
        <v>117</v>
      </c>
      <c r="AC69" s="46" t="s">
        <v>140</v>
      </c>
      <c r="AD69" s="46" t="s">
        <v>242</v>
      </c>
      <c r="AE69" s="47" t="s">
        <v>385</v>
      </c>
      <c r="AF69" s="47" t="s">
        <v>386</v>
      </c>
      <c r="AG69" s="48" t="s">
        <v>253</v>
      </c>
      <c r="AH69" s="50" t="s">
        <v>64</v>
      </c>
      <c r="AI69" s="49">
        <v>3976</v>
      </c>
      <c r="AJ69" s="46"/>
      <c r="AK69" s="39">
        <v>0</v>
      </c>
      <c r="AL69" s="39">
        <v>0</v>
      </c>
      <c r="AM69" s="40">
        <f t="shared" si="2"/>
        <v>3976</v>
      </c>
      <c r="AN69" s="34" t="s">
        <v>36</v>
      </c>
      <c r="AO69" s="34"/>
      <c r="AP69" s="34"/>
      <c r="AQ69" s="34"/>
      <c r="AR69" s="34"/>
      <c r="AS69" s="34"/>
      <c r="AT69" s="34"/>
      <c r="AU69" s="34"/>
      <c r="AV69" s="34"/>
      <c r="AW69" s="35" t="s">
        <v>37</v>
      </c>
      <c r="AX69" s="35" t="s">
        <v>36</v>
      </c>
      <c r="AY69" s="35" t="s">
        <v>36</v>
      </c>
      <c r="AZ69" s="35" t="s">
        <v>36</v>
      </c>
      <c r="BA69" s="35" t="s">
        <v>38</v>
      </c>
      <c r="BB69" s="35" t="s">
        <v>37</v>
      </c>
      <c r="BC69" s="41">
        <v>45903</v>
      </c>
      <c r="BD69" s="42">
        <v>46001</v>
      </c>
      <c r="BE69" s="42">
        <v>46023</v>
      </c>
    </row>
    <row r="70" spans="1:57">
      <c r="A70" s="33">
        <f t="shared" si="3"/>
        <v>68</v>
      </c>
      <c r="B70" s="34"/>
      <c r="C70" s="33" t="s">
        <v>62</v>
      </c>
      <c r="D70" s="33" t="s">
        <v>419</v>
      </c>
      <c r="E70" s="33" t="s">
        <v>63</v>
      </c>
      <c r="F70" s="33" t="s">
        <v>60</v>
      </c>
      <c r="G70" s="33" t="s">
        <v>72</v>
      </c>
      <c r="H70" s="34"/>
      <c r="I70" s="34"/>
      <c r="J70" s="35" t="s">
        <v>36</v>
      </c>
      <c r="K70" s="34"/>
      <c r="L70" s="43" t="s">
        <v>114</v>
      </c>
      <c r="M70" s="44" t="s">
        <v>115</v>
      </c>
      <c r="N70" s="44" t="s">
        <v>116</v>
      </c>
      <c r="O70" s="43" t="s">
        <v>117</v>
      </c>
      <c r="P70" s="43" t="s">
        <v>118</v>
      </c>
      <c r="Q70" s="44" t="s">
        <v>64</v>
      </c>
      <c r="R70" s="43"/>
      <c r="S70" s="43" t="s">
        <v>119</v>
      </c>
      <c r="T70" s="43" t="s">
        <v>116</v>
      </c>
      <c r="U70" s="43" t="s">
        <v>117</v>
      </c>
      <c r="V70" s="45" t="s">
        <v>118</v>
      </c>
      <c r="W70" s="44" t="s">
        <v>64</v>
      </c>
      <c r="X70" s="43"/>
      <c r="Y70" s="43" t="s">
        <v>75</v>
      </c>
      <c r="Z70" s="48" t="s">
        <v>116</v>
      </c>
      <c r="AA70" s="46" t="s">
        <v>117</v>
      </c>
      <c r="AB70" s="46" t="s">
        <v>191</v>
      </c>
      <c r="AC70" s="46" t="s">
        <v>185</v>
      </c>
      <c r="AD70" s="46" t="s">
        <v>122</v>
      </c>
      <c r="AE70" s="47" t="s">
        <v>387</v>
      </c>
      <c r="AF70" s="47" t="s">
        <v>388</v>
      </c>
      <c r="AG70" s="48" t="s">
        <v>253</v>
      </c>
      <c r="AH70" s="50" t="s">
        <v>65</v>
      </c>
      <c r="AI70" s="49">
        <v>295</v>
      </c>
      <c r="AJ70" s="46"/>
      <c r="AK70" s="39">
        <v>0</v>
      </c>
      <c r="AL70" s="39">
        <v>0</v>
      </c>
      <c r="AM70" s="40">
        <f t="shared" si="2"/>
        <v>295</v>
      </c>
      <c r="AN70" s="34" t="s">
        <v>36</v>
      </c>
      <c r="AO70" s="34"/>
      <c r="AP70" s="34"/>
      <c r="AQ70" s="34"/>
      <c r="AR70" s="34"/>
      <c r="AS70" s="34"/>
      <c r="AT70" s="34"/>
      <c r="AU70" s="34"/>
      <c r="AV70" s="34"/>
      <c r="AW70" s="35" t="s">
        <v>37</v>
      </c>
      <c r="AX70" s="35" t="s">
        <v>36</v>
      </c>
      <c r="AY70" s="35" t="s">
        <v>36</v>
      </c>
      <c r="AZ70" s="35" t="s">
        <v>36</v>
      </c>
      <c r="BA70" s="35" t="s">
        <v>38</v>
      </c>
      <c r="BB70" s="35" t="s">
        <v>37</v>
      </c>
      <c r="BC70" s="41">
        <v>45903</v>
      </c>
      <c r="BD70" s="42">
        <v>46001</v>
      </c>
      <c r="BE70" s="42">
        <v>46023</v>
      </c>
    </row>
    <row r="71" spans="1:57">
      <c r="A71" s="33">
        <f t="shared" si="3"/>
        <v>69</v>
      </c>
      <c r="B71" s="34"/>
      <c r="C71" s="33" t="s">
        <v>62</v>
      </c>
      <c r="D71" s="33" t="s">
        <v>419</v>
      </c>
      <c r="E71" s="33" t="s">
        <v>63</v>
      </c>
      <c r="F71" s="33" t="s">
        <v>60</v>
      </c>
      <c r="G71" s="33" t="s">
        <v>72</v>
      </c>
      <c r="H71" s="34"/>
      <c r="I71" s="34"/>
      <c r="J71" s="35" t="s">
        <v>36</v>
      </c>
      <c r="K71" s="34"/>
      <c r="L71" s="43" t="s">
        <v>114</v>
      </c>
      <c r="M71" s="44" t="s">
        <v>115</v>
      </c>
      <c r="N71" s="44" t="s">
        <v>116</v>
      </c>
      <c r="O71" s="43" t="s">
        <v>117</v>
      </c>
      <c r="P71" s="43" t="s">
        <v>118</v>
      </c>
      <c r="Q71" s="44" t="s">
        <v>64</v>
      </c>
      <c r="R71" s="43"/>
      <c r="S71" s="43" t="s">
        <v>119</v>
      </c>
      <c r="T71" s="43" t="s">
        <v>116</v>
      </c>
      <c r="U71" s="43" t="s">
        <v>117</v>
      </c>
      <c r="V71" s="45" t="s">
        <v>118</v>
      </c>
      <c r="W71" s="44" t="s">
        <v>64</v>
      </c>
      <c r="X71" s="43"/>
      <c r="Y71" s="43" t="s">
        <v>75</v>
      </c>
      <c r="Z71" s="48" t="s">
        <v>116</v>
      </c>
      <c r="AA71" s="46" t="s">
        <v>117</v>
      </c>
      <c r="AB71" s="46" t="s">
        <v>117</v>
      </c>
      <c r="AC71" s="46" t="s">
        <v>180</v>
      </c>
      <c r="AD71" s="46" t="s">
        <v>243</v>
      </c>
      <c r="AE71" s="47" t="s">
        <v>389</v>
      </c>
      <c r="AF71" s="47" t="s">
        <v>390</v>
      </c>
      <c r="AG71" s="48" t="s">
        <v>253</v>
      </c>
      <c r="AH71" s="50" t="s">
        <v>64</v>
      </c>
      <c r="AI71" s="49">
        <v>8918</v>
      </c>
      <c r="AJ71" s="46"/>
      <c r="AK71" s="39">
        <v>0</v>
      </c>
      <c r="AL71" s="39">
        <v>0</v>
      </c>
      <c r="AM71" s="40">
        <f t="shared" si="2"/>
        <v>8918</v>
      </c>
      <c r="AN71" s="34" t="s">
        <v>36</v>
      </c>
      <c r="AO71" s="34"/>
      <c r="AP71" s="34"/>
      <c r="AQ71" s="34"/>
      <c r="AR71" s="34"/>
      <c r="AS71" s="34"/>
      <c r="AT71" s="34"/>
      <c r="AU71" s="34"/>
      <c r="AV71" s="34"/>
      <c r="AW71" s="35" t="s">
        <v>37</v>
      </c>
      <c r="AX71" s="35" t="s">
        <v>36</v>
      </c>
      <c r="AY71" s="35" t="s">
        <v>36</v>
      </c>
      <c r="AZ71" s="35" t="s">
        <v>36</v>
      </c>
      <c r="BA71" s="35" t="s">
        <v>38</v>
      </c>
      <c r="BB71" s="35" t="s">
        <v>37</v>
      </c>
      <c r="BC71" s="41">
        <v>45903</v>
      </c>
      <c r="BD71" s="42">
        <v>46001</v>
      </c>
      <c r="BE71" s="42">
        <v>46023</v>
      </c>
    </row>
    <row r="72" spans="1:57">
      <c r="A72" s="33">
        <f t="shared" si="3"/>
        <v>70</v>
      </c>
      <c r="B72" s="34"/>
      <c r="C72" s="33" t="s">
        <v>62</v>
      </c>
      <c r="D72" s="33" t="s">
        <v>419</v>
      </c>
      <c r="E72" s="33" t="s">
        <v>63</v>
      </c>
      <c r="F72" s="33" t="s">
        <v>60</v>
      </c>
      <c r="G72" s="33" t="s">
        <v>72</v>
      </c>
      <c r="H72" s="34"/>
      <c r="I72" s="34"/>
      <c r="J72" s="35" t="s">
        <v>36</v>
      </c>
      <c r="K72" s="34"/>
      <c r="L72" s="43" t="s">
        <v>114</v>
      </c>
      <c r="M72" s="44" t="s">
        <v>115</v>
      </c>
      <c r="N72" s="44" t="s">
        <v>116</v>
      </c>
      <c r="O72" s="43" t="s">
        <v>117</v>
      </c>
      <c r="P72" s="43" t="s">
        <v>118</v>
      </c>
      <c r="Q72" s="44" t="s">
        <v>64</v>
      </c>
      <c r="R72" s="43"/>
      <c r="S72" s="43" t="s">
        <v>119</v>
      </c>
      <c r="T72" s="43" t="s">
        <v>116</v>
      </c>
      <c r="U72" s="43" t="s">
        <v>117</v>
      </c>
      <c r="V72" s="45" t="s">
        <v>118</v>
      </c>
      <c r="W72" s="44" t="s">
        <v>64</v>
      </c>
      <c r="X72" s="43"/>
      <c r="Y72" s="43" t="s">
        <v>75</v>
      </c>
      <c r="Z72" s="48" t="s">
        <v>123</v>
      </c>
      <c r="AA72" s="46" t="s">
        <v>124</v>
      </c>
      <c r="AB72" s="46" t="s">
        <v>137</v>
      </c>
      <c r="AC72" s="46" t="s">
        <v>186</v>
      </c>
      <c r="AD72" s="46" t="s">
        <v>122</v>
      </c>
      <c r="AE72" s="47" t="s">
        <v>391</v>
      </c>
      <c r="AF72" s="47" t="s">
        <v>392</v>
      </c>
      <c r="AG72" s="48" t="s">
        <v>253</v>
      </c>
      <c r="AH72" s="50" t="s">
        <v>65</v>
      </c>
      <c r="AI72" s="49">
        <v>3619</v>
      </c>
      <c r="AJ72" s="46"/>
      <c r="AK72" s="39">
        <v>0</v>
      </c>
      <c r="AL72" s="39">
        <v>0</v>
      </c>
      <c r="AM72" s="40">
        <f t="shared" si="2"/>
        <v>3619</v>
      </c>
      <c r="AN72" s="34" t="s">
        <v>36</v>
      </c>
      <c r="AO72" s="34"/>
      <c r="AP72" s="34"/>
      <c r="AQ72" s="34"/>
      <c r="AR72" s="34"/>
      <c r="AS72" s="34"/>
      <c r="AT72" s="34"/>
      <c r="AU72" s="34"/>
      <c r="AV72" s="34"/>
      <c r="AW72" s="35" t="s">
        <v>37</v>
      </c>
      <c r="AX72" s="35" t="s">
        <v>36</v>
      </c>
      <c r="AY72" s="35" t="s">
        <v>36</v>
      </c>
      <c r="AZ72" s="35" t="s">
        <v>36</v>
      </c>
      <c r="BA72" s="35" t="s">
        <v>38</v>
      </c>
      <c r="BB72" s="35" t="s">
        <v>37</v>
      </c>
      <c r="BC72" s="41">
        <v>45903</v>
      </c>
      <c r="BD72" s="42">
        <v>46001</v>
      </c>
      <c r="BE72" s="42">
        <v>46023</v>
      </c>
    </row>
    <row r="73" spans="1:57">
      <c r="A73" s="33">
        <f t="shared" si="3"/>
        <v>71</v>
      </c>
      <c r="B73" s="34"/>
      <c r="C73" s="33" t="s">
        <v>62</v>
      </c>
      <c r="D73" s="33" t="s">
        <v>419</v>
      </c>
      <c r="E73" s="33" t="s">
        <v>63</v>
      </c>
      <c r="F73" s="33" t="s">
        <v>60</v>
      </c>
      <c r="G73" s="33" t="s">
        <v>72</v>
      </c>
      <c r="H73" s="34"/>
      <c r="I73" s="34"/>
      <c r="J73" s="35" t="s">
        <v>36</v>
      </c>
      <c r="K73" s="34"/>
      <c r="L73" s="43" t="s">
        <v>114</v>
      </c>
      <c r="M73" s="44" t="s">
        <v>115</v>
      </c>
      <c r="N73" s="44" t="s">
        <v>116</v>
      </c>
      <c r="O73" s="43" t="s">
        <v>117</v>
      </c>
      <c r="P73" s="43" t="s">
        <v>118</v>
      </c>
      <c r="Q73" s="44" t="s">
        <v>64</v>
      </c>
      <c r="R73" s="43"/>
      <c r="S73" s="43" t="s">
        <v>119</v>
      </c>
      <c r="T73" s="43" t="s">
        <v>116</v>
      </c>
      <c r="U73" s="43" t="s">
        <v>117</v>
      </c>
      <c r="V73" s="45" t="s">
        <v>118</v>
      </c>
      <c r="W73" s="44" t="s">
        <v>64</v>
      </c>
      <c r="X73" s="43"/>
      <c r="Y73" s="43" t="s">
        <v>75</v>
      </c>
      <c r="Z73" s="48" t="s">
        <v>123</v>
      </c>
      <c r="AA73" s="46" t="s">
        <v>124</v>
      </c>
      <c r="AB73" s="46" t="s">
        <v>137</v>
      </c>
      <c r="AC73" s="46" t="s">
        <v>413</v>
      </c>
      <c r="AD73" s="46" t="s">
        <v>244</v>
      </c>
      <c r="AE73" s="47" t="s">
        <v>393</v>
      </c>
      <c r="AF73" s="47" t="s">
        <v>394</v>
      </c>
      <c r="AG73" s="48" t="s">
        <v>253</v>
      </c>
      <c r="AH73" s="50" t="s">
        <v>65</v>
      </c>
      <c r="AI73" s="49">
        <v>1429</v>
      </c>
      <c r="AJ73" s="46"/>
      <c r="AK73" s="39">
        <v>0</v>
      </c>
      <c r="AL73" s="39">
        <v>0</v>
      </c>
      <c r="AM73" s="40">
        <f t="shared" si="2"/>
        <v>1429</v>
      </c>
      <c r="AN73" s="34" t="s">
        <v>36</v>
      </c>
      <c r="AO73" s="34"/>
      <c r="AP73" s="34"/>
      <c r="AQ73" s="34"/>
      <c r="AR73" s="34"/>
      <c r="AS73" s="34"/>
      <c r="AT73" s="34"/>
      <c r="AU73" s="34"/>
      <c r="AV73" s="34"/>
      <c r="AW73" s="35" t="s">
        <v>37</v>
      </c>
      <c r="AX73" s="35" t="s">
        <v>36</v>
      </c>
      <c r="AY73" s="35" t="s">
        <v>36</v>
      </c>
      <c r="AZ73" s="35" t="s">
        <v>36</v>
      </c>
      <c r="BA73" s="35" t="s">
        <v>38</v>
      </c>
      <c r="BB73" s="35" t="s">
        <v>37</v>
      </c>
      <c r="BC73" s="41">
        <v>45903</v>
      </c>
      <c r="BD73" s="42">
        <v>46001</v>
      </c>
      <c r="BE73" s="42">
        <v>46023</v>
      </c>
    </row>
    <row r="74" spans="1:57">
      <c r="A74" s="33">
        <f t="shared" si="3"/>
        <v>72</v>
      </c>
      <c r="B74" s="34"/>
      <c r="C74" s="33" t="s">
        <v>62</v>
      </c>
      <c r="D74" s="33" t="s">
        <v>419</v>
      </c>
      <c r="E74" s="33" t="s">
        <v>63</v>
      </c>
      <c r="F74" s="33" t="s">
        <v>60</v>
      </c>
      <c r="G74" s="33" t="s">
        <v>72</v>
      </c>
      <c r="H74" s="34"/>
      <c r="I74" s="34"/>
      <c r="J74" s="35" t="s">
        <v>36</v>
      </c>
      <c r="K74" s="34"/>
      <c r="L74" s="43" t="s">
        <v>114</v>
      </c>
      <c r="M74" s="44" t="s">
        <v>115</v>
      </c>
      <c r="N74" s="44" t="s">
        <v>116</v>
      </c>
      <c r="O74" s="43" t="s">
        <v>117</v>
      </c>
      <c r="P74" s="43" t="s">
        <v>118</v>
      </c>
      <c r="Q74" s="44" t="s">
        <v>64</v>
      </c>
      <c r="R74" s="43"/>
      <c r="S74" s="43" t="s">
        <v>119</v>
      </c>
      <c r="T74" s="43" t="s">
        <v>116</v>
      </c>
      <c r="U74" s="43" t="s">
        <v>117</v>
      </c>
      <c r="V74" s="45" t="s">
        <v>118</v>
      </c>
      <c r="W74" s="44" t="s">
        <v>64</v>
      </c>
      <c r="X74" s="43"/>
      <c r="Y74" s="43" t="s">
        <v>75</v>
      </c>
      <c r="Z74" s="48" t="s">
        <v>123</v>
      </c>
      <c r="AA74" s="46" t="s">
        <v>124</v>
      </c>
      <c r="AB74" s="46" t="s">
        <v>125</v>
      </c>
      <c r="AC74" s="46" t="s">
        <v>136</v>
      </c>
      <c r="AD74" s="46" t="s">
        <v>245</v>
      </c>
      <c r="AE74" s="47" t="s">
        <v>395</v>
      </c>
      <c r="AF74" s="47" t="s">
        <v>427</v>
      </c>
      <c r="AG74" s="48" t="s">
        <v>259</v>
      </c>
      <c r="AH74" s="50" t="s">
        <v>396</v>
      </c>
      <c r="AI74" s="49">
        <v>4116</v>
      </c>
      <c r="AJ74" s="46"/>
      <c r="AK74" s="39">
        <v>0</v>
      </c>
      <c r="AL74" s="39">
        <v>0</v>
      </c>
      <c r="AM74" s="40">
        <f t="shared" si="2"/>
        <v>4116</v>
      </c>
      <c r="AN74" s="34" t="s">
        <v>36</v>
      </c>
      <c r="AO74" s="34"/>
      <c r="AP74" s="34"/>
      <c r="AQ74" s="34"/>
      <c r="AR74" s="34"/>
      <c r="AS74" s="34"/>
      <c r="AT74" s="34"/>
      <c r="AU74" s="34"/>
      <c r="AV74" s="34"/>
      <c r="AW74" s="35" t="s">
        <v>37</v>
      </c>
      <c r="AX74" s="35" t="s">
        <v>36</v>
      </c>
      <c r="AY74" s="35" t="s">
        <v>36</v>
      </c>
      <c r="AZ74" s="35" t="s">
        <v>36</v>
      </c>
      <c r="BA74" s="35" t="s">
        <v>38</v>
      </c>
      <c r="BB74" s="35" t="s">
        <v>37</v>
      </c>
      <c r="BC74" s="41">
        <v>45903</v>
      </c>
      <c r="BD74" s="42">
        <v>46001</v>
      </c>
      <c r="BE74" s="42">
        <v>46023</v>
      </c>
    </row>
    <row r="75" spans="1:57">
      <c r="A75" s="33">
        <f t="shared" si="3"/>
        <v>73</v>
      </c>
      <c r="B75" s="34"/>
      <c r="C75" s="33" t="s">
        <v>62</v>
      </c>
      <c r="D75" s="33" t="s">
        <v>419</v>
      </c>
      <c r="E75" s="33" t="s">
        <v>63</v>
      </c>
      <c r="F75" s="33" t="s">
        <v>60</v>
      </c>
      <c r="G75" s="33" t="s">
        <v>72</v>
      </c>
      <c r="H75" s="34"/>
      <c r="I75" s="34"/>
      <c r="J75" s="35" t="s">
        <v>36</v>
      </c>
      <c r="K75" s="34"/>
      <c r="L75" s="43" t="s">
        <v>114</v>
      </c>
      <c r="M75" s="44" t="s">
        <v>115</v>
      </c>
      <c r="N75" s="44" t="s">
        <v>116</v>
      </c>
      <c r="O75" s="43" t="s">
        <v>117</v>
      </c>
      <c r="P75" s="43" t="s">
        <v>118</v>
      </c>
      <c r="Q75" s="44" t="s">
        <v>64</v>
      </c>
      <c r="R75" s="43"/>
      <c r="S75" s="43" t="s">
        <v>119</v>
      </c>
      <c r="T75" s="43" t="s">
        <v>116</v>
      </c>
      <c r="U75" s="43" t="s">
        <v>117</v>
      </c>
      <c r="V75" s="45" t="s">
        <v>118</v>
      </c>
      <c r="W75" s="44" t="s">
        <v>64</v>
      </c>
      <c r="X75" s="43"/>
      <c r="Y75" s="43" t="s">
        <v>75</v>
      </c>
      <c r="Z75" s="48" t="s">
        <v>123</v>
      </c>
      <c r="AA75" s="46" t="s">
        <v>124</v>
      </c>
      <c r="AB75" s="46" t="s">
        <v>124</v>
      </c>
      <c r="AC75" s="46" t="s">
        <v>414</v>
      </c>
      <c r="AD75" s="46" t="s">
        <v>246</v>
      </c>
      <c r="AE75" s="47" t="s">
        <v>397</v>
      </c>
      <c r="AF75" s="47" t="s">
        <v>398</v>
      </c>
      <c r="AG75" s="48" t="s">
        <v>253</v>
      </c>
      <c r="AH75" s="50" t="s">
        <v>66</v>
      </c>
      <c r="AI75" s="49">
        <v>1605</v>
      </c>
      <c r="AJ75" s="46"/>
      <c r="AK75" s="39">
        <v>0</v>
      </c>
      <c r="AL75" s="39">
        <v>0</v>
      </c>
      <c r="AM75" s="40">
        <f t="shared" si="2"/>
        <v>1605</v>
      </c>
      <c r="AN75" s="34" t="s">
        <v>36</v>
      </c>
      <c r="AO75" s="34"/>
      <c r="AP75" s="34"/>
      <c r="AQ75" s="34"/>
      <c r="AR75" s="34"/>
      <c r="AS75" s="34"/>
      <c r="AT75" s="34"/>
      <c r="AU75" s="34"/>
      <c r="AV75" s="34"/>
      <c r="AW75" s="35" t="s">
        <v>37</v>
      </c>
      <c r="AX75" s="35" t="s">
        <v>36</v>
      </c>
      <c r="AY75" s="35" t="s">
        <v>36</v>
      </c>
      <c r="AZ75" s="35" t="s">
        <v>36</v>
      </c>
      <c r="BA75" s="35" t="s">
        <v>38</v>
      </c>
      <c r="BB75" s="35" t="s">
        <v>37</v>
      </c>
      <c r="BC75" s="41">
        <v>45903</v>
      </c>
      <c r="BD75" s="42">
        <v>46001</v>
      </c>
      <c r="BE75" s="42">
        <v>46023</v>
      </c>
    </row>
    <row r="76" spans="1:57">
      <c r="A76" s="33">
        <f t="shared" si="3"/>
        <v>74</v>
      </c>
      <c r="B76" s="34"/>
      <c r="C76" s="33" t="s">
        <v>62</v>
      </c>
      <c r="D76" s="33" t="s">
        <v>419</v>
      </c>
      <c r="E76" s="33" t="s">
        <v>63</v>
      </c>
      <c r="F76" s="33" t="s">
        <v>60</v>
      </c>
      <c r="G76" s="33" t="s">
        <v>72</v>
      </c>
      <c r="H76" s="34"/>
      <c r="I76" s="34"/>
      <c r="J76" s="35" t="s">
        <v>36</v>
      </c>
      <c r="K76" s="34"/>
      <c r="L76" s="43" t="s">
        <v>114</v>
      </c>
      <c r="M76" s="44" t="s">
        <v>115</v>
      </c>
      <c r="N76" s="44" t="s">
        <v>116</v>
      </c>
      <c r="O76" s="43" t="s">
        <v>117</v>
      </c>
      <c r="P76" s="43" t="s">
        <v>118</v>
      </c>
      <c r="Q76" s="44" t="s">
        <v>64</v>
      </c>
      <c r="R76" s="43"/>
      <c r="S76" s="43" t="s">
        <v>119</v>
      </c>
      <c r="T76" s="43" t="s">
        <v>116</v>
      </c>
      <c r="U76" s="43" t="s">
        <v>117</v>
      </c>
      <c r="V76" s="45" t="s">
        <v>118</v>
      </c>
      <c r="W76" s="44" t="s">
        <v>64</v>
      </c>
      <c r="X76" s="43"/>
      <c r="Y76" s="43" t="s">
        <v>75</v>
      </c>
      <c r="Z76" s="48" t="s">
        <v>123</v>
      </c>
      <c r="AA76" s="46" t="s">
        <v>124</v>
      </c>
      <c r="AB76" s="46" t="s">
        <v>137</v>
      </c>
      <c r="AC76" s="46" t="s">
        <v>187</v>
      </c>
      <c r="AD76" s="46" t="s">
        <v>247</v>
      </c>
      <c r="AE76" s="47" t="s">
        <v>399</v>
      </c>
      <c r="AF76" s="47" t="s">
        <v>400</v>
      </c>
      <c r="AG76" s="48" t="s">
        <v>253</v>
      </c>
      <c r="AH76" s="50" t="s">
        <v>65</v>
      </c>
      <c r="AI76" s="49">
        <v>674</v>
      </c>
      <c r="AJ76" s="46"/>
      <c r="AK76" s="39">
        <v>0</v>
      </c>
      <c r="AL76" s="39">
        <v>0</v>
      </c>
      <c r="AM76" s="40">
        <f t="shared" si="2"/>
        <v>674</v>
      </c>
      <c r="AN76" s="34" t="s">
        <v>36</v>
      </c>
      <c r="AO76" s="34"/>
      <c r="AP76" s="34"/>
      <c r="AQ76" s="34"/>
      <c r="AR76" s="34"/>
      <c r="AS76" s="34"/>
      <c r="AT76" s="34"/>
      <c r="AU76" s="34"/>
      <c r="AV76" s="34"/>
      <c r="AW76" s="35" t="s">
        <v>37</v>
      </c>
      <c r="AX76" s="35" t="s">
        <v>36</v>
      </c>
      <c r="AY76" s="35" t="s">
        <v>36</v>
      </c>
      <c r="AZ76" s="35" t="s">
        <v>36</v>
      </c>
      <c r="BA76" s="35" t="s">
        <v>38</v>
      </c>
      <c r="BB76" s="35" t="s">
        <v>37</v>
      </c>
      <c r="BC76" s="41">
        <v>45903</v>
      </c>
      <c r="BD76" s="42">
        <v>46001</v>
      </c>
      <c r="BE76" s="42">
        <v>46023</v>
      </c>
    </row>
    <row r="77" spans="1:57">
      <c r="A77" s="33">
        <f t="shared" si="3"/>
        <v>75</v>
      </c>
      <c r="B77" s="34"/>
      <c r="C77" s="33" t="s">
        <v>62</v>
      </c>
      <c r="D77" s="33" t="s">
        <v>419</v>
      </c>
      <c r="E77" s="33" t="s">
        <v>63</v>
      </c>
      <c r="F77" s="33" t="s">
        <v>60</v>
      </c>
      <c r="G77" s="33" t="s">
        <v>72</v>
      </c>
      <c r="H77" s="34"/>
      <c r="I77" s="34"/>
      <c r="J77" s="35" t="s">
        <v>36</v>
      </c>
      <c r="K77" s="34"/>
      <c r="L77" s="43" t="s">
        <v>114</v>
      </c>
      <c r="M77" s="44" t="s">
        <v>115</v>
      </c>
      <c r="N77" s="44" t="s">
        <v>116</v>
      </c>
      <c r="O77" s="43" t="s">
        <v>117</v>
      </c>
      <c r="P77" s="43" t="s">
        <v>118</v>
      </c>
      <c r="Q77" s="44" t="s">
        <v>64</v>
      </c>
      <c r="R77" s="43"/>
      <c r="S77" s="43" t="s">
        <v>119</v>
      </c>
      <c r="T77" s="43" t="s">
        <v>116</v>
      </c>
      <c r="U77" s="43" t="s">
        <v>117</v>
      </c>
      <c r="V77" s="45" t="s">
        <v>118</v>
      </c>
      <c r="W77" s="44" t="s">
        <v>64</v>
      </c>
      <c r="X77" s="43"/>
      <c r="Y77" s="43" t="s">
        <v>418</v>
      </c>
      <c r="Z77" s="48" t="s">
        <v>116</v>
      </c>
      <c r="AA77" s="46" t="s">
        <v>117</v>
      </c>
      <c r="AB77" s="46" t="s">
        <v>188</v>
      </c>
      <c r="AC77" s="46" t="s">
        <v>189</v>
      </c>
      <c r="AD77" s="46" t="s">
        <v>248</v>
      </c>
      <c r="AE77" s="47" t="s">
        <v>401</v>
      </c>
      <c r="AF77" s="47" t="s">
        <v>428</v>
      </c>
      <c r="AG77" s="48" t="s">
        <v>253</v>
      </c>
      <c r="AH77" s="50" t="s">
        <v>65</v>
      </c>
      <c r="AI77" s="49">
        <v>724</v>
      </c>
      <c r="AJ77" s="46"/>
      <c r="AK77" s="39">
        <v>0</v>
      </c>
      <c r="AL77" s="39">
        <v>0</v>
      </c>
      <c r="AM77" s="40">
        <f t="shared" si="2"/>
        <v>724</v>
      </c>
      <c r="AN77" s="34" t="s">
        <v>36</v>
      </c>
      <c r="AO77" s="34"/>
      <c r="AP77" s="34"/>
      <c r="AQ77" s="34"/>
      <c r="AR77" s="34"/>
      <c r="AS77" s="34"/>
      <c r="AT77" s="34"/>
      <c r="AU77" s="34"/>
      <c r="AV77" s="34"/>
      <c r="AW77" s="35" t="s">
        <v>37</v>
      </c>
      <c r="AX77" s="35" t="s">
        <v>36</v>
      </c>
      <c r="AY77" s="35" t="s">
        <v>36</v>
      </c>
      <c r="AZ77" s="35" t="s">
        <v>36</v>
      </c>
      <c r="BA77" s="35" t="s">
        <v>38</v>
      </c>
      <c r="BB77" s="35" t="s">
        <v>37</v>
      </c>
      <c r="BC77" s="41">
        <v>45903</v>
      </c>
      <c r="BD77" s="42">
        <v>46001</v>
      </c>
      <c r="BE77" s="42">
        <v>46023</v>
      </c>
    </row>
    <row r="78" spans="1:57">
      <c r="A78" s="33">
        <f t="shared" si="3"/>
        <v>76</v>
      </c>
      <c r="B78" s="34"/>
      <c r="C78" s="33" t="s">
        <v>62</v>
      </c>
      <c r="D78" s="33" t="s">
        <v>419</v>
      </c>
      <c r="E78" s="33" t="s">
        <v>63</v>
      </c>
      <c r="F78" s="33" t="s">
        <v>60</v>
      </c>
      <c r="G78" s="33" t="s">
        <v>72</v>
      </c>
      <c r="H78" s="34"/>
      <c r="I78" s="34"/>
      <c r="J78" s="35" t="s">
        <v>36</v>
      </c>
      <c r="K78" s="34"/>
      <c r="L78" s="43" t="s">
        <v>114</v>
      </c>
      <c r="M78" s="44" t="s">
        <v>115</v>
      </c>
      <c r="N78" s="44" t="s">
        <v>116</v>
      </c>
      <c r="O78" s="43" t="s">
        <v>117</v>
      </c>
      <c r="P78" s="43" t="s">
        <v>118</v>
      </c>
      <c r="Q78" s="44" t="s">
        <v>64</v>
      </c>
      <c r="R78" s="43"/>
      <c r="S78" s="43" t="s">
        <v>119</v>
      </c>
      <c r="T78" s="43" t="s">
        <v>116</v>
      </c>
      <c r="U78" s="43" t="s">
        <v>117</v>
      </c>
      <c r="V78" s="45" t="s">
        <v>118</v>
      </c>
      <c r="W78" s="44" t="s">
        <v>64</v>
      </c>
      <c r="X78" s="43"/>
      <c r="Y78" s="43" t="s">
        <v>418</v>
      </c>
      <c r="Z78" s="48" t="s">
        <v>116</v>
      </c>
      <c r="AA78" s="46" t="s">
        <v>117</v>
      </c>
      <c r="AB78" s="46" t="s">
        <v>120</v>
      </c>
      <c r="AC78" s="46" t="s">
        <v>190</v>
      </c>
      <c r="AD78" s="46" t="s">
        <v>122</v>
      </c>
      <c r="AE78" s="47" t="s">
        <v>402</v>
      </c>
      <c r="AF78" s="47" t="s">
        <v>403</v>
      </c>
      <c r="AG78" s="48" t="s">
        <v>404</v>
      </c>
      <c r="AH78" s="50" t="s">
        <v>67</v>
      </c>
      <c r="AI78" s="49">
        <v>1314</v>
      </c>
      <c r="AJ78" s="49">
        <v>7124</v>
      </c>
      <c r="AK78" s="39">
        <v>0</v>
      </c>
      <c r="AL78" s="39">
        <v>0</v>
      </c>
      <c r="AM78" s="40">
        <f t="shared" si="2"/>
        <v>8438</v>
      </c>
      <c r="AN78" s="34" t="s">
        <v>36</v>
      </c>
      <c r="AO78" s="34"/>
      <c r="AP78" s="34"/>
      <c r="AQ78" s="34"/>
      <c r="AR78" s="34"/>
      <c r="AS78" s="34"/>
      <c r="AT78" s="34"/>
      <c r="AU78" s="34"/>
      <c r="AV78" s="34"/>
      <c r="AW78" s="35" t="s">
        <v>37</v>
      </c>
      <c r="AX78" s="35" t="s">
        <v>36</v>
      </c>
      <c r="AY78" s="35" t="s">
        <v>36</v>
      </c>
      <c r="AZ78" s="35" t="s">
        <v>36</v>
      </c>
      <c r="BA78" s="35" t="s">
        <v>38</v>
      </c>
      <c r="BB78" s="35" t="s">
        <v>37</v>
      </c>
      <c r="BC78" s="41">
        <v>45903</v>
      </c>
      <c r="BD78" s="42">
        <v>46001</v>
      </c>
      <c r="BE78" s="42">
        <v>46023</v>
      </c>
    </row>
    <row r="79" spans="1:57">
      <c r="A79" s="33">
        <f t="shared" si="3"/>
        <v>77</v>
      </c>
      <c r="B79" s="34"/>
      <c r="C79" s="33" t="s">
        <v>62</v>
      </c>
      <c r="D79" s="33" t="s">
        <v>419</v>
      </c>
      <c r="E79" s="33" t="s">
        <v>63</v>
      </c>
      <c r="F79" s="33" t="s">
        <v>60</v>
      </c>
      <c r="G79" s="33" t="s">
        <v>72</v>
      </c>
      <c r="H79" s="34"/>
      <c r="I79" s="34"/>
      <c r="J79" s="35" t="s">
        <v>36</v>
      </c>
      <c r="K79" s="34"/>
      <c r="L79" s="43" t="s">
        <v>114</v>
      </c>
      <c r="M79" s="44" t="s">
        <v>115</v>
      </c>
      <c r="N79" s="44" t="s">
        <v>116</v>
      </c>
      <c r="O79" s="43" t="s">
        <v>117</v>
      </c>
      <c r="P79" s="43" t="s">
        <v>118</v>
      </c>
      <c r="Q79" s="44" t="s">
        <v>64</v>
      </c>
      <c r="R79" s="43"/>
      <c r="S79" s="43" t="s">
        <v>119</v>
      </c>
      <c r="T79" s="43" t="s">
        <v>116</v>
      </c>
      <c r="U79" s="43" t="s">
        <v>117</v>
      </c>
      <c r="V79" s="45" t="s">
        <v>118</v>
      </c>
      <c r="W79" s="44" t="s">
        <v>64</v>
      </c>
      <c r="X79" s="43"/>
      <c r="Y79" s="43" t="s">
        <v>418</v>
      </c>
      <c r="Z79" s="48" t="s">
        <v>116</v>
      </c>
      <c r="AA79" s="46" t="s">
        <v>117</v>
      </c>
      <c r="AB79" s="46" t="s">
        <v>191</v>
      </c>
      <c r="AC79" s="46" t="s">
        <v>173</v>
      </c>
      <c r="AD79" s="46" t="s">
        <v>249</v>
      </c>
      <c r="AE79" s="47" t="s">
        <v>405</v>
      </c>
      <c r="AF79" s="47" t="s">
        <v>406</v>
      </c>
      <c r="AG79" s="48" t="s">
        <v>253</v>
      </c>
      <c r="AH79" s="50" t="s">
        <v>260</v>
      </c>
      <c r="AI79" s="49">
        <v>13540</v>
      </c>
      <c r="AJ79" s="46"/>
      <c r="AK79" s="39">
        <v>0</v>
      </c>
      <c r="AL79" s="39">
        <v>0</v>
      </c>
      <c r="AM79" s="40">
        <f t="shared" si="2"/>
        <v>13540</v>
      </c>
      <c r="AN79" s="34" t="s">
        <v>36</v>
      </c>
      <c r="AO79" s="34"/>
      <c r="AP79" s="34"/>
      <c r="AQ79" s="34"/>
      <c r="AR79" s="34"/>
      <c r="AS79" s="34"/>
      <c r="AT79" s="34"/>
      <c r="AU79" s="34"/>
      <c r="AV79" s="34"/>
      <c r="AW79" s="35" t="s">
        <v>37</v>
      </c>
      <c r="AX79" s="35" t="s">
        <v>36</v>
      </c>
      <c r="AY79" s="35" t="s">
        <v>36</v>
      </c>
      <c r="AZ79" s="35" t="s">
        <v>36</v>
      </c>
      <c r="BA79" s="35" t="s">
        <v>38</v>
      </c>
      <c r="BB79" s="35" t="s">
        <v>37</v>
      </c>
      <c r="BC79" s="41">
        <v>45903</v>
      </c>
      <c r="BD79" s="42">
        <v>46001</v>
      </c>
      <c r="BE79" s="42">
        <v>46023</v>
      </c>
    </row>
    <row r="80" spans="1:57">
      <c r="A80" s="33">
        <f t="shared" si="3"/>
        <v>78</v>
      </c>
      <c r="B80" s="34"/>
      <c r="C80" s="33" t="s">
        <v>62</v>
      </c>
      <c r="D80" s="33" t="s">
        <v>419</v>
      </c>
      <c r="E80" s="33" t="s">
        <v>63</v>
      </c>
      <c r="F80" s="33" t="s">
        <v>60</v>
      </c>
      <c r="G80" s="33" t="s">
        <v>72</v>
      </c>
      <c r="H80" s="34"/>
      <c r="I80" s="34"/>
      <c r="J80" s="35" t="s">
        <v>36</v>
      </c>
      <c r="K80" s="34"/>
      <c r="L80" s="43" t="s">
        <v>114</v>
      </c>
      <c r="M80" s="44" t="s">
        <v>115</v>
      </c>
      <c r="N80" s="44" t="s">
        <v>116</v>
      </c>
      <c r="O80" s="43" t="s">
        <v>117</v>
      </c>
      <c r="P80" s="43" t="s">
        <v>118</v>
      </c>
      <c r="Q80" s="44" t="s">
        <v>64</v>
      </c>
      <c r="R80" s="43"/>
      <c r="S80" s="43" t="s">
        <v>119</v>
      </c>
      <c r="T80" s="43" t="s">
        <v>116</v>
      </c>
      <c r="U80" s="43" t="s">
        <v>117</v>
      </c>
      <c r="V80" s="45" t="s">
        <v>118</v>
      </c>
      <c r="W80" s="44" t="s">
        <v>64</v>
      </c>
      <c r="X80" s="43"/>
      <c r="Y80" s="43" t="s">
        <v>418</v>
      </c>
      <c r="Z80" s="48" t="s">
        <v>116</v>
      </c>
      <c r="AA80" s="46" t="s">
        <v>117</v>
      </c>
      <c r="AB80" s="46" t="s">
        <v>188</v>
      </c>
      <c r="AC80" s="46" t="s">
        <v>193</v>
      </c>
      <c r="AD80" s="46" t="s">
        <v>250</v>
      </c>
      <c r="AE80" s="47" t="s">
        <v>407</v>
      </c>
      <c r="AF80" s="47" t="s">
        <v>408</v>
      </c>
      <c r="AG80" s="48" t="s">
        <v>253</v>
      </c>
      <c r="AH80" s="50" t="s">
        <v>409</v>
      </c>
      <c r="AI80" s="49">
        <v>12625</v>
      </c>
      <c r="AJ80" s="46"/>
      <c r="AK80" s="39">
        <v>0</v>
      </c>
      <c r="AL80" s="39">
        <v>0</v>
      </c>
      <c r="AM80" s="40">
        <f t="shared" si="2"/>
        <v>12625</v>
      </c>
      <c r="AN80" s="34" t="s">
        <v>36</v>
      </c>
      <c r="AO80" s="34"/>
      <c r="AP80" s="34"/>
      <c r="AQ80" s="34"/>
      <c r="AR80" s="34"/>
      <c r="AS80" s="34"/>
      <c r="AT80" s="34"/>
      <c r="AU80" s="34"/>
      <c r="AV80" s="34"/>
      <c r="AW80" s="35" t="s">
        <v>37</v>
      </c>
      <c r="AX80" s="35" t="s">
        <v>36</v>
      </c>
      <c r="AY80" s="35" t="s">
        <v>36</v>
      </c>
      <c r="AZ80" s="35" t="s">
        <v>36</v>
      </c>
      <c r="BA80" s="35" t="s">
        <v>38</v>
      </c>
      <c r="BB80" s="35" t="s">
        <v>37</v>
      </c>
      <c r="BC80" s="41">
        <v>45903</v>
      </c>
      <c r="BD80" s="42">
        <v>46001</v>
      </c>
      <c r="BE80" s="42">
        <v>46023</v>
      </c>
    </row>
    <row r="81" spans="1:57">
      <c r="A81" s="33">
        <f t="shared" si="3"/>
        <v>79</v>
      </c>
      <c r="B81" s="34"/>
      <c r="C81" s="33" t="s">
        <v>62</v>
      </c>
      <c r="D81" s="33" t="s">
        <v>419</v>
      </c>
      <c r="E81" s="33" t="s">
        <v>63</v>
      </c>
      <c r="F81" s="33" t="s">
        <v>60</v>
      </c>
      <c r="G81" s="33" t="s">
        <v>72</v>
      </c>
      <c r="H81" s="34"/>
      <c r="I81" s="34"/>
      <c r="J81" s="35" t="s">
        <v>36</v>
      </c>
      <c r="K81" s="34"/>
      <c r="L81" s="43" t="s">
        <v>114</v>
      </c>
      <c r="M81" s="44" t="s">
        <v>115</v>
      </c>
      <c r="N81" s="44" t="s">
        <v>116</v>
      </c>
      <c r="O81" s="43" t="s">
        <v>117</v>
      </c>
      <c r="P81" s="43" t="s">
        <v>118</v>
      </c>
      <c r="Q81" s="44" t="s">
        <v>64</v>
      </c>
      <c r="R81" s="43"/>
      <c r="S81" s="43" t="s">
        <v>119</v>
      </c>
      <c r="T81" s="43" t="s">
        <v>116</v>
      </c>
      <c r="U81" s="43" t="s">
        <v>117</v>
      </c>
      <c r="V81" s="45" t="s">
        <v>118</v>
      </c>
      <c r="W81" s="44" t="s">
        <v>64</v>
      </c>
      <c r="X81" s="43"/>
      <c r="Y81" s="43" t="s">
        <v>75</v>
      </c>
      <c r="Z81" s="48" t="s">
        <v>116</v>
      </c>
      <c r="AA81" s="46" t="s">
        <v>117</v>
      </c>
      <c r="AB81" s="46" t="s">
        <v>192</v>
      </c>
      <c r="AC81" s="46" t="s">
        <v>415</v>
      </c>
      <c r="AD81" s="46" t="s">
        <v>421</v>
      </c>
      <c r="AE81" s="47" t="s">
        <v>416</v>
      </c>
      <c r="AF81" s="47" t="s">
        <v>429</v>
      </c>
      <c r="AG81" s="48" t="s">
        <v>253</v>
      </c>
      <c r="AH81" s="50" t="s">
        <v>435</v>
      </c>
      <c r="AI81" s="49">
        <v>4723</v>
      </c>
      <c r="AJ81" s="49"/>
      <c r="AK81" s="39">
        <v>0</v>
      </c>
      <c r="AL81" s="39">
        <v>0</v>
      </c>
      <c r="AM81" s="40">
        <f t="shared" ref="AM81" si="4">SUM(AI81:AL81)</f>
        <v>4723</v>
      </c>
      <c r="AN81" s="34" t="s">
        <v>36</v>
      </c>
      <c r="AO81" s="34"/>
      <c r="AP81" s="34"/>
      <c r="AQ81" s="34"/>
      <c r="AR81" s="34"/>
      <c r="AS81" s="34"/>
      <c r="AT81" s="34"/>
      <c r="AU81" s="34"/>
      <c r="AV81" s="34"/>
      <c r="AW81" s="35" t="s">
        <v>37</v>
      </c>
      <c r="AX81" s="35" t="s">
        <v>36</v>
      </c>
      <c r="AY81" s="35" t="s">
        <v>36</v>
      </c>
      <c r="AZ81" s="35" t="s">
        <v>36</v>
      </c>
      <c r="BA81" s="35" t="s">
        <v>38</v>
      </c>
      <c r="BB81" s="35" t="s">
        <v>37</v>
      </c>
      <c r="BC81" s="41">
        <v>45903</v>
      </c>
      <c r="BD81" s="42">
        <v>46001</v>
      </c>
      <c r="BE81" s="42">
        <v>46023</v>
      </c>
    </row>
    <row r="82" spans="1:57">
      <c r="A82" s="33">
        <f t="shared" si="3"/>
        <v>80</v>
      </c>
      <c r="B82" s="34"/>
      <c r="C82" s="33" t="s">
        <v>62</v>
      </c>
      <c r="D82" s="33" t="s">
        <v>419</v>
      </c>
      <c r="E82" s="33" t="s">
        <v>63</v>
      </c>
      <c r="F82" s="33" t="s">
        <v>60</v>
      </c>
      <c r="G82" s="33" t="s">
        <v>72</v>
      </c>
      <c r="H82" s="34"/>
      <c r="I82" s="34"/>
      <c r="J82" s="35" t="s">
        <v>36</v>
      </c>
      <c r="K82" s="34"/>
      <c r="L82" s="43" t="s">
        <v>114</v>
      </c>
      <c r="M82" s="44" t="s">
        <v>115</v>
      </c>
      <c r="N82" s="44" t="s">
        <v>116</v>
      </c>
      <c r="O82" s="43" t="s">
        <v>117</v>
      </c>
      <c r="P82" s="43" t="s">
        <v>118</v>
      </c>
      <c r="Q82" s="44" t="s">
        <v>64</v>
      </c>
      <c r="R82" s="43"/>
      <c r="S82" s="43" t="s">
        <v>119</v>
      </c>
      <c r="T82" s="43" t="s">
        <v>116</v>
      </c>
      <c r="U82" s="43" t="s">
        <v>117</v>
      </c>
      <c r="V82" s="45" t="s">
        <v>118</v>
      </c>
      <c r="W82" s="44" t="s">
        <v>64</v>
      </c>
      <c r="X82" s="43"/>
      <c r="Y82" s="43" t="s">
        <v>75</v>
      </c>
      <c r="Z82" s="44" t="s">
        <v>116</v>
      </c>
      <c r="AA82" s="43" t="s">
        <v>117</v>
      </c>
      <c r="AB82" s="43" t="s">
        <v>188</v>
      </c>
      <c r="AC82" s="43" t="s">
        <v>415</v>
      </c>
      <c r="AD82" s="43" t="s">
        <v>422</v>
      </c>
      <c r="AE82" s="51" t="s">
        <v>430</v>
      </c>
      <c r="AF82" s="52" t="s">
        <v>431</v>
      </c>
      <c r="AG82" s="44" t="s">
        <v>436</v>
      </c>
      <c r="AH82" s="44" t="s">
        <v>66</v>
      </c>
      <c r="AI82" s="43">
        <v>9391</v>
      </c>
      <c r="AJ82" s="43">
        <v>21088</v>
      </c>
      <c r="AK82" s="43">
        <v>0</v>
      </c>
      <c r="AL82" s="43">
        <v>0</v>
      </c>
      <c r="AM82" s="40">
        <f t="shared" ref="AM82:AM83" si="5">SUM(AI82:AL82)</f>
        <v>30479</v>
      </c>
      <c r="AN82" s="34" t="s">
        <v>36</v>
      </c>
      <c r="AO82" s="34"/>
      <c r="AP82" s="34"/>
      <c r="AQ82" s="34"/>
      <c r="AR82" s="34"/>
      <c r="AS82" s="34"/>
      <c r="AT82" s="34"/>
      <c r="AU82" s="34"/>
      <c r="AV82" s="34"/>
      <c r="AW82" s="35" t="s">
        <v>37</v>
      </c>
      <c r="AX82" s="35" t="s">
        <v>36</v>
      </c>
      <c r="AY82" s="35" t="s">
        <v>36</v>
      </c>
      <c r="AZ82" s="35" t="s">
        <v>36</v>
      </c>
      <c r="BA82" s="35" t="s">
        <v>38</v>
      </c>
      <c r="BB82" s="35" t="s">
        <v>37</v>
      </c>
      <c r="BC82" s="41">
        <v>45903</v>
      </c>
      <c r="BD82" s="42">
        <v>46001</v>
      </c>
      <c r="BE82" s="42">
        <v>46023</v>
      </c>
    </row>
    <row r="83" spans="1:57">
      <c r="A83" s="33">
        <f t="shared" si="3"/>
        <v>81</v>
      </c>
      <c r="B83" s="34"/>
      <c r="C83" s="33" t="s">
        <v>62</v>
      </c>
      <c r="D83" s="33" t="s">
        <v>419</v>
      </c>
      <c r="E83" s="33" t="s">
        <v>63</v>
      </c>
      <c r="F83" s="33" t="s">
        <v>60</v>
      </c>
      <c r="G83" s="33" t="s">
        <v>72</v>
      </c>
      <c r="H83" s="34"/>
      <c r="I83" s="34"/>
      <c r="J83" s="35" t="s">
        <v>36</v>
      </c>
      <c r="K83" s="34"/>
      <c r="L83" s="43" t="s">
        <v>114</v>
      </c>
      <c r="M83" s="44" t="s">
        <v>115</v>
      </c>
      <c r="N83" s="44" t="s">
        <v>116</v>
      </c>
      <c r="O83" s="43" t="s">
        <v>117</v>
      </c>
      <c r="P83" s="43" t="s">
        <v>118</v>
      </c>
      <c r="Q83" s="44" t="s">
        <v>64</v>
      </c>
      <c r="R83" s="43"/>
      <c r="S83" s="43" t="s">
        <v>119</v>
      </c>
      <c r="T83" s="43" t="s">
        <v>116</v>
      </c>
      <c r="U83" s="43" t="s">
        <v>117</v>
      </c>
      <c r="V83" s="45" t="s">
        <v>118</v>
      </c>
      <c r="W83" s="44" t="s">
        <v>64</v>
      </c>
      <c r="X83" s="43"/>
      <c r="Y83" s="43" t="s">
        <v>75</v>
      </c>
      <c r="Z83" s="44" t="s">
        <v>116</v>
      </c>
      <c r="AA83" s="43" t="s">
        <v>117</v>
      </c>
      <c r="AB83" s="43" t="s">
        <v>188</v>
      </c>
      <c r="AC83" s="43" t="s">
        <v>415</v>
      </c>
      <c r="AD83" s="43" t="s">
        <v>423</v>
      </c>
      <c r="AE83" s="51" t="s">
        <v>432</v>
      </c>
      <c r="AF83" s="52" t="s">
        <v>433</v>
      </c>
      <c r="AG83" s="44" t="s">
        <v>436</v>
      </c>
      <c r="AH83" s="44" t="s">
        <v>437</v>
      </c>
      <c r="AI83" s="43">
        <v>8422</v>
      </c>
      <c r="AJ83" s="43">
        <v>19889</v>
      </c>
      <c r="AK83" s="43">
        <v>0</v>
      </c>
      <c r="AL83" s="43">
        <v>0</v>
      </c>
      <c r="AM83" s="40">
        <f t="shared" si="5"/>
        <v>28311</v>
      </c>
      <c r="AN83" s="34" t="s">
        <v>36</v>
      </c>
      <c r="AO83" s="34"/>
      <c r="AP83" s="34"/>
      <c r="AQ83" s="34"/>
      <c r="AR83" s="34"/>
      <c r="AS83" s="34"/>
      <c r="AT83" s="34"/>
      <c r="AU83" s="34"/>
      <c r="AV83" s="34"/>
      <c r="AW83" s="35" t="s">
        <v>37</v>
      </c>
      <c r="AX83" s="35" t="s">
        <v>36</v>
      </c>
      <c r="AY83" s="35" t="s">
        <v>36</v>
      </c>
      <c r="AZ83" s="35" t="s">
        <v>36</v>
      </c>
      <c r="BA83" s="35" t="s">
        <v>38</v>
      </c>
      <c r="BB83" s="35" t="s">
        <v>37</v>
      </c>
      <c r="BC83" s="41">
        <v>45903</v>
      </c>
      <c r="BD83" s="42">
        <v>46001</v>
      </c>
      <c r="BE83" s="42">
        <v>46023</v>
      </c>
    </row>
    <row r="84" spans="1:57">
      <c r="AI84" s="14">
        <f t="shared" ref="AI84:AJ84" si="6">SUM(AI3:AI83)</f>
        <v>516749</v>
      </c>
      <c r="AJ84" s="14">
        <f t="shared" si="6"/>
        <v>48101</v>
      </c>
      <c r="AM84" s="14">
        <f>SUM(AM3:AM83)</f>
        <v>564850</v>
      </c>
    </row>
    <row r="85" spans="1:57">
      <c r="AM85" s="14">
        <f>AM84/1000</f>
        <v>564.85</v>
      </c>
    </row>
  </sheetData>
  <mergeCells count="23">
    <mergeCell ref="A1:A2"/>
    <mergeCell ref="B1:B2"/>
    <mergeCell ref="C1:C2"/>
    <mergeCell ref="D1:D2"/>
    <mergeCell ref="J1:J2"/>
    <mergeCell ref="F1:F2"/>
    <mergeCell ref="G1:G2"/>
    <mergeCell ref="E1:E2"/>
    <mergeCell ref="H1:H2"/>
    <mergeCell ref="I1:I2"/>
    <mergeCell ref="BE1:BE2"/>
    <mergeCell ref="AG1:AG2"/>
    <mergeCell ref="K1:K2"/>
    <mergeCell ref="L1:R1"/>
    <mergeCell ref="S1:X1"/>
    <mergeCell ref="Y1:AF1"/>
    <mergeCell ref="AH1:AH2"/>
    <mergeCell ref="AI1:AM1"/>
    <mergeCell ref="BD1:BD2"/>
    <mergeCell ref="BC1:BC2"/>
    <mergeCell ref="AO1:AT1"/>
    <mergeCell ref="AU1:AV1"/>
    <mergeCell ref="AW1:BB1"/>
  </mergeCells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7"/>
  <sheetViews>
    <sheetView topLeftCell="A79" workbookViewId="0">
      <selection activeCell="I2" sqref="I2"/>
    </sheetView>
  </sheetViews>
  <sheetFormatPr defaultColWidth="8.5" defaultRowHeight="10.5"/>
  <cols>
    <col min="1" max="1" width="2.75" style="1" customWidth="1"/>
    <col min="2" max="2" width="4.6640625" style="1" customWidth="1"/>
    <col min="3" max="3" width="8.25" style="1" customWidth="1"/>
    <col min="4" max="4" width="9.9140625" style="1" customWidth="1"/>
    <col min="5" max="5" width="8.83203125" style="1" customWidth="1"/>
    <col min="6" max="6" width="5.5" style="1" customWidth="1"/>
    <col min="7" max="7" width="17.33203125" style="1" customWidth="1"/>
    <col min="8" max="8" width="3.6640625" style="1" customWidth="1"/>
    <col min="9" max="9" width="5.08203125" style="1" customWidth="1"/>
    <col min="10" max="16384" width="8.5" style="1"/>
  </cols>
  <sheetData>
    <row r="1" spans="1:9" ht="42">
      <c r="A1" s="2" t="s">
        <v>39</v>
      </c>
      <c r="B1" s="3" t="s">
        <v>16</v>
      </c>
      <c r="C1" s="3" t="s">
        <v>17</v>
      </c>
      <c r="D1" s="3" t="s">
        <v>18</v>
      </c>
      <c r="E1" s="3" t="s">
        <v>61</v>
      </c>
      <c r="F1" s="3" t="s">
        <v>113</v>
      </c>
      <c r="G1" s="3" t="s">
        <v>6</v>
      </c>
      <c r="H1" s="4" t="s">
        <v>40</v>
      </c>
      <c r="I1" s="4" t="s">
        <v>43</v>
      </c>
    </row>
    <row r="2" spans="1:9">
      <c r="A2" s="5" t="s">
        <v>69</v>
      </c>
      <c r="B2" s="5" t="s">
        <v>16</v>
      </c>
      <c r="C2" s="5" t="s">
        <v>112</v>
      </c>
      <c r="D2" s="5" t="s">
        <v>17</v>
      </c>
      <c r="E2" s="5" t="s">
        <v>20</v>
      </c>
      <c r="F2" s="5" t="s">
        <v>61</v>
      </c>
      <c r="G2" s="5" t="s">
        <v>70</v>
      </c>
      <c r="H2" s="5" t="s">
        <v>40</v>
      </c>
      <c r="I2" s="5" t="s">
        <v>73</v>
      </c>
    </row>
    <row r="3" spans="1:9">
      <c r="A3" s="5">
        <f>'Wykaz ppe '!A3</f>
        <v>1</v>
      </c>
      <c r="B3" s="6" t="str">
        <f>'Wykaz ppe '!Z3</f>
        <v>42-262</v>
      </c>
      <c r="C3" s="5" t="str">
        <f>'Wykaz ppe '!AA3</f>
        <v>Poczesna</v>
      </c>
      <c r="D3" s="5" t="str">
        <f>'Wykaz ppe '!AB3</f>
        <v>Nierada</v>
      </c>
      <c r="E3" s="5"/>
      <c r="F3" s="8" t="s">
        <v>76</v>
      </c>
      <c r="G3" s="6" t="str">
        <f>'Wykaz ppe '!AE3</f>
        <v>590322428400735639</v>
      </c>
      <c r="H3" s="6" t="str">
        <f>'Wykaz ppe '!AG3</f>
        <v>O11</v>
      </c>
      <c r="I3" s="7">
        <f>'Wykaz ppe '!AM3</f>
        <v>1837</v>
      </c>
    </row>
    <row r="4" spans="1:9">
      <c r="A4" s="5">
        <f>'Wykaz ppe '!A4</f>
        <v>2</v>
      </c>
      <c r="B4" s="6" t="str">
        <f>'Wykaz ppe '!Z4</f>
        <v>42-263</v>
      </c>
      <c r="C4" s="5" t="str">
        <f>'Wykaz ppe '!AA4</f>
        <v>Wrzosowa</v>
      </c>
      <c r="D4" s="5" t="str">
        <f>'Wykaz ppe '!AB4</f>
        <v>Huta Stara B</v>
      </c>
      <c r="E4" s="5"/>
      <c r="F4" s="9" t="s">
        <v>77</v>
      </c>
      <c r="G4" s="6" t="str">
        <f>'Wykaz ppe '!AE4</f>
        <v>590322428400742071</v>
      </c>
      <c r="H4" s="6" t="str">
        <f>'Wykaz ppe '!AG4</f>
        <v>O11</v>
      </c>
      <c r="I4" s="7">
        <f>'Wykaz ppe '!AM4</f>
        <v>992</v>
      </c>
    </row>
    <row r="5" spans="1:9">
      <c r="A5" s="5">
        <f>'Wykaz ppe '!A5</f>
        <v>3</v>
      </c>
      <c r="B5" s="6" t="str">
        <f>'Wykaz ppe '!Z5</f>
        <v>42-263</v>
      </c>
      <c r="C5" s="5" t="str">
        <f>'Wykaz ppe '!AA5</f>
        <v>Wrzosowa</v>
      </c>
      <c r="D5" s="5" t="str">
        <f>'Wykaz ppe '!AB5</f>
        <v>Brzeziny Kolonia</v>
      </c>
      <c r="E5" s="5"/>
      <c r="F5" s="9" t="s">
        <v>78</v>
      </c>
      <c r="G5" s="6" t="str">
        <f>'Wykaz ppe '!AE5</f>
        <v>590322428400540240</v>
      </c>
      <c r="H5" s="6" t="str">
        <f>'Wykaz ppe '!AG5</f>
        <v>O11</v>
      </c>
      <c r="I5" s="7">
        <f>'Wykaz ppe '!AM5</f>
        <v>1803</v>
      </c>
    </row>
    <row r="6" spans="1:9">
      <c r="A6" s="5">
        <f>'Wykaz ppe '!A6</f>
        <v>4</v>
      </c>
      <c r="B6" s="6" t="str">
        <f>'Wykaz ppe '!Z6</f>
        <v>42-263</v>
      </c>
      <c r="C6" s="5" t="str">
        <f>'Wykaz ppe '!AA6</f>
        <v>Wrzosowa</v>
      </c>
      <c r="D6" s="5" t="str">
        <f>'Wykaz ppe '!AB6</f>
        <v>Słowik</v>
      </c>
      <c r="E6" s="5"/>
      <c r="F6" s="9" t="s">
        <v>79</v>
      </c>
      <c r="G6" s="6" t="str">
        <f>'Wykaz ppe '!AE6</f>
        <v>590322428400725333</v>
      </c>
      <c r="H6" s="6" t="str">
        <f>'Wykaz ppe '!AG6</f>
        <v>C11</v>
      </c>
      <c r="I6" s="7">
        <f>'Wykaz ppe '!AM6</f>
        <v>8261</v>
      </c>
    </row>
    <row r="7" spans="1:9">
      <c r="A7" s="5">
        <f>'Wykaz ppe '!A7</f>
        <v>5</v>
      </c>
      <c r="B7" s="6" t="str">
        <f>'Wykaz ppe '!Z7</f>
        <v>42-263</v>
      </c>
      <c r="C7" s="5" t="str">
        <f>'Wykaz ppe '!AA7</f>
        <v>Wrzosowa</v>
      </c>
      <c r="D7" s="5" t="str">
        <f>'Wykaz ppe '!AB7</f>
        <v>Korwinów</v>
      </c>
      <c r="E7" s="5"/>
      <c r="F7" s="9" t="s">
        <v>80</v>
      </c>
      <c r="G7" s="6" t="str">
        <f>'Wykaz ppe '!AE7</f>
        <v>590322428400397240</v>
      </c>
      <c r="H7" s="6" t="str">
        <f>'Wykaz ppe '!AG7</f>
        <v>C11</v>
      </c>
      <c r="I7" s="7">
        <f>'Wykaz ppe '!AM7</f>
        <v>725</v>
      </c>
    </row>
    <row r="8" spans="1:9">
      <c r="A8" s="5">
        <f>'Wykaz ppe '!A8</f>
        <v>6</v>
      </c>
      <c r="B8" s="6" t="str">
        <f>'Wykaz ppe '!Z8</f>
        <v>42-263</v>
      </c>
      <c r="C8" s="5" t="str">
        <f>'Wykaz ppe '!AA8</f>
        <v>Wrzosowa</v>
      </c>
      <c r="D8" s="5" t="str">
        <f>'Wykaz ppe '!AB8</f>
        <v>Huta Stara A</v>
      </c>
      <c r="E8" s="5"/>
      <c r="F8" s="9" t="s">
        <v>81</v>
      </c>
      <c r="G8" s="6" t="str">
        <f>'Wykaz ppe '!AE8</f>
        <v>590322428400706691</v>
      </c>
      <c r="H8" s="6" t="str">
        <f>'Wykaz ppe '!AG8</f>
        <v>O11</v>
      </c>
      <c r="I8" s="7">
        <f>'Wykaz ppe '!AM8</f>
        <v>10461</v>
      </c>
    </row>
    <row r="9" spans="1:9">
      <c r="A9" s="5">
        <f>'Wykaz ppe '!A9</f>
        <v>7</v>
      </c>
      <c r="B9" s="6" t="str">
        <f>'Wykaz ppe '!Z9</f>
        <v>42-263</v>
      </c>
      <c r="C9" s="5" t="str">
        <f>'Wykaz ppe '!AA9</f>
        <v>Wrzosowa</v>
      </c>
      <c r="D9" s="5" t="str">
        <f>'Wykaz ppe '!AB9</f>
        <v>Korwinów</v>
      </c>
      <c r="E9" s="5"/>
      <c r="F9" s="9" t="s">
        <v>82</v>
      </c>
      <c r="G9" s="6" t="str">
        <f>'Wykaz ppe '!AE9</f>
        <v>590322428400706707</v>
      </c>
      <c r="H9" s="6" t="str">
        <f>'Wykaz ppe '!AG9</f>
        <v>O11</v>
      </c>
      <c r="I9" s="7">
        <f>'Wykaz ppe '!AM9</f>
        <v>11975</v>
      </c>
    </row>
    <row r="10" spans="1:9">
      <c r="A10" s="5">
        <f>'Wykaz ppe '!A10</f>
        <v>8</v>
      </c>
      <c r="B10" s="6" t="str">
        <f>'Wykaz ppe '!Z10</f>
        <v>42-263</v>
      </c>
      <c r="C10" s="5" t="str">
        <f>'Wykaz ppe '!AA10</f>
        <v>Wrzosowa</v>
      </c>
      <c r="D10" s="5" t="str">
        <f>'Wykaz ppe '!AB10</f>
        <v>Brzeziny - Kolonia</v>
      </c>
      <c r="E10" s="5"/>
      <c r="F10" s="9" t="s">
        <v>83</v>
      </c>
      <c r="G10" s="6" t="str">
        <f>'Wykaz ppe '!AE10</f>
        <v>590322428400706714</v>
      </c>
      <c r="H10" s="6" t="str">
        <f>'Wykaz ppe '!AG10</f>
        <v>O11</v>
      </c>
      <c r="I10" s="7">
        <f>'Wykaz ppe '!AM10</f>
        <v>15215</v>
      </c>
    </row>
    <row r="11" spans="1:9">
      <c r="A11" s="5">
        <f>'Wykaz ppe '!A11</f>
        <v>9</v>
      </c>
      <c r="B11" s="6" t="str">
        <f>'Wykaz ppe '!Z11</f>
        <v>42-262</v>
      </c>
      <c r="C11" s="5" t="str">
        <f>'Wykaz ppe '!AA11</f>
        <v>Poczesna</v>
      </c>
      <c r="D11" s="5" t="str">
        <f>'Wykaz ppe '!AB11</f>
        <v>Poczesna</v>
      </c>
      <c r="E11" s="5"/>
      <c r="F11" s="9" t="s">
        <v>84</v>
      </c>
      <c r="G11" s="6" t="str">
        <f>'Wykaz ppe '!AE11</f>
        <v>590322428400706738</v>
      </c>
      <c r="H11" s="6" t="str">
        <f>'Wykaz ppe '!AG11</f>
        <v>O11</v>
      </c>
      <c r="I11" s="7">
        <f>'Wykaz ppe '!AM11</f>
        <v>4578</v>
      </c>
    </row>
    <row r="12" spans="1:9">
      <c r="A12" s="5">
        <f>'Wykaz ppe '!A12</f>
        <v>10</v>
      </c>
      <c r="B12" s="6" t="str">
        <f>'Wykaz ppe '!Z12</f>
        <v>42-262</v>
      </c>
      <c r="C12" s="5" t="str">
        <f>'Wykaz ppe '!AA12</f>
        <v>Poczesna</v>
      </c>
      <c r="D12" s="5" t="str">
        <f>'Wykaz ppe '!AB12</f>
        <v>Bargły</v>
      </c>
      <c r="E12" s="5"/>
      <c r="F12" s="9" t="s">
        <v>85</v>
      </c>
      <c r="G12" s="6" t="str">
        <f>'Wykaz ppe '!AE12</f>
        <v>590322428400706745</v>
      </c>
      <c r="H12" s="6" t="str">
        <f>'Wykaz ppe '!AG12</f>
        <v>O11</v>
      </c>
      <c r="I12" s="7">
        <f>'Wykaz ppe '!AM12</f>
        <v>18860</v>
      </c>
    </row>
    <row r="13" spans="1:9">
      <c r="A13" s="5">
        <f>'Wykaz ppe '!A13</f>
        <v>11</v>
      </c>
      <c r="B13" s="6" t="str">
        <f>'Wykaz ppe '!Z13</f>
        <v>42-263</v>
      </c>
      <c r="C13" s="5" t="str">
        <f>'Wykaz ppe '!AA13</f>
        <v>Wrzosowa</v>
      </c>
      <c r="D13" s="5" t="str">
        <f>'Wykaz ppe '!AB13</f>
        <v>Brzeziny - Kolonia</v>
      </c>
      <c r="E13" s="5"/>
      <c r="F13" s="9" t="s">
        <v>86</v>
      </c>
      <c r="G13" s="6" t="str">
        <f>'Wykaz ppe '!AE13</f>
        <v>590322428400706752</v>
      </c>
      <c r="H13" s="6" t="str">
        <f>'Wykaz ppe '!AG13</f>
        <v>O11</v>
      </c>
      <c r="I13" s="7">
        <f>'Wykaz ppe '!AM13</f>
        <v>3970</v>
      </c>
    </row>
    <row r="14" spans="1:9">
      <c r="A14" s="5">
        <f>'Wykaz ppe '!A14</f>
        <v>12</v>
      </c>
      <c r="B14" s="6" t="str">
        <f>'Wykaz ppe '!Z14</f>
        <v>42-262</v>
      </c>
      <c r="C14" s="5" t="str">
        <f>'Wykaz ppe '!AA14</f>
        <v>Poczesna</v>
      </c>
      <c r="D14" s="5" t="str">
        <f>'Wykaz ppe '!AB14</f>
        <v>Bargły</v>
      </c>
      <c r="E14" s="5"/>
      <c r="F14" s="9" t="s">
        <v>87</v>
      </c>
      <c r="G14" s="6" t="str">
        <f>'Wykaz ppe '!AE14</f>
        <v>590322428400706769</v>
      </c>
      <c r="H14" s="6" t="str">
        <f>'Wykaz ppe '!AG14</f>
        <v>O11</v>
      </c>
      <c r="I14" s="7">
        <f>'Wykaz ppe '!AM14</f>
        <v>1870</v>
      </c>
    </row>
    <row r="15" spans="1:9">
      <c r="A15" s="5">
        <f>'Wykaz ppe '!A15</f>
        <v>13</v>
      </c>
      <c r="B15" s="6" t="str">
        <f>'Wykaz ppe '!Z15</f>
        <v>42-263</v>
      </c>
      <c r="C15" s="5" t="str">
        <f>'Wykaz ppe '!AA15</f>
        <v>Wrzosowa</v>
      </c>
      <c r="D15" s="5" t="str">
        <f>'Wykaz ppe '!AB15</f>
        <v>Brzeziny - Kolonia</v>
      </c>
      <c r="E15" s="5"/>
      <c r="F15" s="9" t="s">
        <v>88</v>
      </c>
      <c r="G15" s="6" t="str">
        <f>'Wykaz ppe '!AE15</f>
        <v>590322428400706776</v>
      </c>
      <c r="H15" s="6" t="str">
        <f>'Wykaz ppe '!AG15</f>
        <v>O11</v>
      </c>
      <c r="I15" s="7">
        <f>'Wykaz ppe '!AM15</f>
        <v>24</v>
      </c>
    </row>
    <row r="16" spans="1:9">
      <c r="A16" s="5">
        <f>'Wykaz ppe '!A16</f>
        <v>14</v>
      </c>
      <c r="B16" s="6" t="str">
        <f>'Wykaz ppe '!Z16</f>
        <v>42-263</v>
      </c>
      <c r="C16" s="5" t="str">
        <f>'Wykaz ppe '!AA16</f>
        <v>Wrzosowa</v>
      </c>
      <c r="D16" s="5" t="str">
        <f>'Wykaz ppe '!AB16</f>
        <v>Brzeziny - Kolonia</v>
      </c>
      <c r="E16" s="5"/>
      <c r="F16" s="9" t="s">
        <v>89</v>
      </c>
      <c r="G16" s="6" t="str">
        <f>'Wykaz ppe '!AE16</f>
        <v>590322428400706783</v>
      </c>
      <c r="H16" s="6" t="str">
        <f>'Wykaz ppe '!AG16</f>
        <v>O11</v>
      </c>
      <c r="I16" s="7">
        <f>'Wykaz ppe '!AM16</f>
        <v>8826</v>
      </c>
    </row>
    <row r="17" spans="1:9">
      <c r="A17" s="5">
        <f>'Wykaz ppe '!A17</f>
        <v>15</v>
      </c>
      <c r="B17" s="6" t="str">
        <f>'Wykaz ppe '!Z17</f>
        <v>42-263</v>
      </c>
      <c r="C17" s="5" t="str">
        <f>'Wykaz ppe '!AA17</f>
        <v>Wrzosowa</v>
      </c>
      <c r="D17" s="5" t="str">
        <f>'Wykaz ppe '!AB17</f>
        <v>Huta Stara A</v>
      </c>
      <c r="E17" s="5"/>
      <c r="F17" s="8" t="s">
        <v>90</v>
      </c>
      <c r="G17" s="6" t="str">
        <f>'Wykaz ppe '!AE17</f>
        <v>590322428400706790</v>
      </c>
      <c r="H17" s="6" t="str">
        <f>'Wykaz ppe '!AG17</f>
        <v>O11</v>
      </c>
      <c r="I17" s="7">
        <f>'Wykaz ppe '!AM17</f>
        <v>6639</v>
      </c>
    </row>
    <row r="18" spans="1:9">
      <c r="A18" s="5">
        <f>'Wykaz ppe '!A18</f>
        <v>16</v>
      </c>
      <c r="B18" s="6" t="str">
        <f>'Wykaz ppe '!Z18</f>
        <v>42-263</v>
      </c>
      <c r="C18" s="5" t="str">
        <f>'Wykaz ppe '!AA18</f>
        <v>Wrzosowa</v>
      </c>
      <c r="D18" s="5" t="str">
        <f>'Wykaz ppe '!AB18</f>
        <v>Huta Stara A</v>
      </c>
      <c r="E18" s="5" t="str">
        <f>'Wykaz ppe '!AC18</f>
        <v>Pszenna</v>
      </c>
      <c r="F18" s="9" t="s">
        <v>91</v>
      </c>
      <c r="G18" s="6" t="str">
        <f>'Wykaz ppe '!AE18</f>
        <v>590322428400706806</v>
      </c>
      <c r="H18" s="6" t="str">
        <f>'Wykaz ppe '!AG18</f>
        <v>O11</v>
      </c>
      <c r="I18" s="7">
        <f>'Wykaz ppe '!AM18</f>
        <v>13111</v>
      </c>
    </row>
    <row r="19" spans="1:9">
      <c r="A19" s="5">
        <f>'Wykaz ppe '!A19</f>
        <v>17</v>
      </c>
      <c r="B19" s="6" t="str">
        <f>'Wykaz ppe '!Z19</f>
        <v>42-263</v>
      </c>
      <c r="C19" s="5" t="str">
        <f>'Wykaz ppe '!AA19</f>
        <v>Wrzosowa</v>
      </c>
      <c r="D19" s="5" t="str">
        <f>'Wykaz ppe '!AB19</f>
        <v>Huta Stara B</v>
      </c>
      <c r="E19" s="5"/>
      <c r="F19" s="9" t="s">
        <v>92</v>
      </c>
      <c r="G19" s="6" t="str">
        <f>'Wykaz ppe '!AE19</f>
        <v>590322428400706813</v>
      </c>
      <c r="H19" s="6" t="str">
        <f>'Wykaz ppe '!AG19</f>
        <v>O11</v>
      </c>
      <c r="I19" s="7">
        <f>'Wykaz ppe '!AM19</f>
        <v>11185</v>
      </c>
    </row>
    <row r="20" spans="1:9">
      <c r="A20" s="5">
        <f>'Wykaz ppe '!A20</f>
        <v>18</v>
      </c>
      <c r="B20" s="6" t="str">
        <f>'Wykaz ppe '!Z20</f>
        <v>42-263</v>
      </c>
      <c r="C20" s="5" t="str">
        <f>'Wykaz ppe '!AA20</f>
        <v>Wrzosowa</v>
      </c>
      <c r="D20" s="5" t="str">
        <f>'Wykaz ppe '!AB20</f>
        <v>Huta Stara A</v>
      </c>
      <c r="E20" s="5"/>
      <c r="F20" s="9" t="s">
        <v>93</v>
      </c>
      <c r="G20" s="6" t="str">
        <f>'Wykaz ppe '!AE20</f>
        <v>590322428400708527</v>
      </c>
      <c r="H20" s="6" t="str">
        <f>'Wykaz ppe '!AG20</f>
        <v>O11</v>
      </c>
      <c r="I20" s="7">
        <f>'Wykaz ppe '!AM20</f>
        <v>14657</v>
      </c>
    </row>
    <row r="21" spans="1:9">
      <c r="A21" s="5">
        <f>'Wykaz ppe '!A21</f>
        <v>19</v>
      </c>
      <c r="B21" s="6" t="str">
        <f>'Wykaz ppe '!Z21</f>
        <v>42-263</v>
      </c>
      <c r="C21" s="5" t="str">
        <f>'Wykaz ppe '!AA21</f>
        <v>Wrzosowa</v>
      </c>
      <c r="D21" s="5" t="str">
        <f>'Wykaz ppe '!AB21</f>
        <v>Korwinów</v>
      </c>
      <c r="E21" s="5"/>
      <c r="F21" s="9" t="s">
        <v>94</v>
      </c>
      <c r="G21" s="6" t="str">
        <f>'Wykaz ppe '!AE21</f>
        <v>590322428400708534</v>
      </c>
      <c r="H21" s="6" t="str">
        <f>'Wykaz ppe '!AG21</f>
        <v>O11</v>
      </c>
      <c r="I21" s="7">
        <f>'Wykaz ppe '!AM21</f>
        <v>4010</v>
      </c>
    </row>
    <row r="22" spans="1:9">
      <c r="A22" s="5">
        <f>'Wykaz ppe '!A22</f>
        <v>20</v>
      </c>
      <c r="B22" s="6" t="str">
        <f>'Wykaz ppe '!Z22</f>
        <v>42-263</v>
      </c>
      <c r="C22" s="5" t="str">
        <f>'Wykaz ppe '!AA22</f>
        <v>Wrzosowa</v>
      </c>
      <c r="D22" s="5" t="str">
        <f>'Wykaz ppe '!AB22</f>
        <v>Korwinów</v>
      </c>
      <c r="E22" s="5"/>
      <c r="F22" s="9" t="s">
        <v>95</v>
      </c>
      <c r="G22" s="6" t="str">
        <f>'Wykaz ppe '!AE22</f>
        <v>590322428400708541</v>
      </c>
      <c r="H22" s="6" t="str">
        <f>'Wykaz ppe '!AG22</f>
        <v>O11</v>
      </c>
      <c r="I22" s="7">
        <f>'Wykaz ppe '!AM22</f>
        <v>8426</v>
      </c>
    </row>
    <row r="23" spans="1:9">
      <c r="A23" s="5">
        <f>'Wykaz ppe '!A23</f>
        <v>21</v>
      </c>
      <c r="B23" s="6" t="str">
        <f>'Wykaz ppe '!Z23</f>
        <v>42-262</v>
      </c>
      <c r="C23" s="5" t="str">
        <f>'Wykaz ppe '!AA23</f>
        <v>Poczesna</v>
      </c>
      <c r="D23" s="5" t="str">
        <f>'Wykaz ppe '!AB23</f>
        <v>Nierada</v>
      </c>
      <c r="E23" s="5" t="str">
        <f>'Wykaz ppe '!AC23</f>
        <v>Gajowa</v>
      </c>
      <c r="F23" s="9" t="s">
        <v>96</v>
      </c>
      <c r="G23" s="6" t="str">
        <f>'Wykaz ppe '!AE23</f>
        <v>590322428400708558</v>
      </c>
      <c r="H23" s="6" t="str">
        <f>'Wykaz ppe '!AG23</f>
        <v>O11</v>
      </c>
      <c r="I23" s="7">
        <f>'Wykaz ppe '!AM23</f>
        <v>5639</v>
      </c>
    </row>
    <row r="24" spans="1:9">
      <c r="A24" s="5">
        <f>'Wykaz ppe '!A24</f>
        <v>22</v>
      </c>
      <c r="B24" s="6" t="str">
        <f>'Wykaz ppe '!Z24</f>
        <v>42-262</v>
      </c>
      <c r="C24" s="5" t="str">
        <f>'Wykaz ppe '!AA24</f>
        <v>Poczesna</v>
      </c>
      <c r="D24" s="5" t="str">
        <f>'Wykaz ppe '!AB24</f>
        <v>Nierada</v>
      </c>
      <c r="E24" s="5" t="str">
        <f>'Wykaz ppe '!AC24</f>
        <v>Targowa</v>
      </c>
      <c r="F24" s="9" t="s">
        <v>98</v>
      </c>
      <c r="G24" s="6" t="str">
        <f>'Wykaz ppe '!AE24</f>
        <v>590322428400708565</v>
      </c>
      <c r="H24" s="6" t="str">
        <f>'Wykaz ppe '!AG24</f>
        <v>O11</v>
      </c>
      <c r="I24" s="7">
        <f>'Wykaz ppe '!AM24</f>
        <v>8514</v>
      </c>
    </row>
    <row r="25" spans="1:9">
      <c r="A25" s="5">
        <f>'Wykaz ppe '!A25</f>
        <v>23</v>
      </c>
      <c r="B25" s="6" t="str">
        <f>'Wykaz ppe '!Z25</f>
        <v>42-262</v>
      </c>
      <c r="C25" s="5" t="str">
        <f>'Wykaz ppe '!AA25</f>
        <v>Poczesna</v>
      </c>
      <c r="D25" s="5" t="str">
        <f>'Wykaz ppe '!AB25</f>
        <v>Nierada</v>
      </c>
      <c r="E25" s="5"/>
      <c r="F25" s="9" t="s">
        <v>99</v>
      </c>
      <c r="G25" s="6" t="str">
        <f>'Wykaz ppe '!AE25</f>
        <v>590322428400708572</v>
      </c>
      <c r="H25" s="6" t="str">
        <f>'Wykaz ppe '!AG25</f>
        <v>O11</v>
      </c>
      <c r="I25" s="7">
        <f>'Wykaz ppe '!AM25</f>
        <v>8363</v>
      </c>
    </row>
    <row r="26" spans="1:9">
      <c r="A26" s="5">
        <f>'Wykaz ppe '!A26</f>
        <v>24</v>
      </c>
      <c r="B26" s="6" t="str">
        <f>'Wykaz ppe '!Z26</f>
        <v>42-262</v>
      </c>
      <c r="C26" s="5" t="str">
        <f>'Wykaz ppe '!AA26</f>
        <v>Poczesna</v>
      </c>
      <c r="D26" s="5" t="str">
        <f>'Wykaz ppe '!AB26</f>
        <v>Nierada</v>
      </c>
      <c r="E26" s="5" t="str">
        <f>'Wykaz ppe '!AC26</f>
        <v>Targowa-Mazury</v>
      </c>
      <c r="F26" s="9" t="s">
        <v>100</v>
      </c>
      <c r="G26" s="6" t="str">
        <f>'Wykaz ppe '!AE26</f>
        <v>590322428400708589</v>
      </c>
      <c r="H26" s="6" t="str">
        <f>'Wykaz ppe '!AG26</f>
        <v>O11</v>
      </c>
      <c r="I26" s="7">
        <f>'Wykaz ppe '!AM26</f>
        <v>5631</v>
      </c>
    </row>
    <row r="27" spans="1:9">
      <c r="A27" s="5">
        <f>'Wykaz ppe '!A27</f>
        <v>25</v>
      </c>
      <c r="B27" s="6" t="str">
        <f>'Wykaz ppe '!Z27</f>
        <v>42-262</v>
      </c>
      <c r="C27" s="5" t="str">
        <f>'Wykaz ppe '!AA27</f>
        <v>Poczesna</v>
      </c>
      <c r="D27" s="5" t="str">
        <f>'Wykaz ppe '!AB27</f>
        <v>Poczesna</v>
      </c>
      <c r="E27" s="5"/>
      <c r="F27" s="9" t="s">
        <v>101</v>
      </c>
      <c r="G27" s="6" t="str">
        <f>'Wykaz ppe '!AE27</f>
        <v>590322428400708596</v>
      </c>
      <c r="H27" s="6" t="str">
        <f>'Wykaz ppe '!AG27</f>
        <v>O11</v>
      </c>
      <c r="I27" s="7">
        <f>'Wykaz ppe '!AM27</f>
        <v>3472</v>
      </c>
    </row>
    <row r="28" spans="1:9">
      <c r="A28" s="5">
        <f>'Wykaz ppe '!A28</f>
        <v>26</v>
      </c>
      <c r="B28" s="6" t="str">
        <f>'Wykaz ppe '!Z28</f>
        <v>42-262</v>
      </c>
      <c r="C28" s="5" t="str">
        <f>'Wykaz ppe '!AA28</f>
        <v>Poczesna</v>
      </c>
      <c r="D28" s="5" t="str">
        <f>'Wykaz ppe '!AB28</f>
        <v>Poczesna</v>
      </c>
      <c r="E28" s="5"/>
      <c r="F28" s="9" t="s">
        <v>102</v>
      </c>
      <c r="G28" s="6" t="str">
        <f>'Wykaz ppe '!AE28</f>
        <v>590322428400708602</v>
      </c>
      <c r="H28" s="6" t="str">
        <f>'Wykaz ppe '!AG28</f>
        <v>O11</v>
      </c>
      <c r="I28" s="7">
        <f>'Wykaz ppe '!AM28</f>
        <v>1210</v>
      </c>
    </row>
    <row r="29" spans="1:9">
      <c r="A29" s="5">
        <f>'Wykaz ppe '!A29</f>
        <v>27</v>
      </c>
      <c r="B29" s="6" t="str">
        <f>'Wykaz ppe '!Z29</f>
        <v>42-262</v>
      </c>
      <c r="C29" s="5" t="str">
        <f>'Wykaz ppe '!AA29</f>
        <v>Poczesna</v>
      </c>
      <c r="D29" s="5" t="str">
        <f>'Wykaz ppe '!AB29</f>
        <v>Poczesna</v>
      </c>
      <c r="E29" s="5"/>
      <c r="F29" s="9" t="s">
        <v>103</v>
      </c>
      <c r="G29" s="6" t="str">
        <f>'Wykaz ppe '!AE29</f>
        <v>590322428400708619</v>
      </c>
      <c r="H29" s="6" t="str">
        <f>'Wykaz ppe '!AG29</f>
        <v>O11</v>
      </c>
      <c r="I29" s="7">
        <f>'Wykaz ppe '!AM29</f>
        <v>10260</v>
      </c>
    </row>
    <row r="30" spans="1:9">
      <c r="A30" s="5">
        <f>'Wykaz ppe '!A30</f>
        <v>28</v>
      </c>
      <c r="B30" s="6" t="str">
        <f>'Wykaz ppe '!Z30</f>
        <v>42-262</v>
      </c>
      <c r="C30" s="5" t="str">
        <f>'Wykaz ppe '!AA30</f>
        <v>Poczesna</v>
      </c>
      <c r="D30" s="5" t="str">
        <f>'Wykaz ppe '!AB30</f>
        <v>Poczesna</v>
      </c>
      <c r="E30" s="5" t="str">
        <f>'Wykaz ppe '!AC30</f>
        <v>Strażacka</v>
      </c>
      <c r="F30" s="9" t="s">
        <v>104</v>
      </c>
      <c r="G30" s="6" t="str">
        <f>'Wykaz ppe '!AE30</f>
        <v>590322428400708626</v>
      </c>
      <c r="H30" s="6" t="str">
        <f>'Wykaz ppe '!AG30</f>
        <v>O11</v>
      </c>
      <c r="I30" s="7">
        <f>'Wykaz ppe '!AM30</f>
        <v>14533</v>
      </c>
    </row>
    <row r="31" spans="1:9">
      <c r="A31" s="5">
        <f>'Wykaz ppe '!A31</f>
        <v>29</v>
      </c>
      <c r="B31" s="6" t="str">
        <f>'Wykaz ppe '!Z31</f>
        <v>42-262</v>
      </c>
      <c r="C31" s="5" t="str">
        <f>'Wykaz ppe '!AA31</f>
        <v>Poczesna</v>
      </c>
      <c r="D31" s="5" t="str">
        <f>'Wykaz ppe '!AB31</f>
        <v>Poczesna</v>
      </c>
      <c r="E31" s="5" t="str">
        <f>'Wykaz ppe '!AC31</f>
        <v>Sportowa</v>
      </c>
      <c r="F31" s="9" t="s">
        <v>105</v>
      </c>
      <c r="G31" s="6" t="str">
        <f>'Wykaz ppe '!AE31</f>
        <v>590322428400708633</v>
      </c>
      <c r="H31" s="6" t="str">
        <f>'Wykaz ppe '!AG31</f>
        <v>O11</v>
      </c>
      <c r="I31" s="7">
        <f>'Wykaz ppe '!AM31</f>
        <v>17131</v>
      </c>
    </row>
    <row r="32" spans="1:9">
      <c r="A32" s="5">
        <f>'Wykaz ppe '!A32</f>
        <v>30</v>
      </c>
      <c r="B32" s="6" t="str">
        <f>'Wykaz ppe '!Z32</f>
        <v>42-263</v>
      </c>
      <c r="C32" s="5" t="str">
        <f>'Wykaz ppe '!AA32</f>
        <v>Wrzosowa</v>
      </c>
      <c r="D32" s="5" t="str">
        <f>'Wykaz ppe '!AB32</f>
        <v>Słowik</v>
      </c>
      <c r="E32" s="5"/>
      <c r="F32" s="9" t="s">
        <v>106</v>
      </c>
      <c r="G32" s="6" t="str">
        <f>'Wykaz ppe '!AE32</f>
        <v>590322428400708640</v>
      </c>
      <c r="H32" s="6" t="str">
        <f>'Wykaz ppe '!AG32</f>
        <v>O11</v>
      </c>
      <c r="I32" s="7">
        <f>'Wykaz ppe '!AM32</f>
        <v>4539</v>
      </c>
    </row>
    <row r="33" spans="1:9">
      <c r="A33" s="5">
        <f>'Wykaz ppe '!A33</f>
        <v>31</v>
      </c>
      <c r="B33" s="6" t="str">
        <f>'Wykaz ppe '!Z33</f>
        <v>42-263</v>
      </c>
      <c r="C33" s="5" t="str">
        <f>'Wykaz ppe '!AA33</f>
        <v>Wrzosowa</v>
      </c>
      <c r="D33" s="5" t="str">
        <f>'Wykaz ppe '!AB33</f>
        <v>Słowik</v>
      </c>
      <c r="E33" s="5"/>
      <c r="F33" s="9" t="s">
        <v>107</v>
      </c>
      <c r="G33" s="6" t="str">
        <f>'Wykaz ppe '!AE33</f>
        <v>590322428400710353</v>
      </c>
      <c r="H33" s="6" t="str">
        <f>'Wykaz ppe '!AG33</f>
        <v>O11</v>
      </c>
      <c r="I33" s="7">
        <f>'Wykaz ppe '!AM33</f>
        <v>3369</v>
      </c>
    </row>
    <row r="34" spans="1:9">
      <c r="A34" s="5">
        <f>'Wykaz ppe '!A34</f>
        <v>32</v>
      </c>
      <c r="B34" s="6" t="str">
        <f>'Wykaz ppe '!Z34</f>
        <v>42-263</v>
      </c>
      <c r="C34" s="5" t="str">
        <f>'Wykaz ppe '!AA34</f>
        <v>Wrzosowa</v>
      </c>
      <c r="D34" s="5" t="str">
        <f>'Wykaz ppe '!AB34</f>
        <v>Słowik</v>
      </c>
      <c r="E34" s="5"/>
      <c r="F34" s="9" t="s">
        <v>108</v>
      </c>
      <c r="G34" s="6" t="str">
        <f>'Wykaz ppe '!AE34</f>
        <v>590322428400710360</v>
      </c>
      <c r="H34" s="6" t="str">
        <f>'Wykaz ppe '!AG34</f>
        <v>O11</v>
      </c>
      <c r="I34" s="7">
        <f>'Wykaz ppe '!AM34</f>
        <v>3125</v>
      </c>
    </row>
    <row r="35" spans="1:9">
      <c r="A35" s="5">
        <f>'Wykaz ppe '!A35</f>
        <v>33</v>
      </c>
      <c r="B35" s="6" t="str">
        <f>'Wykaz ppe '!Z35</f>
        <v>42-263</v>
      </c>
      <c r="C35" s="5" t="str">
        <f>'Wykaz ppe '!AA35</f>
        <v>Wrzosowa</v>
      </c>
      <c r="D35" s="5" t="str">
        <f>'Wykaz ppe '!AB35</f>
        <v>Słowik</v>
      </c>
      <c r="E35" s="5" t="str">
        <f>'Wykaz ppe '!AC35</f>
        <v>Spacerowa</v>
      </c>
      <c r="F35" s="9" t="s">
        <v>109</v>
      </c>
      <c r="G35" s="6" t="str">
        <f>'Wykaz ppe '!AE35</f>
        <v>590322428400710377</v>
      </c>
      <c r="H35" s="6" t="str">
        <f>'Wykaz ppe '!AG35</f>
        <v>O11</v>
      </c>
      <c r="I35" s="7">
        <f>'Wykaz ppe '!AM35</f>
        <v>3282</v>
      </c>
    </row>
    <row r="36" spans="1:9">
      <c r="A36" s="5">
        <f>'Wykaz ppe '!A36</f>
        <v>34</v>
      </c>
      <c r="B36" s="6" t="str">
        <f>'Wykaz ppe '!Z36</f>
        <v>42-263</v>
      </c>
      <c r="C36" s="5" t="str">
        <f>'Wykaz ppe '!AA36</f>
        <v>Wrzosowa</v>
      </c>
      <c r="D36" s="5" t="str">
        <f>'Wykaz ppe '!AB36</f>
        <v>Słowik</v>
      </c>
      <c r="E36" s="5" t="str">
        <f>'Wykaz ppe '!AC36</f>
        <v>Spacerowa</v>
      </c>
      <c r="F36" s="9" t="s">
        <v>110</v>
      </c>
      <c r="G36" s="6" t="str">
        <f>'Wykaz ppe '!AE36</f>
        <v>590322428400710384</v>
      </c>
      <c r="H36" s="6" t="str">
        <f>'Wykaz ppe '!AG36</f>
        <v>O11</v>
      </c>
      <c r="I36" s="7">
        <f>'Wykaz ppe '!AM36</f>
        <v>5609</v>
      </c>
    </row>
    <row r="37" spans="1:9">
      <c r="A37" s="5">
        <f>'Wykaz ppe '!A37</f>
        <v>35</v>
      </c>
      <c r="B37" s="6" t="str">
        <f>'Wykaz ppe '!Z37</f>
        <v>42-263</v>
      </c>
      <c r="C37" s="5" t="str">
        <f>'Wykaz ppe '!AA37</f>
        <v>Wrzosowa</v>
      </c>
      <c r="D37" s="5" t="str">
        <f>'Wykaz ppe '!AB37</f>
        <v>Słowik</v>
      </c>
      <c r="E37" s="5"/>
      <c r="F37" s="9" t="s">
        <v>111</v>
      </c>
      <c r="G37" s="6" t="str">
        <f>'Wykaz ppe '!AE37</f>
        <v>590322428400710391</v>
      </c>
      <c r="H37" s="6" t="str">
        <f>'Wykaz ppe '!AG37</f>
        <v>O11</v>
      </c>
      <c r="I37" s="7">
        <f>'Wykaz ppe '!AM37</f>
        <v>5317</v>
      </c>
    </row>
    <row r="38" spans="1:9">
      <c r="A38" s="5">
        <f>'Wykaz ppe '!A38</f>
        <v>36</v>
      </c>
      <c r="B38" s="6" t="str">
        <f>'Wykaz ppe '!Z38</f>
        <v>42-263</v>
      </c>
      <c r="C38" s="5" t="str">
        <f>'Wykaz ppe '!AA38</f>
        <v>Wrzosowa</v>
      </c>
      <c r="D38" s="5" t="str">
        <f>'Wykaz ppe '!AB38</f>
        <v>Brzeziny - Kolonia</v>
      </c>
      <c r="E38" s="5" t="str">
        <f>'Wykaz ppe '!AC38</f>
        <v>Staszica</v>
      </c>
      <c r="F38" s="5"/>
      <c r="G38" s="6" t="str">
        <f>'Wykaz ppe '!AE38</f>
        <v>590322428400710407</v>
      </c>
      <c r="H38" s="6" t="str">
        <f>'Wykaz ppe '!AG38</f>
        <v>O11</v>
      </c>
      <c r="I38" s="7">
        <f>'Wykaz ppe '!AM38</f>
        <v>4751</v>
      </c>
    </row>
    <row r="39" spans="1:9">
      <c r="A39" s="5">
        <f>'Wykaz ppe '!A39</f>
        <v>37</v>
      </c>
      <c r="B39" s="6" t="str">
        <f>'Wykaz ppe '!Z39</f>
        <v>42-263</v>
      </c>
      <c r="C39" s="5" t="str">
        <f>'Wykaz ppe '!AA39</f>
        <v>Wrzosowa</v>
      </c>
      <c r="D39" s="5" t="str">
        <f>'Wykaz ppe '!AB39</f>
        <v>Wrzosowa</v>
      </c>
      <c r="E39" s="5" t="str">
        <f>'Wykaz ppe '!AC39</f>
        <v>Katowicka</v>
      </c>
      <c r="F39" s="5"/>
      <c r="G39" s="6" t="str">
        <f>'Wykaz ppe '!AE39</f>
        <v>590322428400710414</v>
      </c>
      <c r="H39" s="6" t="str">
        <f>'Wykaz ppe '!AG39</f>
        <v>O11</v>
      </c>
      <c r="I39" s="7">
        <f>'Wykaz ppe '!AM39</f>
        <v>9914</v>
      </c>
    </row>
    <row r="40" spans="1:9">
      <c r="A40" s="5">
        <f>'Wykaz ppe '!A40</f>
        <v>38</v>
      </c>
      <c r="B40" s="6" t="str">
        <f>'Wykaz ppe '!Z40</f>
        <v>42-263</v>
      </c>
      <c r="C40" s="5" t="str">
        <f>'Wykaz ppe '!AA40</f>
        <v>Wrzosowa</v>
      </c>
      <c r="D40" s="5" t="str">
        <f>'Wykaz ppe '!AB40</f>
        <v>Wrzosowa</v>
      </c>
      <c r="E40" s="5" t="str">
        <f>'Wykaz ppe '!AC40</f>
        <v>Katowicka</v>
      </c>
      <c r="F40" s="5"/>
      <c r="G40" s="6" t="str">
        <f>'Wykaz ppe '!AE40</f>
        <v>590322428400710421</v>
      </c>
      <c r="H40" s="6" t="str">
        <f>'Wykaz ppe '!AG40</f>
        <v>O11</v>
      </c>
      <c r="I40" s="7">
        <f>'Wykaz ppe '!AM40</f>
        <v>6252</v>
      </c>
    </row>
    <row r="41" spans="1:9">
      <c r="A41" s="5">
        <f>'Wykaz ppe '!A41</f>
        <v>39</v>
      </c>
      <c r="B41" s="6" t="str">
        <f>'Wykaz ppe '!Z41</f>
        <v>42-263</v>
      </c>
      <c r="C41" s="5" t="str">
        <f>'Wykaz ppe '!AA41</f>
        <v>Wrzosowa</v>
      </c>
      <c r="D41" s="5" t="str">
        <f>'Wykaz ppe '!AB41</f>
        <v>Wrzosowa</v>
      </c>
      <c r="E41" s="5" t="str">
        <f>'Wykaz ppe '!AC41</f>
        <v>Długa</v>
      </c>
      <c r="F41" s="5"/>
      <c r="G41" s="6" t="str">
        <f>'Wykaz ppe '!AE41</f>
        <v>590322428400710438</v>
      </c>
      <c r="H41" s="6" t="str">
        <f>'Wykaz ppe '!AG41</f>
        <v>O11</v>
      </c>
      <c r="I41" s="7">
        <f>'Wykaz ppe '!AM41</f>
        <v>28095</v>
      </c>
    </row>
    <row r="42" spans="1:9">
      <c r="A42" s="5">
        <f>'Wykaz ppe '!A42</f>
        <v>40</v>
      </c>
      <c r="B42" s="6" t="str">
        <f>'Wykaz ppe '!Z42</f>
        <v>42-263</v>
      </c>
      <c r="C42" s="5" t="str">
        <f>'Wykaz ppe '!AA42</f>
        <v>Wrzosowa</v>
      </c>
      <c r="D42" s="5" t="str">
        <f>'Wykaz ppe '!AB42</f>
        <v>Wrzosowa</v>
      </c>
      <c r="E42" s="5" t="str">
        <f>'Wykaz ppe '!AC42</f>
        <v>Fabryczna</v>
      </c>
      <c r="F42" s="5"/>
      <c r="G42" s="6" t="str">
        <f>'Wykaz ppe '!AE42</f>
        <v>590322428400710445</v>
      </c>
      <c r="H42" s="6" t="str">
        <f>'Wykaz ppe '!AG42</f>
        <v>O11</v>
      </c>
      <c r="I42" s="7">
        <f>'Wykaz ppe '!AM42</f>
        <v>10361</v>
      </c>
    </row>
    <row r="43" spans="1:9">
      <c r="A43" s="5">
        <f>'Wykaz ppe '!A43</f>
        <v>41</v>
      </c>
      <c r="B43" s="6" t="str">
        <f>'Wykaz ppe '!Z43</f>
        <v>42-263</v>
      </c>
      <c r="C43" s="5" t="str">
        <f>'Wykaz ppe '!AA43</f>
        <v>Wrzosowa</v>
      </c>
      <c r="D43" s="5" t="str">
        <f>'Wykaz ppe '!AB43</f>
        <v>Wrzosowa</v>
      </c>
      <c r="E43" s="5" t="str">
        <f>'Wykaz ppe '!AC43</f>
        <v>Polna</v>
      </c>
      <c r="F43" s="5"/>
      <c r="G43" s="6" t="str">
        <f>'Wykaz ppe '!AE43</f>
        <v>590322428400710452</v>
      </c>
      <c r="H43" s="6" t="str">
        <f>'Wykaz ppe '!AG43</f>
        <v>O11</v>
      </c>
      <c r="I43" s="7">
        <f>'Wykaz ppe '!AM43</f>
        <v>7337</v>
      </c>
    </row>
    <row r="44" spans="1:9">
      <c r="A44" s="5">
        <f>'Wykaz ppe '!A44</f>
        <v>42</v>
      </c>
      <c r="B44" s="6" t="str">
        <f>'Wykaz ppe '!Z44</f>
        <v>42-263</v>
      </c>
      <c r="C44" s="5" t="str">
        <f>'Wykaz ppe '!AA44</f>
        <v>Wrzosowa</v>
      </c>
      <c r="D44" s="5" t="str">
        <f>'Wykaz ppe '!AB44</f>
        <v>Wrzosowa</v>
      </c>
      <c r="E44" s="5" t="str">
        <f>'Wykaz ppe '!AC44</f>
        <v>Źródlana</v>
      </c>
      <c r="F44" s="5"/>
      <c r="G44" s="6" t="str">
        <f>'Wykaz ppe '!AE44</f>
        <v>590322428400710469</v>
      </c>
      <c r="H44" s="6" t="str">
        <f>'Wykaz ppe '!AG44</f>
        <v>O11</v>
      </c>
      <c r="I44" s="7">
        <f>'Wykaz ppe '!AM44</f>
        <v>4471</v>
      </c>
    </row>
    <row r="45" spans="1:9">
      <c r="A45" s="5">
        <f>'Wykaz ppe '!A45</f>
        <v>43</v>
      </c>
      <c r="B45" s="6" t="str">
        <f>'Wykaz ppe '!Z45</f>
        <v>42-262</v>
      </c>
      <c r="C45" s="5" t="str">
        <f>'Wykaz ppe '!AA45</f>
        <v>Poczesna</v>
      </c>
      <c r="D45" s="5" t="str">
        <f>'Wykaz ppe '!AB45</f>
        <v>Zawodzie</v>
      </c>
      <c r="E45" s="5" t="str">
        <f>'Wykaz ppe '!AC45</f>
        <v>Długa</v>
      </c>
      <c r="F45" s="5"/>
      <c r="G45" s="6" t="str">
        <f>'Wykaz ppe '!AE45</f>
        <v>590322428400710476</v>
      </c>
      <c r="H45" s="6" t="str">
        <f>'Wykaz ppe '!AG45</f>
        <v>O11</v>
      </c>
      <c r="I45" s="7">
        <f>'Wykaz ppe '!AM45</f>
        <v>5155</v>
      </c>
    </row>
    <row r="46" spans="1:9">
      <c r="A46" s="5">
        <f>'Wykaz ppe '!A46</f>
        <v>44</v>
      </c>
      <c r="B46" s="6" t="str">
        <f>'Wykaz ppe '!Z46</f>
        <v>42-262</v>
      </c>
      <c r="C46" s="5" t="str">
        <f>'Wykaz ppe '!AA46</f>
        <v>Poczesna</v>
      </c>
      <c r="D46" s="5" t="str">
        <f>'Wykaz ppe '!AB46</f>
        <v>Nowa Wieś</v>
      </c>
      <c r="E46" s="5" t="str">
        <f>'Wykaz ppe '!AC46</f>
        <v>Częstochowska</v>
      </c>
      <c r="F46" s="5"/>
      <c r="G46" s="6" t="str">
        <f>'Wykaz ppe '!AE46</f>
        <v>590322428400710483</v>
      </c>
      <c r="H46" s="6" t="str">
        <f>'Wykaz ppe '!AG46</f>
        <v>O11</v>
      </c>
      <c r="I46" s="7">
        <f>'Wykaz ppe '!AM46</f>
        <v>9966</v>
      </c>
    </row>
    <row r="47" spans="1:9">
      <c r="A47" s="5">
        <f>'Wykaz ppe '!A47</f>
        <v>45</v>
      </c>
      <c r="B47" s="6" t="str">
        <f>'Wykaz ppe '!Z47</f>
        <v>42-262</v>
      </c>
      <c r="C47" s="5" t="str">
        <f>'Wykaz ppe '!AA47</f>
        <v>Poczesna</v>
      </c>
      <c r="D47" s="5" t="str">
        <f>'Wykaz ppe '!AB47</f>
        <v>Poczesna</v>
      </c>
      <c r="E47" s="5" t="str">
        <f>'Wykaz ppe '!AC47</f>
        <v>Szkolna</v>
      </c>
      <c r="F47" s="5"/>
      <c r="G47" s="6" t="str">
        <f>'Wykaz ppe '!AE47</f>
        <v>590322428400712234</v>
      </c>
      <c r="H47" s="6" t="str">
        <f>'Wykaz ppe '!AG47</f>
        <v>O11</v>
      </c>
      <c r="I47" s="7">
        <f>'Wykaz ppe '!AM47</f>
        <v>5349</v>
      </c>
    </row>
    <row r="48" spans="1:9">
      <c r="A48" s="5">
        <f>'Wykaz ppe '!A48</f>
        <v>46</v>
      </c>
      <c r="B48" s="6" t="str">
        <f>'Wykaz ppe '!Z48</f>
        <v>42-262</v>
      </c>
      <c r="C48" s="5" t="str">
        <f>'Wykaz ppe '!AA48</f>
        <v>Poczesna</v>
      </c>
      <c r="D48" s="5" t="str">
        <f>'Wykaz ppe '!AB48</f>
        <v>Poczesna</v>
      </c>
      <c r="E48" s="5" t="str">
        <f>'Wykaz ppe '!AC48</f>
        <v>Południowa</v>
      </c>
      <c r="F48" s="5"/>
      <c r="G48" s="6" t="str">
        <f>'Wykaz ppe '!AE48</f>
        <v>590322428400712241</v>
      </c>
      <c r="H48" s="6" t="str">
        <f>'Wykaz ppe '!AG48</f>
        <v>O11</v>
      </c>
      <c r="I48" s="7">
        <f>'Wykaz ppe '!AM48</f>
        <v>8332</v>
      </c>
    </row>
    <row r="49" spans="1:9">
      <c r="A49" s="5">
        <f>'Wykaz ppe '!A49</f>
        <v>47</v>
      </c>
      <c r="B49" s="6" t="str">
        <f>'Wykaz ppe '!Z49</f>
        <v>42-262</v>
      </c>
      <c r="C49" s="5" t="str">
        <f>'Wykaz ppe '!AA49</f>
        <v>Poczesna</v>
      </c>
      <c r="D49" s="5" t="str">
        <f>'Wykaz ppe '!AB49</f>
        <v>Kolonia Borek</v>
      </c>
      <c r="E49" s="5" t="str">
        <f>'Wykaz ppe '!AC49</f>
        <v>1. Maja</v>
      </c>
      <c r="F49" s="5"/>
      <c r="G49" s="6" t="str">
        <f>'Wykaz ppe '!AE49</f>
        <v>590322428400712258</v>
      </c>
      <c r="H49" s="6" t="str">
        <f>'Wykaz ppe '!AG49</f>
        <v>O11</v>
      </c>
      <c r="I49" s="7">
        <f>'Wykaz ppe '!AM49</f>
        <v>3200</v>
      </c>
    </row>
    <row r="50" spans="1:9">
      <c r="A50" s="5">
        <f>'Wykaz ppe '!A50</f>
        <v>48</v>
      </c>
      <c r="B50" s="6" t="str">
        <f>'Wykaz ppe '!Z50</f>
        <v>42-262</v>
      </c>
      <c r="C50" s="5" t="str">
        <f>'Wykaz ppe '!AA50</f>
        <v>Poczesna</v>
      </c>
      <c r="D50" s="5" t="str">
        <f>'Wykaz ppe '!AB50</f>
        <v>Kolonia Borek</v>
      </c>
      <c r="E50" s="5" t="str">
        <f>'Wykaz ppe '!AC50</f>
        <v>Górnicza</v>
      </c>
      <c r="F50" s="5"/>
      <c r="G50" s="6" t="str">
        <f>'Wykaz ppe '!AE50</f>
        <v>590322428400712265</v>
      </c>
      <c r="H50" s="6" t="str">
        <f>'Wykaz ppe '!AG50</f>
        <v>O11</v>
      </c>
      <c r="I50" s="7">
        <f>'Wykaz ppe '!AM50</f>
        <v>7926</v>
      </c>
    </row>
    <row r="51" spans="1:9">
      <c r="A51" s="5">
        <f>'Wykaz ppe '!A51</f>
        <v>49</v>
      </c>
      <c r="B51" s="6" t="str">
        <f>'Wykaz ppe '!Z51</f>
        <v>42-263</v>
      </c>
      <c r="C51" s="5" t="str">
        <f>'Wykaz ppe '!AA51</f>
        <v>Wrzosowa</v>
      </c>
      <c r="D51" s="5" t="str">
        <f>'Wykaz ppe '!AB51</f>
        <v>Wrzosowa</v>
      </c>
      <c r="E51" s="5" t="str">
        <f>'Wykaz ppe '!AC51</f>
        <v>Zaniwie</v>
      </c>
      <c r="F51" s="5"/>
      <c r="G51" s="6" t="str">
        <f>'Wykaz ppe '!AE51</f>
        <v>590322428400712272</v>
      </c>
      <c r="H51" s="6" t="str">
        <f>'Wykaz ppe '!AG51</f>
        <v>O11</v>
      </c>
      <c r="I51" s="7">
        <f>'Wykaz ppe '!AM51</f>
        <v>2506</v>
      </c>
    </row>
    <row r="52" spans="1:9">
      <c r="A52" s="5">
        <f>'Wykaz ppe '!A52</f>
        <v>50</v>
      </c>
      <c r="B52" s="6" t="str">
        <f>'Wykaz ppe '!Z52</f>
        <v>42-262</v>
      </c>
      <c r="C52" s="5" t="str">
        <f>'Wykaz ppe '!AA52</f>
        <v>Poczesna</v>
      </c>
      <c r="D52" s="5" t="str">
        <f>'Wykaz ppe '!AB52</f>
        <v>Kolonia Borek</v>
      </c>
      <c r="E52" s="5" t="str">
        <f>'Wykaz ppe '!AC52</f>
        <v>Przemysłowa</v>
      </c>
      <c r="F52" s="5"/>
      <c r="G52" s="6" t="str">
        <f>'Wykaz ppe '!AE52</f>
        <v>590322428400712289</v>
      </c>
      <c r="H52" s="6" t="str">
        <f>'Wykaz ppe '!AG52</f>
        <v>O11</v>
      </c>
      <c r="I52" s="7">
        <f>'Wykaz ppe '!AM52</f>
        <v>0</v>
      </c>
    </row>
    <row r="53" spans="1:9">
      <c r="A53" s="5">
        <f>'Wykaz ppe '!A53</f>
        <v>51</v>
      </c>
      <c r="B53" s="6" t="str">
        <f>'Wykaz ppe '!Z53</f>
        <v>42-263</v>
      </c>
      <c r="C53" s="5" t="str">
        <f>'Wykaz ppe '!AA53</f>
        <v>Wrzosowa</v>
      </c>
      <c r="D53" s="5" t="str">
        <f>'Wykaz ppe '!AB53</f>
        <v>Korwinów</v>
      </c>
      <c r="E53" s="5" t="str">
        <f>'Wykaz ppe '!AC53</f>
        <v>Młyńska</v>
      </c>
      <c r="F53" s="5"/>
      <c r="G53" s="6" t="str">
        <f>'Wykaz ppe '!AE53</f>
        <v>590322428400712296</v>
      </c>
      <c r="H53" s="6" t="str">
        <f>'Wykaz ppe '!AG53</f>
        <v>O11</v>
      </c>
      <c r="I53" s="7">
        <f>'Wykaz ppe '!AM53</f>
        <v>2452</v>
      </c>
    </row>
    <row r="54" spans="1:9">
      <c r="A54" s="5">
        <f>'Wykaz ppe '!A54</f>
        <v>52</v>
      </c>
      <c r="B54" s="6" t="str">
        <f>'Wykaz ppe '!Z54</f>
        <v>42-262</v>
      </c>
      <c r="C54" s="5" t="str">
        <f>'Wykaz ppe '!AA54</f>
        <v>Poczesna</v>
      </c>
      <c r="D54" s="5" t="str">
        <f>'Wykaz ppe '!AB54</f>
        <v>Poczesna</v>
      </c>
      <c r="E54" s="5" t="str">
        <f>'Wykaz ppe '!AC54</f>
        <v>Nowa Wieś, Strażacka</v>
      </c>
      <c r="F54" s="5"/>
      <c r="G54" s="6" t="str">
        <f>'Wykaz ppe '!AE54</f>
        <v>590322428400712302</v>
      </c>
      <c r="H54" s="6" t="str">
        <f>'Wykaz ppe '!AG54</f>
        <v>O11</v>
      </c>
      <c r="I54" s="7">
        <f>'Wykaz ppe '!AM54</f>
        <v>12678</v>
      </c>
    </row>
    <row r="55" spans="1:9">
      <c r="A55" s="5">
        <f>'Wykaz ppe '!A55</f>
        <v>53</v>
      </c>
      <c r="B55" s="6" t="str">
        <f>'Wykaz ppe '!Z55</f>
        <v>42-263</v>
      </c>
      <c r="C55" s="5" t="str">
        <f>'Wykaz ppe '!AA55</f>
        <v>Wrzosowa</v>
      </c>
      <c r="D55" s="5" t="str">
        <f>'Wykaz ppe '!AB55</f>
        <v>Wrzosowa</v>
      </c>
      <c r="E55" s="5" t="str">
        <f>'Wykaz ppe '!AC55</f>
        <v>Wesoła</v>
      </c>
      <c r="F55" s="5"/>
      <c r="G55" s="6" t="str">
        <f>'Wykaz ppe '!AE55</f>
        <v>590322428400712319</v>
      </c>
      <c r="H55" s="6" t="str">
        <f>'Wykaz ppe '!AG55</f>
        <v>O11</v>
      </c>
      <c r="I55" s="7">
        <f>'Wykaz ppe '!AM55</f>
        <v>8014</v>
      </c>
    </row>
    <row r="56" spans="1:9">
      <c r="A56" s="5">
        <f>'Wykaz ppe '!A56</f>
        <v>54</v>
      </c>
      <c r="B56" s="6" t="str">
        <f>'Wykaz ppe '!Z56</f>
        <v>42-262</v>
      </c>
      <c r="C56" s="5" t="str">
        <f>'Wykaz ppe '!AA56</f>
        <v>Poczesna</v>
      </c>
      <c r="D56" s="5" t="str">
        <f>'Wykaz ppe '!AB56</f>
        <v>Poczesna</v>
      </c>
      <c r="E56" s="5" t="str">
        <f>'Wykaz ppe '!AC56</f>
        <v>Południowa</v>
      </c>
      <c r="F56" s="5"/>
      <c r="G56" s="6" t="str">
        <f>'Wykaz ppe '!AE56</f>
        <v>590322428400712326</v>
      </c>
      <c r="H56" s="6" t="str">
        <f>'Wykaz ppe '!AG56</f>
        <v>O11</v>
      </c>
      <c r="I56" s="7">
        <f>'Wykaz ppe '!AM56</f>
        <v>8816</v>
      </c>
    </row>
    <row r="57" spans="1:9">
      <c r="A57" s="5">
        <f>'Wykaz ppe '!A57</f>
        <v>55</v>
      </c>
      <c r="B57" s="6" t="str">
        <f>'Wykaz ppe '!Z57</f>
        <v>42-262</v>
      </c>
      <c r="C57" s="5" t="str">
        <f>'Wykaz ppe '!AA57</f>
        <v>Poczesna</v>
      </c>
      <c r="D57" s="5" t="str">
        <f>'Wykaz ppe '!AB57</f>
        <v>Nierada</v>
      </c>
      <c r="E57" s="5" t="str">
        <f>'Wykaz ppe '!AC57</f>
        <v>Leszczynowa</v>
      </c>
      <c r="F57" s="5"/>
      <c r="G57" s="6" t="str">
        <f>'Wykaz ppe '!AE57</f>
        <v>590322428400712333</v>
      </c>
      <c r="H57" s="6" t="str">
        <f>'Wykaz ppe '!AG57</f>
        <v>O11</v>
      </c>
      <c r="I57" s="7">
        <f>'Wykaz ppe '!AM57</f>
        <v>7181</v>
      </c>
    </row>
    <row r="58" spans="1:9">
      <c r="A58" s="5">
        <f>'Wykaz ppe '!A58</f>
        <v>56</v>
      </c>
      <c r="B58" s="6" t="str">
        <f>'Wykaz ppe '!Z58</f>
        <v>42-262</v>
      </c>
      <c r="C58" s="5" t="str">
        <f>'Wykaz ppe '!AA58</f>
        <v>Poczesna</v>
      </c>
      <c r="D58" s="5" t="str">
        <f>'Wykaz ppe '!AB58</f>
        <v>Zawodzie</v>
      </c>
      <c r="E58" s="5" t="str">
        <f>'Wykaz ppe '!AC58</f>
        <v>Długa</v>
      </c>
      <c r="F58" s="5"/>
      <c r="G58" s="6" t="str">
        <f>'Wykaz ppe '!AE58</f>
        <v>590322428400712340</v>
      </c>
      <c r="H58" s="6" t="str">
        <f>'Wykaz ppe '!AG58</f>
        <v>O11</v>
      </c>
      <c r="I58" s="7">
        <f>'Wykaz ppe '!AM58</f>
        <v>9168</v>
      </c>
    </row>
    <row r="59" spans="1:9">
      <c r="A59" s="5">
        <f>'Wykaz ppe '!A59</f>
        <v>57</v>
      </c>
      <c r="B59" s="6" t="str">
        <f>'Wykaz ppe '!Z59</f>
        <v>42-262</v>
      </c>
      <c r="C59" s="5" t="str">
        <f>'Wykaz ppe '!AA59</f>
        <v>Poczesna</v>
      </c>
      <c r="D59" s="5" t="str">
        <f>'Wykaz ppe '!AB59</f>
        <v>Nowa Wieś</v>
      </c>
      <c r="E59" s="5" t="str">
        <f>'Wykaz ppe '!AC59</f>
        <v>Kopalniana</v>
      </c>
      <c r="F59" s="5"/>
      <c r="G59" s="6" t="str">
        <f>'Wykaz ppe '!AE59</f>
        <v>590322428400712357</v>
      </c>
      <c r="H59" s="6" t="str">
        <f>'Wykaz ppe '!AG59</f>
        <v>O11</v>
      </c>
      <c r="I59" s="7">
        <f>'Wykaz ppe '!AM59</f>
        <v>2514</v>
      </c>
    </row>
    <row r="60" spans="1:9">
      <c r="A60" s="5">
        <f>'Wykaz ppe '!A60</f>
        <v>58</v>
      </c>
      <c r="B60" s="6" t="str">
        <f>'Wykaz ppe '!Z60</f>
        <v>42-263</v>
      </c>
      <c r="C60" s="5" t="str">
        <f>'Wykaz ppe '!AA60</f>
        <v>Wrzosowa</v>
      </c>
      <c r="D60" s="5" t="str">
        <f>'Wykaz ppe '!AB60</f>
        <v>Wrzosowa</v>
      </c>
      <c r="E60" s="5" t="str">
        <f>'Wykaz ppe '!AC60</f>
        <v>Leśna</v>
      </c>
      <c r="F60" s="5"/>
      <c r="G60" s="6" t="str">
        <f>'Wykaz ppe '!AE60</f>
        <v>590322428400712364</v>
      </c>
      <c r="H60" s="6" t="str">
        <f>'Wykaz ppe '!AG60</f>
        <v>O11</v>
      </c>
      <c r="I60" s="7">
        <f>'Wykaz ppe '!AM60</f>
        <v>4041</v>
      </c>
    </row>
    <row r="61" spans="1:9">
      <c r="A61" s="5">
        <f>'Wykaz ppe '!A61</f>
        <v>59</v>
      </c>
      <c r="B61" s="6" t="str">
        <f>'Wykaz ppe '!Z61</f>
        <v>42-263</v>
      </c>
      <c r="C61" s="5" t="str">
        <f>'Wykaz ppe '!AA61</f>
        <v>Wrzosowa</v>
      </c>
      <c r="D61" s="5" t="str">
        <f>'Wykaz ppe '!AB61</f>
        <v>Wrzosowa</v>
      </c>
      <c r="E61" s="5" t="str">
        <f>'Wykaz ppe '!AC61</f>
        <v>Sabinowska</v>
      </c>
      <c r="F61" s="5"/>
      <c r="G61" s="6" t="str">
        <f>'Wykaz ppe '!AE61</f>
        <v>590322428400714115</v>
      </c>
      <c r="H61" s="6" t="str">
        <f>'Wykaz ppe '!AG61</f>
        <v>O11</v>
      </c>
      <c r="I61" s="7">
        <f>'Wykaz ppe '!AM61</f>
        <v>5388</v>
      </c>
    </row>
    <row r="62" spans="1:9">
      <c r="A62" s="5">
        <f>'Wykaz ppe '!A62</f>
        <v>60</v>
      </c>
      <c r="B62" s="6" t="str">
        <f>'Wykaz ppe '!Z62</f>
        <v>42-262</v>
      </c>
      <c r="C62" s="5" t="str">
        <f>'Wykaz ppe '!AA62</f>
        <v>Poczesna</v>
      </c>
      <c r="D62" s="5" t="str">
        <f>'Wykaz ppe '!AB62</f>
        <v>Bargły</v>
      </c>
      <c r="E62" s="5" t="str">
        <f>'Wykaz ppe '!AC62</f>
        <v>Śląska</v>
      </c>
      <c r="F62" s="5"/>
      <c r="G62" s="6" t="str">
        <f>'Wykaz ppe '!AE62</f>
        <v>590322428400714139</v>
      </c>
      <c r="H62" s="6" t="str">
        <f>'Wykaz ppe '!AG62</f>
        <v>O11</v>
      </c>
      <c r="I62" s="7">
        <f>'Wykaz ppe '!AM62</f>
        <v>2244</v>
      </c>
    </row>
    <row r="63" spans="1:9">
      <c r="A63" s="5">
        <f>'Wykaz ppe '!A63</f>
        <v>61</v>
      </c>
      <c r="B63" s="6" t="str">
        <f>'Wykaz ppe '!Z63</f>
        <v>42-263</v>
      </c>
      <c r="C63" s="5" t="str">
        <f>'Wykaz ppe '!AA63</f>
        <v>Wrzosowa</v>
      </c>
      <c r="D63" s="5" t="str">
        <f>'Wykaz ppe '!AB63</f>
        <v>Brzeziny - Kolonia</v>
      </c>
      <c r="E63" s="5" t="str">
        <f>'Wykaz ppe '!AC63</f>
        <v>Szczytowa</v>
      </c>
      <c r="F63" s="5"/>
      <c r="G63" s="6" t="str">
        <f>'Wykaz ppe '!AE63</f>
        <v>590322428400714146</v>
      </c>
      <c r="H63" s="6" t="str">
        <f>'Wykaz ppe '!AG63</f>
        <v>O11</v>
      </c>
      <c r="I63" s="7">
        <f>'Wykaz ppe '!AM63</f>
        <v>733</v>
      </c>
    </row>
    <row r="64" spans="1:9">
      <c r="A64" s="5">
        <f>'Wykaz ppe '!A64</f>
        <v>62</v>
      </c>
      <c r="B64" s="6" t="str">
        <f>'Wykaz ppe '!Z64</f>
        <v>42-262</v>
      </c>
      <c r="C64" s="5" t="str">
        <f>'Wykaz ppe '!AA64</f>
        <v>Poczesna</v>
      </c>
      <c r="D64" s="5" t="str">
        <f>'Wykaz ppe '!AB64</f>
        <v>Bargły</v>
      </c>
      <c r="E64" s="5" t="str">
        <f>'Wykaz ppe '!AC64</f>
        <v>Wierzbowa</v>
      </c>
      <c r="F64" s="5"/>
      <c r="G64" s="6" t="str">
        <f>'Wykaz ppe '!AE64</f>
        <v>590322428400714153</v>
      </c>
      <c r="H64" s="6" t="str">
        <f>'Wykaz ppe '!AG64</f>
        <v>O11</v>
      </c>
      <c r="I64" s="7">
        <f>'Wykaz ppe '!AM64</f>
        <v>3974</v>
      </c>
    </row>
    <row r="65" spans="1:9">
      <c r="A65" s="5">
        <f>'Wykaz ppe '!A65</f>
        <v>63</v>
      </c>
      <c r="B65" s="6" t="str">
        <f>'Wykaz ppe '!Z65</f>
        <v>42-263</v>
      </c>
      <c r="C65" s="5" t="str">
        <f>'Wykaz ppe '!AA65</f>
        <v>Wrzosowa</v>
      </c>
      <c r="D65" s="5" t="str">
        <f>'Wykaz ppe '!AB65</f>
        <v>Brzeziny - Kolonia</v>
      </c>
      <c r="E65" s="5" t="str">
        <f>'Wykaz ppe '!AC65</f>
        <v>Wirażowa</v>
      </c>
      <c r="F65" s="5"/>
      <c r="G65" s="6" t="str">
        <f>'Wykaz ppe '!AE65</f>
        <v>590322428400714160</v>
      </c>
      <c r="H65" s="6" t="str">
        <f>'Wykaz ppe '!AG65</f>
        <v>O11</v>
      </c>
      <c r="I65" s="7">
        <f>'Wykaz ppe '!AM65</f>
        <v>1217</v>
      </c>
    </row>
    <row r="66" spans="1:9">
      <c r="A66" s="5">
        <f>'Wykaz ppe '!A66</f>
        <v>64</v>
      </c>
      <c r="B66" s="6" t="str">
        <f>'Wykaz ppe '!Z66</f>
        <v>42-263</v>
      </c>
      <c r="C66" s="5" t="str">
        <f>'Wykaz ppe '!AA66</f>
        <v>Wrzosowa</v>
      </c>
      <c r="D66" s="5" t="str">
        <f>'Wykaz ppe '!AB66</f>
        <v>Brzeziny - Kolonia</v>
      </c>
      <c r="E66" s="5" t="str">
        <f>'Wykaz ppe '!AC66</f>
        <v>Jodłowa</v>
      </c>
      <c r="F66" s="5"/>
      <c r="G66" s="6" t="str">
        <f>'Wykaz ppe '!AE66</f>
        <v>590322428400714177</v>
      </c>
      <c r="H66" s="6" t="str">
        <f>'Wykaz ppe '!AG66</f>
        <v>O11</v>
      </c>
      <c r="I66" s="7">
        <f>'Wykaz ppe '!AM66</f>
        <v>8359</v>
      </c>
    </row>
    <row r="67" spans="1:9">
      <c r="A67" s="5">
        <f>'Wykaz ppe '!A67</f>
        <v>65</v>
      </c>
      <c r="B67" s="6" t="str">
        <f>'Wykaz ppe '!Z67</f>
        <v>42-263</v>
      </c>
      <c r="C67" s="5" t="str">
        <f>'Wykaz ppe '!AA67</f>
        <v>Wrzosowa</v>
      </c>
      <c r="D67" s="5" t="str">
        <f>'Wykaz ppe '!AB67</f>
        <v>Słowik</v>
      </c>
      <c r="E67" s="5" t="str">
        <f>'Wykaz ppe '!AC67</f>
        <v>Zielona</v>
      </c>
      <c r="F67" s="5"/>
      <c r="G67" s="6" t="str">
        <f>'Wykaz ppe '!AE67</f>
        <v>590322428400714184</v>
      </c>
      <c r="H67" s="6" t="str">
        <f>'Wykaz ppe '!AG67</f>
        <v>O11</v>
      </c>
      <c r="I67" s="7">
        <f>'Wykaz ppe '!AM67</f>
        <v>2213</v>
      </c>
    </row>
    <row r="68" spans="1:9">
      <c r="A68" s="5">
        <f>'Wykaz ppe '!A68</f>
        <v>66</v>
      </c>
      <c r="B68" s="6" t="str">
        <f>'Wykaz ppe '!Z68</f>
        <v>42-262</v>
      </c>
      <c r="C68" s="5" t="str">
        <f>'Wykaz ppe '!AA68</f>
        <v>Poczesna</v>
      </c>
      <c r="D68" s="5" t="str">
        <f>'Wykaz ppe '!AB68</f>
        <v>Poczesna</v>
      </c>
      <c r="E68" s="5" t="str">
        <f>'Wykaz ppe '!AC68</f>
        <v>Katowicka - Kładka</v>
      </c>
      <c r="F68" s="5"/>
      <c r="G68" s="6" t="str">
        <f>'Wykaz ppe '!AE68</f>
        <v>590322428400714191</v>
      </c>
      <c r="H68" s="6" t="str">
        <f>'Wykaz ppe '!AG68</f>
        <v>O11</v>
      </c>
      <c r="I68" s="7">
        <f>'Wykaz ppe '!AM68</f>
        <v>1352</v>
      </c>
    </row>
    <row r="69" spans="1:9">
      <c r="A69" s="5">
        <f>'Wykaz ppe '!A69</f>
        <v>67</v>
      </c>
      <c r="B69" s="6" t="str">
        <f>'Wykaz ppe '!Z69</f>
        <v>42-262</v>
      </c>
      <c r="C69" s="5" t="str">
        <f>'Wykaz ppe '!AA69</f>
        <v>Poczesna</v>
      </c>
      <c r="D69" s="5" t="str">
        <f>'Wykaz ppe '!AB69</f>
        <v>Poczesna</v>
      </c>
      <c r="E69" s="5" t="str">
        <f>'Wykaz ppe '!AC69</f>
        <v>Kwiatowa</v>
      </c>
      <c r="F69" s="5"/>
      <c r="G69" s="6" t="str">
        <f>'Wykaz ppe '!AE69</f>
        <v>590322428400714207</v>
      </c>
      <c r="H69" s="6" t="str">
        <f>'Wykaz ppe '!AG69</f>
        <v>O11</v>
      </c>
      <c r="I69" s="7">
        <f>'Wykaz ppe '!AM69</f>
        <v>3976</v>
      </c>
    </row>
    <row r="70" spans="1:9">
      <c r="A70" s="5">
        <f>'Wykaz ppe '!A70</f>
        <v>68</v>
      </c>
      <c r="B70" s="6" t="str">
        <f>'Wykaz ppe '!Z70</f>
        <v>42-262</v>
      </c>
      <c r="C70" s="5" t="str">
        <f>'Wykaz ppe '!AA70</f>
        <v>Poczesna</v>
      </c>
      <c r="D70" s="5" t="str">
        <f>'Wykaz ppe '!AB70</f>
        <v>Kolonia Borek</v>
      </c>
      <c r="E70" s="5" t="str">
        <f>'Wykaz ppe '!AC70</f>
        <v>Cicha</v>
      </c>
      <c r="F70" s="5"/>
      <c r="G70" s="6" t="str">
        <f>'Wykaz ppe '!AE70</f>
        <v>590322428400751523</v>
      </c>
      <c r="H70" s="6" t="str">
        <f>'Wykaz ppe '!AG70</f>
        <v>O11</v>
      </c>
      <c r="I70" s="7">
        <f>'Wykaz ppe '!AM70</f>
        <v>295</v>
      </c>
    </row>
    <row r="71" spans="1:9">
      <c r="A71" s="5">
        <f>'Wykaz ppe '!A71</f>
        <v>69</v>
      </c>
      <c r="B71" s="6" t="str">
        <f>'Wykaz ppe '!Z71</f>
        <v>42-262</v>
      </c>
      <c r="C71" s="5" t="str">
        <f>'Wykaz ppe '!AA71</f>
        <v>Poczesna</v>
      </c>
      <c r="D71" s="5" t="str">
        <f>'Wykaz ppe '!AB71</f>
        <v>Poczesna</v>
      </c>
      <c r="E71" s="5" t="str">
        <f>'Wykaz ppe '!AC71</f>
        <v>Śląska</v>
      </c>
      <c r="F71" s="5"/>
      <c r="G71" s="6" t="str">
        <f>'Wykaz ppe '!AE71</f>
        <v>590322428400706721</v>
      </c>
      <c r="H71" s="6" t="str">
        <f>'Wykaz ppe '!AG71</f>
        <v>O11</v>
      </c>
      <c r="I71" s="7">
        <f>'Wykaz ppe '!AM71</f>
        <v>8918</v>
      </c>
    </row>
    <row r="72" spans="1:9">
      <c r="A72" s="5">
        <f>'Wykaz ppe '!A72</f>
        <v>70</v>
      </c>
      <c r="B72" s="6" t="str">
        <f>'Wykaz ppe '!Z72</f>
        <v>42-263</v>
      </c>
      <c r="C72" s="5" t="str">
        <f>'Wykaz ppe '!AA72</f>
        <v>Wrzosowa</v>
      </c>
      <c r="D72" s="5" t="str">
        <f>'Wykaz ppe '!AB72</f>
        <v>Korwinów</v>
      </c>
      <c r="E72" s="5" t="str">
        <f>'Wykaz ppe '!AC72</f>
        <v>Okólna-Słup 80</v>
      </c>
      <c r="F72" s="5"/>
      <c r="G72" s="6" t="str">
        <f>'Wykaz ppe '!AE72</f>
        <v>590322428400714122</v>
      </c>
      <c r="H72" s="6" t="str">
        <f>'Wykaz ppe '!AG72</f>
        <v>O11</v>
      </c>
      <c r="I72" s="7">
        <f>'Wykaz ppe '!AM72</f>
        <v>3619</v>
      </c>
    </row>
    <row r="73" spans="1:9">
      <c r="A73" s="5">
        <f>'Wykaz ppe '!A73</f>
        <v>71</v>
      </c>
      <c r="B73" s="6" t="str">
        <f>'Wykaz ppe '!Z73</f>
        <v>42-263</v>
      </c>
      <c r="C73" s="5" t="str">
        <f>'Wykaz ppe '!AA73</f>
        <v>Wrzosowa</v>
      </c>
      <c r="D73" s="5" t="str">
        <f>'Wykaz ppe '!AB73</f>
        <v>Korwinów</v>
      </c>
      <c r="E73" s="5" t="str">
        <f>'Wykaz ppe '!AC73</f>
        <v>Kolorowa</v>
      </c>
      <c r="F73" s="5"/>
      <c r="G73" s="6" t="str">
        <f>'Wykaz ppe '!AE73</f>
        <v>590322428400749490</v>
      </c>
      <c r="H73" s="6" t="str">
        <f>'Wykaz ppe '!AG73</f>
        <v>O11</v>
      </c>
      <c r="I73" s="7">
        <f>'Wykaz ppe '!AM73</f>
        <v>1429</v>
      </c>
    </row>
    <row r="74" spans="1:9">
      <c r="A74" s="5">
        <f>'Wykaz ppe '!A74</f>
        <v>72</v>
      </c>
      <c r="B74" s="6" t="str">
        <f>'Wykaz ppe '!Z74</f>
        <v>42-263</v>
      </c>
      <c r="C74" s="5" t="str">
        <f>'Wykaz ppe '!AA74</f>
        <v>Wrzosowa</v>
      </c>
      <c r="D74" s="5" t="str">
        <f>'Wykaz ppe '!AB74</f>
        <v>Huta Stara B</v>
      </c>
      <c r="E74" s="5" t="str">
        <f>'Wykaz ppe '!AC74</f>
        <v>Główna</v>
      </c>
      <c r="F74" s="5"/>
      <c r="G74" s="6" t="str">
        <f>'Wykaz ppe '!AE74</f>
        <v>590322428400758904</v>
      </c>
      <c r="H74" s="6" t="str">
        <f>'Wykaz ppe '!AG74</f>
        <v>C11</v>
      </c>
      <c r="I74" s="7">
        <f>'Wykaz ppe '!AM74</f>
        <v>4116</v>
      </c>
    </row>
    <row r="75" spans="1:9">
      <c r="A75" s="5">
        <f>'Wykaz ppe '!A75</f>
        <v>73</v>
      </c>
      <c r="B75" s="6" t="str">
        <f>'Wykaz ppe '!Z75</f>
        <v>42-263</v>
      </c>
      <c r="C75" s="5" t="str">
        <f>'Wykaz ppe '!AA75</f>
        <v>Wrzosowa</v>
      </c>
      <c r="D75" s="5" t="str">
        <f>'Wykaz ppe '!AB75</f>
        <v>Wrzosowa</v>
      </c>
      <c r="E75" s="5" t="str">
        <f>'Wykaz ppe '!AC75</f>
        <v>Hutnicza</v>
      </c>
      <c r="F75" s="5"/>
      <c r="G75" s="6" t="str">
        <f>'Wykaz ppe '!AE75</f>
        <v>590322428400760396</v>
      </c>
      <c r="H75" s="6" t="str">
        <f>'Wykaz ppe '!AG75</f>
        <v>O11</v>
      </c>
      <c r="I75" s="7">
        <f>'Wykaz ppe '!AM75</f>
        <v>1605</v>
      </c>
    </row>
    <row r="76" spans="1:9">
      <c r="A76" s="5">
        <f>'Wykaz ppe '!A76</f>
        <v>74</v>
      </c>
      <c r="B76" s="6" t="str">
        <f>'Wykaz ppe '!Z76</f>
        <v>42-263</v>
      </c>
      <c r="C76" s="5" t="str">
        <f>'Wykaz ppe '!AA76</f>
        <v>Wrzosowa</v>
      </c>
      <c r="D76" s="5" t="str">
        <f>'Wykaz ppe '!AB76</f>
        <v>Korwinów</v>
      </c>
      <c r="E76" s="5" t="str">
        <f>'Wykaz ppe '!AC76</f>
        <v>Złota</v>
      </c>
      <c r="F76" s="5"/>
      <c r="G76" s="6" t="str">
        <f>'Wykaz ppe '!AE76</f>
        <v>590322428400766695</v>
      </c>
      <c r="H76" s="6" t="str">
        <f>'Wykaz ppe '!AG76</f>
        <v>O11</v>
      </c>
      <c r="I76" s="7">
        <f>'Wykaz ppe '!AM76</f>
        <v>674</v>
      </c>
    </row>
    <row r="77" spans="1:9">
      <c r="A77" s="5">
        <f>'Wykaz ppe '!A77</f>
        <v>75</v>
      </c>
      <c r="B77" s="6" t="str">
        <f>'Wykaz ppe '!Z77</f>
        <v>42-262</v>
      </c>
      <c r="C77" s="5" t="str">
        <f>'Wykaz ppe '!AA77</f>
        <v>Poczesna</v>
      </c>
      <c r="D77" s="5" t="str">
        <f>'Wykaz ppe '!AB77</f>
        <v>Kolonia Poczesna</v>
      </c>
      <c r="E77" s="5" t="str">
        <f>'Wykaz ppe '!AC77</f>
        <v>Graniczna</v>
      </c>
      <c r="F77" s="5"/>
      <c r="G77" s="6" t="str">
        <f>'Wykaz ppe '!AE77</f>
        <v>590322428400795824</v>
      </c>
      <c r="H77" s="6" t="str">
        <f>'Wykaz ppe '!AG77</f>
        <v>O11</v>
      </c>
      <c r="I77" s="7">
        <f>'Wykaz ppe '!AM77</f>
        <v>724</v>
      </c>
    </row>
    <row r="78" spans="1:9">
      <c r="A78" s="5">
        <f>'Wykaz ppe '!A78</f>
        <v>76</v>
      </c>
      <c r="B78" s="6" t="str">
        <f>'Wykaz ppe '!Z78</f>
        <v>42-262</v>
      </c>
      <c r="C78" s="5" t="str">
        <f>'Wykaz ppe '!AA78</f>
        <v>Poczesna</v>
      </c>
      <c r="D78" s="5" t="str">
        <f>'Wykaz ppe '!AB78</f>
        <v>Nierada</v>
      </c>
      <c r="E78" s="5" t="str">
        <f>'Wykaz ppe '!AC78</f>
        <v>Targowa autostrada</v>
      </c>
      <c r="F78" s="5"/>
      <c r="G78" s="6" t="str">
        <f>'Wykaz ppe '!AE78</f>
        <v>590322428400768750</v>
      </c>
      <c r="H78" s="6" t="str">
        <f>'Wykaz ppe '!AG78</f>
        <v>C12a</v>
      </c>
      <c r="I78" s="7">
        <f>'Wykaz ppe '!AM78</f>
        <v>8438</v>
      </c>
    </row>
    <row r="79" spans="1:9">
      <c r="A79" s="5">
        <f>'Wykaz ppe '!A79</f>
        <v>77</v>
      </c>
      <c r="B79" s="6" t="str">
        <f>'Wykaz ppe '!Z79</f>
        <v>42-262</v>
      </c>
      <c r="C79" s="5" t="str">
        <f>'Wykaz ppe '!AA79</f>
        <v>Poczesna</v>
      </c>
      <c r="D79" s="5" t="str">
        <f>'Wykaz ppe '!AB79</f>
        <v>Kolonia Borek</v>
      </c>
      <c r="E79" s="5" t="str">
        <f>'Wykaz ppe '!AC79</f>
        <v>Przemysłowa</v>
      </c>
      <c r="F79" s="5"/>
      <c r="G79" s="6" t="str">
        <f>'Wykaz ppe '!AE79</f>
        <v>590322428400799846</v>
      </c>
      <c r="H79" s="6" t="str">
        <f>'Wykaz ppe '!AG79</f>
        <v>O11</v>
      </c>
      <c r="I79" s="7">
        <f>'Wykaz ppe '!AM79</f>
        <v>13540</v>
      </c>
    </row>
    <row r="80" spans="1:9">
      <c r="A80" s="5">
        <f>'Wykaz ppe '!A80</f>
        <v>78</v>
      </c>
      <c r="B80" s="6" t="str">
        <f>'Wykaz ppe '!Z80</f>
        <v>42-262</v>
      </c>
      <c r="C80" s="5" t="str">
        <f>'Wykaz ppe '!AA80</f>
        <v>Poczesna</v>
      </c>
      <c r="D80" s="5" t="str">
        <f>'Wykaz ppe '!AB80</f>
        <v>Kolonia Poczesna</v>
      </c>
      <c r="E80" s="5" t="str">
        <f>'Wykaz ppe '!AC80</f>
        <v>1 Maja</v>
      </c>
      <c r="F80" s="5"/>
      <c r="G80" s="6" t="str">
        <f>'Wykaz ppe '!AE80</f>
        <v>590322428400808784</v>
      </c>
      <c r="H80" s="6" t="str">
        <f>'Wykaz ppe '!AG80</f>
        <v>O11</v>
      </c>
      <c r="I80" s="7">
        <f>'Wykaz ppe '!AM80</f>
        <v>12625</v>
      </c>
    </row>
    <row r="81" spans="1:9">
      <c r="A81" s="5">
        <f>'Wykaz ppe '!A81</f>
        <v>79</v>
      </c>
      <c r="B81" s="6" t="str">
        <f>'Wykaz ppe '!Z81</f>
        <v>42-262</v>
      </c>
      <c r="C81" s="5" t="str">
        <f>'Wykaz ppe '!AA81</f>
        <v>Poczesna</v>
      </c>
      <c r="D81" s="5" t="str">
        <f>'Wykaz ppe '!AB81</f>
        <v xml:space="preserve">Kolonia Poczesna </v>
      </c>
      <c r="E81" s="5" t="str">
        <f>'Wykaz ppe '!AC81</f>
        <v xml:space="preserve">Katowicka </v>
      </c>
      <c r="F81" s="5"/>
      <c r="G81" s="6" t="str">
        <f>'Wykaz ppe '!AE81</f>
        <v>590322428400930188</v>
      </c>
      <c r="H81" s="6" t="str">
        <f>'Wykaz ppe '!AG81</f>
        <v>O11</v>
      </c>
      <c r="I81" s="7">
        <f>'Wykaz ppe '!AM81</f>
        <v>4723</v>
      </c>
    </row>
    <row r="82" spans="1:9">
      <c r="A82" s="5">
        <f>'Wykaz ppe '!A82</f>
        <v>80</v>
      </c>
      <c r="B82" s="6" t="str">
        <f>'Wykaz ppe '!Z82</f>
        <v>42-262</v>
      </c>
      <c r="C82" s="5" t="str">
        <f>'Wykaz ppe '!AA82</f>
        <v>Poczesna</v>
      </c>
      <c r="D82" s="5" t="str">
        <f>'Wykaz ppe '!AB82</f>
        <v>Kolonia Poczesna</v>
      </c>
      <c r="E82" s="5" t="str">
        <f>'Wykaz ppe '!AC82</f>
        <v xml:space="preserve">Katowicka </v>
      </c>
      <c r="F82" s="5"/>
      <c r="G82" s="6" t="str">
        <f>'Wykaz ppe '!AE82</f>
        <v>590322428400899928</v>
      </c>
      <c r="H82" s="6" t="str">
        <f>'Wykaz ppe '!AG82</f>
        <v>C12b</v>
      </c>
      <c r="I82" s="7">
        <f>'Wykaz ppe '!AM82</f>
        <v>30479</v>
      </c>
    </row>
    <row r="83" spans="1:9">
      <c r="A83" s="5">
        <f>'Wykaz ppe '!A83</f>
        <v>81</v>
      </c>
      <c r="B83" s="6" t="str">
        <f>'Wykaz ppe '!Z83</f>
        <v>42-262</v>
      </c>
      <c r="C83" s="5" t="str">
        <f>'Wykaz ppe '!AA83</f>
        <v>Poczesna</v>
      </c>
      <c r="D83" s="5" t="str">
        <f>'Wykaz ppe '!AB83</f>
        <v>Kolonia Poczesna</v>
      </c>
      <c r="E83" s="5" t="str">
        <f>'Wykaz ppe '!AC83</f>
        <v xml:space="preserve">Katowicka </v>
      </c>
      <c r="F83" s="5"/>
      <c r="G83" s="6" t="str">
        <f>'Wykaz ppe '!AE83</f>
        <v>590322428400898358</v>
      </c>
      <c r="H83" s="6" t="str">
        <f>'Wykaz ppe '!AG83</f>
        <v>C12b</v>
      </c>
      <c r="I83" s="7">
        <f>'Wykaz ppe '!AM83</f>
        <v>28311</v>
      </c>
    </row>
    <row r="84" spans="1:9">
      <c r="A84" s="5">
        <f>'Wykaz ppe '!A84</f>
        <v>0</v>
      </c>
      <c r="B84" s="6">
        <f>'Wykaz ppe '!Z84</f>
        <v>0</v>
      </c>
      <c r="C84" s="5">
        <f>'Wykaz ppe '!AA84</f>
        <v>0</v>
      </c>
      <c r="D84" s="5">
        <f>'Wykaz ppe '!AB84</f>
        <v>0</v>
      </c>
      <c r="E84" s="5">
        <f>'Wykaz ppe '!AC84</f>
        <v>0</v>
      </c>
      <c r="F84" s="5"/>
      <c r="G84" s="6">
        <f>'Wykaz ppe '!AE84</f>
        <v>0</v>
      </c>
      <c r="H84" s="6">
        <f>'Wykaz ppe '!AG84</f>
        <v>0</v>
      </c>
      <c r="I84" s="7">
        <f>'Wykaz ppe '!AM84</f>
        <v>564850</v>
      </c>
    </row>
    <row r="85" spans="1:9">
      <c r="A85" s="5">
        <f>'Wykaz ppe '!A85</f>
        <v>0</v>
      </c>
      <c r="B85" s="6">
        <f>'Wykaz ppe '!Z85</f>
        <v>0</v>
      </c>
      <c r="C85" s="5">
        <f>'Wykaz ppe '!AA85</f>
        <v>0</v>
      </c>
      <c r="D85" s="5">
        <f>'Wykaz ppe '!AB85</f>
        <v>0</v>
      </c>
      <c r="E85" s="5">
        <f>'Wykaz ppe '!AC85</f>
        <v>0</v>
      </c>
      <c r="F85" s="5"/>
      <c r="G85" s="6">
        <f>'Wykaz ppe '!AE85</f>
        <v>0</v>
      </c>
      <c r="H85" s="6">
        <f>'Wykaz ppe '!AG85</f>
        <v>0</v>
      </c>
      <c r="I85" s="7">
        <f>'Wykaz ppe '!AM85</f>
        <v>564.85</v>
      </c>
    </row>
    <row r="86" spans="1:9">
      <c r="A86" s="5">
        <f>'Wykaz ppe '!A86</f>
        <v>0</v>
      </c>
      <c r="B86" s="6">
        <f>'Wykaz ppe '!Z86</f>
        <v>0</v>
      </c>
      <c r="C86" s="5">
        <f>'Wykaz ppe '!AA86</f>
        <v>0</v>
      </c>
      <c r="D86" s="5">
        <f>'Wykaz ppe '!AB86</f>
        <v>0</v>
      </c>
      <c r="E86" s="5">
        <f>'Wykaz ppe '!AC86</f>
        <v>0</v>
      </c>
      <c r="F86" s="5"/>
      <c r="G86" s="6">
        <f>'Wykaz ppe '!AE86</f>
        <v>0</v>
      </c>
      <c r="H86" s="6">
        <f>'Wykaz ppe '!AG86</f>
        <v>0</v>
      </c>
      <c r="I86" s="7">
        <f>'Wykaz ppe '!AM86</f>
        <v>0</v>
      </c>
    </row>
    <row r="87" spans="1:9">
      <c r="A87" s="5">
        <f>'Wykaz ppe '!A87</f>
        <v>0</v>
      </c>
      <c r="B87" s="6">
        <f>'Wykaz ppe '!Z87</f>
        <v>0</v>
      </c>
      <c r="C87" s="5">
        <f>'Wykaz ppe '!AA87</f>
        <v>0</v>
      </c>
      <c r="D87" s="5">
        <f>'Wykaz ppe '!AB87</f>
        <v>0</v>
      </c>
      <c r="E87" s="5">
        <f>'Wykaz ppe '!AC87</f>
        <v>0</v>
      </c>
      <c r="F87" s="5"/>
      <c r="G87" s="6">
        <f>'Wykaz ppe '!AE87</f>
        <v>0</v>
      </c>
      <c r="H87" s="6">
        <f>'Wykaz ppe '!AG87</f>
        <v>0</v>
      </c>
      <c r="I87" s="7">
        <f>'Wykaz ppe '!AM87</f>
        <v>0</v>
      </c>
    </row>
    <row r="88" spans="1:9">
      <c r="A88" s="5">
        <f>'Wykaz ppe '!A88</f>
        <v>0</v>
      </c>
      <c r="B88" s="6">
        <f>'Wykaz ppe '!Z88</f>
        <v>0</v>
      </c>
      <c r="C88" s="5">
        <f>'Wykaz ppe '!AA88</f>
        <v>0</v>
      </c>
      <c r="D88" s="5">
        <f>'Wykaz ppe '!AB88</f>
        <v>0</v>
      </c>
      <c r="E88" s="5">
        <f>'Wykaz ppe '!AC88</f>
        <v>0</v>
      </c>
      <c r="F88" s="5"/>
      <c r="G88" s="6">
        <f>'Wykaz ppe '!AE88</f>
        <v>0</v>
      </c>
      <c r="H88" s="6">
        <f>'Wykaz ppe '!AG88</f>
        <v>0</v>
      </c>
      <c r="I88" s="7">
        <f>'Wykaz ppe '!AM88</f>
        <v>0</v>
      </c>
    </row>
    <row r="89" spans="1:9">
      <c r="A89" s="5">
        <f>'Wykaz ppe '!A89</f>
        <v>0</v>
      </c>
      <c r="B89" s="6">
        <f>'Wykaz ppe '!Z89</f>
        <v>0</v>
      </c>
      <c r="C89" s="5">
        <f>'Wykaz ppe '!AA89</f>
        <v>0</v>
      </c>
      <c r="D89" s="5">
        <f>'Wykaz ppe '!AB89</f>
        <v>0</v>
      </c>
      <c r="E89" s="5">
        <f>'Wykaz ppe '!AC89</f>
        <v>0</v>
      </c>
      <c r="F89" s="5"/>
      <c r="G89" s="6">
        <f>'Wykaz ppe '!AE89</f>
        <v>0</v>
      </c>
      <c r="H89" s="6">
        <f>'Wykaz ppe '!AG89</f>
        <v>0</v>
      </c>
      <c r="I89" s="7">
        <f>'Wykaz ppe '!AM89</f>
        <v>0</v>
      </c>
    </row>
    <row r="90" spans="1:9">
      <c r="A90" s="5">
        <f>'Wykaz ppe '!A90</f>
        <v>0</v>
      </c>
      <c r="B90" s="6">
        <f>'Wykaz ppe '!Z90</f>
        <v>0</v>
      </c>
      <c r="C90" s="5">
        <f>'Wykaz ppe '!AA90</f>
        <v>0</v>
      </c>
      <c r="D90" s="5">
        <f>'Wykaz ppe '!AB90</f>
        <v>0</v>
      </c>
      <c r="E90" s="5">
        <f>'Wykaz ppe '!AC90</f>
        <v>0</v>
      </c>
      <c r="F90" s="5"/>
      <c r="G90" s="6">
        <f>'Wykaz ppe '!AE90</f>
        <v>0</v>
      </c>
      <c r="H90" s="6">
        <f>'Wykaz ppe '!AG90</f>
        <v>0</v>
      </c>
      <c r="I90" s="7">
        <f>'Wykaz ppe '!AM90</f>
        <v>0</v>
      </c>
    </row>
    <row r="91" spans="1:9">
      <c r="A91" s="5">
        <f>'Wykaz ppe '!A91</f>
        <v>0</v>
      </c>
      <c r="B91" s="6">
        <f>'Wykaz ppe '!Z91</f>
        <v>0</v>
      </c>
      <c r="C91" s="5">
        <f>'Wykaz ppe '!AA91</f>
        <v>0</v>
      </c>
      <c r="D91" s="5">
        <f>'Wykaz ppe '!AB91</f>
        <v>0</v>
      </c>
      <c r="E91" s="5">
        <f>'Wykaz ppe '!AC91</f>
        <v>0</v>
      </c>
      <c r="F91" s="5"/>
      <c r="G91" s="6">
        <f>'Wykaz ppe '!AE91</f>
        <v>0</v>
      </c>
      <c r="H91" s="6">
        <f>'Wykaz ppe '!AG91</f>
        <v>0</v>
      </c>
      <c r="I91" s="7">
        <f>'Wykaz ppe '!AM91</f>
        <v>0</v>
      </c>
    </row>
    <row r="92" spans="1:9">
      <c r="A92" s="5">
        <f>'Wykaz ppe '!A92</f>
        <v>0</v>
      </c>
      <c r="B92" s="6">
        <f>'Wykaz ppe '!Z92</f>
        <v>0</v>
      </c>
      <c r="C92" s="5">
        <f>'Wykaz ppe '!AA92</f>
        <v>0</v>
      </c>
      <c r="D92" s="5">
        <f>'Wykaz ppe '!AB92</f>
        <v>0</v>
      </c>
      <c r="E92" s="5">
        <f>'Wykaz ppe '!AC92</f>
        <v>0</v>
      </c>
      <c r="F92" s="5"/>
      <c r="G92" s="6">
        <f>'Wykaz ppe '!AE92</f>
        <v>0</v>
      </c>
      <c r="H92" s="6">
        <f>'Wykaz ppe '!AG92</f>
        <v>0</v>
      </c>
      <c r="I92" s="7">
        <f>'Wykaz ppe '!AM92</f>
        <v>0</v>
      </c>
    </row>
    <row r="93" spans="1:9">
      <c r="A93" s="5">
        <f>'Wykaz ppe '!A93</f>
        <v>0</v>
      </c>
      <c r="B93" s="6">
        <f>'Wykaz ppe '!Z93</f>
        <v>0</v>
      </c>
      <c r="C93" s="5">
        <f>'Wykaz ppe '!AA93</f>
        <v>0</v>
      </c>
      <c r="D93" s="5">
        <f>'Wykaz ppe '!AB93</f>
        <v>0</v>
      </c>
      <c r="E93" s="5">
        <f>'Wykaz ppe '!AC93</f>
        <v>0</v>
      </c>
      <c r="F93" s="5"/>
      <c r="G93" s="6">
        <f>'Wykaz ppe '!AE93</f>
        <v>0</v>
      </c>
      <c r="H93" s="6">
        <f>'Wykaz ppe '!AG93</f>
        <v>0</v>
      </c>
      <c r="I93" s="7">
        <f>'Wykaz ppe '!AM93</f>
        <v>0</v>
      </c>
    </row>
    <row r="94" spans="1:9">
      <c r="A94" s="5">
        <f>'Wykaz ppe '!A94</f>
        <v>0</v>
      </c>
      <c r="B94" s="6">
        <f>'Wykaz ppe '!Z94</f>
        <v>0</v>
      </c>
      <c r="C94" s="5">
        <f>'Wykaz ppe '!AA94</f>
        <v>0</v>
      </c>
      <c r="D94" s="5">
        <f>'Wykaz ppe '!AB94</f>
        <v>0</v>
      </c>
      <c r="E94" s="5">
        <f>'Wykaz ppe '!AC94</f>
        <v>0</v>
      </c>
      <c r="F94" s="5"/>
      <c r="G94" s="6">
        <f>'Wykaz ppe '!AE94</f>
        <v>0</v>
      </c>
      <c r="H94" s="6">
        <f>'Wykaz ppe '!AG94</f>
        <v>0</v>
      </c>
      <c r="I94" s="7">
        <f>'Wykaz ppe '!AM94</f>
        <v>0</v>
      </c>
    </row>
    <row r="95" spans="1:9">
      <c r="A95" s="5">
        <f>'Wykaz ppe '!A95</f>
        <v>0</v>
      </c>
      <c r="B95" s="6">
        <f>'Wykaz ppe '!Z95</f>
        <v>0</v>
      </c>
      <c r="C95" s="5">
        <f>'Wykaz ppe '!AA95</f>
        <v>0</v>
      </c>
      <c r="D95" s="5">
        <f>'Wykaz ppe '!AB95</f>
        <v>0</v>
      </c>
      <c r="E95" s="5">
        <f>'Wykaz ppe '!AC95</f>
        <v>0</v>
      </c>
      <c r="F95" s="5"/>
      <c r="G95" s="6">
        <f>'Wykaz ppe '!AE95</f>
        <v>0</v>
      </c>
      <c r="H95" s="6">
        <f>'Wykaz ppe '!AG95</f>
        <v>0</v>
      </c>
      <c r="I95" s="7">
        <f>'Wykaz ppe '!AM95</f>
        <v>0</v>
      </c>
    </row>
    <row r="96" spans="1:9">
      <c r="A96" s="5">
        <f>'Wykaz ppe '!A96</f>
        <v>0</v>
      </c>
      <c r="B96" s="6">
        <f>'Wykaz ppe '!Z96</f>
        <v>0</v>
      </c>
      <c r="C96" s="5">
        <f>'Wykaz ppe '!AA96</f>
        <v>0</v>
      </c>
      <c r="D96" s="5">
        <f>'Wykaz ppe '!AB96</f>
        <v>0</v>
      </c>
      <c r="E96" s="5">
        <f>'Wykaz ppe '!AC96</f>
        <v>0</v>
      </c>
      <c r="F96" s="5"/>
      <c r="G96" s="6">
        <f>'Wykaz ppe '!AE96</f>
        <v>0</v>
      </c>
      <c r="H96" s="6">
        <f>'Wykaz ppe '!AG96</f>
        <v>0</v>
      </c>
      <c r="I96" s="7">
        <f>'Wykaz ppe '!AM96</f>
        <v>0</v>
      </c>
    </row>
    <row r="97" spans="1:9">
      <c r="A97" s="5">
        <f>'Wykaz ppe '!A97</f>
        <v>0</v>
      </c>
      <c r="B97" s="6">
        <f>'Wykaz ppe '!Z97</f>
        <v>0</v>
      </c>
      <c r="C97" s="5">
        <f>'Wykaz ppe '!AA97</f>
        <v>0</v>
      </c>
      <c r="D97" s="5">
        <f>'Wykaz ppe '!AB97</f>
        <v>0</v>
      </c>
      <c r="E97" s="5">
        <f>'Wykaz ppe '!AC97</f>
        <v>0</v>
      </c>
      <c r="F97" s="5"/>
      <c r="G97" s="6">
        <f>'Wykaz ppe '!AE97</f>
        <v>0</v>
      </c>
      <c r="H97" s="6">
        <f>'Wykaz ppe '!AG97</f>
        <v>0</v>
      </c>
      <c r="I97" s="7">
        <f>'Wykaz ppe '!AM97</f>
        <v>0</v>
      </c>
    </row>
    <row r="98" spans="1:9">
      <c r="A98" s="5">
        <f>'Wykaz ppe '!A98</f>
        <v>0</v>
      </c>
      <c r="B98" s="6">
        <f>'Wykaz ppe '!Z98</f>
        <v>0</v>
      </c>
      <c r="C98" s="5">
        <f>'Wykaz ppe '!AA98</f>
        <v>0</v>
      </c>
      <c r="D98" s="5">
        <f>'Wykaz ppe '!AB98</f>
        <v>0</v>
      </c>
      <c r="E98" s="5">
        <f>'Wykaz ppe '!AC98</f>
        <v>0</v>
      </c>
      <c r="F98" s="5"/>
      <c r="G98" s="6">
        <f>'Wykaz ppe '!AE98</f>
        <v>0</v>
      </c>
      <c r="H98" s="6">
        <f>'Wykaz ppe '!AG98</f>
        <v>0</v>
      </c>
      <c r="I98" s="7">
        <f>'Wykaz ppe '!AM98</f>
        <v>0</v>
      </c>
    </row>
    <row r="99" spans="1:9">
      <c r="A99" s="5">
        <f>'Wykaz ppe '!A99</f>
        <v>0</v>
      </c>
      <c r="B99" s="6">
        <f>'Wykaz ppe '!Z99</f>
        <v>0</v>
      </c>
      <c r="C99" s="5">
        <f>'Wykaz ppe '!AA99</f>
        <v>0</v>
      </c>
      <c r="D99" s="5">
        <f>'Wykaz ppe '!AB99</f>
        <v>0</v>
      </c>
      <c r="E99" s="5">
        <f>'Wykaz ppe '!AC99</f>
        <v>0</v>
      </c>
      <c r="F99" s="5"/>
      <c r="G99" s="6">
        <f>'Wykaz ppe '!AE99</f>
        <v>0</v>
      </c>
      <c r="H99" s="6">
        <f>'Wykaz ppe '!AG99</f>
        <v>0</v>
      </c>
      <c r="I99" s="7">
        <f>'Wykaz ppe '!AM99</f>
        <v>0</v>
      </c>
    </row>
    <row r="100" spans="1:9">
      <c r="A100" s="5">
        <f>'Wykaz ppe '!A100</f>
        <v>0</v>
      </c>
      <c r="B100" s="6">
        <f>'Wykaz ppe '!Z100</f>
        <v>0</v>
      </c>
      <c r="C100" s="5">
        <f>'Wykaz ppe '!AA100</f>
        <v>0</v>
      </c>
      <c r="D100" s="5">
        <f>'Wykaz ppe '!AB100</f>
        <v>0</v>
      </c>
      <c r="E100" s="5">
        <f>'Wykaz ppe '!AC100</f>
        <v>0</v>
      </c>
      <c r="F100" s="5"/>
      <c r="G100" s="6">
        <f>'Wykaz ppe '!AE100</f>
        <v>0</v>
      </c>
      <c r="H100" s="6">
        <f>'Wykaz ppe '!AG100</f>
        <v>0</v>
      </c>
      <c r="I100" s="7">
        <f>'Wykaz ppe '!AM100</f>
        <v>0</v>
      </c>
    </row>
    <row r="101" spans="1:9">
      <c r="A101" s="5">
        <f>'Wykaz ppe '!A101</f>
        <v>0</v>
      </c>
      <c r="B101" s="6">
        <f>'Wykaz ppe '!Z101</f>
        <v>0</v>
      </c>
      <c r="C101" s="5">
        <f>'Wykaz ppe '!AA101</f>
        <v>0</v>
      </c>
      <c r="D101" s="5">
        <f>'Wykaz ppe '!AB101</f>
        <v>0</v>
      </c>
      <c r="E101" s="5">
        <f>'Wykaz ppe '!AC101</f>
        <v>0</v>
      </c>
      <c r="F101" s="5"/>
      <c r="G101" s="6">
        <f>'Wykaz ppe '!AE101</f>
        <v>0</v>
      </c>
      <c r="H101" s="6">
        <f>'Wykaz ppe '!AG101</f>
        <v>0</v>
      </c>
      <c r="I101" s="7">
        <f>'Wykaz ppe '!AM101</f>
        <v>0</v>
      </c>
    </row>
    <row r="102" spans="1:9">
      <c r="A102" s="5">
        <f>'Wykaz ppe '!A102</f>
        <v>0</v>
      </c>
      <c r="B102" s="6">
        <f>'Wykaz ppe '!Z102</f>
        <v>0</v>
      </c>
      <c r="C102" s="5">
        <f>'Wykaz ppe '!AA102</f>
        <v>0</v>
      </c>
      <c r="D102" s="5">
        <f>'Wykaz ppe '!AB102</f>
        <v>0</v>
      </c>
      <c r="E102" s="5">
        <f>'Wykaz ppe '!AC102</f>
        <v>0</v>
      </c>
      <c r="F102" s="5"/>
      <c r="G102" s="6">
        <f>'Wykaz ppe '!AE102</f>
        <v>0</v>
      </c>
      <c r="H102" s="6">
        <f>'Wykaz ppe '!AG102</f>
        <v>0</v>
      </c>
      <c r="I102" s="7">
        <f>'Wykaz ppe '!AM102</f>
        <v>0</v>
      </c>
    </row>
    <row r="103" spans="1:9">
      <c r="A103" s="5">
        <f>'Wykaz ppe '!A103</f>
        <v>0</v>
      </c>
      <c r="B103" s="6">
        <f>'Wykaz ppe '!Z103</f>
        <v>0</v>
      </c>
      <c r="C103" s="5">
        <f>'Wykaz ppe '!AA103</f>
        <v>0</v>
      </c>
      <c r="D103" s="5">
        <f>'Wykaz ppe '!AB103</f>
        <v>0</v>
      </c>
      <c r="E103" s="5">
        <f>'Wykaz ppe '!AC103</f>
        <v>0</v>
      </c>
      <c r="F103" s="5"/>
      <c r="G103" s="6">
        <f>'Wykaz ppe '!AE103</f>
        <v>0</v>
      </c>
      <c r="H103" s="6">
        <f>'Wykaz ppe '!AG103</f>
        <v>0</v>
      </c>
      <c r="I103" s="7">
        <f>'Wykaz ppe '!AM103</f>
        <v>0</v>
      </c>
    </row>
    <row r="104" spans="1:9">
      <c r="A104" s="5">
        <f>'Wykaz ppe '!A104</f>
        <v>0</v>
      </c>
      <c r="B104" s="6">
        <f>'Wykaz ppe '!Z104</f>
        <v>0</v>
      </c>
      <c r="C104" s="5">
        <f>'Wykaz ppe '!AA104</f>
        <v>0</v>
      </c>
      <c r="D104" s="5">
        <f>'Wykaz ppe '!AB104</f>
        <v>0</v>
      </c>
      <c r="E104" s="5">
        <f>'Wykaz ppe '!AC104</f>
        <v>0</v>
      </c>
      <c r="F104" s="5"/>
      <c r="G104" s="6">
        <f>'Wykaz ppe '!AE104</f>
        <v>0</v>
      </c>
      <c r="H104" s="6">
        <f>'Wykaz ppe '!AG104</f>
        <v>0</v>
      </c>
      <c r="I104" s="7">
        <f>'Wykaz ppe '!AM104</f>
        <v>0</v>
      </c>
    </row>
    <row r="105" spans="1:9">
      <c r="A105" s="5">
        <f>'Wykaz ppe '!A105</f>
        <v>0</v>
      </c>
      <c r="B105" s="6">
        <f>'Wykaz ppe '!Z105</f>
        <v>0</v>
      </c>
      <c r="C105" s="5">
        <f>'Wykaz ppe '!AA105</f>
        <v>0</v>
      </c>
      <c r="D105" s="5">
        <f>'Wykaz ppe '!AB105</f>
        <v>0</v>
      </c>
      <c r="E105" s="5">
        <f>'Wykaz ppe '!AC105</f>
        <v>0</v>
      </c>
      <c r="F105" s="5"/>
      <c r="G105" s="6">
        <f>'Wykaz ppe '!AE105</f>
        <v>0</v>
      </c>
      <c r="H105" s="6">
        <f>'Wykaz ppe '!AG105</f>
        <v>0</v>
      </c>
      <c r="I105" s="7">
        <f>'Wykaz ppe '!AM105</f>
        <v>0</v>
      </c>
    </row>
    <row r="106" spans="1:9">
      <c r="A106" s="5">
        <f>'Wykaz ppe '!A106</f>
        <v>0</v>
      </c>
      <c r="B106" s="6">
        <f>'Wykaz ppe '!Z106</f>
        <v>0</v>
      </c>
      <c r="C106" s="5">
        <f>'Wykaz ppe '!AA106</f>
        <v>0</v>
      </c>
      <c r="D106" s="5">
        <f>'Wykaz ppe '!AB106</f>
        <v>0</v>
      </c>
      <c r="E106" s="5">
        <f>'Wykaz ppe '!AC106</f>
        <v>0</v>
      </c>
      <c r="F106" s="5"/>
      <c r="G106" s="6">
        <f>'Wykaz ppe '!AE106</f>
        <v>0</v>
      </c>
      <c r="H106" s="6">
        <f>'Wykaz ppe '!AG106</f>
        <v>0</v>
      </c>
      <c r="I106" s="7">
        <f>'Wykaz ppe '!AM106</f>
        <v>0</v>
      </c>
    </row>
    <row r="107" spans="1:9">
      <c r="A107" s="5">
        <f>'Wykaz ppe '!A107</f>
        <v>0</v>
      </c>
      <c r="B107" s="6">
        <f>'Wykaz ppe '!Z107</f>
        <v>0</v>
      </c>
      <c r="C107" s="5">
        <f>'Wykaz ppe '!AA107</f>
        <v>0</v>
      </c>
      <c r="D107" s="5">
        <f>'Wykaz ppe '!AB107</f>
        <v>0</v>
      </c>
      <c r="E107" s="5">
        <f>'Wykaz ppe '!AC107</f>
        <v>0</v>
      </c>
      <c r="F107" s="5"/>
      <c r="G107" s="6">
        <f>'Wykaz ppe '!AE107</f>
        <v>0</v>
      </c>
      <c r="H107" s="6">
        <f>'Wykaz ppe '!AG107</f>
        <v>0</v>
      </c>
      <c r="I107" s="7">
        <f>'Wykaz ppe '!AM107</f>
        <v>0</v>
      </c>
    </row>
    <row r="108" spans="1:9">
      <c r="A108" s="5">
        <f>'Wykaz ppe '!A108</f>
        <v>0</v>
      </c>
      <c r="B108" s="6">
        <f>'Wykaz ppe '!Z108</f>
        <v>0</v>
      </c>
      <c r="C108" s="5">
        <f>'Wykaz ppe '!AA108</f>
        <v>0</v>
      </c>
      <c r="D108" s="5">
        <f>'Wykaz ppe '!AB108</f>
        <v>0</v>
      </c>
      <c r="E108" s="5">
        <f>'Wykaz ppe '!AC108</f>
        <v>0</v>
      </c>
      <c r="F108" s="5"/>
      <c r="G108" s="6">
        <f>'Wykaz ppe '!AE108</f>
        <v>0</v>
      </c>
      <c r="H108" s="6">
        <f>'Wykaz ppe '!AG108</f>
        <v>0</v>
      </c>
      <c r="I108" s="7">
        <f>'Wykaz ppe '!AM108</f>
        <v>0</v>
      </c>
    </row>
    <row r="109" spans="1:9">
      <c r="A109" s="5">
        <f>'Wykaz ppe '!A109</f>
        <v>0</v>
      </c>
      <c r="B109" s="6">
        <f>'Wykaz ppe '!Z109</f>
        <v>0</v>
      </c>
      <c r="C109" s="5">
        <f>'Wykaz ppe '!AA109</f>
        <v>0</v>
      </c>
      <c r="D109" s="5">
        <f>'Wykaz ppe '!AB109</f>
        <v>0</v>
      </c>
      <c r="E109" s="5">
        <f>'Wykaz ppe '!AC109</f>
        <v>0</v>
      </c>
      <c r="F109" s="5"/>
      <c r="G109" s="6">
        <f>'Wykaz ppe '!AE109</f>
        <v>0</v>
      </c>
      <c r="H109" s="6">
        <f>'Wykaz ppe '!AG109</f>
        <v>0</v>
      </c>
      <c r="I109" s="7">
        <f>'Wykaz ppe '!AM109</f>
        <v>0</v>
      </c>
    </row>
    <row r="110" spans="1:9">
      <c r="A110" s="5">
        <f>'Wykaz ppe '!A110</f>
        <v>0</v>
      </c>
      <c r="B110" s="6">
        <f>'Wykaz ppe '!Z110</f>
        <v>0</v>
      </c>
      <c r="C110" s="5">
        <f>'Wykaz ppe '!AA110</f>
        <v>0</v>
      </c>
      <c r="D110" s="5">
        <f>'Wykaz ppe '!AB110</f>
        <v>0</v>
      </c>
      <c r="E110" s="5">
        <f>'Wykaz ppe '!AC110</f>
        <v>0</v>
      </c>
      <c r="F110" s="5"/>
      <c r="G110" s="6">
        <f>'Wykaz ppe '!AE110</f>
        <v>0</v>
      </c>
      <c r="H110" s="6">
        <f>'Wykaz ppe '!AG110</f>
        <v>0</v>
      </c>
      <c r="I110" s="7">
        <f>'Wykaz ppe '!AM110</f>
        <v>0</v>
      </c>
    </row>
    <row r="111" spans="1:9">
      <c r="A111" s="5">
        <f>'Wykaz ppe '!A111</f>
        <v>0</v>
      </c>
      <c r="B111" s="6">
        <f>'Wykaz ppe '!Z111</f>
        <v>0</v>
      </c>
      <c r="C111" s="5">
        <f>'Wykaz ppe '!AA111</f>
        <v>0</v>
      </c>
      <c r="D111" s="5">
        <f>'Wykaz ppe '!AB111</f>
        <v>0</v>
      </c>
      <c r="E111" s="5">
        <f>'Wykaz ppe '!AC111</f>
        <v>0</v>
      </c>
      <c r="F111" s="5"/>
      <c r="G111" s="6">
        <f>'Wykaz ppe '!AE111</f>
        <v>0</v>
      </c>
      <c r="H111" s="6">
        <f>'Wykaz ppe '!AG111</f>
        <v>0</v>
      </c>
      <c r="I111" s="7">
        <f>'Wykaz ppe '!AM111</f>
        <v>0</v>
      </c>
    </row>
    <row r="112" spans="1:9">
      <c r="A112" s="5">
        <f>'Wykaz ppe '!A112</f>
        <v>0</v>
      </c>
      <c r="B112" s="6">
        <f>'Wykaz ppe '!Z112</f>
        <v>0</v>
      </c>
      <c r="C112" s="5">
        <f>'Wykaz ppe '!AA112</f>
        <v>0</v>
      </c>
      <c r="D112" s="5">
        <f>'Wykaz ppe '!AB112</f>
        <v>0</v>
      </c>
      <c r="E112" s="5">
        <f>'Wykaz ppe '!AC112</f>
        <v>0</v>
      </c>
      <c r="F112" s="5"/>
      <c r="G112" s="6">
        <f>'Wykaz ppe '!AE112</f>
        <v>0</v>
      </c>
      <c r="H112" s="6">
        <f>'Wykaz ppe '!AG112</f>
        <v>0</v>
      </c>
      <c r="I112" s="7">
        <f>'Wykaz ppe '!AM112</f>
        <v>0</v>
      </c>
    </row>
    <row r="113" spans="1:9">
      <c r="A113" s="5">
        <f>'Wykaz ppe '!A113</f>
        <v>0</v>
      </c>
      <c r="B113" s="6">
        <f>'Wykaz ppe '!Z113</f>
        <v>0</v>
      </c>
      <c r="C113" s="5">
        <f>'Wykaz ppe '!AA113</f>
        <v>0</v>
      </c>
      <c r="D113" s="5">
        <f>'Wykaz ppe '!AB113</f>
        <v>0</v>
      </c>
      <c r="E113" s="5">
        <f>'Wykaz ppe '!AC113</f>
        <v>0</v>
      </c>
      <c r="F113" s="5"/>
      <c r="G113" s="6">
        <f>'Wykaz ppe '!AE113</f>
        <v>0</v>
      </c>
      <c r="H113" s="6">
        <f>'Wykaz ppe '!AG113</f>
        <v>0</v>
      </c>
      <c r="I113" s="7">
        <f>'Wykaz ppe '!AM113</f>
        <v>0</v>
      </c>
    </row>
    <row r="114" spans="1:9">
      <c r="A114" s="5">
        <f>'Wykaz ppe '!A114</f>
        <v>0</v>
      </c>
      <c r="B114" s="6">
        <f>'Wykaz ppe '!Z114</f>
        <v>0</v>
      </c>
      <c r="C114" s="5">
        <f>'Wykaz ppe '!AA114</f>
        <v>0</v>
      </c>
      <c r="D114" s="5">
        <f>'Wykaz ppe '!AB114</f>
        <v>0</v>
      </c>
      <c r="E114" s="5">
        <f>'Wykaz ppe '!AC114</f>
        <v>0</v>
      </c>
      <c r="F114" s="5"/>
      <c r="G114" s="6">
        <f>'Wykaz ppe '!AE114</f>
        <v>0</v>
      </c>
      <c r="H114" s="6">
        <f>'Wykaz ppe '!AG114</f>
        <v>0</v>
      </c>
      <c r="I114" s="7">
        <f>'Wykaz ppe '!AM114</f>
        <v>0</v>
      </c>
    </row>
    <row r="115" spans="1:9">
      <c r="A115" s="5">
        <f>'Wykaz ppe '!A115</f>
        <v>0</v>
      </c>
      <c r="B115" s="6">
        <f>'Wykaz ppe '!Z115</f>
        <v>0</v>
      </c>
      <c r="C115" s="5">
        <f>'Wykaz ppe '!AA115</f>
        <v>0</v>
      </c>
      <c r="D115" s="5">
        <f>'Wykaz ppe '!AB115</f>
        <v>0</v>
      </c>
      <c r="E115" s="5">
        <f>'Wykaz ppe '!AC115</f>
        <v>0</v>
      </c>
      <c r="F115" s="5"/>
      <c r="G115" s="6">
        <f>'Wykaz ppe '!AE115</f>
        <v>0</v>
      </c>
      <c r="H115" s="6">
        <f>'Wykaz ppe '!AG115</f>
        <v>0</v>
      </c>
      <c r="I115" s="7">
        <f>'Wykaz ppe '!AM115</f>
        <v>0</v>
      </c>
    </row>
    <row r="116" spans="1:9">
      <c r="A116" s="5">
        <f>'Wykaz ppe '!A116</f>
        <v>0</v>
      </c>
      <c r="B116" s="6">
        <f>'Wykaz ppe '!Z116</f>
        <v>0</v>
      </c>
      <c r="C116" s="5">
        <f>'Wykaz ppe '!AA116</f>
        <v>0</v>
      </c>
      <c r="D116" s="5">
        <f>'Wykaz ppe '!AB116</f>
        <v>0</v>
      </c>
      <c r="E116" s="5">
        <f>'Wykaz ppe '!AC116</f>
        <v>0</v>
      </c>
      <c r="F116" s="5"/>
      <c r="G116" s="6">
        <f>'Wykaz ppe '!AE116</f>
        <v>0</v>
      </c>
      <c r="H116" s="6">
        <f>'Wykaz ppe '!AG116</f>
        <v>0</v>
      </c>
      <c r="I116" s="7">
        <f>'Wykaz ppe '!AM116</f>
        <v>0</v>
      </c>
    </row>
    <row r="117" spans="1:9">
      <c r="A117" s="5">
        <f>'Wykaz ppe '!A117</f>
        <v>0</v>
      </c>
      <c r="B117" s="6">
        <f>'Wykaz ppe '!Z117</f>
        <v>0</v>
      </c>
      <c r="C117" s="5">
        <f>'Wykaz ppe '!AA117</f>
        <v>0</v>
      </c>
      <c r="D117" s="5">
        <f>'Wykaz ppe '!AB117</f>
        <v>0</v>
      </c>
      <c r="E117" s="5">
        <f>'Wykaz ppe '!AC117</f>
        <v>0</v>
      </c>
      <c r="F117" s="5"/>
      <c r="G117" s="6">
        <f>'Wykaz ppe '!AE117</f>
        <v>0</v>
      </c>
      <c r="H117" s="6">
        <f>'Wykaz ppe '!AG117</f>
        <v>0</v>
      </c>
      <c r="I117" s="7">
        <f>'Wykaz ppe '!AM117</f>
        <v>0</v>
      </c>
    </row>
    <row r="118" spans="1:9">
      <c r="A118" s="5">
        <f>'Wykaz ppe '!A118</f>
        <v>0</v>
      </c>
      <c r="B118" s="6">
        <f>'Wykaz ppe '!Z118</f>
        <v>0</v>
      </c>
      <c r="C118" s="5">
        <f>'Wykaz ppe '!AA118</f>
        <v>0</v>
      </c>
      <c r="D118" s="5">
        <f>'Wykaz ppe '!AB118</f>
        <v>0</v>
      </c>
      <c r="E118" s="5">
        <f>'Wykaz ppe '!AC118</f>
        <v>0</v>
      </c>
      <c r="F118" s="5"/>
      <c r="G118" s="6">
        <f>'Wykaz ppe '!AE118</f>
        <v>0</v>
      </c>
      <c r="H118" s="6">
        <f>'Wykaz ppe '!AG118</f>
        <v>0</v>
      </c>
      <c r="I118" s="7">
        <f>'Wykaz ppe '!AM118</f>
        <v>0</v>
      </c>
    </row>
    <row r="119" spans="1:9">
      <c r="A119" s="5">
        <f>'Wykaz ppe '!A119</f>
        <v>0</v>
      </c>
      <c r="B119" s="6">
        <f>'Wykaz ppe '!Z119</f>
        <v>0</v>
      </c>
      <c r="C119" s="5">
        <f>'Wykaz ppe '!AA119</f>
        <v>0</v>
      </c>
      <c r="D119" s="5">
        <f>'Wykaz ppe '!AB119</f>
        <v>0</v>
      </c>
      <c r="E119" s="5">
        <f>'Wykaz ppe '!AC119</f>
        <v>0</v>
      </c>
      <c r="F119" s="5"/>
      <c r="G119" s="6">
        <f>'Wykaz ppe '!AE119</f>
        <v>0</v>
      </c>
      <c r="H119" s="6">
        <f>'Wykaz ppe '!AG119</f>
        <v>0</v>
      </c>
      <c r="I119" s="7">
        <f>'Wykaz ppe '!AM119</f>
        <v>0</v>
      </c>
    </row>
    <row r="120" spans="1:9">
      <c r="A120" s="5">
        <f>'Wykaz ppe '!A120</f>
        <v>0</v>
      </c>
      <c r="B120" s="6">
        <f>'Wykaz ppe '!Z120</f>
        <v>0</v>
      </c>
      <c r="C120" s="5">
        <f>'Wykaz ppe '!AA120</f>
        <v>0</v>
      </c>
      <c r="D120" s="5">
        <f>'Wykaz ppe '!AB120</f>
        <v>0</v>
      </c>
      <c r="E120" s="5">
        <f>'Wykaz ppe '!AC120</f>
        <v>0</v>
      </c>
      <c r="F120" s="5"/>
      <c r="G120" s="6">
        <f>'Wykaz ppe '!AE120</f>
        <v>0</v>
      </c>
      <c r="H120" s="6">
        <f>'Wykaz ppe '!AG120</f>
        <v>0</v>
      </c>
      <c r="I120" s="7">
        <f>'Wykaz ppe '!AM120</f>
        <v>0</v>
      </c>
    </row>
    <row r="121" spans="1:9">
      <c r="A121" s="5">
        <f>'Wykaz ppe '!A121</f>
        <v>0</v>
      </c>
      <c r="B121" s="6">
        <f>'Wykaz ppe '!Z121</f>
        <v>0</v>
      </c>
      <c r="C121" s="5">
        <f>'Wykaz ppe '!AA121</f>
        <v>0</v>
      </c>
      <c r="D121" s="5">
        <f>'Wykaz ppe '!AB121</f>
        <v>0</v>
      </c>
      <c r="E121" s="5">
        <f>'Wykaz ppe '!AC121</f>
        <v>0</v>
      </c>
      <c r="F121" s="5"/>
      <c r="G121" s="6">
        <f>'Wykaz ppe '!AE121</f>
        <v>0</v>
      </c>
      <c r="H121" s="6">
        <f>'Wykaz ppe '!AG121</f>
        <v>0</v>
      </c>
      <c r="I121" s="7">
        <f>'Wykaz ppe '!AM121</f>
        <v>0</v>
      </c>
    </row>
    <row r="122" spans="1:9">
      <c r="A122" s="5">
        <f>'Wykaz ppe '!A122</f>
        <v>0</v>
      </c>
      <c r="B122" s="6">
        <f>'Wykaz ppe '!Z122</f>
        <v>0</v>
      </c>
      <c r="C122" s="5">
        <f>'Wykaz ppe '!AA122</f>
        <v>0</v>
      </c>
      <c r="D122" s="5">
        <f>'Wykaz ppe '!AB122</f>
        <v>0</v>
      </c>
      <c r="E122" s="5">
        <f>'Wykaz ppe '!AC122</f>
        <v>0</v>
      </c>
      <c r="F122" s="5"/>
      <c r="G122" s="6">
        <f>'Wykaz ppe '!AE122</f>
        <v>0</v>
      </c>
      <c r="H122" s="6">
        <f>'Wykaz ppe '!AG122</f>
        <v>0</v>
      </c>
      <c r="I122" s="7">
        <f>'Wykaz ppe '!AM122</f>
        <v>0</v>
      </c>
    </row>
    <row r="123" spans="1:9">
      <c r="A123" s="5">
        <f>'Wykaz ppe '!A123</f>
        <v>0</v>
      </c>
      <c r="B123" s="6">
        <f>'Wykaz ppe '!Z123</f>
        <v>0</v>
      </c>
      <c r="C123" s="5">
        <f>'Wykaz ppe '!AA123</f>
        <v>0</v>
      </c>
      <c r="D123" s="5">
        <f>'Wykaz ppe '!AB123</f>
        <v>0</v>
      </c>
      <c r="E123" s="5">
        <f>'Wykaz ppe '!AC123</f>
        <v>0</v>
      </c>
      <c r="F123" s="5"/>
      <c r="G123" s="6">
        <f>'Wykaz ppe '!AE123</f>
        <v>0</v>
      </c>
      <c r="H123" s="6">
        <f>'Wykaz ppe '!AG123</f>
        <v>0</v>
      </c>
      <c r="I123" s="7">
        <f>'Wykaz ppe '!AM123</f>
        <v>0</v>
      </c>
    </row>
    <row r="124" spans="1:9">
      <c r="A124" s="5">
        <f>'Wykaz ppe '!A124</f>
        <v>0</v>
      </c>
      <c r="B124" s="6">
        <f>'Wykaz ppe '!Z124</f>
        <v>0</v>
      </c>
      <c r="C124" s="5">
        <f>'Wykaz ppe '!AA124</f>
        <v>0</v>
      </c>
      <c r="D124" s="5">
        <f>'Wykaz ppe '!AB124</f>
        <v>0</v>
      </c>
      <c r="E124" s="5">
        <f>'Wykaz ppe '!AC124</f>
        <v>0</v>
      </c>
      <c r="F124" s="5"/>
      <c r="G124" s="6">
        <f>'Wykaz ppe '!AE124</f>
        <v>0</v>
      </c>
      <c r="H124" s="6">
        <f>'Wykaz ppe '!AG124</f>
        <v>0</v>
      </c>
      <c r="I124" s="7">
        <f>'Wykaz ppe '!AM124</f>
        <v>0</v>
      </c>
    </row>
    <row r="125" spans="1:9">
      <c r="A125" s="5">
        <f>'Wykaz ppe '!A125</f>
        <v>0</v>
      </c>
      <c r="B125" s="6">
        <f>'Wykaz ppe '!Z125</f>
        <v>0</v>
      </c>
      <c r="C125" s="5">
        <f>'Wykaz ppe '!AA125</f>
        <v>0</v>
      </c>
      <c r="D125" s="5">
        <f>'Wykaz ppe '!AB125</f>
        <v>0</v>
      </c>
      <c r="E125" s="5">
        <f>'Wykaz ppe '!AC125</f>
        <v>0</v>
      </c>
      <c r="F125" s="5"/>
      <c r="G125" s="6">
        <f>'Wykaz ppe '!AE125</f>
        <v>0</v>
      </c>
      <c r="H125" s="6">
        <f>'Wykaz ppe '!AG125</f>
        <v>0</v>
      </c>
      <c r="I125" s="7">
        <f>'Wykaz ppe '!AM125</f>
        <v>0</v>
      </c>
    </row>
    <row r="126" spans="1:9">
      <c r="A126" s="5">
        <f>'Wykaz ppe '!A126</f>
        <v>0</v>
      </c>
      <c r="B126" s="6">
        <f>'Wykaz ppe '!Z126</f>
        <v>0</v>
      </c>
      <c r="C126" s="5">
        <f>'Wykaz ppe '!AA126</f>
        <v>0</v>
      </c>
      <c r="D126" s="5">
        <f>'Wykaz ppe '!AB126</f>
        <v>0</v>
      </c>
      <c r="E126" s="5">
        <f>'Wykaz ppe '!AC126</f>
        <v>0</v>
      </c>
      <c r="F126" s="5"/>
      <c r="G126" s="6">
        <f>'Wykaz ppe '!AE126</f>
        <v>0</v>
      </c>
      <c r="H126" s="6">
        <f>'Wykaz ppe '!AG126</f>
        <v>0</v>
      </c>
      <c r="I126" s="7">
        <f>'Wykaz ppe '!AM126</f>
        <v>0</v>
      </c>
    </row>
    <row r="127" spans="1:9">
      <c r="A127" s="5">
        <f>'Wykaz ppe '!A127</f>
        <v>0</v>
      </c>
      <c r="B127" s="6">
        <f>'Wykaz ppe '!Z127</f>
        <v>0</v>
      </c>
      <c r="C127" s="5">
        <f>'Wykaz ppe '!AA127</f>
        <v>0</v>
      </c>
      <c r="D127" s="5">
        <f>'Wykaz ppe '!AB127</f>
        <v>0</v>
      </c>
      <c r="E127" s="5">
        <f>'Wykaz ppe '!AC127</f>
        <v>0</v>
      </c>
      <c r="F127" s="5"/>
      <c r="G127" s="6">
        <f>'Wykaz ppe '!AE127</f>
        <v>0</v>
      </c>
      <c r="H127" s="6">
        <f>'Wykaz ppe '!AG127</f>
        <v>0</v>
      </c>
      <c r="I127" s="7">
        <f>'Wykaz ppe '!AM127</f>
        <v>0</v>
      </c>
    </row>
    <row r="128" spans="1:9">
      <c r="A128" s="5">
        <f>'Wykaz ppe '!A128</f>
        <v>0</v>
      </c>
      <c r="B128" s="6">
        <f>'Wykaz ppe '!Z128</f>
        <v>0</v>
      </c>
      <c r="C128" s="5">
        <f>'Wykaz ppe '!AA128</f>
        <v>0</v>
      </c>
      <c r="D128" s="5">
        <f>'Wykaz ppe '!AB128</f>
        <v>0</v>
      </c>
      <c r="E128" s="5">
        <f>'Wykaz ppe '!AC128</f>
        <v>0</v>
      </c>
      <c r="F128" s="5"/>
      <c r="G128" s="6">
        <f>'Wykaz ppe '!AE128</f>
        <v>0</v>
      </c>
      <c r="H128" s="6">
        <f>'Wykaz ppe '!AG128</f>
        <v>0</v>
      </c>
      <c r="I128" s="7">
        <f>'Wykaz ppe '!AM128</f>
        <v>0</v>
      </c>
    </row>
    <row r="129" spans="1:9">
      <c r="A129" s="5">
        <f>'Wykaz ppe '!A129</f>
        <v>0</v>
      </c>
      <c r="B129" s="6">
        <f>'Wykaz ppe '!Z129</f>
        <v>0</v>
      </c>
      <c r="C129" s="5">
        <f>'Wykaz ppe '!AA129</f>
        <v>0</v>
      </c>
      <c r="D129" s="5">
        <f>'Wykaz ppe '!AB129</f>
        <v>0</v>
      </c>
      <c r="E129" s="5">
        <f>'Wykaz ppe '!AC129</f>
        <v>0</v>
      </c>
      <c r="F129" s="5"/>
      <c r="G129" s="6">
        <f>'Wykaz ppe '!AE129</f>
        <v>0</v>
      </c>
      <c r="H129" s="6">
        <f>'Wykaz ppe '!AG129</f>
        <v>0</v>
      </c>
      <c r="I129" s="7">
        <f>'Wykaz ppe '!AM129</f>
        <v>0</v>
      </c>
    </row>
    <row r="130" spans="1:9">
      <c r="A130" s="5">
        <f>'Wykaz ppe '!A130</f>
        <v>0</v>
      </c>
      <c r="B130" s="6">
        <f>'Wykaz ppe '!Z130</f>
        <v>0</v>
      </c>
      <c r="C130" s="5">
        <f>'Wykaz ppe '!AA130</f>
        <v>0</v>
      </c>
      <c r="D130" s="5">
        <f>'Wykaz ppe '!AB130</f>
        <v>0</v>
      </c>
      <c r="E130" s="5">
        <f>'Wykaz ppe '!AC130</f>
        <v>0</v>
      </c>
      <c r="F130" s="5"/>
      <c r="G130" s="6">
        <f>'Wykaz ppe '!AE130</f>
        <v>0</v>
      </c>
      <c r="H130" s="6">
        <f>'Wykaz ppe '!AG130</f>
        <v>0</v>
      </c>
      <c r="I130" s="7">
        <f>'Wykaz ppe '!AM130</f>
        <v>0</v>
      </c>
    </row>
    <row r="131" spans="1:9">
      <c r="A131" s="5">
        <f>'Wykaz ppe '!A131</f>
        <v>0</v>
      </c>
      <c r="B131" s="6">
        <f>'Wykaz ppe '!Z131</f>
        <v>0</v>
      </c>
      <c r="C131" s="5">
        <f>'Wykaz ppe '!AA131</f>
        <v>0</v>
      </c>
      <c r="D131" s="5">
        <f>'Wykaz ppe '!AB131</f>
        <v>0</v>
      </c>
      <c r="E131" s="5">
        <f>'Wykaz ppe '!AC131</f>
        <v>0</v>
      </c>
      <c r="F131" s="5"/>
      <c r="G131" s="6">
        <f>'Wykaz ppe '!AE131</f>
        <v>0</v>
      </c>
      <c r="H131" s="6">
        <f>'Wykaz ppe '!AG131</f>
        <v>0</v>
      </c>
      <c r="I131" s="7">
        <f>'Wykaz ppe '!AM131</f>
        <v>0</v>
      </c>
    </row>
    <row r="132" spans="1:9">
      <c r="A132" s="5">
        <f>'Wykaz ppe '!A132</f>
        <v>0</v>
      </c>
      <c r="B132" s="6">
        <f>'Wykaz ppe '!Z132</f>
        <v>0</v>
      </c>
      <c r="C132" s="5">
        <f>'Wykaz ppe '!AA132</f>
        <v>0</v>
      </c>
      <c r="D132" s="5">
        <f>'Wykaz ppe '!AB132</f>
        <v>0</v>
      </c>
      <c r="E132" s="5">
        <f>'Wykaz ppe '!AC132</f>
        <v>0</v>
      </c>
      <c r="F132" s="5"/>
      <c r="G132" s="6">
        <f>'Wykaz ppe '!AE132</f>
        <v>0</v>
      </c>
      <c r="H132" s="6">
        <f>'Wykaz ppe '!AG132</f>
        <v>0</v>
      </c>
      <c r="I132" s="7">
        <f>'Wykaz ppe '!AM132</f>
        <v>0</v>
      </c>
    </row>
    <row r="133" spans="1:9">
      <c r="A133" s="5">
        <f>'Wykaz ppe '!A133</f>
        <v>0</v>
      </c>
      <c r="B133" s="6">
        <f>'Wykaz ppe '!Z133</f>
        <v>0</v>
      </c>
      <c r="C133" s="5">
        <f>'Wykaz ppe '!AA133</f>
        <v>0</v>
      </c>
      <c r="D133" s="5">
        <f>'Wykaz ppe '!AB133</f>
        <v>0</v>
      </c>
      <c r="E133" s="5">
        <f>'Wykaz ppe '!AC133</f>
        <v>0</v>
      </c>
      <c r="F133" s="5"/>
      <c r="G133" s="6">
        <f>'Wykaz ppe '!AE133</f>
        <v>0</v>
      </c>
      <c r="H133" s="6">
        <f>'Wykaz ppe '!AG133</f>
        <v>0</v>
      </c>
      <c r="I133" s="7">
        <f>'Wykaz ppe '!AM133</f>
        <v>0</v>
      </c>
    </row>
    <row r="134" spans="1:9">
      <c r="A134" s="5">
        <f>'Wykaz ppe '!A134</f>
        <v>0</v>
      </c>
      <c r="B134" s="6">
        <f>'Wykaz ppe '!Z134</f>
        <v>0</v>
      </c>
      <c r="C134" s="5">
        <f>'Wykaz ppe '!AA134</f>
        <v>0</v>
      </c>
      <c r="D134" s="5">
        <f>'Wykaz ppe '!AB134</f>
        <v>0</v>
      </c>
      <c r="E134" s="5">
        <f>'Wykaz ppe '!AC134</f>
        <v>0</v>
      </c>
      <c r="F134" s="5"/>
      <c r="G134" s="6">
        <f>'Wykaz ppe '!AE134</f>
        <v>0</v>
      </c>
      <c r="H134" s="6">
        <f>'Wykaz ppe '!AG134</f>
        <v>0</v>
      </c>
      <c r="I134" s="7">
        <f>'Wykaz ppe '!AM134</f>
        <v>0</v>
      </c>
    </row>
    <row r="135" spans="1:9">
      <c r="A135" s="5">
        <f>'Wykaz ppe '!A135</f>
        <v>0</v>
      </c>
      <c r="B135" s="6">
        <f>'Wykaz ppe '!Z135</f>
        <v>0</v>
      </c>
      <c r="C135" s="5">
        <f>'Wykaz ppe '!AA135</f>
        <v>0</v>
      </c>
      <c r="D135" s="5">
        <f>'Wykaz ppe '!AB135</f>
        <v>0</v>
      </c>
      <c r="E135" s="5">
        <f>'Wykaz ppe '!AC135</f>
        <v>0</v>
      </c>
      <c r="F135" s="5"/>
      <c r="G135" s="6">
        <f>'Wykaz ppe '!AE135</f>
        <v>0</v>
      </c>
      <c r="H135" s="6">
        <f>'Wykaz ppe '!AG135</f>
        <v>0</v>
      </c>
      <c r="I135" s="7">
        <f>'Wykaz ppe '!AM135</f>
        <v>0</v>
      </c>
    </row>
    <row r="136" spans="1:9">
      <c r="A136" s="5">
        <f>'Wykaz ppe '!A136</f>
        <v>0</v>
      </c>
      <c r="B136" s="6">
        <f>'Wykaz ppe '!Z136</f>
        <v>0</v>
      </c>
      <c r="C136" s="5">
        <f>'Wykaz ppe '!AA136</f>
        <v>0</v>
      </c>
      <c r="D136" s="5">
        <f>'Wykaz ppe '!AB136</f>
        <v>0</v>
      </c>
      <c r="E136" s="5">
        <f>'Wykaz ppe '!AC136</f>
        <v>0</v>
      </c>
      <c r="F136" s="5"/>
      <c r="G136" s="6">
        <f>'Wykaz ppe '!AE136</f>
        <v>0</v>
      </c>
      <c r="H136" s="6">
        <f>'Wykaz ppe '!AG136</f>
        <v>0</v>
      </c>
      <c r="I136" s="7">
        <f>'Wykaz ppe '!AM136</f>
        <v>0</v>
      </c>
    </row>
    <row r="137" spans="1:9">
      <c r="A137" s="5">
        <f>'Wykaz ppe '!A137</f>
        <v>0</v>
      </c>
      <c r="B137" s="6">
        <f>'Wykaz ppe '!Z137</f>
        <v>0</v>
      </c>
      <c r="C137" s="5">
        <f>'Wykaz ppe '!AA137</f>
        <v>0</v>
      </c>
      <c r="D137" s="5">
        <f>'Wykaz ppe '!AB137</f>
        <v>0</v>
      </c>
      <c r="E137" s="5">
        <f>'Wykaz ppe '!AC137</f>
        <v>0</v>
      </c>
      <c r="F137" s="5"/>
      <c r="G137" s="6">
        <f>'Wykaz ppe '!AE137</f>
        <v>0</v>
      </c>
      <c r="H137" s="6">
        <f>'Wykaz ppe '!AG137</f>
        <v>0</v>
      </c>
      <c r="I137" s="7">
        <f>'Wykaz ppe '!AM137</f>
        <v>0</v>
      </c>
    </row>
    <row r="138" spans="1:9">
      <c r="A138" s="5">
        <f>'Wykaz ppe '!A138</f>
        <v>0</v>
      </c>
      <c r="B138" s="6">
        <f>'Wykaz ppe '!Z138</f>
        <v>0</v>
      </c>
      <c r="C138" s="5">
        <f>'Wykaz ppe '!AA138</f>
        <v>0</v>
      </c>
      <c r="D138" s="5">
        <f>'Wykaz ppe '!AB138</f>
        <v>0</v>
      </c>
      <c r="E138" s="5">
        <f>'Wykaz ppe '!AC138</f>
        <v>0</v>
      </c>
      <c r="F138" s="5"/>
      <c r="G138" s="6">
        <f>'Wykaz ppe '!AE138</f>
        <v>0</v>
      </c>
      <c r="H138" s="6">
        <f>'Wykaz ppe '!AG138</f>
        <v>0</v>
      </c>
      <c r="I138" s="7">
        <f>'Wykaz ppe '!AM138</f>
        <v>0</v>
      </c>
    </row>
    <row r="139" spans="1:9">
      <c r="A139" s="5">
        <f>'Wykaz ppe '!A139</f>
        <v>0</v>
      </c>
      <c r="B139" s="6">
        <f>'Wykaz ppe '!Z139</f>
        <v>0</v>
      </c>
      <c r="C139" s="5">
        <f>'Wykaz ppe '!AA139</f>
        <v>0</v>
      </c>
      <c r="D139" s="5">
        <f>'Wykaz ppe '!AB139</f>
        <v>0</v>
      </c>
      <c r="E139" s="5">
        <f>'Wykaz ppe '!AC139</f>
        <v>0</v>
      </c>
      <c r="F139" s="5"/>
      <c r="G139" s="6">
        <f>'Wykaz ppe '!AE139</f>
        <v>0</v>
      </c>
      <c r="H139" s="6">
        <f>'Wykaz ppe '!AG139</f>
        <v>0</v>
      </c>
      <c r="I139" s="7">
        <f>'Wykaz ppe '!AM139</f>
        <v>0</v>
      </c>
    </row>
    <row r="140" spans="1:9">
      <c r="A140" s="5">
        <f>'Wykaz ppe '!A140</f>
        <v>0</v>
      </c>
      <c r="B140" s="6">
        <f>'Wykaz ppe '!Z140</f>
        <v>0</v>
      </c>
      <c r="C140" s="5">
        <f>'Wykaz ppe '!AA140</f>
        <v>0</v>
      </c>
      <c r="D140" s="5">
        <f>'Wykaz ppe '!AB140</f>
        <v>0</v>
      </c>
      <c r="E140" s="5">
        <f>'Wykaz ppe '!AC140</f>
        <v>0</v>
      </c>
      <c r="F140" s="5"/>
      <c r="G140" s="6">
        <f>'Wykaz ppe '!AE140</f>
        <v>0</v>
      </c>
      <c r="H140" s="6">
        <f>'Wykaz ppe '!AG140</f>
        <v>0</v>
      </c>
      <c r="I140" s="7">
        <f>'Wykaz ppe '!AM140</f>
        <v>0</v>
      </c>
    </row>
    <row r="141" spans="1:9">
      <c r="A141" s="5">
        <f>'Wykaz ppe '!A141</f>
        <v>0</v>
      </c>
      <c r="B141" s="6">
        <f>'Wykaz ppe '!Z141</f>
        <v>0</v>
      </c>
      <c r="C141" s="5">
        <f>'Wykaz ppe '!AA141</f>
        <v>0</v>
      </c>
      <c r="D141" s="5">
        <f>'Wykaz ppe '!AB141</f>
        <v>0</v>
      </c>
      <c r="E141" s="5">
        <f>'Wykaz ppe '!AC141</f>
        <v>0</v>
      </c>
      <c r="F141" s="5"/>
      <c r="G141" s="6">
        <f>'Wykaz ppe '!AE141</f>
        <v>0</v>
      </c>
      <c r="H141" s="6">
        <f>'Wykaz ppe '!AG141</f>
        <v>0</v>
      </c>
      <c r="I141" s="7">
        <f>'Wykaz ppe '!AM141</f>
        <v>0</v>
      </c>
    </row>
    <row r="142" spans="1:9">
      <c r="A142" s="5">
        <f>'Wykaz ppe '!A142</f>
        <v>0</v>
      </c>
      <c r="B142" s="6">
        <f>'Wykaz ppe '!Z142</f>
        <v>0</v>
      </c>
      <c r="C142" s="5">
        <f>'Wykaz ppe '!AA142</f>
        <v>0</v>
      </c>
      <c r="D142" s="5">
        <f>'Wykaz ppe '!AB142</f>
        <v>0</v>
      </c>
      <c r="E142" s="5">
        <f>'Wykaz ppe '!AC142</f>
        <v>0</v>
      </c>
      <c r="F142" s="5"/>
      <c r="G142" s="6">
        <f>'Wykaz ppe '!AE142</f>
        <v>0</v>
      </c>
      <c r="H142" s="6">
        <f>'Wykaz ppe '!AG142</f>
        <v>0</v>
      </c>
      <c r="I142" s="7">
        <f>'Wykaz ppe '!AM142</f>
        <v>0</v>
      </c>
    </row>
    <row r="143" spans="1:9">
      <c r="A143" s="5">
        <f>'Wykaz ppe '!A143</f>
        <v>0</v>
      </c>
      <c r="B143" s="6">
        <f>'Wykaz ppe '!Z143</f>
        <v>0</v>
      </c>
      <c r="C143" s="5">
        <f>'Wykaz ppe '!AA143</f>
        <v>0</v>
      </c>
      <c r="D143" s="5">
        <f>'Wykaz ppe '!AB143</f>
        <v>0</v>
      </c>
      <c r="E143" s="5">
        <f>'Wykaz ppe '!AC143</f>
        <v>0</v>
      </c>
      <c r="F143" s="5"/>
      <c r="G143" s="6">
        <f>'Wykaz ppe '!AE143</f>
        <v>0</v>
      </c>
      <c r="H143" s="6">
        <f>'Wykaz ppe '!AG143</f>
        <v>0</v>
      </c>
      <c r="I143" s="7">
        <f>'Wykaz ppe '!AM143</f>
        <v>0</v>
      </c>
    </row>
    <row r="144" spans="1:9">
      <c r="A144" s="5">
        <f>'Wykaz ppe '!A144</f>
        <v>0</v>
      </c>
      <c r="B144" s="6">
        <f>'Wykaz ppe '!Z144</f>
        <v>0</v>
      </c>
      <c r="C144" s="5">
        <f>'Wykaz ppe '!AA144</f>
        <v>0</v>
      </c>
      <c r="D144" s="5">
        <f>'Wykaz ppe '!AB144</f>
        <v>0</v>
      </c>
      <c r="E144" s="5">
        <f>'Wykaz ppe '!AC144</f>
        <v>0</v>
      </c>
      <c r="F144" s="5"/>
      <c r="G144" s="6">
        <f>'Wykaz ppe '!AE144</f>
        <v>0</v>
      </c>
      <c r="H144" s="6">
        <f>'Wykaz ppe '!AG144</f>
        <v>0</v>
      </c>
      <c r="I144" s="7">
        <f>'Wykaz ppe '!AM144</f>
        <v>0</v>
      </c>
    </row>
    <row r="145" spans="1:9">
      <c r="A145" s="5">
        <f>'Wykaz ppe '!A145</f>
        <v>0</v>
      </c>
      <c r="B145" s="6">
        <f>'Wykaz ppe '!Z145</f>
        <v>0</v>
      </c>
      <c r="C145" s="5">
        <f>'Wykaz ppe '!AA145</f>
        <v>0</v>
      </c>
      <c r="D145" s="5">
        <f>'Wykaz ppe '!AB145</f>
        <v>0</v>
      </c>
      <c r="E145" s="5">
        <f>'Wykaz ppe '!AC145</f>
        <v>0</v>
      </c>
      <c r="F145" s="5"/>
      <c r="G145" s="6">
        <f>'Wykaz ppe '!AE145</f>
        <v>0</v>
      </c>
      <c r="H145" s="6">
        <f>'Wykaz ppe '!AG145</f>
        <v>0</v>
      </c>
      <c r="I145" s="7">
        <f>'Wykaz ppe '!AM145</f>
        <v>0</v>
      </c>
    </row>
    <row r="146" spans="1:9">
      <c r="A146" s="5">
        <f>'Wykaz ppe '!A146</f>
        <v>0</v>
      </c>
      <c r="B146" s="6">
        <f>'Wykaz ppe '!Z146</f>
        <v>0</v>
      </c>
      <c r="C146" s="5">
        <f>'Wykaz ppe '!AA146</f>
        <v>0</v>
      </c>
      <c r="D146" s="5">
        <f>'Wykaz ppe '!AB146</f>
        <v>0</v>
      </c>
      <c r="E146" s="5">
        <f>'Wykaz ppe '!AC146</f>
        <v>0</v>
      </c>
      <c r="F146" s="5"/>
      <c r="G146" s="6">
        <f>'Wykaz ppe '!AE146</f>
        <v>0</v>
      </c>
      <c r="H146" s="6">
        <f>'Wykaz ppe '!AG146</f>
        <v>0</v>
      </c>
      <c r="I146" s="7">
        <f>'Wykaz ppe '!AM146</f>
        <v>0</v>
      </c>
    </row>
    <row r="147" spans="1:9">
      <c r="A147" s="5">
        <f>'Wykaz ppe '!A147</f>
        <v>0</v>
      </c>
      <c r="B147" s="6">
        <f>'Wykaz ppe '!Z147</f>
        <v>0</v>
      </c>
      <c r="C147" s="5">
        <f>'Wykaz ppe '!AA147</f>
        <v>0</v>
      </c>
      <c r="D147" s="5">
        <f>'Wykaz ppe '!AB147</f>
        <v>0</v>
      </c>
      <c r="E147" s="5">
        <f>'Wykaz ppe '!AC147</f>
        <v>0</v>
      </c>
      <c r="F147" s="5"/>
      <c r="G147" s="6">
        <f>'Wykaz ppe '!AE147</f>
        <v>0</v>
      </c>
      <c r="H147" s="6">
        <f>'Wykaz ppe '!AG147</f>
        <v>0</v>
      </c>
      <c r="I147" s="7">
        <f>'Wykaz ppe '!AM147</f>
        <v>0</v>
      </c>
    </row>
    <row r="148" spans="1:9">
      <c r="A148" s="5">
        <f>'Wykaz ppe '!A148</f>
        <v>0</v>
      </c>
      <c r="B148" s="6">
        <f>'Wykaz ppe '!Z148</f>
        <v>0</v>
      </c>
      <c r="C148" s="5">
        <f>'Wykaz ppe '!AA148</f>
        <v>0</v>
      </c>
      <c r="D148" s="5">
        <f>'Wykaz ppe '!AB148</f>
        <v>0</v>
      </c>
      <c r="E148" s="5">
        <f>'Wykaz ppe '!AC148</f>
        <v>0</v>
      </c>
      <c r="F148" s="5"/>
      <c r="G148" s="6">
        <f>'Wykaz ppe '!AE148</f>
        <v>0</v>
      </c>
      <c r="H148" s="6">
        <f>'Wykaz ppe '!AG148</f>
        <v>0</v>
      </c>
      <c r="I148" s="7">
        <f>'Wykaz ppe '!AM148</f>
        <v>0</v>
      </c>
    </row>
    <row r="149" spans="1:9">
      <c r="A149" s="5">
        <f>'Wykaz ppe '!A149</f>
        <v>0</v>
      </c>
      <c r="B149" s="6">
        <f>'Wykaz ppe '!Z149</f>
        <v>0</v>
      </c>
      <c r="C149" s="5">
        <f>'Wykaz ppe '!AA149</f>
        <v>0</v>
      </c>
      <c r="D149" s="5">
        <f>'Wykaz ppe '!AB149</f>
        <v>0</v>
      </c>
      <c r="E149" s="5">
        <f>'Wykaz ppe '!AC149</f>
        <v>0</v>
      </c>
      <c r="F149" s="5"/>
      <c r="G149" s="6">
        <f>'Wykaz ppe '!AE149</f>
        <v>0</v>
      </c>
      <c r="H149" s="6">
        <f>'Wykaz ppe '!AG149</f>
        <v>0</v>
      </c>
      <c r="I149" s="7">
        <f>'Wykaz ppe '!AM149</f>
        <v>0</v>
      </c>
    </row>
    <row r="150" spans="1:9">
      <c r="A150" s="5">
        <f>'Wykaz ppe '!A150</f>
        <v>0</v>
      </c>
      <c r="B150" s="6">
        <f>'Wykaz ppe '!Z150</f>
        <v>0</v>
      </c>
      <c r="C150" s="5">
        <f>'Wykaz ppe '!AA150</f>
        <v>0</v>
      </c>
      <c r="D150" s="5">
        <f>'Wykaz ppe '!AB150</f>
        <v>0</v>
      </c>
      <c r="E150" s="5">
        <f>'Wykaz ppe '!AC150</f>
        <v>0</v>
      </c>
      <c r="F150" s="5"/>
      <c r="G150" s="6">
        <f>'Wykaz ppe '!AE150</f>
        <v>0</v>
      </c>
      <c r="H150" s="6">
        <f>'Wykaz ppe '!AG150</f>
        <v>0</v>
      </c>
      <c r="I150" s="7">
        <f>'Wykaz ppe '!AM150</f>
        <v>0</v>
      </c>
    </row>
    <row r="151" spans="1:9">
      <c r="A151" s="5">
        <f>'Wykaz ppe '!A151</f>
        <v>0</v>
      </c>
      <c r="B151" s="6">
        <f>'Wykaz ppe '!Z151</f>
        <v>0</v>
      </c>
      <c r="C151" s="5">
        <f>'Wykaz ppe '!AA151</f>
        <v>0</v>
      </c>
      <c r="D151" s="5">
        <f>'Wykaz ppe '!AB151</f>
        <v>0</v>
      </c>
      <c r="E151" s="5">
        <f>'Wykaz ppe '!AC151</f>
        <v>0</v>
      </c>
      <c r="F151" s="5"/>
      <c r="G151" s="6">
        <f>'Wykaz ppe '!AE151</f>
        <v>0</v>
      </c>
      <c r="H151" s="6">
        <f>'Wykaz ppe '!AG151</f>
        <v>0</v>
      </c>
      <c r="I151" s="7">
        <f>'Wykaz ppe '!AM151</f>
        <v>0</v>
      </c>
    </row>
    <row r="152" spans="1:9">
      <c r="A152" s="5">
        <f>'Wykaz ppe '!A152</f>
        <v>0</v>
      </c>
      <c r="B152" s="6">
        <f>'Wykaz ppe '!Z152</f>
        <v>0</v>
      </c>
      <c r="C152" s="5">
        <f>'Wykaz ppe '!AA152</f>
        <v>0</v>
      </c>
      <c r="D152" s="5">
        <f>'Wykaz ppe '!AB152</f>
        <v>0</v>
      </c>
      <c r="E152" s="5">
        <f>'Wykaz ppe '!AC152</f>
        <v>0</v>
      </c>
      <c r="F152" s="5"/>
      <c r="G152" s="6">
        <f>'Wykaz ppe '!AE152</f>
        <v>0</v>
      </c>
      <c r="H152" s="6">
        <f>'Wykaz ppe '!AG152</f>
        <v>0</v>
      </c>
      <c r="I152" s="7">
        <f>'Wykaz ppe '!AM152</f>
        <v>0</v>
      </c>
    </row>
    <row r="153" spans="1:9">
      <c r="A153" s="5">
        <f>'Wykaz ppe '!A153</f>
        <v>0</v>
      </c>
      <c r="B153" s="6">
        <f>'Wykaz ppe '!Z153</f>
        <v>0</v>
      </c>
      <c r="C153" s="5">
        <f>'Wykaz ppe '!AA153</f>
        <v>0</v>
      </c>
      <c r="D153" s="5">
        <f>'Wykaz ppe '!AB153</f>
        <v>0</v>
      </c>
      <c r="E153" s="5">
        <f>'Wykaz ppe '!AC153</f>
        <v>0</v>
      </c>
      <c r="F153" s="5"/>
      <c r="G153" s="6">
        <f>'Wykaz ppe '!AE153</f>
        <v>0</v>
      </c>
      <c r="H153" s="6">
        <f>'Wykaz ppe '!AG153</f>
        <v>0</v>
      </c>
      <c r="I153" s="7">
        <f>'Wykaz ppe '!AM153</f>
        <v>0</v>
      </c>
    </row>
    <row r="154" spans="1:9">
      <c r="A154" s="5">
        <f>'Wykaz ppe '!A154</f>
        <v>0</v>
      </c>
      <c r="B154" s="6">
        <f>'Wykaz ppe '!Z154</f>
        <v>0</v>
      </c>
      <c r="C154" s="5">
        <f>'Wykaz ppe '!AA154</f>
        <v>0</v>
      </c>
      <c r="D154" s="5">
        <f>'Wykaz ppe '!AB154</f>
        <v>0</v>
      </c>
      <c r="E154" s="5">
        <f>'Wykaz ppe '!AC154</f>
        <v>0</v>
      </c>
      <c r="F154" s="5"/>
      <c r="G154" s="6">
        <f>'Wykaz ppe '!AE154</f>
        <v>0</v>
      </c>
      <c r="H154" s="6">
        <f>'Wykaz ppe '!AG154</f>
        <v>0</v>
      </c>
      <c r="I154" s="7">
        <f>'Wykaz ppe '!AM154</f>
        <v>0</v>
      </c>
    </row>
    <row r="155" spans="1:9">
      <c r="A155" s="5">
        <f>'Wykaz ppe '!A155</f>
        <v>0</v>
      </c>
      <c r="B155" s="6">
        <f>'Wykaz ppe '!Z155</f>
        <v>0</v>
      </c>
      <c r="C155" s="5">
        <f>'Wykaz ppe '!AA155</f>
        <v>0</v>
      </c>
      <c r="D155" s="5">
        <f>'Wykaz ppe '!AB155</f>
        <v>0</v>
      </c>
      <c r="E155" s="5">
        <f>'Wykaz ppe '!AC155</f>
        <v>0</v>
      </c>
      <c r="F155" s="5"/>
      <c r="G155" s="6">
        <f>'Wykaz ppe '!AE155</f>
        <v>0</v>
      </c>
      <c r="H155" s="6">
        <f>'Wykaz ppe '!AG155</f>
        <v>0</v>
      </c>
      <c r="I155" s="7">
        <f>'Wykaz ppe '!AM155</f>
        <v>0</v>
      </c>
    </row>
    <row r="156" spans="1:9">
      <c r="A156" s="5">
        <f>'Wykaz ppe '!A156</f>
        <v>0</v>
      </c>
      <c r="B156" s="6">
        <f>'Wykaz ppe '!Z156</f>
        <v>0</v>
      </c>
      <c r="C156" s="5">
        <f>'Wykaz ppe '!AA156</f>
        <v>0</v>
      </c>
      <c r="D156" s="5">
        <f>'Wykaz ppe '!AB156</f>
        <v>0</v>
      </c>
      <c r="E156" s="5">
        <f>'Wykaz ppe '!AC156</f>
        <v>0</v>
      </c>
      <c r="F156" s="5"/>
      <c r="G156" s="6">
        <f>'Wykaz ppe '!AE156</f>
        <v>0</v>
      </c>
      <c r="H156" s="6">
        <f>'Wykaz ppe '!AG156</f>
        <v>0</v>
      </c>
      <c r="I156" s="7">
        <f>'Wykaz ppe '!AM156</f>
        <v>0</v>
      </c>
    </row>
    <row r="157" spans="1:9">
      <c r="A157" s="5">
        <f>'Wykaz ppe '!A157</f>
        <v>0</v>
      </c>
      <c r="B157" s="6">
        <f>'Wykaz ppe '!Z157</f>
        <v>0</v>
      </c>
      <c r="C157" s="5">
        <f>'Wykaz ppe '!AA157</f>
        <v>0</v>
      </c>
      <c r="D157" s="5">
        <f>'Wykaz ppe '!AB157</f>
        <v>0</v>
      </c>
      <c r="E157" s="5">
        <f>'Wykaz ppe '!AC157</f>
        <v>0</v>
      </c>
      <c r="F157" s="5"/>
      <c r="G157" s="6">
        <f>'Wykaz ppe '!AE157</f>
        <v>0</v>
      </c>
      <c r="H157" s="6">
        <f>'Wykaz ppe '!AG157</f>
        <v>0</v>
      </c>
      <c r="I157" s="7">
        <f>'Wykaz ppe '!AM157</f>
        <v>0</v>
      </c>
    </row>
    <row r="158" spans="1:9">
      <c r="A158" s="5">
        <f>'Wykaz ppe '!A158</f>
        <v>0</v>
      </c>
      <c r="B158" s="6">
        <f>'Wykaz ppe '!Z158</f>
        <v>0</v>
      </c>
      <c r="C158" s="5">
        <f>'Wykaz ppe '!AA158</f>
        <v>0</v>
      </c>
      <c r="D158" s="5">
        <f>'Wykaz ppe '!AB158</f>
        <v>0</v>
      </c>
      <c r="E158" s="5">
        <f>'Wykaz ppe '!AC158</f>
        <v>0</v>
      </c>
      <c r="F158" s="5"/>
      <c r="G158" s="6">
        <f>'Wykaz ppe '!AE158</f>
        <v>0</v>
      </c>
      <c r="H158" s="6">
        <f>'Wykaz ppe '!AG158</f>
        <v>0</v>
      </c>
      <c r="I158" s="7">
        <f>'Wykaz ppe '!AM158</f>
        <v>0</v>
      </c>
    </row>
    <row r="159" spans="1:9">
      <c r="A159" s="5">
        <f>'Wykaz ppe '!A159</f>
        <v>0</v>
      </c>
      <c r="B159" s="6">
        <f>'Wykaz ppe '!Z159</f>
        <v>0</v>
      </c>
      <c r="C159" s="5">
        <f>'Wykaz ppe '!AA159</f>
        <v>0</v>
      </c>
      <c r="D159" s="5">
        <f>'Wykaz ppe '!AB159</f>
        <v>0</v>
      </c>
      <c r="E159" s="5">
        <f>'Wykaz ppe '!AC159</f>
        <v>0</v>
      </c>
      <c r="F159" s="5"/>
      <c r="G159" s="6">
        <f>'Wykaz ppe '!AE159</f>
        <v>0</v>
      </c>
      <c r="H159" s="6">
        <f>'Wykaz ppe '!AG159</f>
        <v>0</v>
      </c>
      <c r="I159" s="7">
        <f>'Wykaz ppe '!AM159</f>
        <v>0</v>
      </c>
    </row>
    <row r="160" spans="1:9">
      <c r="A160" s="5">
        <f>'Wykaz ppe '!A160</f>
        <v>0</v>
      </c>
      <c r="B160" s="6">
        <f>'Wykaz ppe '!Z160</f>
        <v>0</v>
      </c>
      <c r="C160" s="5">
        <f>'Wykaz ppe '!AA160</f>
        <v>0</v>
      </c>
      <c r="D160" s="5">
        <f>'Wykaz ppe '!AB160</f>
        <v>0</v>
      </c>
      <c r="E160" s="5">
        <f>'Wykaz ppe '!AC160</f>
        <v>0</v>
      </c>
      <c r="F160" s="5"/>
      <c r="G160" s="6">
        <f>'Wykaz ppe '!AE160</f>
        <v>0</v>
      </c>
      <c r="H160" s="6">
        <f>'Wykaz ppe '!AG160</f>
        <v>0</v>
      </c>
      <c r="I160" s="7">
        <f>'Wykaz ppe '!AM160</f>
        <v>0</v>
      </c>
    </row>
    <row r="161" spans="1:9">
      <c r="A161" s="5">
        <f>'Wykaz ppe '!A161</f>
        <v>0</v>
      </c>
      <c r="B161" s="6">
        <f>'Wykaz ppe '!Z161</f>
        <v>0</v>
      </c>
      <c r="C161" s="5">
        <f>'Wykaz ppe '!AA161</f>
        <v>0</v>
      </c>
      <c r="D161" s="5">
        <f>'Wykaz ppe '!AB161</f>
        <v>0</v>
      </c>
      <c r="E161" s="5">
        <f>'Wykaz ppe '!AC161</f>
        <v>0</v>
      </c>
      <c r="F161" s="5"/>
      <c r="G161" s="6">
        <f>'Wykaz ppe '!AE161</f>
        <v>0</v>
      </c>
      <c r="H161" s="6">
        <f>'Wykaz ppe '!AG161</f>
        <v>0</v>
      </c>
      <c r="I161" s="7">
        <f>'Wykaz ppe '!AM161</f>
        <v>0</v>
      </c>
    </row>
    <row r="162" spans="1:9">
      <c r="A162" s="5">
        <f>'Wykaz ppe '!A162</f>
        <v>0</v>
      </c>
      <c r="B162" s="6">
        <f>'Wykaz ppe '!Z162</f>
        <v>0</v>
      </c>
      <c r="C162" s="5">
        <f>'Wykaz ppe '!AA162</f>
        <v>0</v>
      </c>
      <c r="D162" s="5">
        <f>'Wykaz ppe '!AB162</f>
        <v>0</v>
      </c>
      <c r="E162" s="5">
        <f>'Wykaz ppe '!AC162</f>
        <v>0</v>
      </c>
      <c r="F162" s="5"/>
      <c r="G162" s="6">
        <f>'Wykaz ppe '!AE162</f>
        <v>0</v>
      </c>
      <c r="H162" s="6">
        <f>'Wykaz ppe '!AG162</f>
        <v>0</v>
      </c>
      <c r="I162" s="7">
        <f>'Wykaz ppe '!AM162</f>
        <v>0</v>
      </c>
    </row>
    <row r="163" spans="1:9">
      <c r="A163" s="5">
        <f>'Wykaz ppe '!A163</f>
        <v>0</v>
      </c>
      <c r="B163" s="6">
        <f>'Wykaz ppe '!Z163</f>
        <v>0</v>
      </c>
      <c r="C163" s="5">
        <f>'Wykaz ppe '!AA163</f>
        <v>0</v>
      </c>
      <c r="D163" s="5">
        <f>'Wykaz ppe '!AB163</f>
        <v>0</v>
      </c>
      <c r="E163" s="5">
        <f>'Wykaz ppe '!AC163</f>
        <v>0</v>
      </c>
      <c r="F163" s="5"/>
      <c r="G163" s="6">
        <f>'Wykaz ppe '!AE163</f>
        <v>0</v>
      </c>
      <c r="H163" s="6">
        <f>'Wykaz ppe '!AG163</f>
        <v>0</v>
      </c>
      <c r="I163" s="7">
        <f>'Wykaz ppe '!AM163</f>
        <v>0</v>
      </c>
    </row>
    <row r="164" spans="1:9">
      <c r="A164" s="5">
        <f>'Wykaz ppe '!A164</f>
        <v>0</v>
      </c>
      <c r="B164" s="6">
        <f>'Wykaz ppe '!Z164</f>
        <v>0</v>
      </c>
      <c r="C164" s="5">
        <f>'Wykaz ppe '!AA164</f>
        <v>0</v>
      </c>
      <c r="D164" s="5">
        <f>'Wykaz ppe '!AB164</f>
        <v>0</v>
      </c>
      <c r="E164" s="5">
        <f>'Wykaz ppe '!AC164</f>
        <v>0</v>
      </c>
      <c r="F164" s="5"/>
      <c r="G164" s="6">
        <f>'Wykaz ppe '!AE164</f>
        <v>0</v>
      </c>
      <c r="H164" s="6">
        <f>'Wykaz ppe '!AG164</f>
        <v>0</v>
      </c>
      <c r="I164" s="7">
        <f>'Wykaz ppe '!AM164</f>
        <v>0</v>
      </c>
    </row>
    <row r="165" spans="1:9">
      <c r="A165" s="5">
        <f>'Wykaz ppe '!A165</f>
        <v>0</v>
      </c>
      <c r="B165" s="6">
        <f>'Wykaz ppe '!Z165</f>
        <v>0</v>
      </c>
      <c r="C165" s="5">
        <f>'Wykaz ppe '!AA165</f>
        <v>0</v>
      </c>
      <c r="D165" s="5">
        <f>'Wykaz ppe '!AB165</f>
        <v>0</v>
      </c>
      <c r="E165" s="5">
        <f>'Wykaz ppe '!AC165</f>
        <v>0</v>
      </c>
      <c r="F165" s="5"/>
      <c r="G165" s="6">
        <f>'Wykaz ppe '!AE165</f>
        <v>0</v>
      </c>
      <c r="H165" s="6">
        <f>'Wykaz ppe '!AG165</f>
        <v>0</v>
      </c>
      <c r="I165" s="7">
        <f>'Wykaz ppe '!AM165</f>
        <v>0</v>
      </c>
    </row>
    <row r="166" spans="1:9">
      <c r="A166" s="5">
        <f>'Wykaz ppe '!A166</f>
        <v>0</v>
      </c>
      <c r="B166" s="6">
        <f>'Wykaz ppe '!Z166</f>
        <v>0</v>
      </c>
      <c r="C166" s="5">
        <f>'Wykaz ppe '!AA166</f>
        <v>0</v>
      </c>
      <c r="D166" s="5">
        <f>'Wykaz ppe '!AB166</f>
        <v>0</v>
      </c>
      <c r="E166" s="5">
        <f>'Wykaz ppe '!AC166</f>
        <v>0</v>
      </c>
      <c r="F166" s="5"/>
      <c r="G166" s="6">
        <f>'Wykaz ppe '!AE166</f>
        <v>0</v>
      </c>
      <c r="H166" s="6">
        <f>'Wykaz ppe '!AG166</f>
        <v>0</v>
      </c>
      <c r="I166" s="7">
        <f>'Wykaz ppe '!AM166</f>
        <v>0</v>
      </c>
    </row>
    <row r="167" spans="1:9">
      <c r="A167" s="5">
        <f>'Wykaz ppe '!A167</f>
        <v>0</v>
      </c>
      <c r="B167" s="6">
        <f>'Wykaz ppe '!Z167</f>
        <v>0</v>
      </c>
      <c r="C167" s="5">
        <f>'Wykaz ppe '!AA167</f>
        <v>0</v>
      </c>
      <c r="D167" s="5">
        <f>'Wykaz ppe '!AB167</f>
        <v>0</v>
      </c>
      <c r="E167" s="5">
        <f>'Wykaz ppe '!AC167</f>
        <v>0</v>
      </c>
      <c r="F167" s="5"/>
      <c r="G167" s="6">
        <f>'Wykaz ppe '!AE167</f>
        <v>0</v>
      </c>
      <c r="H167" s="6">
        <f>'Wykaz ppe '!AG167</f>
        <v>0</v>
      </c>
      <c r="I167" s="7">
        <f>'Wykaz ppe '!AM167</f>
        <v>0</v>
      </c>
    </row>
    <row r="168" spans="1:9">
      <c r="A168" s="5">
        <f>'Wykaz ppe '!A168</f>
        <v>0</v>
      </c>
      <c r="B168" s="6">
        <f>'Wykaz ppe '!Z168</f>
        <v>0</v>
      </c>
      <c r="C168" s="5">
        <f>'Wykaz ppe '!AA168</f>
        <v>0</v>
      </c>
      <c r="D168" s="5">
        <f>'Wykaz ppe '!AB168</f>
        <v>0</v>
      </c>
      <c r="E168" s="5">
        <f>'Wykaz ppe '!AC168</f>
        <v>0</v>
      </c>
      <c r="F168" s="5"/>
      <c r="G168" s="6">
        <f>'Wykaz ppe '!AE168</f>
        <v>0</v>
      </c>
      <c r="H168" s="6">
        <f>'Wykaz ppe '!AG168</f>
        <v>0</v>
      </c>
      <c r="I168" s="7">
        <f>'Wykaz ppe '!AM168</f>
        <v>0</v>
      </c>
    </row>
    <row r="169" spans="1:9">
      <c r="A169" s="5">
        <f>'Wykaz ppe '!A169</f>
        <v>0</v>
      </c>
      <c r="B169" s="6">
        <f>'Wykaz ppe '!Z169</f>
        <v>0</v>
      </c>
      <c r="C169" s="5">
        <f>'Wykaz ppe '!AA169</f>
        <v>0</v>
      </c>
      <c r="D169" s="5">
        <f>'Wykaz ppe '!AB169</f>
        <v>0</v>
      </c>
      <c r="E169" s="5">
        <f>'Wykaz ppe '!AC169</f>
        <v>0</v>
      </c>
      <c r="F169" s="5"/>
      <c r="G169" s="6">
        <f>'Wykaz ppe '!AE169</f>
        <v>0</v>
      </c>
      <c r="H169" s="6">
        <f>'Wykaz ppe '!AG169</f>
        <v>0</v>
      </c>
      <c r="I169" s="7">
        <f>'Wykaz ppe '!AM169</f>
        <v>0</v>
      </c>
    </row>
    <row r="170" spans="1:9">
      <c r="A170" s="5">
        <f>'Wykaz ppe '!A170</f>
        <v>0</v>
      </c>
      <c r="B170" s="6">
        <f>'Wykaz ppe '!Z170</f>
        <v>0</v>
      </c>
      <c r="C170" s="5">
        <f>'Wykaz ppe '!AA170</f>
        <v>0</v>
      </c>
      <c r="D170" s="5">
        <f>'Wykaz ppe '!AB170</f>
        <v>0</v>
      </c>
      <c r="E170" s="5">
        <f>'Wykaz ppe '!AC170</f>
        <v>0</v>
      </c>
      <c r="F170" s="5"/>
      <c r="G170" s="6">
        <f>'Wykaz ppe '!AE170</f>
        <v>0</v>
      </c>
      <c r="H170" s="6">
        <f>'Wykaz ppe '!AG170</f>
        <v>0</v>
      </c>
      <c r="I170" s="7">
        <f>'Wykaz ppe '!AM170</f>
        <v>0</v>
      </c>
    </row>
    <row r="171" spans="1:9">
      <c r="A171" s="5">
        <f>'Wykaz ppe '!A171</f>
        <v>0</v>
      </c>
      <c r="B171" s="6">
        <f>'Wykaz ppe '!Z171</f>
        <v>0</v>
      </c>
      <c r="C171" s="5">
        <f>'Wykaz ppe '!AA171</f>
        <v>0</v>
      </c>
      <c r="D171" s="5">
        <f>'Wykaz ppe '!AB171</f>
        <v>0</v>
      </c>
      <c r="E171" s="5">
        <f>'Wykaz ppe '!AC171</f>
        <v>0</v>
      </c>
      <c r="F171" s="5"/>
      <c r="G171" s="6">
        <f>'Wykaz ppe '!AE171</f>
        <v>0</v>
      </c>
      <c r="H171" s="6">
        <f>'Wykaz ppe '!AG171</f>
        <v>0</v>
      </c>
      <c r="I171" s="7">
        <f>'Wykaz ppe '!AM171</f>
        <v>0</v>
      </c>
    </row>
    <row r="172" spans="1:9">
      <c r="A172" s="5">
        <f>'Wykaz ppe '!A172</f>
        <v>0</v>
      </c>
      <c r="B172" s="6">
        <f>'Wykaz ppe '!Z172</f>
        <v>0</v>
      </c>
      <c r="C172" s="5">
        <f>'Wykaz ppe '!AA172</f>
        <v>0</v>
      </c>
      <c r="D172" s="5">
        <f>'Wykaz ppe '!AB172</f>
        <v>0</v>
      </c>
      <c r="E172" s="5">
        <f>'Wykaz ppe '!AC172</f>
        <v>0</v>
      </c>
      <c r="F172" s="5"/>
      <c r="G172" s="6">
        <f>'Wykaz ppe '!AE172</f>
        <v>0</v>
      </c>
      <c r="H172" s="6">
        <f>'Wykaz ppe '!AG172</f>
        <v>0</v>
      </c>
      <c r="I172" s="7">
        <f>'Wykaz ppe '!AM172</f>
        <v>0</v>
      </c>
    </row>
    <row r="173" spans="1:9">
      <c r="A173" s="5">
        <f>'Wykaz ppe '!A173</f>
        <v>0</v>
      </c>
      <c r="B173" s="6">
        <f>'Wykaz ppe '!Z173</f>
        <v>0</v>
      </c>
      <c r="C173" s="5">
        <f>'Wykaz ppe '!AA173</f>
        <v>0</v>
      </c>
      <c r="D173" s="5">
        <f>'Wykaz ppe '!AB173</f>
        <v>0</v>
      </c>
      <c r="E173" s="5">
        <f>'Wykaz ppe '!AC173</f>
        <v>0</v>
      </c>
      <c r="F173" s="5"/>
      <c r="G173" s="6">
        <f>'Wykaz ppe '!AE173</f>
        <v>0</v>
      </c>
      <c r="H173" s="6">
        <f>'Wykaz ppe '!AG173</f>
        <v>0</v>
      </c>
      <c r="I173" s="7">
        <f>'Wykaz ppe '!AM173</f>
        <v>0</v>
      </c>
    </row>
    <row r="174" spans="1:9">
      <c r="A174" s="5">
        <f>'Wykaz ppe '!A174</f>
        <v>0</v>
      </c>
      <c r="B174" s="6">
        <f>'Wykaz ppe '!Z174</f>
        <v>0</v>
      </c>
      <c r="C174" s="5">
        <f>'Wykaz ppe '!AA174</f>
        <v>0</v>
      </c>
      <c r="D174" s="5">
        <f>'Wykaz ppe '!AB174</f>
        <v>0</v>
      </c>
      <c r="E174" s="5">
        <f>'Wykaz ppe '!AC174</f>
        <v>0</v>
      </c>
      <c r="F174" s="5"/>
      <c r="G174" s="6">
        <f>'Wykaz ppe '!AE174</f>
        <v>0</v>
      </c>
      <c r="H174" s="6">
        <f>'Wykaz ppe '!AG174</f>
        <v>0</v>
      </c>
      <c r="I174" s="7">
        <f>'Wykaz ppe '!AM174</f>
        <v>0</v>
      </c>
    </row>
    <row r="175" spans="1:9">
      <c r="A175" s="5">
        <f>'Wykaz ppe '!A175</f>
        <v>0</v>
      </c>
      <c r="B175" s="6">
        <f>'Wykaz ppe '!Z175</f>
        <v>0</v>
      </c>
      <c r="C175" s="5">
        <f>'Wykaz ppe '!AA175</f>
        <v>0</v>
      </c>
      <c r="D175" s="5">
        <f>'Wykaz ppe '!AB175</f>
        <v>0</v>
      </c>
      <c r="E175" s="5">
        <f>'Wykaz ppe '!AC175</f>
        <v>0</v>
      </c>
      <c r="F175" s="5"/>
      <c r="G175" s="6">
        <f>'Wykaz ppe '!AE175</f>
        <v>0</v>
      </c>
      <c r="H175" s="6">
        <f>'Wykaz ppe '!AG175</f>
        <v>0</v>
      </c>
      <c r="I175" s="7">
        <f>'Wykaz ppe '!AM175</f>
        <v>0</v>
      </c>
    </row>
    <row r="176" spans="1:9">
      <c r="A176" s="5">
        <f>'Wykaz ppe '!A176</f>
        <v>0</v>
      </c>
      <c r="B176" s="6">
        <f>'Wykaz ppe '!Z176</f>
        <v>0</v>
      </c>
      <c r="C176" s="5">
        <f>'Wykaz ppe '!AA176</f>
        <v>0</v>
      </c>
      <c r="D176" s="5">
        <f>'Wykaz ppe '!AB176</f>
        <v>0</v>
      </c>
      <c r="E176" s="5">
        <f>'Wykaz ppe '!AC176</f>
        <v>0</v>
      </c>
      <c r="F176" s="5"/>
      <c r="G176" s="6">
        <f>'Wykaz ppe '!AE176</f>
        <v>0</v>
      </c>
      <c r="H176" s="6">
        <f>'Wykaz ppe '!AG176</f>
        <v>0</v>
      </c>
      <c r="I176" s="7">
        <f>'Wykaz ppe '!AM176</f>
        <v>0</v>
      </c>
    </row>
    <row r="177" spans="1:9">
      <c r="A177" s="5">
        <f>'Wykaz ppe '!A177</f>
        <v>0</v>
      </c>
      <c r="B177" s="6">
        <f>'Wykaz ppe '!Z177</f>
        <v>0</v>
      </c>
      <c r="C177" s="5">
        <f>'Wykaz ppe '!AA177</f>
        <v>0</v>
      </c>
      <c r="D177" s="5">
        <f>'Wykaz ppe '!AB177</f>
        <v>0</v>
      </c>
      <c r="E177" s="5">
        <f>'Wykaz ppe '!AC177</f>
        <v>0</v>
      </c>
      <c r="F177" s="5"/>
      <c r="G177" s="6">
        <f>'Wykaz ppe '!AE177</f>
        <v>0</v>
      </c>
      <c r="H177" s="6">
        <f>'Wykaz ppe '!AG177</f>
        <v>0</v>
      </c>
      <c r="I177" s="7">
        <f>'Wykaz ppe '!AM177</f>
        <v>0</v>
      </c>
    </row>
    <row r="178" spans="1:9">
      <c r="A178" s="5">
        <f>'Wykaz ppe '!A178</f>
        <v>0</v>
      </c>
      <c r="B178" s="6">
        <f>'Wykaz ppe '!Z178</f>
        <v>0</v>
      </c>
      <c r="C178" s="5">
        <f>'Wykaz ppe '!AA178</f>
        <v>0</v>
      </c>
      <c r="D178" s="5">
        <f>'Wykaz ppe '!AB178</f>
        <v>0</v>
      </c>
      <c r="E178" s="5">
        <f>'Wykaz ppe '!AC178</f>
        <v>0</v>
      </c>
      <c r="F178" s="5"/>
      <c r="G178" s="6">
        <f>'Wykaz ppe '!AE178</f>
        <v>0</v>
      </c>
      <c r="H178" s="6">
        <f>'Wykaz ppe '!AG178</f>
        <v>0</v>
      </c>
      <c r="I178" s="7">
        <f>'Wykaz ppe '!AM178</f>
        <v>0</v>
      </c>
    </row>
    <row r="179" spans="1:9">
      <c r="A179" s="5">
        <f>'Wykaz ppe '!A179</f>
        <v>0</v>
      </c>
      <c r="B179" s="6">
        <f>'Wykaz ppe '!Z179</f>
        <v>0</v>
      </c>
      <c r="C179" s="5">
        <f>'Wykaz ppe '!AA179</f>
        <v>0</v>
      </c>
      <c r="D179" s="5">
        <f>'Wykaz ppe '!AB179</f>
        <v>0</v>
      </c>
      <c r="E179" s="5">
        <f>'Wykaz ppe '!AC179</f>
        <v>0</v>
      </c>
      <c r="F179" s="5"/>
      <c r="G179" s="6">
        <f>'Wykaz ppe '!AE179</f>
        <v>0</v>
      </c>
      <c r="H179" s="6">
        <f>'Wykaz ppe '!AG179</f>
        <v>0</v>
      </c>
      <c r="I179" s="7">
        <f>'Wykaz ppe '!AM179</f>
        <v>0</v>
      </c>
    </row>
    <row r="180" spans="1:9">
      <c r="A180" s="5">
        <f>'Wykaz ppe '!A180</f>
        <v>0</v>
      </c>
      <c r="B180" s="6">
        <f>'Wykaz ppe '!Z180</f>
        <v>0</v>
      </c>
      <c r="C180" s="5">
        <f>'Wykaz ppe '!AA180</f>
        <v>0</v>
      </c>
      <c r="D180" s="5">
        <f>'Wykaz ppe '!AB180</f>
        <v>0</v>
      </c>
      <c r="E180" s="5">
        <f>'Wykaz ppe '!AC180</f>
        <v>0</v>
      </c>
      <c r="F180" s="5"/>
      <c r="G180" s="6">
        <f>'Wykaz ppe '!AE180</f>
        <v>0</v>
      </c>
      <c r="H180" s="6">
        <f>'Wykaz ppe '!AG180</f>
        <v>0</v>
      </c>
      <c r="I180" s="7">
        <f>'Wykaz ppe '!AM180</f>
        <v>0</v>
      </c>
    </row>
    <row r="181" spans="1:9">
      <c r="A181" s="5">
        <f>'Wykaz ppe '!A181</f>
        <v>0</v>
      </c>
      <c r="B181" s="6">
        <f>'Wykaz ppe '!Z181</f>
        <v>0</v>
      </c>
      <c r="C181" s="5">
        <f>'Wykaz ppe '!AA181</f>
        <v>0</v>
      </c>
      <c r="D181" s="5">
        <f>'Wykaz ppe '!AB181</f>
        <v>0</v>
      </c>
      <c r="E181" s="5">
        <f>'Wykaz ppe '!AC181</f>
        <v>0</v>
      </c>
      <c r="F181" s="5"/>
      <c r="G181" s="6">
        <f>'Wykaz ppe '!AE181</f>
        <v>0</v>
      </c>
      <c r="H181" s="6">
        <f>'Wykaz ppe '!AG181</f>
        <v>0</v>
      </c>
      <c r="I181" s="7">
        <f>'Wykaz ppe '!AM181</f>
        <v>0</v>
      </c>
    </row>
    <row r="182" spans="1:9">
      <c r="A182" s="5">
        <f>'Wykaz ppe '!A182</f>
        <v>0</v>
      </c>
      <c r="B182" s="6">
        <f>'Wykaz ppe '!Z182</f>
        <v>0</v>
      </c>
      <c r="C182" s="5">
        <f>'Wykaz ppe '!AA182</f>
        <v>0</v>
      </c>
      <c r="D182" s="5">
        <f>'Wykaz ppe '!AB182</f>
        <v>0</v>
      </c>
      <c r="E182" s="5">
        <f>'Wykaz ppe '!AC182</f>
        <v>0</v>
      </c>
      <c r="F182" s="5"/>
      <c r="G182" s="6">
        <f>'Wykaz ppe '!AE182</f>
        <v>0</v>
      </c>
      <c r="H182" s="6">
        <f>'Wykaz ppe '!AG182</f>
        <v>0</v>
      </c>
      <c r="I182" s="7">
        <f>'Wykaz ppe '!AM182</f>
        <v>0</v>
      </c>
    </row>
    <row r="183" spans="1:9">
      <c r="A183" s="5">
        <f>'Wykaz ppe '!A183</f>
        <v>0</v>
      </c>
      <c r="B183" s="6">
        <f>'Wykaz ppe '!Z183</f>
        <v>0</v>
      </c>
      <c r="C183" s="5">
        <f>'Wykaz ppe '!AA183</f>
        <v>0</v>
      </c>
      <c r="D183" s="5">
        <f>'Wykaz ppe '!AB183</f>
        <v>0</v>
      </c>
      <c r="E183" s="5">
        <f>'Wykaz ppe '!AC183</f>
        <v>0</v>
      </c>
      <c r="F183" s="5"/>
      <c r="G183" s="6">
        <f>'Wykaz ppe '!AE183</f>
        <v>0</v>
      </c>
      <c r="H183" s="6">
        <f>'Wykaz ppe '!AG183</f>
        <v>0</v>
      </c>
      <c r="I183" s="7">
        <f>'Wykaz ppe '!AM183</f>
        <v>0</v>
      </c>
    </row>
    <row r="184" spans="1:9">
      <c r="A184" s="5">
        <f>'Wykaz ppe '!A184</f>
        <v>0</v>
      </c>
      <c r="B184" s="6">
        <f>'Wykaz ppe '!Z184</f>
        <v>0</v>
      </c>
      <c r="C184" s="5">
        <f>'Wykaz ppe '!AA184</f>
        <v>0</v>
      </c>
      <c r="D184" s="5">
        <f>'Wykaz ppe '!AB184</f>
        <v>0</v>
      </c>
      <c r="E184" s="5">
        <f>'Wykaz ppe '!AC184</f>
        <v>0</v>
      </c>
      <c r="F184" s="5"/>
      <c r="G184" s="6">
        <f>'Wykaz ppe '!AE184</f>
        <v>0</v>
      </c>
      <c r="H184" s="6">
        <f>'Wykaz ppe '!AG184</f>
        <v>0</v>
      </c>
      <c r="I184" s="7">
        <f>'Wykaz ppe '!AM184</f>
        <v>0</v>
      </c>
    </row>
    <row r="185" spans="1:9">
      <c r="A185" s="5">
        <f>'Wykaz ppe '!A185</f>
        <v>0</v>
      </c>
      <c r="B185" s="6">
        <f>'Wykaz ppe '!Z185</f>
        <v>0</v>
      </c>
      <c r="C185" s="5">
        <f>'Wykaz ppe '!AA185</f>
        <v>0</v>
      </c>
      <c r="D185" s="5">
        <f>'Wykaz ppe '!AB185</f>
        <v>0</v>
      </c>
      <c r="E185" s="5">
        <f>'Wykaz ppe '!AC185</f>
        <v>0</v>
      </c>
      <c r="F185" s="5"/>
      <c r="G185" s="6">
        <f>'Wykaz ppe '!AE185</f>
        <v>0</v>
      </c>
      <c r="H185" s="6">
        <f>'Wykaz ppe '!AG185</f>
        <v>0</v>
      </c>
      <c r="I185" s="7">
        <f>'Wykaz ppe '!AM185</f>
        <v>0</v>
      </c>
    </row>
    <row r="186" spans="1:9">
      <c r="A186" s="5">
        <f>'Wykaz ppe '!A186</f>
        <v>0</v>
      </c>
      <c r="B186" s="6">
        <f>'Wykaz ppe '!Z186</f>
        <v>0</v>
      </c>
      <c r="C186" s="5">
        <f>'Wykaz ppe '!AA186</f>
        <v>0</v>
      </c>
      <c r="D186" s="5">
        <f>'Wykaz ppe '!AB186</f>
        <v>0</v>
      </c>
      <c r="E186" s="5">
        <f>'Wykaz ppe '!AC186</f>
        <v>0</v>
      </c>
      <c r="F186" s="5"/>
      <c r="G186" s="6">
        <f>'Wykaz ppe '!AE186</f>
        <v>0</v>
      </c>
      <c r="H186" s="6">
        <f>'Wykaz ppe '!AG186</f>
        <v>0</v>
      </c>
      <c r="I186" s="7">
        <f>'Wykaz ppe '!AM186</f>
        <v>0</v>
      </c>
    </row>
    <row r="187" spans="1:9">
      <c r="A187" s="5">
        <f>'Wykaz ppe '!A187</f>
        <v>0</v>
      </c>
      <c r="B187" s="6">
        <f>'Wykaz ppe '!Z187</f>
        <v>0</v>
      </c>
      <c r="C187" s="5">
        <f>'Wykaz ppe '!AA187</f>
        <v>0</v>
      </c>
      <c r="D187" s="5">
        <f>'Wykaz ppe '!AB187</f>
        <v>0</v>
      </c>
      <c r="E187" s="5">
        <f>'Wykaz ppe '!AC187</f>
        <v>0</v>
      </c>
      <c r="F187" s="5"/>
      <c r="G187" s="6">
        <f>'Wykaz ppe '!AE187</f>
        <v>0</v>
      </c>
      <c r="H187" s="6">
        <f>'Wykaz ppe '!AG187</f>
        <v>0</v>
      </c>
      <c r="I187" s="7">
        <f>'Wykaz ppe '!AM187</f>
        <v>0</v>
      </c>
    </row>
    <row r="188" spans="1:9">
      <c r="A188" s="5">
        <f>'Wykaz ppe '!A188</f>
        <v>0</v>
      </c>
      <c r="B188" s="6">
        <f>'Wykaz ppe '!Z188</f>
        <v>0</v>
      </c>
      <c r="C188" s="5">
        <f>'Wykaz ppe '!AA188</f>
        <v>0</v>
      </c>
      <c r="D188" s="5">
        <f>'Wykaz ppe '!AB188</f>
        <v>0</v>
      </c>
      <c r="E188" s="5">
        <f>'Wykaz ppe '!AC188</f>
        <v>0</v>
      </c>
      <c r="F188" s="5"/>
      <c r="G188" s="6">
        <f>'Wykaz ppe '!AE188</f>
        <v>0</v>
      </c>
      <c r="H188" s="6">
        <f>'Wykaz ppe '!AG188</f>
        <v>0</v>
      </c>
      <c r="I188" s="7">
        <f>'Wykaz ppe '!AM188</f>
        <v>0</v>
      </c>
    </row>
    <row r="189" spans="1:9">
      <c r="A189" s="5">
        <f>'Wykaz ppe '!A189</f>
        <v>0</v>
      </c>
      <c r="B189" s="6">
        <f>'Wykaz ppe '!Z189</f>
        <v>0</v>
      </c>
      <c r="C189" s="5">
        <f>'Wykaz ppe '!AA189</f>
        <v>0</v>
      </c>
      <c r="D189" s="5">
        <f>'Wykaz ppe '!AB189</f>
        <v>0</v>
      </c>
      <c r="E189" s="5">
        <f>'Wykaz ppe '!AC189</f>
        <v>0</v>
      </c>
      <c r="F189" s="5"/>
      <c r="G189" s="6">
        <f>'Wykaz ppe '!AE189</f>
        <v>0</v>
      </c>
      <c r="H189" s="6">
        <f>'Wykaz ppe '!AG189</f>
        <v>0</v>
      </c>
      <c r="I189" s="7">
        <f>'Wykaz ppe '!AM189</f>
        <v>0</v>
      </c>
    </row>
    <row r="190" spans="1:9">
      <c r="A190" s="5">
        <f>'Wykaz ppe '!A190</f>
        <v>0</v>
      </c>
      <c r="B190" s="6">
        <f>'Wykaz ppe '!Z190</f>
        <v>0</v>
      </c>
      <c r="C190" s="5">
        <f>'Wykaz ppe '!AA190</f>
        <v>0</v>
      </c>
      <c r="D190" s="5">
        <f>'Wykaz ppe '!AB190</f>
        <v>0</v>
      </c>
      <c r="E190" s="5">
        <f>'Wykaz ppe '!AC190</f>
        <v>0</v>
      </c>
      <c r="F190" s="5"/>
      <c r="G190" s="6">
        <f>'Wykaz ppe '!AE190</f>
        <v>0</v>
      </c>
      <c r="H190" s="6">
        <f>'Wykaz ppe '!AG190</f>
        <v>0</v>
      </c>
      <c r="I190" s="7">
        <f>'Wykaz ppe '!AM190</f>
        <v>0</v>
      </c>
    </row>
    <row r="191" spans="1:9">
      <c r="A191" s="5">
        <f>'Wykaz ppe '!A191</f>
        <v>0</v>
      </c>
      <c r="B191" s="6">
        <f>'Wykaz ppe '!Z191</f>
        <v>0</v>
      </c>
      <c r="C191" s="5">
        <f>'Wykaz ppe '!AA191</f>
        <v>0</v>
      </c>
      <c r="D191" s="5">
        <f>'Wykaz ppe '!AB191</f>
        <v>0</v>
      </c>
      <c r="E191" s="5">
        <f>'Wykaz ppe '!AC191</f>
        <v>0</v>
      </c>
      <c r="F191" s="5"/>
      <c r="G191" s="6">
        <f>'Wykaz ppe '!AE191</f>
        <v>0</v>
      </c>
      <c r="H191" s="6">
        <f>'Wykaz ppe '!AG191</f>
        <v>0</v>
      </c>
      <c r="I191" s="7">
        <f>'Wykaz ppe '!AM191</f>
        <v>0</v>
      </c>
    </row>
    <row r="192" spans="1:9">
      <c r="A192" s="5">
        <f>'Wykaz ppe '!A192</f>
        <v>0</v>
      </c>
      <c r="B192" s="6">
        <f>'Wykaz ppe '!Z192</f>
        <v>0</v>
      </c>
      <c r="C192" s="5">
        <f>'Wykaz ppe '!AA192</f>
        <v>0</v>
      </c>
      <c r="D192" s="5">
        <f>'Wykaz ppe '!AB192</f>
        <v>0</v>
      </c>
      <c r="E192" s="5">
        <f>'Wykaz ppe '!AC192</f>
        <v>0</v>
      </c>
      <c r="F192" s="5"/>
      <c r="G192" s="6">
        <f>'Wykaz ppe '!AE192</f>
        <v>0</v>
      </c>
      <c r="H192" s="6">
        <f>'Wykaz ppe '!AG192</f>
        <v>0</v>
      </c>
      <c r="I192" s="7">
        <f>'Wykaz ppe '!AM192</f>
        <v>0</v>
      </c>
    </row>
    <row r="193" spans="1:9">
      <c r="A193" s="5">
        <f>'Wykaz ppe '!A193</f>
        <v>0</v>
      </c>
      <c r="B193" s="6">
        <f>'Wykaz ppe '!Z193</f>
        <v>0</v>
      </c>
      <c r="C193" s="5">
        <f>'Wykaz ppe '!AA193</f>
        <v>0</v>
      </c>
      <c r="D193" s="5">
        <f>'Wykaz ppe '!AB193</f>
        <v>0</v>
      </c>
      <c r="E193" s="5">
        <f>'Wykaz ppe '!AC193</f>
        <v>0</v>
      </c>
      <c r="F193" s="5"/>
      <c r="G193" s="6">
        <f>'Wykaz ppe '!AE193</f>
        <v>0</v>
      </c>
      <c r="H193" s="6">
        <f>'Wykaz ppe '!AG193</f>
        <v>0</v>
      </c>
      <c r="I193" s="7">
        <f>'Wykaz ppe '!AM193</f>
        <v>0</v>
      </c>
    </row>
    <row r="194" spans="1:9">
      <c r="A194" s="5">
        <f>'Wykaz ppe '!A194</f>
        <v>0</v>
      </c>
      <c r="B194" s="6">
        <f>'Wykaz ppe '!Z194</f>
        <v>0</v>
      </c>
      <c r="C194" s="5">
        <f>'Wykaz ppe '!AA194</f>
        <v>0</v>
      </c>
      <c r="D194" s="5">
        <f>'Wykaz ppe '!AB194</f>
        <v>0</v>
      </c>
      <c r="E194" s="5">
        <f>'Wykaz ppe '!AC194</f>
        <v>0</v>
      </c>
      <c r="F194" s="5"/>
      <c r="G194" s="6">
        <f>'Wykaz ppe '!AE194</f>
        <v>0</v>
      </c>
      <c r="H194" s="6">
        <f>'Wykaz ppe '!AG194</f>
        <v>0</v>
      </c>
      <c r="I194" s="7">
        <f>'Wykaz ppe '!AM194</f>
        <v>0</v>
      </c>
    </row>
    <row r="195" spans="1:9">
      <c r="A195" s="5">
        <f>'Wykaz ppe '!A195</f>
        <v>0</v>
      </c>
      <c r="B195" s="6">
        <f>'Wykaz ppe '!Z195</f>
        <v>0</v>
      </c>
      <c r="C195" s="5">
        <f>'Wykaz ppe '!AA195</f>
        <v>0</v>
      </c>
      <c r="D195" s="5">
        <f>'Wykaz ppe '!AB195</f>
        <v>0</v>
      </c>
      <c r="E195" s="5">
        <f>'Wykaz ppe '!AC195</f>
        <v>0</v>
      </c>
      <c r="F195" s="5"/>
      <c r="G195" s="6">
        <f>'Wykaz ppe '!AE195</f>
        <v>0</v>
      </c>
      <c r="H195" s="6">
        <f>'Wykaz ppe '!AG195</f>
        <v>0</v>
      </c>
      <c r="I195" s="7">
        <f>'Wykaz ppe '!AM195</f>
        <v>0</v>
      </c>
    </row>
    <row r="196" spans="1:9">
      <c r="A196" s="5">
        <f>'Wykaz ppe '!A196</f>
        <v>0</v>
      </c>
      <c r="B196" s="6">
        <f>'Wykaz ppe '!Z196</f>
        <v>0</v>
      </c>
      <c r="C196" s="5">
        <f>'Wykaz ppe '!AA196</f>
        <v>0</v>
      </c>
      <c r="D196" s="5">
        <f>'Wykaz ppe '!AB196</f>
        <v>0</v>
      </c>
      <c r="E196" s="5">
        <f>'Wykaz ppe '!AC196</f>
        <v>0</v>
      </c>
      <c r="F196" s="5"/>
      <c r="G196" s="6">
        <f>'Wykaz ppe '!AE196</f>
        <v>0</v>
      </c>
      <c r="H196" s="6">
        <f>'Wykaz ppe '!AG196</f>
        <v>0</v>
      </c>
      <c r="I196" s="7">
        <f>'Wykaz ppe '!AM196</f>
        <v>0</v>
      </c>
    </row>
    <row r="197" spans="1:9">
      <c r="A197" s="5">
        <f>'Wykaz ppe '!A197</f>
        <v>0</v>
      </c>
      <c r="B197" s="6">
        <f>'Wykaz ppe '!Z197</f>
        <v>0</v>
      </c>
      <c r="C197" s="5">
        <f>'Wykaz ppe '!AA197</f>
        <v>0</v>
      </c>
      <c r="D197" s="5">
        <f>'Wykaz ppe '!AB197</f>
        <v>0</v>
      </c>
      <c r="E197" s="5">
        <f>'Wykaz ppe '!AC197</f>
        <v>0</v>
      </c>
      <c r="F197" s="5"/>
      <c r="G197" s="6">
        <f>'Wykaz ppe '!AE197</f>
        <v>0</v>
      </c>
      <c r="H197" s="6">
        <f>'Wykaz ppe '!AG197</f>
        <v>0</v>
      </c>
      <c r="I197" s="7">
        <f>'Wykaz ppe '!AM197</f>
        <v>0</v>
      </c>
    </row>
  </sheetData>
  <phoneticPr fontId="1" type="noConversion"/>
  <pageMargins left="0.70000000000000007" right="0.70000000000000007" top="1.1437007874015745" bottom="1.1437007874015745" header="0.74999999999999989" footer="0.74999999999999989"/>
  <pageSetup paperSize="9" fitToWidth="0" fitToHeight="0" orientation="portrait" r:id="rId1"/>
  <headerFooter alignWithMargins="0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Wykaz ppe </vt:lpstr>
      <vt:lpstr>wykaz ppe do umowy zał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Wykaz ppe</dc:title>
  <dc:creator>Jacek Walski</dc:creator>
  <cp:keywords>wykaz ppe</cp:keywords>
  <cp:lastModifiedBy>Jacek Walski</cp:lastModifiedBy>
  <dcterms:created xsi:type="dcterms:W3CDTF">2020-05-15T06:35:52Z</dcterms:created>
  <dcterms:modified xsi:type="dcterms:W3CDTF">2025-04-23T06:47:01Z</dcterms:modified>
</cp:coreProperties>
</file>