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0.1.6\Zamówienia_publiczne_JMKS\ZP_POSTĘPOWANIA\2024\10.13. DA_XIII_2024_DRUKI_ROCZNE_PP\"/>
    </mc:Choice>
  </mc:AlternateContent>
  <bookViews>
    <workbookView xWindow="0" yWindow="0" windowWidth="28800" windowHeight="12210" tabRatio="500"/>
  </bookViews>
  <sheets>
    <sheet name="DA_XIII_2024 - FC + KR" sheetId="1" r:id="rId1"/>
  </sheets>
  <calcPr calcId="162913"/>
  <extLst>
    <ext xmlns:loext="http://schemas.libreoffice.org/" uri="{7626C862-2A13-11E5-B345-FEFF819CDC9F}">
      <loext:extCalcPr stringRefSyntax="ExcelA1"/>
    </ext>
  </extLst>
</workbook>
</file>

<file path=xl/calcChain.xml><?xml version="1.0" encoding="utf-8"?>
<calcChain xmlns="http://schemas.openxmlformats.org/spreadsheetml/2006/main">
  <c r="I44" i="1" l="1"/>
  <c r="H44" i="1"/>
  <c r="F44" i="1"/>
  <c r="F12" i="1" l="1"/>
  <c r="I12" i="1" s="1"/>
  <c r="H12" i="1" s="1"/>
  <c r="F13" i="1"/>
  <c r="I13" i="1" s="1"/>
  <c r="H13" i="1" s="1"/>
  <c r="F14" i="1"/>
  <c r="I14" i="1" s="1"/>
  <c r="H14" i="1" s="1"/>
  <c r="F15" i="1"/>
  <c r="I15" i="1" s="1"/>
  <c r="H15" i="1" s="1"/>
  <c r="F16" i="1"/>
  <c r="I16" i="1" s="1"/>
  <c r="H16" i="1" s="1"/>
  <c r="F17" i="1"/>
  <c r="I17" i="1" s="1"/>
  <c r="H17" i="1" s="1"/>
  <c r="F18" i="1"/>
  <c r="I18" i="1" s="1"/>
  <c r="H18" i="1" s="1"/>
  <c r="F19" i="1"/>
  <c r="I19" i="1" s="1"/>
  <c r="H19" i="1" s="1"/>
  <c r="F20" i="1"/>
  <c r="I20" i="1" s="1"/>
  <c r="H20" i="1" s="1"/>
  <c r="F21" i="1"/>
  <c r="I21" i="1" s="1"/>
  <c r="H21" i="1" s="1"/>
  <c r="F22" i="1"/>
  <c r="I22" i="1" s="1"/>
  <c r="H22" i="1" s="1"/>
  <c r="F23" i="1"/>
  <c r="I23" i="1" s="1"/>
  <c r="H23" i="1" s="1"/>
  <c r="F24" i="1"/>
  <c r="I24" i="1" s="1"/>
  <c r="H24" i="1" s="1"/>
  <c r="F25" i="1"/>
  <c r="I25" i="1" s="1"/>
  <c r="H25" i="1" s="1"/>
  <c r="F26" i="1"/>
  <c r="I26" i="1" s="1"/>
  <c r="H26" i="1" s="1"/>
  <c r="F27" i="1"/>
  <c r="I27" i="1" s="1"/>
  <c r="H27" i="1" s="1"/>
  <c r="F28" i="1"/>
  <c r="I28" i="1" s="1"/>
  <c r="H28" i="1" s="1"/>
  <c r="F29" i="1"/>
  <c r="I29" i="1" s="1"/>
  <c r="H29" i="1" s="1"/>
  <c r="F30" i="1"/>
  <c r="I30" i="1" s="1"/>
  <c r="H30" i="1" s="1"/>
  <c r="F31" i="1"/>
  <c r="I31" i="1" s="1"/>
  <c r="H31" i="1" s="1"/>
  <c r="F32" i="1"/>
  <c r="I32" i="1" s="1"/>
  <c r="H32" i="1" s="1"/>
  <c r="F34" i="1"/>
  <c r="I34" i="1" s="1"/>
  <c r="H34" i="1" s="1"/>
  <c r="F36" i="1"/>
  <c r="I36" i="1" s="1"/>
  <c r="H36" i="1" s="1"/>
  <c r="F37" i="1"/>
  <c r="I37" i="1" s="1"/>
  <c r="H37" i="1" s="1"/>
  <c r="F38" i="1"/>
  <c r="I38" i="1" s="1"/>
  <c r="H38" i="1" s="1"/>
  <c r="F39" i="1"/>
  <c r="I39" i="1" s="1"/>
  <c r="H39" i="1" s="1"/>
  <c r="F40" i="1"/>
  <c r="I40" i="1" s="1"/>
  <c r="H40" i="1" s="1"/>
  <c r="F42" i="1"/>
  <c r="I42" i="1" s="1"/>
  <c r="H42" i="1" s="1"/>
  <c r="F43" i="1"/>
  <c r="I43" i="1" s="1"/>
  <c r="H43" i="1" s="1"/>
  <c r="F11" i="1"/>
  <c r="I11" i="1" s="1"/>
  <c r="H11" i="1" l="1"/>
</calcChain>
</file>

<file path=xl/sharedStrings.xml><?xml version="1.0" encoding="utf-8"?>
<sst xmlns="http://schemas.openxmlformats.org/spreadsheetml/2006/main" count="202" uniqueCount="126">
  <si>
    <t>L.p.</t>
  </si>
  <si>
    <t>Nakład (sztuk)</t>
  </si>
  <si>
    <t>1.</t>
  </si>
  <si>
    <t>2.</t>
  </si>
  <si>
    <t>Plakat B1</t>
  </si>
  <si>
    <t>Cena netto za nakład (zł)</t>
  </si>
  <si>
    <t>Wartość podatku VAT (zł)</t>
  </si>
  <si>
    <t>Parametry oferowanego papieru</t>
  </si>
  <si>
    <t>Nazwa i dystrybutor papieru</t>
  </si>
  <si>
    <t xml:space="preserve">RAZEM </t>
  </si>
  <si>
    <t>nazwa papieru:
dystrybutor papieru:</t>
  </si>
  <si>
    <t>Nieprzezroczystość (%)</t>
  </si>
  <si>
    <t>143 - 143</t>
  </si>
  <si>
    <t>108 - 110</t>
  </si>
  <si>
    <t>148 - 152</t>
  </si>
  <si>
    <t>3.</t>
  </si>
  <si>
    <t>4.</t>
  </si>
  <si>
    <t>5.</t>
  </si>
  <si>
    <t>6.</t>
  </si>
  <si>
    <t>7.</t>
  </si>
  <si>
    <t>8.</t>
  </si>
  <si>
    <t>9.</t>
  </si>
  <si>
    <t>10.</t>
  </si>
  <si>
    <t>11.</t>
  </si>
  <si>
    <t>12.</t>
  </si>
  <si>
    <t>13.</t>
  </si>
  <si>
    <t>14.</t>
  </si>
  <si>
    <t>15.</t>
  </si>
  <si>
    <t>16.</t>
  </si>
  <si>
    <t>17.</t>
  </si>
  <si>
    <t>Program</t>
  </si>
  <si>
    <t>Ulotka</t>
  </si>
  <si>
    <t>Mapka</t>
  </si>
  <si>
    <t>Mapka PL</t>
  </si>
  <si>
    <t>Mapka EN</t>
  </si>
  <si>
    <t>Mapka DE</t>
  </si>
  <si>
    <t>Pocztówki A5</t>
  </si>
  <si>
    <t>Zaproszenia</t>
  </si>
  <si>
    <t>120 - 150</t>
  </si>
  <si>
    <t xml:space="preserve">96 - 98 </t>
  </si>
  <si>
    <t>145 - 180</t>
  </si>
  <si>
    <t>99 - 100</t>
  </si>
  <si>
    <t>200 - 250</t>
  </si>
  <si>
    <t>99 - 99</t>
  </si>
  <si>
    <t>220 - 275</t>
  </si>
  <si>
    <t>96 - 96</t>
  </si>
  <si>
    <t>4,4 - 4,4</t>
  </si>
  <si>
    <t>92 - 94,5</t>
  </si>
  <si>
    <t>98 - 98</t>
  </si>
  <si>
    <t>0,8 - 0,8</t>
  </si>
  <si>
    <t>115 - 150</t>
  </si>
  <si>
    <t>95 - 97,5</t>
  </si>
  <si>
    <t xml:space="preserve">97 - 131 </t>
  </si>
  <si>
    <t>127 - 127</t>
  </si>
  <si>
    <t>100 - 100</t>
  </si>
  <si>
    <t>2,0 - 2,0</t>
  </si>
  <si>
    <t>97 - 98,5</t>
  </si>
  <si>
    <t>97 - 97</t>
  </si>
  <si>
    <t>1,8 - 2,2</t>
  </si>
  <si>
    <t xml:space="preserve">
nazwa papieru:
dystrybutor papieru:
</t>
  </si>
  <si>
    <t>Przedmiot zamówienia - wydruki</t>
  </si>
  <si>
    <r>
      <t xml:space="preserve">
gramatura (g/m</t>
    </r>
    <r>
      <rPr>
        <b/>
        <sz val="10"/>
        <color rgb="FFFF0000"/>
        <rFont val="Calibri"/>
        <family val="2"/>
        <charset val="238"/>
      </rPr>
      <t>²</t>
    </r>
    <r>
      <rPr>
        <b/>
        <sz val="10"/>
        <color rgb="FFFF0000"/>
        <rFont val="Century Gothic"/>
        <family val="2"/>
        <charset val="238"/>
      </rPr>
      <t>):</t>
    </r>
    <r>
      <rPr>
        <b/>
        <sz val="10"/>
        <color rgb="FFFF0000"/>
        <rFont val="Century Gothic"/>
        <family val="2"/>
        <charset val="238"/>
      </rPr>
      <t xml:space="preserve">
grubość (µm):     
nieprzezroczystość (%): 
białość (CIE): 
</t>
    </r>
  </si>
  <si>
    <r>
      <t xml:space="preserve">
dla pozycji 
</t>
    </r>
    <r>
      <rPr>
        <b/>
        <sz val="10"/>
        <color rgb="FF000000"/>
        <rFont val="Century Gothic"/>
        <family val="2"/>
        <charset val="238"/>
      </rPr>
      <t>14, 15, 16</t>
    </r>
    <r>
      <rPr>
        <sz val="10"/>
        <color rgb="FF000000"/>
        <rFont val="Century Gothic"/>
        <family val="2"/>
        <charset val="238"/>
      </rPr>
      <t xml:space="preserve">
Formularza Cenowego
</t>
    </r>
  </si>
  <si>
    <r>
      <t xml:space="preserve">
dla pozycji 
</t>
    </r>
    <r>
      <rPr>
        <b/>
        <sz val="10"/>
        <color rgb="FF000000"/>
        <rFont val="Century Gothic"/>
        <family val="2"/>
        <charset val="238"/>
      </rPr>
      <t>10, 11, 12, 13</t>
    </r>
    <r>
      <rPr>
        <sz val="10"/>
        <color rgb="FF000000"/>
        <rFont val="Century Gothic"/>
        <family val="2"/>
        <charset val="238"/>
      </rPr>
      <t xml:space="preserve">
Formularza Cenowego
</t>
    </r>
  </si>
  <si>
    <r>
      <t xml:space="preserve">
dla pozycji 
</t>
    </r>
    <r>
      <rPr>
        <b/>
        <sz val="10"/>
        <color rgb="FF000000"/>
        <rFont val="Century Gothic"/>
        <family val="2"/>
        <charset val="238"/>
      </rPr>
      <t>1, 2</t>
    </r>
    <r>
      <rPr>
        <sz val="10"/>
        <color rgb="FF000000"/>
        <rFont val="Century Gothic"/>
        <family val="2"/>
        <charset val="238"/>
      </rPr>
      <t xml:space="preserve">
Formularza Cenowego
</t>
    </r>
  </si>
  <si>
    <t>Ilość 
wzorów</t>
  </si>
  <si>
    <t>Załącznik nr 2A do SWZ – DA/XIII/2024</t>
  </si>
  <si>
    <t>18.</t>
  </si>
  <si>
    <t>19.</t>
  </si>
  <si>
    <t>20.</t>
  </si>
  <si>
    <t>21.</t>
  </si>
  <si>
    <t>22.</t>
  </si>
  <si>
    <t>23.</t>
  </si>
  <si>
    <t>24.</t>
  </si>
  <si>
    <t>25.</t>
  </si>
  <si>
    <t>26.</t>
  </si>
  <si>
    <t>27.</t>
  </si>
  <si>
    <t>28.</t>
  </si>
  <si>
    <t>29.</t>
  </si>
  <si>
    <t>30.</t>
  </si>
  <si>
    <t>-</t>
  </si>
  <si>
    <r>
      <t xml:space="preserve">Podpis/podpisy Wykonawcy/Wykonawców zgodny/zgodne z zapisami SWZ
</t>
    </r>
    <r>
      <rPr>
        <b/>
        <i/>
        <sz val="11"/>
        <color rgb="FFFF0000"/>
        <rFont val="Century Gothic"/>
        <family val="2"/>
        <charset val="238"/>
      </rPr>
      <t>kwalifikowany</t>
    </r>
    <r>
      <rPr>
        <b/>
        <i/>
        <sz val="11"/>
        <color rgb="FF000000"/>
        <rFont val="Century Gothic"/>
        <family val="2"/>
        <charset val="238"/>
      </rPr>
      <t xml:space="preserve"> lub </t>
    </r>
    <r>
      <rPr>
        <b/>
        <i/>
        <sz val="11"/>
        <color rgb="FFFF0000"/>
        <rFont val="Century Gothic"/>
        <family val="2"/>
        <charset val="238"/>
      </rPr>
      <t>zaufany</t>
    </r>
    <r>
      <rPr>
        <b/>
        <i/>
        <sz val="11"/>
        <color rgb="FF000000"/>
        <rFont val="Century Gothic"/>
        <family val="2"/>
        <charset val="238"/>
      </rPr>
      <t xml:space="preserve"> lub </t>
    </r>
    <r>
      <rPr>
        <b/>
        <i/>
        <sz val="11"/>
        <color rgb="FFFF0000"/>
        <rFont val="Century Gothic"/>
        <family val="2"/>
        <charset val="238"/>
      </rPr>
      <t>osobisty</t>
    </r>
    <r>
      <rPr>
        <b/>
        <i/>
        <sz val="11"/>
        <color rgb="FF000000"/>
        <rFont val="Century Gothic"/>
        <family val="2"/>
        <charset val="238"/>
      </rPr>
      <t xml:space="preserve">
</t>
    </r>
    <r>
      <rPr>
        <i/>
        <sz val="11"/>
        <color rgb="FF000000"/>
        <rFont val="Century Gothic"/>
        <family val="2"/>
        <charset val="238"/>
      </rPr>
      <t>(podpis/podpisy osoby/osób uprawnionej/uprawnionych do reprezentowania Wykonawcy/Wykonawców)</t>
    </r>
  </si>
  <si>
    <t>Ulotka PL</t>
  </si>
  <si>
    <t>Ulotka EN</t>
  </si>
  <si>
    <t xml:space="preserve">Karta uczestnictwa </t>
  </si>
  <si>
    <t>Zakładka</t>
  </si>
  <si>
    <t>Folder</t>
  </si>
  <si>
    <t>Katalog</t>
  </si>
  <si>
    <t>Koperty B5</t>
  </si>
  <si>
    <t>Gazetka - kurier staromiejski</t>
  </si>
  <si>
    <t>Ulotka - program</t>
  </si>
  <si>
    <t xml:space="preserve">
Cena netto 
za wszystkie wzory dla nakładu 
(zł)
</t>
  </si>
  <si>
    <t>Stawka podatku VAT 
(%)</t>
  </si>
  <si>
    <t xml:space="preserve">
Cena brutto 
za wszystkie wzory dla nakładu
(zł)
</t>
  </si>
  <si>
    <r>
      <t xml:space="preserve">
gramatura (g/m</t>
    </r>
    <r>
      <rPr>
        <b/>
        <sz val="10"/>
        <color rgb="FFFF0000"/>
        <rFont val="Calibri"/>
        <family val="2"/>
        <charset val="238"/>
      </rPr>
      <t>²</t>
    </r>
    <r>
      <rPr>
        <b/>
        <sz val="10"/>
        <color rgb="FFFF0000"/>
        <rFont val="Century Gothic"/>
        <family val="2"/>
        <charset val="238"/>
      </rPr>
      <t>): 
objętość (cm</t>
    </r>
    <r>
      <rPr>
        <b/>
        <sz val="10"/>
        <color rgb="FFFF0000"/>
        <rFont val="Calibri"/>
        <family val="2"/>
        <charset val="238"/>
      </rPr>
      <t>³</t>
    </r>
    <r>
      <rPr>
        <b/>
        <sz val="10"/>
        <color rgb="FFFF0000"/>
        <rFont val="Century Gothic"/>
        <family val="2"/>
        <charset val="238"/>
      </rPr>
      <t xml:space="preserve">/g): 
jasność (%):          
nieprzezroczystość (%): 
gładkość PPS (µm): </t>
    </r>
    <r>
      <rPr>
        <b/>
        <sz val="10"/>
        <color rgb="FFFF0000"/>
        <rFont val="Calibri"/>
        <family val="2"/>
        <charset val="238"/>
      </rPr>
      <t xml:space="preserve">
</t>
    </r>
  </si>
  <si>
    <r>
      <rPr>
        <b/>
        <sz val="12"/>
        <rFont val="Century Gothic"/>
        <family val="2"/>
        <charset val="238"/>
      </rPr>
      <t>FORMULARZ CENOWY</t>
    </r>
    <r>
      <rPr>
        <b/>
        <sz val="12"/>
        <color rgb="FF000000"/>
        <rFont val="Century Gothic"/>
        <family val="2"/>
        <charset val="238"/>
      </rPr>
      <t xml:space="preserve">
</t>
    </r>
    <r>
      <rPr>
        <b/>
        <sz val="10"/>
        <color rgb="FF000000"/>
        <rFont val="Century Gothic"/>
        <family val="2"/>
        <charset val="238"/>
      </rPr>
      <t>„USŁUGI POLIGRAFICZNE – DRUK PLAKATÓW, PROGRAMÓW, KATALOGU, FOLDERU, MAPEK (WERSJA W JĘZYKU POLSKIM, ANGIELSKIM I NIEMIECKIM), ULOTEK, ZAPROSZEŃ, KOPERT, POCZTÓWEK, ZAKŁADEK, KART UCZESTNICTWA ORAZ GAZETEK 
DLA CENTRUM KULTURY ZAMEK W POZNANIU”</t>
    </r>
  </si>
  <si>
    <r>
      <t xml:space="preserve">
gramatura (g/m</t>
    </r>
    <r>
      <rPr>
        <b/>
        <sz val="10"/>
        <color rgb="FFFF0000"/>
        <rFont val="Calibri"/>
        <family val="2"/>
        <charset val="238"/>
      </rPr>
      <t>²</t>
    </r>
    <r>
      <rPr>
        <b/>
        <sz val="10"/>
        <color rgb="FFFF0000"/>
        <rFont val="Century Gothic"/>
        <family val="2"/>
        <charset val="238"/>
      </rPr>
      <t xml:space="preserve">): </t>
    </r>
    <r>
      <rPr>
        <b/>
        <sz val="10"/>
        <color rgb="FFFF0000"/>
        <rFont val="Century Gothic"/>
        <family val="2"/>
        <charset val="238"/>
      </rPr>
      <t xml:space="preserve">
grubość (µm):       
nieprzezroczystość (%):   
białość (CIE): 
</t>
    </r>
  </si>
  <si>
    <r>
      <t xml:space="preserve">
gramatura (g/m</t>
    </r>
    <r>
      <rPr>
        <b/>
        <sz val="10"/>
        <color rgb="FFFF0000"/>
        <rFont val="Calibri"/>
        <family val="2"/>
        <charset val="238"/>
      </rPr>
      <t>²</t>
    </r>
    <r>
      <rPr>
        <b/>
        <sz val="10"/>
        <color rgb="FFFF0000"/>
        <rFont val="Century Gothic"/>
        <family val="2"/>
        <charset val="238"/>
      </rPr>
      <t>): 
objętość (cm</t>
    </r>
    <r>
      <rPr>
        <b/>
        <sz val="10"/>
        <color rgb="FFFF0000"/>
        <rFont val="Calibri"/>
        <family val="2"/>
        <charset val="238"/>
      </rPr>
      <t>³</t>
    </r>
    <r>
      <rPr>
        <b/>
        <sz val="10"/>
        <color rgb="FFFF0000"/>
        <rFont val="Century Gothic"/>
        <family val="2"/>
        <charset val="238"/>
      </rPr>
      <t xml:space="preserve">/g): 
jasność (%):          
nieprzezroczystość (%): </t>
    </r>
    <r>
      <rPr>
        <b/>
        <sz val="10"/>
        <color rgb="FFFF0000"/>
        <rFont val="Calibri"/>
        <family val="2"/>
        <charset val="238"/>
      </rPr>
      <t xml:space="preserve">
</t>
    </r>
  </si>
  <si>
    <r>
      <t xml:space="preserve">
gramatura (g/m</t>
    </r>
    <r>
      <rPr>
        <b/>
        <sz val="10"/>
        <color rgb="FFFF0000"/>
        <rFont val="Calibri"/>
        <family val="2"/>
        <charset val="238"/>
      </rPr>
      <t>²</t>
    </r>
    <r>
      <rPr>
        <b/>
        <sz val="10"/>
        <color rgb="FFFF0000"/>
        <rFont val="Century Gothic"/>
        <family val="2"/>
        <charset val="238"/>
      </rPr>
      <t>): 
objętość (cm</t>
    </r>
    <r>
      <rPr>
        <b/>
        <sz val="10"/>
        <color rgb="FFFF0000"/>
        <rFont val="Calibri"/>
        <family val="2"/>
        <charset val="238"/>
      </rPr>
      <t>³</t>
    </r>
    <r>
      <rPr>
        <b/>
        <sz val="10"/>
        <color rgb="FFFF0000"/>
        <rFont val="Century Gothic"/>
        <family val="2"/>
        <charset val="238"/>
      </rPr>
      <t xml:space="preserve">/g): 
jasność (%):         
nieprzezroczystość (%):   
</t>
    </r>
  </si>
  <si>
    <r>
      <t xml:space="preserve">
gramatura (g/m</t>
    </r>
    <r>
      <rPr>
        <b/>
        <sz val="10"/>
        <color rgb="FFFF0000"/>
        <rFont val="Calibri"/>
        <family val="2"/>
        <charset val="238"/>
      </rPr>
      <t>²</t>
    </r>
    <r>
      <rPr>
        <b/>
        <sz val="10"/>
        <color rgb="FFFF0000"/>
        <rFont val="Century Gothic"/>
        <family val="2"/>
        <charset val="238"/>
      </rPr>
      <t xml:space="preserve">): </t>
    </r>
    <r>
      <rPr>
        <b/>
        <sz val="10"/>
        <color rgb="FFFF0000"/>
        <rFont val="Century Gothic"/>
        <family val="2"/>
        <charset val="238"/>
      </rPr>
      <t xml:space="preserve">
grubość (µm):        
nieprzezroczystość (%):  
białość (CIE): 
</t>
    </r>
  </si>
  <si>
    <r>
      <rPr>
        <b/>
        <sz val="10"/>
        <rFont val="Century Gothic"/>
        <family val="2"/>
        <charset val="238"/>
      </rPr>
      <t>wnętrze:</t>
    </r>
    <r>
      <rPr>
        <b/>
        <sz val="10"/>
        <color rgb="FFFF0000"/>
        <rFont val="Century Gothic"/>
        <family val="2"/>
        <charset val="238"/>
      </rPr>
      <t xml:space="preserve">
nazwa papieru:
dystrybutor papieru:
</t>
    </r>
  </si>
  <si>
    <r>
      <rPr>
        <b/>
        <sz val="10"/>
        <rFont val="Century Gothic"/>
        <family val="2"/>
        <charset val="238"/>
      </rPr>
      <t>wnętrze:</t>
    </r>
    <r>
      <rPr>
        <b/>
        <sz val="10"/>
        <color rgb="FFFF0000"/>
        <rFont val="Century Gothic"/>
        <family val="2"/>
        <charset val="238"/>
      </rPr>
      <t xml:space="preserve">
gramatura (g/m</t>
    </r>
    <r>
      <rPr>
        <b/>
        <sz val="10"/>
        <color rgb="FFFF0000"/>
        <rFont val="Calibri"/>
        <family val="2"/>
        <charset val="238"/>
      </rPr>
      <t>²</t>
    </r>
    <r>
      <rPr>
        <b/>
        <sz val="10"/>
        <color rgb="FFFF0000"/>
        <rFont val="Century Gothic"/>
        <family val="2"/>
        <charset val="238"/>
      </rPr>
      <t xml:space="preserve">):
grubość (µm):     
nieprzezroczystość (%): 
białość (CIE): 
</t>
    </r>
  </si>
  <si>
    <r>
      <rPr>
        <b/>
        <sz val="10"/>
        <rFont val="Century Gothic"/>
        <family val="2"/>
        <charset val="238"/>
      </rPr>
      <t>okładka:</t>
    </r>
    <r>
      <rPr>
        <b/>
        <sz val="10"/>
        <color rgb="FFFF0000"/>
        <rFont val="Century Gothic"/>
        <family val="2"/>
        <charset val="238"/>
      </rPr>
      <t xml:space="preserve">
nazwa papieru:
dystrybutor papieru:
</t>
    </r>
  </si>
  <si>
    <r>
      <rPr>
        <b/>
        <sz val="10"/>
        <rFont val="Century Gothic"/>
        <family val="2"/>
        <charset val="238"/>
      </rPr>
      <t>okładka:</t>
    </r>
    <r>
      <rPr>
        <b/>
        <sz val="10"/>
        <color rgb="FFFF0000"/>
        <rFont val="Century Gothic"/>
        <family val="2"/>
        <charset val="238"/>
      </rPr>
      <t xml:space="preserve">
gramatura (g/m</t>
    </r>
    <r>
      <rPr>
        <b/>
        <sz val="10"/>
        <color rgb="FFFF0000"/>
        <rFont val="Calibri"/>
        <family val="2"/>
        <charset val="238"/>
      </rPr>
      <t>²</t>
    </r>
    <r>
      <rPr>
        <b/>
        <sz val="10"/>
        <color rgb="FFFF0000"/>
        <rFont val="Century Gothic"/>
        <family val="2"/>
        <charset val="238"/>
      </rPr>
      <t xml:space="preserve">):
grubość (µm):     
nieprzezroczystość (%): 
białość (CIE): 
</t>
    </r>
  </si>
  <si>
    <t>1. W przypadku podania przez Zamawiającego w SWZ, bądź załącznikach do SWZ, nazw materiałów lub znaków towarowych, odniesień do certyfikatów, norm, ocen technicznych, specyfikacji tech-nicznych i systemów referencji technicznych, Zamawiający dopuszcza zastosowanie produktów równoważnych (rodzaj papieru).
2. Oferowane produkty muszą cechować się parametrami techniczno-jakościowymi nie gorszymi niż wskazane, lub stanowiące dokładne odpowiedniki produktów wymienionych w Opisie Przedmiotu Zamówienia.
3. Wykonawca oferując produkt równoważny do opisanego w Załączniku nr 1 do SWZ, jest zobowiązany zachować równoważność w zakresie parametrów użytkowych, funkcjonalnych i jakościowych zaoferowanego rodzaju papieru do druku, zgodnie z art. 99 ust. 5  ustawy z dnia 11 września 2019 r. Prawo zamówień publicznych.
4. W przypadku zaoferowania produktów równoważnych, obowiązkiem Wykonawcy jest udowodnienie równoważności. Wykonawca, który powołuje się na rozwiązania równoważne, jest obowiązany wykazać, że oferowany przez niego rodzaj papieru, spełnia wymagania określone przez Zamawiającego. 
5. Zgodnie z art. 99 ust. 6 ustawy z dnia 11 września 2019 r. Prawo zamówień publicznych, Zamawiający poniżej wskazuje kryteria stosowane w celu oceny równoważności.</t>
  </si>
  <si>
    <r>
      <t xml:space="preserve"> KRYTERIA RÓWNOWAŻNOŚCI
</t>
    </r>
    <r>
      <rPr>
        <b/>
        <sz val="10"/>
        <rFont val="Century Gothic"/>
        <family val="2"/>
        <charset val="238"/>
      </rPr>
      <t>„USŁUGI POLIGRAFICZNE – DRUK PLAKATÓW, PROGRAMÓW, KATALOGU, FOLDERU, MAPEK (WERSJA W JĘZYKU POLSKIM, ANGIELSKIM I NIEMIECKIM), ULOTEK, ZAPROSZEŃ, KOPERT, POCZTÓWEK, ZAKŁADEK, KART UCZESTNICTWA ORAZ GAZETEK 
DLA CENTRUM KULTURY ZAMEK W POZNANIU”</t>
    </r>
  </si>
  <si>
    <r>
      <t>Gramatura
 (g/m</t>
    </r>
    <r>
      <rPr>
        <b/>
        <sz val="10"/>
        <color rgb="FF000000"/>
        <rFont val="Calibri"/>
        <family val="2"/>
        <charset val="238"/>
      </rPr>
      <t>²</t>
    </r>
    <r>
      <rPr>
        <b/>
        <sz val="10"/>
        <color rgb="FF000000"/>
        <rFont val="Century Gothic"/>
        <family val="2"/>
        <charset val="238"/>
      </rPr>
      <t>)</t>
    </r>
  </si>
  <si>
    <t>Grubość 
(µm)</t>
  </si>
  <si>
    <t>Białość 
(CIE)</t>
  </si>
  <si>
    <t xml:space="preserve"> Jasność 
(ISO2470/D 65%)</t>
  </si>
  <si>
    <t>Gładkość PPS 
(µm)</t>
  </si>
  <si>
    <t>240 - 350</t>
  </si>
  <si>
    <t>240 - 403</t>
  </si>
  <si>
    <t>143 - 165</t>
  </si>
  <si>
    <t>120 - 143</t>
  </si>
  <si>
    <t>100 - 200</t>
  </si>
  <si>
    <t>75 -240</t>
  </si>
  <si>
    <t>125 - 143</t>
  </si>
  <si>
    <r>
      <t xml:space="preserve">
dla pozycji 
</t>
    </r>
    <r>
      <rPr>
        <b/>
        <sz val="10"/>
        <color rgb="FF000000"/>
        <rFont val="Century Gothic"/>
        <family val="2"/>
        <charset val="238"/>
      </rPr>
      <t>5</t>
    </r>
    <r>
      <rPr>
        <sz val="10"/>
        <color rgb="FF000000"/>
        <rFont val="Century Gothic"/>
        <family val="2"/>
        <charset val="238"/>
      </rPr>
      <t xml:space="preserve">, </t>
    </r>
    <r>
      <rPr>
        <b/>
        <sz val="10"/>
        <color rgb="FF000000"/>
        <rFont val="Century Gothic"/>
        <family val="2"/>
        <charset val="238"/>
      </rPr>
      <t>6, 7, 8, 9, 17, 18, 19</t>
    </r>
    <r>
      <rPr>
        <sz val="10"/>
        <color rgb="FF000000"/>
        <rFont val="Century Gothic"/>
        <family val="2"/>
        <charset val="238"/>
      </rPr>
      <t xml:space="preserve">
Formularza Cenowego
</t>
    </r>
  </si>
  <si>
    <t>125 - 180</t>
  </si>
  <si>
    <t>119 - 143</t>
  </si>
  <si>
    <t>150 - 200</t>
  </si>
  <si>
    <r>
      <t xml:space="preserve">
dla pozycji 
</t>
    </r>
    <r>
      <rPr>
        <b/>
        <sz val="10"/>
        <color rgb="FF000000"/>
        <rFont val="Century Gothic"/>
        <family val="2"/>
        <charset val="238"/>
      </rPr>
      <t>24, 25, 29, 30</t>
    </r>
    <r>
      <rPr>
        <sz val="10"/>
        <color rgb="FF000000"/>
        <rFont val="Century Gothic"/>
        <family val="2"/>
        <charset val="238"/>
      </rPr>
      <t xml:space="preserve">
Formularza Cenowego
</t>
    </r>
  </si>
  <si>
    <r>
      <t xml:space="preserve">
dla pozycji 
</t>
    </r>
    <r>
      <rPr>
        <b/>
        <sz val="10"/>
        <color rgb="FF000000"/>
        <rFont val="Century Gothic"/>
        <family val="2"/>
        <charset val="238"/>
      </rPr>
      <t>3, 4</t>
    </r>
    <r>
      <rPr>
        <sz val="10"/>
        <color rgb="FF000000"/>
        <rFont val="Century Gothic"/>
        <family val="2"/>
        <charset val="238"/>
      </rPr>
      <t xml:space="preserve">
Formularza Cenowego
</t>
    </r>
  </si>
  <si>
    <t>Kryteria w celu oceny równoważności wydruków</t>
  </si>
  <si>
    <r>
      <rPr>
        <b/>
        <sz val="10"/>
        <color rgb="FFFF0000"/>
        <rFont val="Century Gothic"/>
        <family val="2"/>
        <charset val="238"/>
      </rPr>
      <t xml:space="preserve">                                                                                                                                        </t>
    </r>
    <r>
      <rPr>
        <b/>
        <sz val="12"/>
        <color rgb="FFFF0000"/>
        <rFont val="Century Gothic"/>
        <family val="2"/>
        <charset val="238"/>
      </rPr>
      <t xml:space="preserve">        WYKONAWCA UZUPEŁNIA KOLUMNY NR 4, 10, 11*  
</t>
    </r>
    <r>
      <rPr>
        <b/>
        <sz val="10"/>
        <color rgb="FFFF0000"/>
        <rFont val="Century Gothic"/>
        <family val="2"/>
        <charset val="238"/>
      </rPr>
      <t xml:space="preserve">
Nieuzupełnienie jakiegokolwiek wiersza w kolumnie 4, 10 lub 11, skutkowało będzie, na mocy art. 226 ust. 1 pkt 5) ustawy z dnia 11 września 2019 r. Prawo zamówień publicznych, odrzuceniem oferty.
</t>
    </r>
    <r>
      <rPr>
        <b/>
        <sz val="10"/>
        <rFont val="Century Gothic"/>
        <family val="2"/>
        <charset val="238"/>
      </rPr>
      <t xml:space="preserve">1. Do przedmiotu zamówienia zastosowanie ma stawka podatku VAT w wysokości 23%.
2. W przypadku zastosowania innej/innych stawek podatku VAT niż 23%, Zamawiający wymaga załączenia przez Wykonawcę stosownych wyjaśnień w tym zakresie. 
    Wówczas należy w </t>
    </r>
    <r>
      <rPr>
        <b/>
        <sz val="10"/>
        <color rgb="FFFF0000"/>
        <rFont val="Century Gothic"/>
        <family val="2"/>
        <charset val="238"/>
      </rPr>
      <t>kolumnie nr 7</t>
    </r>
    <r>
      <rPr>
        <b/>
        <sz val="10"/>
        <rFont val="Century Gothic"/>
        <family val="2"/>
        <charset val="238"/>
      </rPr>
      <t xml:space="preserve"> zmienić -&gt; wpisać stawkę podatku VAT mającą zostosowanie.
3. Cena ofertowa musi uwzględniać wszystkie koszty związane z realizacją przedmiotu zamówienia zgodnie z Opisem Przedmiotu Zamówienia, istotnymi postanowieniami Umowy.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</si>
</sst>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rgb="FF000000"/>
      <name val="Calibri"/>
      <family val="2"/>
      <charset val="238"/>
    </font>
    <font>
      <b/>
      <sz val="10"/>
      <color rgb="FF000000"/>
      <name val="Century Gothic"/>
      <family val="2"/>
      <charset val="238"/>
    </font>
    <font>
      <sz val="10"/>
      <color rgb="FF000000"/>
      <name val="Century Gothic"/>
      <family val="2"/>
      <charset val="238"/>
    </font>
    <font>
      <sz val="8"/>
      <color rgb="FF000000"/>
      <name val="Century Gothic"/>
      <family val="2"/>
      <charset val="238"/>
    </font>
    <font>
      <b/>
      <sz val="12"/>
      <color rgb="FF000000"/>
      <name val="Century Gothic"/>
      <family val="2"/>
      <charset val="238"/>
    </font>
    <font>
      <b/>
      <sz val="11"/>
      <color theme="0"/>
      <name val="Calibri"/>
      <family val="2"/>
      <charset val="238"/>
      <scheme val="minor"/>
    </font>
    <font>
      <b/>
      <sz val="10"/>
      <color rgb="FFFF0000"/>
      <name val="Century Gothic"/>
      <family val="2"/>
      <charset val="238"/>
    </font>
    <font>
      <b/>
      <sz val="8"/>
      <color rgb="FFFF0000"/>
      <name val="Century Gothic"/>
      <family val="2"/>
      <charset val="238"/>
    </font>
    <font>
      <b/>
      <sz val="10"/>
      <name val="Century Gothic"/>
      <family val="2"/>
      <charset val="238"/>
    </font>
    <font>
      <sz val="10"/>
      <name val="Century Gothic"/>
      <family val="2"/>
      <charset val="238"/>
    </font>
    <font>
      <b/>
      <i/>
      <sz val="9"/>
      <color rgb="FF000000"/>
      <name val="Century Gothic"/>
      <family val="2"/>
      <charset val="238"/>
    </font>
    <font>
      <b/>
      <i/>
      <sz val="11"/>
      <color rgb="FF000000"/>
      <name val="Century Gothic"/>
      <family val="2"/>
      <charset val="238"/>
    </font>
    <font>
      <b/>
      <sz val="11"/>
      <color rgb="FF000000"/>
      <name val="Century Gothic"/>
      <family val="2"/>
      <charset val="238"/>
    </font>
    <font>
      <b/>
      <i/>
      <sz val="11"/>
      <color rgb="FFFF0000"/>
      <name val="Century Gothic"/>
      <family val="2"/>
      <charset val="238"/>
    </font>
    <font>
      <i/>
      <sz val="11"/>
      <color rgb="FF000000"/>
      <name val="Century Gothic"/>
      <family val="2"/>
      <charset val="238"/>
    </font>
    <font>
      <sz val="10"/>
      <color rgb="FFFF0000"/>
      <name val="Century Gothic"/>
      <family val="2"/>
      <charset val="238"/>
    </font>
    <font>
      <b/>
      <sz val="12"/>
      <color rgb="FFFF0000"/>
      <name val="Century Gothic"/>
      <family val="2"/>
      <charset val="238"/>
    </font>
    <font>
      <b/>
      <sz val="10"/>
      <color rgb="FFFF0000"/>
      <name val="Calibri"/>
      <family val="2"/>
      <charset val="238"/>
    </font>
    <font>
      <b/>
      <sz val="10"/>
      <color rgb="FF000000"/>
      <name val="Calibri"/>
      <family val="2"/>
      <charset val="238"/>
    </font>
    <font>
      <b/>
      <sz val="12"/>
      <color theme="1"/>
      <name val="Century Gothic"/>
      <family val="2"/>
      <charset val="238"/>
    </font>
    <font>
      <b/>
      <sz val="12"/>
      <name val="Century Gothic"/>
      <family val="2"/>
      <charset val="238"/>
    </font>
    <font>
      <sz val="8"/>
      <color rgb="FFFF0000"/>
      <name val="Century Gothic"/>
      <family val="2"/>
      <charset val="238"/>
    </font>
  </fonts>
  <fills count="5">
    <fill>
      <patternFill patternType="none"/>
    </fill>
    <fill>
      <patternFill patternType="gray125"/>
    </fill>
    <fill>
      <patternFill patternType="solid">
        <fgColor rgb="FFA5A5A5"/>
      </patternFill>
    </fill>
    <fill>
      <patternFill patternType="solid">
        <fgColor rgb="FFFFC000"/>
        <bgColor indexed="64"/>
      </patternFill>
    </fill>
    <fill>
      <patternFill patternType="solid">
        <fgColor theme="0" tint="-0.249977111117893"/>
        <bgColor indexed="64"/>
      </patternFill>
    </fill>
  </fills>
  <borders count="34">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right/>
      <top style="medium">
        <color indexed="64"/>
      </top>
      <bottom/>
      <diagonal/>
    </border>
    <border>
      <left style="thin">
        <color auto="1"/>
      </left>
      <right/>
      <top style="medium">
        <color indexed="64"/>
      </top>
      <bottom style="medium">
        <color indexed="64"/>
      </bottom>
      <diagonal/>
    </border>
    <border>
      <left/>
      <right style="thin">
        <color auto="1"/>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indexed="64"/>
      </right>
      <top style="thin">
        <color auto="1"/>
      </top>
      <bottom style="thin">
        <color indexed="64"/>
      </bottom>
      <diagonal/>
    </border>
    <border>
      <left style="medium">
        <color indexed="64"/>
      </left>
      <right style="medium">
        <color indexed="64"/>
      </right>
      <top/>
      <bottom style="thin">
        <color auto="1"/>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bottom/>
      <diagonal/>
    </border>
    <border>
      <left style="medium">
        <color indexed="64"/>
      </left>
      <right style="medium">
        <color indexed="64"/>
      </right>
      <top style="thin">
        <color auto="1"/>
      </top>
      <bottom/>
      <diagonal/>
    </border>
  </borders>
  <cellStyleXfs count="2">
    <xf numFmtId="0" fontId="0" fillId="0" borderId="0"/>
    <xf numFmtId="0" fontId="5" fillId="2" borderId="5" applyNumberFormat="0" applyAlignment="0" applyProtection="0"/>
  </cellStyleXfs>
  <cellXfs count="97">
    <xf numFmtId="0" fontId="0" fillId="0" borderId="0" xfId="0"/>
    <xf numFmtId="0" fontId="0" fillId="0" borderId="0" xfId="0" applyFont="1"/>
    <xf numFmtId="0" fontId="1" fillId="0" borderId="0" xfId="0" applyFont="1" applyAlignment="1">
      <alignment horizontal="right" vertical="center"/>
    </xf>
    <xf numFmtId="0" fontId="1" fillId="0" borderId="8" xfId="0" applyFont="1" applyBorder="1" applyAlignment="1">
      <alignment vertical="center" wrapText="1"/>
    </xf>
    <xf numFmtId="0" fontId="1" fillId="4" borderId="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0" fillId="0" borderId="0" xfId="0" applyFont="1" applyAlignment="1">
      <alignment horizontal="right" vertical="center"/>
    </xf>
    <xf numFmtId="0" fontId="12" fillId="0" borderId="0" xfId="0" applyFont="1" applyBorder="1" applyAlignment="1">
      <alignment wrapText="1"/>
    </xf>
    <xf numFmtId="0" fontId="0" fillId="0" borderId="0" xfId="0" applyFont="1" applyBorder="1"/>
    <xf numFmtId="0" fontId="1" fillId="0" borderId="21" xfId="0" applyFont="1" applyBorder="1" applyAlignment="1">
      <alignment vertical="center" wrapText="1"/>
    </xf>
    <xf numFmtId="3" fontId="2" fillId="0" borderId="22" xfId="0" applyNumberFormat="1" applyFont="1" applyBorder="1" applyAlignment="1">
      <alignment horizontal="center" vertical="center" wrapText="1"/>
    </xf>
    <xf numFmtId="0" fontId="2" fillId="0" borderId="23" xfId="0" applyFont="1" applyBorder="1" applyAlignment="1">
      <alignment horizontal="center" vertical="center" wrapText="1"/>
    </xf>
    <xf numFmtId="0" fontId="1" fillId="4" borderId="25"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1" fillId="0" borderId="26" xfId="0" applyFont="1" applyBorder="1" applyAlignment="1">
      <alignment vertical="center" wrapText="1"/>
    </xf>
    <xf numFmtId="3" fontId="2" fillId="0" borderId="27" xfId="0" applyNumberFormat="1" applyFont="1" applyBorder="1" applyAlignment="1">
      <alignment horizontal="center" vertical="center" wrapText="1"/>
    </xf>
    <xf numFmtId="0" fontId="2" fillId="0" borderId="29" xfId="0" applyFont="1" applyBorder="1" applyAlignment="1">
      <alignment horizontal="center" vertical="center" wrapText="1"/>
    </xf>
    <xf numFmtId="4" fontId="2" fillId="0" borderId="27" xfId="0" applyNumberFormat="1" applyFont="1" applyBorder="1" applyAlignment="1">
      <alignment horizontal="center" vertical="center" wrapText="1"/>
    </xf>
    <xf numFmtId="0" fontId="3" fillId="0" borderId="3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0" fillId="0" borderId="0" xfId="0" applyFont="1" applyFill="1"/>
    <xf numFmtId="0" fontId="0" fillId="0" borderId="0" xfId="0" applyFill="1"/>
    <xf numFmtId="4" fontId="4" fillId="0" borderId="17" xfId="0" quotePrefix="1" applyNumberFormat="1" applyFont="1" applyFill="1" applyBorder="1" applyAlignment="1">
      <alignment horizontal="center" vertical="center"/>
    </xf>
    <xf numFmtId="4" fontId="6" fillId="3" borderId="27" xfId="0" applyNumberFormat="1" applyFont="1" applyFill="1" applyBorder="1" applyAlignment="1">
      <alignment horizontal="center" vertical="center" wrapText="1"/>
    </xf>
    <xf numFmtId="4" fontId="6" fillId="3" borderId="22" xfId="0" applyNumberFormat="1" applyFont="1" applyFill="1" applyBorder="1" applyAlignment="1">
      <alignment horizontal="center" vertical="center" wrapText="1"/>
    </xf>
    <xf numFmtId="0" fontId="6" fillId="3" borderId="27" xfId="0" applyFont="1" applyFill="1" applyBorder="1" applyAlignment="1">
      <alignment vertical="center" wrapText="1"/>
    </xf>
    <xf numFmtId="0" fontId="6" fillId="3" borderId="7" xfId="0" applyFont="1" applyFill="1" applyBorder="1" applyAlignment="1">
      <alignment vertical="center" wrapText="1"/>
    </xf>
    <xf numFmtId="0" fontId="6" fillId="3" borderId="1" xfId="0" applyFont="1" applyFill="1" applyBorder="1" applyAlignment="1">
      <alignment vertical="center" wrapText="1"/>
    </xf>
    <xf numFmtId="0" fontId="6" fillId="3" borderId="30" xfId="0" applyFont="1" applyFill="1" applyBorder="1" applyAlignment="1">
      <alignment vertical="center" wrapText="1"/>
    </xf>
    <xf numFmtId="0" fontId="6" fillId="3" borderId="24" xfId="0" applyFont="1" applyFill="1" applyBorder="1" applyAlignment="1">
      <alignment vertical="center" wrapText="1"/>
    </xf>
    <xf numFmtId="0" fontId="1" fillId="4" borderId="33" xfId="0" applyFont="1" applyFill="1" applyBorder="1" applyAlignment="1">
      <alignment horizontal="center" vertical="center" wrapText="1"/>
    </xf>
    <xf numFmtId="4" fontId="2" fillId="0" borderId="32" xfId="0" applyNumberFormat="1" applyFont="1" applyBorder="1" applyAlignment="1">
      <alignment horizontal="center" vertical="center" wrapText="1"/>
    </xf>
    <xf numFmtId="4" fontId="4" fillId="4" borderId="6" xfId="0" applyNumberFormat="1" applyFont="1" applyFill="1" applyBorder="1" applyAlignment="1">
      <alignment horizontal="center" vertical="center"/>
    </xf>
    <xf numFmtId="0" fontId="15" fillId="0" borderId="28"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 fillId="4"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9" fillId="4" borderId="2" xfId="1" applyFont="1" applyFill="1" applyBorder="1" applyAlignment="1">
      <alignment horizontal="center" vertical="center"/>
    </xf>
    <xf numFmtId="0" fontId="19" fillId="4" borderId="3" xfId="1" applyFont="1" applyFill="1" applyBorder="1" applyAlignment="1">
      <alignment horizontal="center" vertical="center"/>
    </xf>
    <xf numFmtId="0" fontId="19" fillId="4" borderId="4" xfId="1" applyFont="1" applyFill="1" applyBorder="1" applyAlignment="1">
      <alignment horizontal="center" vertical="center"/>
    </xf>
    <xf numFmtId="0" fontId="1" fillId="4" borderId="33"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0" borderId="21" xfId="0" applyFont="1" applyBorder="1" applyAlignment="1">
      <alignment horizontal="left" vertical="center" wrapText="1"/>
    </xf>
    <xf numFmtId="0" fontId="1" fillId="0" borderId="26" xfId="0" applyFont="1" applyBorder="1" applyAlignment="1">
      <alignment horizontal="left" vertical="center" wrapText="1"/>
    </xf>
    <xf numFmtId="3" fontId="2" fillId="0" borderId="22" xfId="0" applyNumberFormat="1" applyFont="1" applyBorder="1" applyAlignment="1">
      <alignment horizontal="center" vertical="center" wrapText="1"/>
    </xf>
    <xf numFmtId="3" fontId="2" fillId="0" borderId="27" xfId="0" applyNumberFormat="1" applyFont="1" applyBorder="1" applyAlignment="1">
      <alignment horizontal="center" vertical="center" wrapText="1"/>
    </xf>
    <xf numFmtId="4" fontId="6" fillId="3" borderId="22" xfId="0" applyNumberFormat="1" applyFont="1" applyFill="1" applyBorder="1" applyAlignment="1">
      <alignment horizontal="center" vertical="center" wrapText="1"/>
    </xf>
    <xf numFmtId="4" fontId="6" fillId="3" borderId="27" xfId="0" applyNumberFormat="1"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7" xfId="0" applyFont="1" applyBorder="1" applyAlignment="1">
      <alignment horizontal="center" vertical="center" wrapText="1"/>
    </xf>
    <xf numFmtId="4" fontId="2" fillId="0" borderId="22"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0" fontId="15" fillId="0" borderId="22" xfId="0" applyNumberFormat="1" applyFont="1" applyBorder="1" applyAlignment="1">
      <alignment horizontal="center" vertical="center" wrapText="1"/>
    </xf>
    <xf numFmtId="0" fontId="15" fillId="0" borderId="27" xfId="0" applyNumberFormat="1" applyFont="1" applyBorder="1" applyAlignment="1">
      <alignment horizontal="center" vertical="center" wrapText="1"/>
    </xf>
    <xf numFmtId="0" fontId="0" fillId="0" borderId="2" xfId="0" quotePrefix="1" applyFont="1" applyBorder="1" applyAlignment="1">
      <alignment horizontal="center" vertical="center"/>
    </xf>
    <xf numFmtId="0" fontId="0" fillId="0" borderId="4" xfId="0" applyFont="1" applyBorder="1" applyAlignment="1">
      <alignment horizontal="center" vertical="center"/>
    </xf>
    <xf numFmtId="0" fontId="1" fillId="4" borderId="10"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quotePrefix="1" applyFont="1" applyFill="1" applyBorder="1" applyAlignment="1">
      <alignment horizontal="center" vertical="center" wrapText="1"/>
    </xf>
    <xf numFmtId="0" fontId="8" fillId="0" borderId="24" xfId="0" quotePrefix="1"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2" fillId="0" borderId="15" xfId="0" applyFont="1" applyFill="1" applyBorder="1" applyAlignment="1">
      <alignment horizontal="left" vertical="center" wrapText="1"/>
    </xf>
    <xf numFmtId="0" fontId="2"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21" fillId="0" borderId="10" xfId="0" applyFont="1" applyFill="1" applyBorder="1" applyAlignment="1">
      <alignment horizontal="center" vertical="center" wrapText="1"/>
    </xf>
  </cellXfs>
  <cellStyles count="2">
    <cellStyle name="Komórka zaznaczona" xfId="1" builtinId="2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292100</xdr:colOff>
      <xdr:row>1</xdr:row>
      <xdr:rowOff>12700</xdr:rowOff>
    </xdr:from>
    <xdr:to>
      <xdr:col>2</xdr:col>
      <xdr:colOff>232834</xdr:colOff>
      <xdr:row>5</xdr:row>
      <xdr:rowOff>168948</xdr:rowOff>
    </xdr:to>
    <xdr:pic>
      <xdr:nvPicPr>
        <xdr:cNvPr id="6" name="Obraz 5" descr="PNG_LOGO_POZIOM_OBRYS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2100" y="203200"/>
          <a:ext cx="1896534" cy="918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I54"/>
  <sheetViews>
    <sheetView tabSelected="1" topLeftCell="A45" zoomScale="75" zoomScaleNormal="75" workbookViewId="0">
      <selection activeCell="W41" sqref="W41"/>
    </sheetView>
  </sheetViews>
  <sheetFormatPr defaultRowHeight="15" x14ac:dyDescent="0.25"/>
  <cols>
    <col min="1" max="1" width="4.5703125" style="1" bestFit="1" customWidth="1"/>
    <col min="2" max="2" width="28.85546875" style="1" customWidth="1"/>
    <col min="3" max="3" width="9.140625" style="1" customWidth="1"/>
    <col min="4" max="4" width="11.42578125" style="1"/>
    <col min="5" max="5" width="8.140625" style="1" bestFit="1" customWidth="1"/>
    <col min="6" max="6" width="18.28515625" style="1" customWidth="1"/>
    <col min="7" max="7" width="19" style="1" customWidth="1"/>
    <col min="8" max="8" width="13.140625" style="1" customWidth="1"/>
    <col min="9" max="9" width="20.7109375" style="1" customWidth="1"/>
    <col min="10" max="10" width="40.85546875" style="1" bestFit="1" customWidth="1"/>
    <col min="11" max="11" width="55.140625" style="1" customWidth="1"/>
    <col min="12" max="1023" width="9.140625" style="1" customWidth="1"/>
  </cols>
  <sheetData>
    <row r="3" spans="1:1023" x14ac:dyDescent="0.25">
      <c r="H3" s="2"/>
    </row>
    <row r="5" spans="1:1023" x14ac:dyDescent="0.25">
      <c r="K5" s="12" t="s">
        <v>66</v>
      </c>
    </row>
    <row r="6" spans="1:1023" ht="15.75" thickBot="1" x14ac:dyDescent="0.3">
      <c r="H6" s="2"/>
    </row>
    <row r="7" spans="1:1023" ht="73.5" customHeight="1" thickBot="1" x14ac:dyDescent="0.3">
      <c r="A7" s="45" t="s">
        <v>95</v>
      </c>
      <c r="B7" s="46"/>
      <c r="C7" s="46"/>
      <c r="D7" s="46"/>
      <c r="E7" s="46"/>
      <c r="F7" s="46"/>
      <c r="G7" s="46"/>
      <c r="H7" s="46"/>
      <c r="I7" s="46"/>
      <c r="J7" s="46"/>
      <c r="K7" s="47"/>
    </row>
    <row r="8" spans="1:1023" ht="139.5" customHeight="1" thickBot="1" x14ac:dyDescent="0.3">
      <c r="A8" s="48" t="s">
        <v>125</v>
      </c>
      <c r="B8" s="49"/>
      <c r="C8" s="49"/>
      <c r="D8" s="49"/>
      <c r="E8" s="49"/>
      <c r="F8" s="49"/>
      <c r="G8" s="49"/>
      <c r="H8" s="49"/>
      <c r="I8" s="49"/>
      <c r="J8" s="49"/>
      <c r="K8" s="50"/>
    </row>
    <row r="9" spans="1:1023" s="30" customFormat="1" ht="15.75" thickBot="1" x14ac:dyDescent="0.3">
      <c r="A9" s="25">
        <v>1</v>
      </c>
      <c r="B9" s="26">
        <v>2</v>
      </c>
      <c r="C9" s="26">
        <v>3</v>
      </c>
      <c r="D9" s="27">
        <v>4</v>
      </c>
      <c r="E9" s="26">
        <v>5</v>
      </c>
      <c r="F9" s="26">
        <v>6</v>
      </c>
      <c r="G9" s="96">
        <v>7</v>
      </c>
      <c r="H9" s="26">
        <v>8</v>
      </c>
      <c r="I9" s="26">
        <v>9</v>
      </c>
      <c r="J9" s="27">
        <v>10</v>
      </c>
      <c r="K9" s="28">
        <v>11</v>
      </c>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c r="GI9" s="29"/>
      <c r="GJ9" s="29"/>
      <c r="GK9" s="29"/>
      <c r="GL9" s="29"/>
      <c r="GM9" s="29"/>
      <c r="GN9" s="29"/>
      <c r="GO9" s="29"/>
      <c r="GP9" s="29"/>
      <c r="GQ9" s="29"/>
      <c r="GR9" s="29"/>
      <c r="GS9" s="29"/>
      <c r="GT9" s="29"/>
      <c r="GU9" s="29"/>
      <c r="GV9" s="29"/>
      <c r="GW9" s="29"/>
      <c r="GX9" s="29"/>
      <c r="GY9" s="29"/>
      <c r="GZ9" s="29"/>
      <c r="HA9" s="29"/>
      <c r="HB9" s="29"/>
      <c r="HC9" s="29"/>
      <c r="HD9" s="29"/>
      <c r="HE9" s="29"/>
      <c r="HF9" s="29"/>
      <c r="HG9" s="29"/>
      <c r="HH9" s="29"/>
      <c r="HI9" s="29"/>
      <c r="HJ9" s="29"/>
      <c r="HK9" s="29"/>
      <c r="HL9" s="29"/>
      <c r="HM9" s="29"/>
      <c r="HN9" s="29"/>
      <c r="HO9" s="29"/>
      <c r="HP9" s="29"/>
      <c r="HQ9" s="29"/>
      <c r="HR9" s="29"/>
      <c r="HS9" s="29"/>
      <c r="HT9" s="29"/>
      <c r="HU9" s="29"/>
      <c r="HV9" s="29"/>
      <c r="HW9" s="29"/>
      <c r="HX9" s="29"/>
      <c r="HY9" s="29"/>
      <c r="HZ9" s="29"/>
      <c r="IA9" s="29"/>
      <c r="IB9" s="29"/>
      <c r="IC9" s="29"/>
      <c r="ID9" s="29"/>
      <c r="IE9" s="29"/>
      <c r="IF9" s="29"/>
      <c r="IG9" s="29"/>
      <c r="IH9" s="29"/>
      <c r="II9" s="29"/>
      <c r="IJ9" s="29"/>
      <c r="IK9" s="29"/>
      <c r="IL9" s="29"/>
      <c r="IM9" s="29"/>
      <c r="IN9" s="29"/>
      <c r="IO9" s="29"/>
      <c r="IP9" s="29"/>
      <c r="IQ9" s="29"/>
      <c r="IR9" s="29"/>
      <c r="IS9" s="29"/>
      <c r="IT9" s="29"/>
      <c r="IU9" s="29"/>
      <c r="IV9" s="29"/>
      <c r="IW9" s="29"/>
      <c r="IX9" s="29"/>
      <c r="IY9" s="29"/>
      <c r="IZ9" s="29"/>
      <c r="JA9" s="29"/>
      <c r="JB9" s="29"/>
      <c r="JC9" s="29"/>
      <c r="JD9" s="29"/>
      <c r="JE9" s="29"/>
      <c r="JF9" s="29"/>
      <c r="JG9" s="29"/>
      <c r="JH9" s="29"/>
      <c r="JI9" s="29"/>
      <c r="JJ9" s="29"/>
      <c r="JK9" s="29"/>
      <c r="JL9" s="29"/>
      <c r="JM9" s="29"/>
      <c r="JN9" s="29"/>
      <c r="JO9" s="29"/>
      <c r="JP9" s="29"/>
      <c r="JQ9" s="29"/>
      <c r="JR9" s="29"/>
      <c r="JS9" s="29"/>
      <c r="JT9" s="29"/>
      <c r="JU9" s="29"/>
      <c r="JV9" s="29"/>
      <c r="JW9" s="29"/>
      <c r="JX9" s="29"/>
      <c r="JY9" s="29"/>
      <c r="JZ9" s="29"/>
      <c r="KA9" s="29"/>
      <c r="KB9" s="29"/>
      <c r="KC9" s="29"/>
      <c r="KD9" s="29"/>
      <c r="KE9" s="29"/>
      <c r="KF9" s="29"/>
      <c r="KG9" s="29"/>
      <c r="KH9" s="29"/>
      <c r="KI9" s="29"/>
      <c r="KJ9" s="29"/>
      <c r="KK9" s="29"/>
      <c r="KL9" s="29"/>
      <c r="KM9" s="29"/>
      <c r="KN9" s="29"/>
      <c r="KO9" s="29"/>
      <c r="KP9" s="29"/>
      <c r="KQ9" s="29"/>
      <c r="KR9" s="29"/>
      <c r="KS9" s="29"/>
      <c r="KT9" s="29"/>
      <c r="KU9" s="29"/>
      <c r="KV9" s="29"/>
      <c r="KW9" s="29"/>
      <c r="KX9" s="29"/>
      <c r="KY9" s="29"/>
      <c r="KZ9" s="29"/>
      <c r="LA9" s="29"/>
      <c r="LB9" s="29"/>
      <c r="LC9" s="29"/>
      <c r="LD9" s="29"/>
      <c r="LE9" s="29"/>
      <c r="LF9" s="29"/>
      <c r="LG9" s="29"/>
      <c r="LH9" s="29"/>
      <c r="LI9" s="29"/>
      <c r="LJ9" s="29"/>
      <c r="LK9" s="29"/>
      <c r="LL9" s="29"/>
      <c r="LM9" s="29"/>
      <c r="LN9" s="29"/>
      <c r="LO9" s="29"/>
      <c r="LP9" s="29"/>
      <c r="LQ9" s="29"/>
      <c r="LR9" s="29"/>
      <c r="LS9" s="29"/>
      <c r="LT9" s="29"/>
      <c r="LU9" s="29"/>
      <c r="LV9" s="29"/>
      <c r="LW9" s="29"/>
      <c r="LX9" s="29"/>
      <c r="LY9" s="29"/>
      <c r="LZ9" s="29"/>
      <c r="MA9" s="29"/>
      <c r="MB9" s="29"/>
      <c r="MC9" s="29"/>
      <c r="MD9" s="29"/>
      <c r="ME9" s="29"/>
      <c r="MF9" s="29"/>
      <c r="MG9" s="29"/>
      <c r="MH9" s="29"/>
      <c r="MI9" s="29"/>
      <c r="MJ9" s="29"/>
      <c r="MK9" s="29"/>
      <c r="ML9" s="29"/>
      <c r="MM9" s="29"/>
      <c r="MN9" s="29"/>
      <c r="MO9" s="29"/>
      <c r="MP9" s="29"/>
      <c r="MQ9" s="29"/>
      <c r="MR9" s="29"/>
      <c r="MS9" s="29"/>
      <c r="MT9" s="29"/>
      <c r="MU9" s="29"/>
      <c r="MV9" s="29"/>
      <c r="MW9" s="29"/>
      <c r="MX9" s="29"/>
      <c r="MY9" s="29"/>
      <c r="MZ9" s="29"/>
      <c r="NA9" s="29"/>
      <c r="NB9" s="29"/>
      <c r="NC9" s="29"/>
      <c r="ND9" s="29"/>
      <c r="NE9" s="29"/>
      <c r="NF9" s="29"/>
      <c r="NG9" s="29"/>
      <c r="NH9" s="29"/>
      <c r="NI9" s="29"/>
      <c r="NJ9" s="29"/>
      <c r="NK9" s="29"/>
      <c r="NL9" s="29"/>
      <c r="NM9" s="29"/>
      <c r="NN9" s="29"/>
      <c r="NO9" s="29"/>
      <c r="NP9" s="29"/>
      <c r="NQ9" s="29"/>
      <c r="NR9" s="29"/>
      <c r="NS9" s="29"/>
      <c r="NT9" s="29"/>
      <c r="NU9" s="29"/>
      <c r="NV9" s="29"/>
      <c r="NW9" s="29"/>
      <c r="NX9" s="29"/>
      <c r="NY9" s="29"/>
      <c r="NZ9" s="29"/>
      <c r="OA9" s="29"/>
      <c r="OB9" s="29"/>
      <c r="OC9" s="29"/>
      <c r="OD9" s="29"/>
      <c r="OE9" s="29"/>
      <c r="OF9" s="29"/>
      <c r="OG9" s="29"/>
      <c r="OH9" s="29"/>
      <c r="OI9" s="29"/>
      <c r="OJ9" s="29"/>
      <c r="OK9" s="29"/>
      <c r="OL9" s="29"/>
      <c r="OM9" s="29"/>
      <c r="ON9" s="29"/>
      <c r="OO9" s="29"/>
      <c r="OP9" s="29"/>
      <c r="OQ9" s="29"/>
      <c r="OR9" s="29"/>
      <c r="OS9" s="29"/>
      <c r="OT9" s="29"/>
      <c r="OU9" s="29"/>
      <c r="OV9" s="29"/>
      <c r="OW9" s="29"/>
      <c r="OX9" s="29"/>
      <c r="OY9" s="29"/>
      <c r="OZ9" s="29"/>
      <c r="PA9" s="29"/>
      <c r="PB9" s="29"/>
      <c r="PC9" s="29"/>
      <c r="PD9" s="29"/>
      <c r="PE9" s="29"/>
      <c r="PF9" s="29"/>
      <c r="PG9" s="29"/>
      <c r="PH9" s="29"/>
      <c r="PI9" s="29"/>
      <c r="PJ9" s="29"/>
      <c r="PK9" s="29"/>
      <c r="PL9" s="29"/>
      <c r="PM9" s="29"/>
      <c r="PN9" s="29"/>
      <c r="PO9" s="29"/>
      <c r="PP9" s="29"/>
      <c r="PQ9" s="29"/>
      <c r="PR9" s="29"/>
      <c r="PS9" s="29"/>
      <c r="PT9" s="29"/>
      <c r="PU9" s="29"/>
      <c r="PV9" s="29"/>
      <c r="PW9" s="29"/>
      <c r="PX9" s="29"/>
      <c r="PY9" s="29"/>
      <c r="PZ9" s="29"/>
      <c r="QA9" s="29"/>
      <c r="QB9" s="29"/>
      <c r="QC9" s="29"/>
      <c r="QD9" s="29"/>
      <c r="QE9" s="29"/>
      <c r="QF9" s="29"/>
      <c r="QG9" s="29"/>
      <c r="QH9" s="29"/>
      <c r="QI9" s="29"/>
      <c r="QJ9" s="29"/>
      <c r="QK9" s="29"/>
      <c r="QL9" s="29"/>
      <c r="QM9" s="29"/>
      <c r="QN9" s="29"/>
      <c r="QO9" s="29"/>
      <c r="QP9" s="29"/>
      <c r="QQ9" s="29"/>
      <c r="QR9" s="29"/>
      <c r="QS9" s="29"/>
      <c r="QT9" s="29"/>
      <c r="QU9" s="29"/>
      <c r="QV9" s="29"/>
      <c r="QW9" s="29"/>
      <c r="QX9" s="29"/>
      <c r="QY9" s="29"/>
      <c r="QZ9" s="29"/>
      <c r="RA9" s="29"/>
      <c r="RB9" s="29"/>
      <c r="RC9" s="29"/>
      <c r="RD9" s="29"/>
      <c r="RE9" s="29"/>
      <c r="RF9" s="29"/>
      <c r="RG9" s="29"/>
      <c r="RH9" s="29"/>
      <c r="RI9" s="29"/>
      <c r="RJ9" s="29"/>
      <c r="RK9" s="29"/>
      <c r="RL9" s="29"/>
      <c r="RM9" s="29"/>
      <c r="RN9" s="29"/>
      <c r="RO9" s="29"/>
      <c r="RP9" s="29"/>
      <c r="RQ9" s="29"/>
      <c r="RR9" s="29"/>
      <c r="RS9" s="29"/>
      <c r="RT9" s="29"/>
      <c r="RU9" s="29"/>
      <c r="RV9" s="29"/>
      <c r="RW9" s="29"/>
      <c r="RX9" s="29"/>
      <c r="RY9" s="29"/>
      <c r="RZ9" s="29"/>
      <c r="SA9" s="29"/>
      <c r="SB9" s="29"/>
      <c r="SC9" s="29"/>
      <c r="SD9" s="29"/>
      <c r="SE9" s="29"/>
      <c r="SF9" s="29"/>
      <c r="SG9" s="29"/>
      <c r="SH9" s="29"/>
      <c r="SI9" s="29"/>
      <c r="SJ9" s="29"/>
      <c r="SK9" s="29"/>
      <c r="SL9" s="29"/>
      <c r="SM9" s="29"/>
      <c r="SN9" s="29"/>
      <c r="SO9" s="29"/>
      <c r="SP9" s="29"/>
      <c r="SQ9" s="29"/>
      <c r="SR9" s="29"/>
      <c r="SS9" s="29"/>
      <c r="ST9" s="29"/>
      <c r="SU9" s="29"/>
      <c r="SV9" s="29"/>
      <c r="SW9" s="29"/>
      <c r="SX9" s="29"/>
      <c r="SY9" s="29"/>
      <c r="SZ9" s="29"/>
      <c r="TA9" s="29"/>
      <c r="TB9" s="29"/>
      <c r="TC9" s="29"/>
      <c r="TD9" s="29"/>
      <c r="TE9" s="29"/>
      <c r="TF9" s="29"/>
      <c r="TG9" s="29"/>
      <c r="TH9" s="29"/>
      <c r="TI9" s="29"/>
      <c r="TJ9" s="29"/>
      <c r="TK9" s="29"/>
      <c r="TL9" s="29"/>
      <c r="TM9" s="29"/>
      <c r="TN9" s="29"/>
      <c r="TO9" s="29"/>
      <c r="TP9" s="29"/>
      <c r="TQ9" s="29"/>
      <c r="TR9" s="29"/>
      <c r="TS9" s="29"/>
      <c r="TT9" s="29"/>
      <c r="TU9" s="29"/>
      <c r="TV9" s="29"/>
      <c r="TW9" s="29"/>
      <c r="TX9" s="29"/>
      <c r="TY9" s="29"/>
      <c r="TZ9" s="29"/>
      <c r="UA9" s="29"/>
      <c r="UB9" s="29"/>
      <c r="UC9" s="29"/>
      <c r="UD9" s="29"/>
      <c r="UE9" s="29"/>
      <c r="UF9" s="29"/>
      <c r="UG9" s="29"/>
      <c r="UH9" s="29"/>
      <c r="UI9" s="29"/>
      <c r="UJ9" s="29"/>
      <c r="UK9" s="29"/>
      <c r="UL9" s="29"/>
      <c r="UM9" s="29"/>
      <c r="UN9" s="29"/>
      <c r="UO9" s="29"/>
      <c r="UP9" s="29"/>
      <c r="UQ9" s="29"/>
      <c r="UR9" s="29"/>
      <c r="US9" s="29"/>
      <c r="UT9" s="29"/>
      <c r="UU9" s="29"/>
      <c r="UV9" s="29"/>
      <c r="UW9" s="29"/>
      <c r="UX9" s="29"/>
      <c r="UY9" s="29"/>
      <c r="UZ9" s="29"/>
      <c r="VA9" s="29"/>
      <c r="VB9" s="29"/>
      <c r="VC9" s="29"/>
      <c r="VD9" s="29"/>
      <c r="VE9" s="29"/>
      <c r="VF9" s="29"/>
      <c r="VG9" s="29"/>
      <c r="VH9" s="29"/>
      <c r="VI9" s="29"/>
      <c r="VJ9" s="29"/>
      <c r="VK9" s="29"/>
      <c r="VL9" s="29"/>
      <c r="VM9" s="29"/>
      <c r="VN9" s="29"/>
      <c r="VO9" s="29"/>
      <c r="VP9" s="29"/>
      <c r="VQ9" s="29"/>
      <c r="VR9" s="29"/>
      <c r="VS9" s="29"/>
      <c r="VT9" s="29"/>
      <c r="VU9" s="29"/>
      <c r="VV9" s="29"/>
      <c r="VW9" s="29"/>
      <c r="VX9" s="29"/>
      <c r="VY9" s="29"/>
      <c r="VZ9" s="29"/>
      <c r="WA9" s="29"/>
      <c r="WB9" s="29"/>
      <c r="WC9" s="29"/>
      <c r="WD9" s="29"/>
      <c r="WE9" s="29"/>
      <c r="WF9" s="29"/>
      <c r="WG9" s="29"/>
      <c r="WH9" s="29"/>
      <c r="WI9" s="29"/>
      <c r="WJ9" s="29"/>
      <c r="WK9" s="29"/>
      <c r="WL9" s="29"/>
      <c r="WM9" s="29"/>
      <c r="WN9" s="29"/>
      <c r="WO9" s="29"/>
      <c r="WP9" s="29"/>
      <c r="WQ9" s="29"/>
      <c r="WR9" s="29"/>
      <c r="WS9" s="29"/>
      <c r="WT9" s="29"/>
      <c r="WU9" s="29"/>
      <c r="WV9" s="29"/>
      <c r="WW9" s="29"/>
      <c r="WX9" s="29"/>
      <c r="WY9" s="29"/>
      <c r="WZ9" s="29"/>
      <c r="XA9" s="29"/>
      <c r="XB9" s="29"/>
      <c r="XC9" s="29"/>
      <c r="XD9" s="29"/>
      <c r="XE9" s="29"/>
      <c r="XF9" s="29"/>
      <c r="XG9" s="29"/>
      <c r="XH9" s="29"/>
      <c r="XI9" s="29"/>
      <c r="XJ9" s="29"/>
      <c r="XK9" s="29"/>
      <c r="XL9" s="29"/>
      <c r="XM9" s="29"/>
      <c r="XN9" s="29"/>
      <c r="XO9" s="29"/>
      <c r="XP9" s="29"/>
      <c r="XQ9" s="29"/>
      <c r="XR9" s="29"/>
      <c r="XS9" s="29"/>
      <c r="XT9" s="29"/>
      <c r="XU9" s="29"/>
      <c r="XV9" s="29"/>
      <c r="XW9" s="29"/>
      <c r="XX9" s="29"/>
      <c r="XY9" s="29"/>
      <c r="XZ9" s="29"/>
      <c r="YA9" s="29"/>
      <c r="YB9" s="29"/>
      <c r="YC9" s="29"/>
      <c r="YD9" s="29"/>
      <c r="YE9" s="29"/>
      <c r="YF9" s="29"/>
      <c r="YG9" s="29"/>
      <c r="YH9" s="29"/>
      <c r="YI9" s="29"/>
      <c r="YJ9" s="29"/>
      <c r="YK9" s="29"/>
      <c r="YL9" s="29"/>
      <c r="YM9" s="29"/>
      <c r="YN9" s="29"/>
      <c r="YO9" s="29"/>
      <c r="YP9" s="29"/>
      <c r="YQ9" s="29"/>
      <c r="YR9" s="29"/>
      <c r="YS9" s="29"/>
      <c r="YT9" s="29"/>
      <c r="YU9" s="29"/>
      <c r="YV9" s="29"/>
      <c r="YW9" s="29"/>
      <c r="YX9" s="29"/>
      <c r="YY9" s="29"/>
      <c r="YZ9" s="29"/>
      <c r="ZA9" s="29"/>
      <c r="ZB9" s="29"/>
      <c r="ZC9" s="29"/>
      <c r="ZD9" s="29"/>
      <c r="ZE9" s="29"/>
      <c r="ZF9" s="29"/>
      <c r="ZG9" s="29"/>
      <c r="ZH9" s="29"/>
      <c r="ZI9" s="29"/>
      <c r="ZJ9" s="29"/>
      <c r="ZK9" s="29"/>
      <c r="ZL9" s="29"/>
      <c r="ZM9" s="29"/>
      <c r="ZN9" s="29"/>
      <c r="ZO9" s="29"/>
      <c r="ZP9" s="29"/>
      <c r="ZQ9" s="29"/>
      <c r="ZR9" s="29"/>
      <c r="ZS9" s="29"/>
      <c r="ZT9" s="29"/>
      <c r="ZU9" s="29"/>
      <c r="ZV9" s="29"/>
      <c r="ZW9" s="29"/>
      <c r="ZX9" s="29"/>
      <c r="ZY9" s="29"/>
      <c r="ZZ9" s="29"/>
      <c r="AAA9" s="29"/>
      <c r="AAB9" s="29"/>
      <c r="AAC9" s="29"/>
      <c r="AAD9" s="29"/>
      <c r="AAE9" s="29"/>
      <c r="AAF9" s="29"/>
      <c r="AAG9" s="29"/>
      <c r="AAH9" s="29"/>
      <c r="AAI9" s="29"/>
      <c r="AAJ9" s="29"/>
      <c r="AAK9" s="29"/>
      <c r="AAL9" s="29"/>
      <c r="AAM9" s="29"/>
      <c r="AAN9" s="29"/>
      <c r="AAO9" s="29"/>
      <c r="AAP9" s="29"/>
      <c r="AAQ9" s="29"/>
      <c r="AAR9" s="29"/>
      <c r="AAS9" s="29"/>
      <c r="AAT9" s="29"/>
      <c r="AAU9" s="29"/>
      <c r="AAV9" s="29"/>
      <c r="AAW9" s="29"/>
      <c r="AAX9" s="29"/>
      <c r="AAY9" s="29"/>
      <c r="AAZ9" s="29"/>
      <c r="ABA9" s="29"/>
      <c r="ABB9" s="29"/>
      <c r="ABC9" s="29"/>
      <c r="ABD9" s="29"/>
      <c r="ABE9" s="29"/>
      <c r="ABF9" s="29"/>
      <c r="ABG9" s="29"/>
      <c r="ABH9" s="29"/>
      <c r="ABI9" s="29"/>
      <c r="ABJ9" s="29"/>
      <c r="ABK9" s="29"/>
      <c r="ABL9" s="29"/>
      <c r="ABM9" s="29"/>
      <c r="ABN9" s="29"/>
      <c r="ABO9" s="29"/>
      <c r="ABP9" s="29"/>
      <c r="ABQ9" s="29"/>
      <c r="ABR9" s="29"/>
      <c r="ABS9" s="29"/>
      <c r="ABT9" s="29"/>
      <c r="ABU9" s="29"/>
      <c r="ABV9" s="29"/>
      <c r="ABW9" s="29"/>
      <c r="ABX9" s="29"/>
      <c r="ABY9" s="29"/>
      <c r="ABZ9" s="29"/>
      <c r="ACA9" s="29"/>
      <c r="ACB9" s="29"/>
      <c r="ACC9" s="29"/>
      <c r="ACD9" s="29"/>
      <c r="ACE9" s="29"/>
      <c r="ACF9" s="29"/>
      <c r="ACG9" s="29"/>
      <c r="ACH9" s="29"/>
      <c r="ACI9" s="29"/>
      <c r="ACJ9" s="29"/>
      <c r="ACK9" s="29"/>
      <c r="ACL9" s="29"/>
      <c r="ACM9" s="29"/>
      <c r="ACN9" s="29"/>
      <c r="ACO9" s="29"/>
      <c r="ACP9" s="29"/>
      <c r="ACQ9" s="29"/>
      <c r="ACR9" s="29"/>
      <c r="ACS9" s="29"/>
      <c r="ACT9" s="29"/>
      <c r="ACU9" s="29"/>
      <c r="ACV9" s="29"/>
      <c r="ACW9" s="29"/>
      <c r="ACX9" s="29"/>
      <c r="ACY9" s="29"/>
      <c r="ACZ9" s="29"/>
      <c r="ADA9" s="29"/>
      <c r="ADB9" s="29"/>
      <c r="ADC9" s="29"/>
      <c r="ADD9" s="29"/>
      <c r="ADE9" s="29"/>
      <c r="ADF9" s="29"/>
      <c r="ADG9" s="29"/>
      <c r="ADH9" s="29"/>
      <c r="ADI9" s="29"/>
      <c r="ADJ9" s="29"/>
      <c r="ADK9" s="29"/>
      <c r="ADL9" s="29"/>
      <c r="ADM9" s="29"/>
      <c r="ADN9" s="29"/>
      <c r="ADO9" s="29"/>
      <c r="ADP9" s="29"/>
      <c r="ADQ9" s="29"/>
      <c r="ADR9" s="29"/>
      <c r="ADS9" s="29"/>
      <c r="ADT9" s="29"/>
      <c r="ADU9" s="29"/>
      <c r="ADV9" s="29"/>
      <c r="ADW9" s="29"/>
      <c r="ADX9" s="29"/>
      <c r="ADY9" s="29"/>
      <c r="ADZ9" s="29"/>
      <c r="AEA9" s="29"/>
      <c r="AEB9" s="29"/>
      <c r="AEC9" s="29"/>
      <c r="AED9" s="29"/>
      <c r="AEE9" s="29"/>
      <c r="AEF9" s="29"/>
      <c r="AEG9" s="29"/>
      <c r="AEH9" s="29"/>
      <c r="AEI9" s="29"/>
      <c r="AEJ9" s="29"/>
      <c r="AEK9" s="29"/>
      <c r="AEL9" s="29"/>
      <c r="AEM9" s="29"/>
      <c r="AEN9" s="29"/>
      <c r="AEO9" s="29"/>
      <c r="AEP9" s="29"/>
      <c r="AEQ9" s="29"/>
      <c r="AER9" s="29"/>
      <c r="AES9" s="29"/>
      <c r="AET9" s="29"/>
      <c r="AEU9" s="29"/>
      <c r="AEV9" s="29"/>
      <c r="AEW9" s="29"/>
      <c r="AEX9" s="29"/>
      <c r="AEY9" s="29"/>
      <c r="AEZ9" s="29"/>
      <c r="AFA9" s="29"/>
      <c r="AFB9" s="29"/>
      <c r="AFC9" s="29"/>
      <c r="AFD9" s="29"/>
      <c r="AFE9" s="29"/>
      <c r="AFF9" s="29"/>
      <c r="AFG9" s="29"/>
      <c r="AFH9" s="29"/>
      <c r="AFI9" s="29"/>
      <c r="AFJ9" s="29"/>
      <c r="AFK9" s="29"/>
      <c r="AFL9" s="29"/>
      <c r="AFM9" s="29"/>
      <c r="AFN9" s="29"/>
      <c r="AFO9" s="29"/>
      <c r="AFP9" s="29"/>
      <c r="AFQ9" s="29"/>
      <c r="AFR9" s="29"/>
      <c r="AFS9" s="29"/>
      <c r="AFT9" s="29"/>
      <c r="AFU9" s="29"/>
      <c r="AFV9" s="29"/>
      <c r="AFW9" s="29"/>
      <c r="AFX9" s="29"/>
      <c r="AFY9" s="29"/>
      <c r="AFZ9" s="29"/>
      <c r="AGA9" s="29"/>
      <c r="AGB9" s="29"/>
      <c r="AGC9" s="29"/>
      <c r="AGD9" s="29"/>
      <c r="AGE9" s="29"/>
      <c r="AGF9" s="29"/>
      <c r="AGG9" s="29"/>
      <c r="AGH9" s="29"/>
      <c r="AGI9" s="29"/>
      <c r="AGJ9" s="29"/>
      <c r="AGK9" s="29"/>
      <c r="AGL9" s="29"/>
      <c r="AGM9" s="29"/>
      <c r="AGN9" s="29"/>
      <c r="AGO9" s="29"/>
      <c r="AGP9" s="29"/>
      <c r="AGQ9" s="29"/>
      <c r="AGR9" s="29"/>
      <c r="AGS9" s="29"/>
      <c r="AGT9" s="29"/>
      <c r="AGU9" s="29"/>
      <c r="AGV9" s="29"/>
      <c r="AGW9" s="29"/>
      <c r="AGX9" s="29"/>
      <c r="AGY9" s="29"/>
      <c r="AGZ9" s="29"/>
      <c r="AHA9" s="29"/>
      <c r="AHB9" s="29"/>
      <c r="AHC9" s="29"/>
      <c r="AHD9" s="29"/>
      <c r="AHE9" s="29"/>
      <c r="AHF9" s="29"/>
      <c r="AHG9" s="29"/>
      <c r="AHH9" s="29"/>
      <c r="AHI9" s="29"/>
      <c r="AHJ9" s="29"/>
      <c r="AHK9" s="29"/>
      <c r="AHL9" s="29"/>
      <c r="AHM9" s="29"/>
      <c r="AHN9" s="29"/>
      <c r="AHO9" s="29"/>
      <c r="AHP9" s="29"/>
      <c r="AHQ9" s="29"/>
      <c r="AHR9" s="29"/>
      <c r="AHS9" s="29"/>
      <c r="AHT9" s="29"/>
      <c r="AHU9" s="29"/>
      <c r="AHV9" s="29"/>
      <c r="AHW9" s="29"/>
      <c r="AHX9" s="29"/>
      <c r="AHY9" s="29"/>
      <c r="AHZ9" s="29"/>
      <c r="AIA9" s="29"/>
      <c r="AIB9" s="29"/>
      <c r="AIC9" s="29"/>
      <c r="AID9" s="29"/>
      <c r="AIE9" s="29"/>
      <c r="AIF9" s="29"/>
      <c r="AIG9" s="29"/>
      <c r="AIH9" s="29"/>
      <c r="AII9" s="29"/>
      <c r="AIJ9" s="29"/>
      <c r="AIK9" s="29"/>
      <c r="AIL9" s="29"/>
      <c r="AIM9" s="29"/>
      <c r="AIN9" s="29"/>
      <c r="AIO9" s="29"/>
      <c r="AIP9" s="29"/>
      <c r="AIQ9" s="29"/>
      <c r="AIR9" s="29"/>
      <c r="AIS9" s="29"/>
      <c r="AIT9" s="29"/>
      <c r="AIU9" s="29"/>
      <c r="AIV9" s="29"/>
      <c r="AIW9" s="29"/>
      <c r="AIX9" s="29"/>
      <c r="AIY9" s="29"/>
      <c r="AIZ9" s="29"/>
      <c r="AJA9" s="29"/>
      <c r="AJB9" s="29"/>
      <c r="AJC9" s="29"/>
      <c r="AJD9" s="29"/>
      <c r="AJE9" s="29"/>
      <c r="AJF9" s="29"/>
      <c r="AJG9" s="29"/>
      <c r="AJH9" s="29"/>
      <c r="AJI9" s="29"/>
      <c r="AJJ9" s="29"/>
      <c r="AJK9" s="29"/>
      <c r="AJL9" s="29"/>
      <c r="AJM9" s="29"/>
      <c r="AJN9" s="29"/>
      <c r="AJO9" s="29"/>
      <c r="AJP9" s="29"/>
      <c r="AJQ9" s="29"/>
      <c r="AJR9" s="29"/>
      <c r="AJS9" s="29"/>
      <c r="AJT9" s="29"/>
      <c r="AJU9" s="29"/>
      <c r="AJV9" s="29"/>
      <c r="AJW9" s="29"/>
      <c r="AJX9" s="29"/>
      <c r="AJY9" s="29"/>
      <c r="AJZ9" s="29"/>
      <c r="AKA9" s="29"/>
      <c r="AKB9" s="29"/>
      <c r="AKC9" s="29"/>
      <c r="AKD9" s="29"/>
      <c r="AKE9" s="29"/>
      <c r="AKF9" s="29"/>
      <c r="AKG9" s="29"/>
      <c r="AKH9" s="29"/>
      <c r="AKI9" s="29"/>
      <c r="AKJ9" s="29"/>
      <c r="AKK9" s="29"/>
      <c r="AKL9" s="29"/>
      <c r="AKM9" s="29"/>
      <c r="AKN9" s="29"/>
      <c r="AKO9" s="29"/>
      <c r="AKP9" s="29"/>
      <c r="AKQ9" s="29"/>
      <c r="AKR9" s="29"/>
      <c r="AKS9" s="29"/>
      <c r="AKT9" s="29"/>
      <c r="AKU9" s="29"/>
      <c r="AKV9" s="29"/>
      <c r="AKW9" s="29"/>
      <c r="AKX9" s="29"/>
      <c r="AKY9" s="29"/>
      <c r="AKZ9" s="29"/>
      <c r="ALA9" s="29"/>
      <c r="ALB9" s="29"/>
      <c r="ALC9" s="29"/>
      <c r="ALD9" s="29"/>
      <c r="ALE9" s="29"/>
      <c r="ALF9" s="29"/>
      <c r="ALG9" s="29"/>
      <c r="ALH9" s="29"/>
      <c r="ALI9" s="29"/>
      <c r="ALJ9" s="29"/>
      <c r="ALK9" s="29"/>
      <c r="ALL9" s="29"/>
      <c r="ALM9" s="29"/>
      <c r="ALN9" s="29"/>
      <c r="ALO9" s="29"/>
      <c r="ALP9" s="29"/>
      <c r="ALQ9" s="29"/>
      <c r="ALR9" s="29"/>
      <c r="ALS9" s="29"/>
      <c r="ALT9" s="29"/>
      <c r="ALU9" s="29"/>
      <c r="ALV9" s="29"/>
      <c r="ALW9" s="29"/>
      <c r="ALX9" s="29"/>
      <c r="ALY9" s="29"/>
      <c r="ALZ9" s="29"/>
      <c r="AMA9" s="29"/>
      <c r="AMB9" s="29"/>
      <c r="AMC9" s="29"/>
      <c r="AMD9" s="29"/>
      <c r="AME9" s="29"/>
      <c r="AMF9" s="29"/>
      <c r="AMG9" s="29"/>
      <c r="AMH9" s="29"/>
      <c r="AMI9" s="29"/>
    </row>
    <row r="10" spans="1:1023" ht="68.25" customHeight="1" thickBot="1" x14ac:dyDescent="0.3">
      <c r="A10" s="4" t="s">
        <v>0</v>
      </c>
      <c r="B10" s="8" t="s">
        <v>60</v>
      </c>
      <c r="C10" s="8" t="s">
        <v>1</v>
      </c>
      <c r="D10" s="19" t="s">
        <v>5</v>
      </c>
      <c r="E10" s="8" t="s">
        <v>65</v>
      </c>
      <c r="F10" s="8" t="s">
        <v>91</v>
      </c>
      <c r="G10" s="8" t="s">
        <v>92</v>
      </c>
      <c r="H10" s="8" t="s">
        <v>6</v>
      </c>
      <c r="I10" s="8" t="s">
        <v>93</v>
      </c>
      <c r="J10" s="19" t="s">
        <v>8</v>
      </c>
      <c r="K10" s="20" t="s">
        <v>7</v>
      </c>
    </row>
    <row r="11" spans="1:1023" ht="89.25" x14ac:dyDescent="0.25">
      <c r="A11" s="18" t="s">
        <v>2</v>
      </c>
      <c r="B11" s="21" t="s">
        <v>4</v>
      </c>
      <c r="C11" s="22">
        <v>200</v>
      </c>
      <c r="D11" s="32">
        <v>0</v>
      </c>
      <c r="E11" s="23">
        <v>2</v>
      </c>
      <c r="F11" s="24">
        <f>D11*E11</f>
        <v>0</v>
      </c>
      <c r="G11" s="42">
        <v>23</v>
      </c>
      <c r="H11" s="24">
        <f t="shared" ref="H11:H43" si="0">I11-F11</f>
        <v>0</v>
      </c>
      <c r="I11" s="24">
        <f>F11*(G11/100+1)</f>
        <v>0</v>
      </c>
      <c r="J11" s="34" t="s">
        <v>10</v>
      </c>
      <c r="K11" s="35" t="s">
        <v>94</v>
      </c>
    </row>
    <row r="12" spans="1:1023" ht="89.25" x14ac:dyDescent="0.25">
      <c r="A12" s="5" t="s">
        <v>3</v>
      </c>
      <c r="B12" s="3" t="s">
        <v>4</v>
      </c>
      <c r="C12" s="16">
        <v>150</v>
      </c>
      <c r="D12" s="33">
        <v>0</v>
      </c>
      <c r="E12" s="17">
        <v>4</v>
      </c>
      <c r="F12" s="24">
        <f t="shared" ref="F12:F43" si="1">D12*E12</f>
        <v>0</v>
      </c>
      <c r="G12" s="43">
        <v>23</v>
      </c>
      <c r="H12" s="24">
        <f t="shared" si="0"/>
        <v>0</v>
      </c>
      <c r="I12" s="24">
        <f t="shared" ref="I12:I43" si="2">F12*(G12/100+1)</f>
        <v>0</v>
      </c>
      <c r="J12" s="36" t="s">
        <v>59</v>
      </c>
      <c r="K12" s="37" t="s">
        <v>94</v>
      </c>
    </row>
    <row r="13" spans="1:1023" ht="76.5" x14ac:dyDescent="0.25">
      <c r="A13" s="18" t="s">
        <v>15</v>
      </c>
      <c r="B13" s="3" t="s">
        <v>4</v>
      </c>
      <c r="C13" s="16">
        <v>100</v>
      </c>
      <c r="D13" s="33">
        <v>0</v>
      </c>
      <c r="E13" s="17">
        <v>8</v>
      </c>
      <c r="F13" s="24">
        <f t="shared" si="1"/>
        <v>0</v>
      </c>
      <c r="G13" s="43">
        <v>23</v>
      </c>
      <c r="H13" s="24">
        <f t="shared" si="0"/>
        <v>0</v>
      </c>
      <c r="I13" s="24">
        <f t="shared" si="2"/>
        <v>0</v>
      </c>
      <c r="J13" s="36" t="s">
        <v>59</v>
      </c>
      <c r="K13" s="38" t="s">
        <v>96</v>
      </c>
    </row>
    <row r="14" spans="1:1023" ht="76.5" x14ac:dyDescent="0.25">
      <c r="A14" s="5" t="s">
        <v>16</v>
      </c>
      <c r="B14" s="3" t="s">
        <v>4</v>
      </c>
      <c r="C14" s="16">
        <v>150</v>
      </c>
      <c r="D14" s="33">
        <v>0</v>
      </c>
      <c r="E14" s="17">
        <v>4</v>
      </c>
      <c r="F14" s="24">
        <f t="shared" si="1"/>
        <v>0</v>
      </c>
      <c r="G14" s="43">
        <v>23</v>
      </c>
      <c r="H14" s="24">
        <f t="shared" si="0"/>
        <v>0</v>
      </c>
      <c r="I14" s="24">
        <f t="shared" si="2"/>
        <v>0</v>
      </c>
      <c r="J14" s="36" t="s">
        <v>59</v>
      </c>
      <c r="K14" s="38" t="s">
        <v>99</v>
      </c>
    </row>
    <row r="15" spans="1:1023" ht="76.5" x14ac:dyDescent="0.25">
      <c r="A15" s="18" t="s">
        <v>17</v>
      </c>
      <c r="B15" s="3" t="s">
        <v>30</v>
      </c>
      <c r="C15" s="16">
        <v>2500</v>
      </c>
      <c r="D15" s="33">
        <v>0</v>
      </c>
      <c r="E15" s="17">
        <v>4</v>
      </c>
      <c r="F15" s="24">
        <f t="shared" si="1"/>
        <v>0</v>
      </c>
      <c r="G15" s="43">
        <v>23</v>
      </c>
      <c r="H15" s="24">
        <f t="shared" si="0"/>
        <v>0</v>
      </c>
      <c r="I15" s="24">
        <f t="shared" si="2"/>
        <v>0</v>
      </c>
      <c r="J15" s="36" t="s">
        <v>59</v>
      </c>
      <c r="K15" s="37" t="s">
        <v>97</v>
      </c>
    </row>
    <row r="16" spans="1:1023" ht="76.5" x14ac:dyDescent="0.25">
      <c r="A16" s="5" t="s">
        <v>18</v>
      </c>
      <c r="B16" s="15" t="s">
        <v>30</v>
      </c>
      <c r="C16" s="16">
        <v>1500</v>
      </c>
      <c r="D16" s="33">
        <v>0</v>
      </c>
      <c r="E16" s="17">
        <v>8</v>
      </c>
      <c r="F16" s="24">
        <f t="shared" si="1"/>
        <v>0</v>
      </c>
      <c r="G16" s="43">
        <v>23</v>
      </c>
      <c r="H16" s="24">
        <f t="shared" si="0"/>
        <v>0</v>
      </c>
      <c r="I16" s="24">
        <f t="shared" si="2"/>
        <v>0</v>
      </c>
      <c r="J16" s="36" t="s">
        <v>59</v>
      </c>
      <c r="K16" s="38" t="s">
        <v>98</v>
      </c>
    </row>
    <row r="17" spans="1:11" ht="76.5" x14ac:dyDescent="0.25">
      <c r="A17" s="18" t="s">
        <v>19</v>
      </c>
      <c r="B17" s="15" t="s">
        <v>30</v>
      </c>
      <c r="C17" s="16">
        <v>1500</v>
      </c>
      <c r="D17" s="33">
        <v>0</v>
      </c>
      <c r="E17" s="17">
        <v>1</v>
      </c>
      <c r="F17" s="24">
        <f t="shared" si="1"/>
        <v>0</v>
      </c>
      <c r="G17" s="43">
        <v>23</v>
      </c>
      <c r="H17" s="24">
        <f t="shared" si="0"/>
        <v>0</v>
      </c>
      <c r="I17" s="24">
        <f t="shared" si="2"/>
        <v>0</v>
      </c>
      <c r="J17" s="36" t="s">
        <v>59</v>
      </c>
      <c r="K17" s="38" t="s">
        <v>99</v>
      </c>
    </row>
    <row r="18" spans="1:11" ht="76.5" x14ac:dyDescent="0.25">
      <c r="A18" s="5" t="s">
        <v>20</v>
      </c>
      <c r="B18" s="15" t="s">
        <v>82</v>
      </c>
      <c r="C18" s="16">
        <v>5000</v>
      </c>
      <c r="D18" s="33">
        <v>0</v>
      </c>
      <c r="E18" s="17">
        <v>1</v>
      </c>
      <c r="F18" s="24">
        <f t="shared" si="1"/>
        <v>0</v>
      </c>
      <c r="G18" s="43">
        <v>23</v>
      </c>
      <c r="H18" s="24">
        <f t="shared" si="0"/>
        <v>0</v>
      </c>
      <c r="I18" s="24">
        <f t="shared" si="2"/>
        <v>0</v>
      </c>
      <c r="J18" s="36" t="s">
        <v>59</v>
      </c>
      <c r="K18" s="38" t="s">
        <v>61</v>
      </c>
    </row>
    <row r="19" spans="1:11" ht="76.5" x14ac:dyDescent="0.25">
      <c r="A19" s="18" t="s">
        <v>21</v>
      </c>
      <c r="B19" s="15" t="s">
        <v>83</v>
      </c>
      <c r="C19" s="16">
        <v>1000</v>
      </c>
      <c r="D19" s="33">
        <v>0</v>
      </c>
      <c r="E19" s="17">
        <v>1</v>
      </c>
      <c r="F19" s="24">
        <f t="shared" si="1"/>
        <v>0</v>
      </c>
      <c r="G19" s="43">
        <v>23</v>
      </c>
      <c r="H19" s="24">
        <f t="shared" si="0"/>
        <v>0</v>
      </c>
      <c r="I19" s="24">
        <f t="shared" si="2"/>
        <v>0</v>
      </c>
      <c r="J19" s="36" t="s">
        <v>59</v>
      </c>
      <c r="K19" s="38" t="s">
        <v>61</v>
      </c>
    </row>
    <row r="20" spans="1:11" ht="76.5" x14ac:dyDescent="0.25">
      <c r="A20" s="5" t="s">
        <v>22</v>
      </c>
      <c r="B20" s="15" t="s">
        <v>32</v>
      </c>
      <c r="C20" s="16">
        <v>2000</v>
      </c>
      <c r="D20" s="33">
        <v>0</v>
      </c>
      <c r="E20" s="17">
        <v>1</v>
      </c>
      <c r="F20" s="24">
        <f t="shared" si="1"/>
        <v>0</v>
      </c>
      <c r="G20" s="43">
        <v>23</v>
      </c>
      <c r="H20" s="24">
        <f t="shared" si="0"/>
        <v>0</v>
      </c>
      <c r="I20" s="24">
        <f t="shared" si="2"/>
        <v>0</v>
      </c>
      <c r="J20" s="36" t="s">
        <v>59</v>
      </c>
      <c r="K20" s="38" t="s">
        <v>61</v>
      </c>
    </row>
    <row r="21" spans="1:11" ht="76.5" x14ac:dyDescent="0.25">
      <c r="A21" s="18" t="s">
        <v>23</v>
      </c>
      <c r="B21" s="15" t="s">
        <v>33</v>
      </c>
      <c r="C21" s="16">
        <v>10000</v>
      </c>
      <c r="D21" s="33">
        <v>0</v>
      </c>
      <c r="E21" s="17">
        <v>1</v>
      </c>
      <c r="F21" s="24">
        <f t="shared" si="1"/>
        <v>0</v>
      </c>
      <c r="G21" s="43">
        <v>23</v>
      </c>
      <c r="H21" s="24">
        <f t="shared" si="0"/>
        <v>0</v>
      </c>
      <c r="I21" s="24">
        <f t="shared" si="2"/>
        <v>0</v>
      </c>
      <c r="J21" s="36" t="s">
        <v>59</v>
      </c>
      <c r="K21" s="38" t="s">
        <v>61</v>
      </c>
    </row>
    <row r="22" spans="1:11" ht="76.5" x14ac:dyDescent="0.25">
      <c r="A22" s="5" t="s">
        <v>24</v>
      </c>
      <c r="B22" s="15" t="s">
        <v>34</v>
      </c>
      <c r="C22" s="16">
        <v>2000</v>
      </c>
      <c r="D22" s="33">
        <v>0</v>
      </c>
      <c r="E22" s="17">
        <v>1</v>
      </c>
      <c r="F22" s="24">
        <f t="shared" si="1"/>
        <v>0</v>
      </c>
      <c r="G22" s="43">
        <v>23</v>
      </c>
      <c r="H22" s="24">
        <f t="shared" si="0"/>
        <v>0</v>
      </c>
      <c r="I22" s="24">
        <f t="shared" si="2"/>
        <v>0</v>
      </c>
      <c r="J22" s="36" t="s">
        <v>59</v>
      </c>
      <c r="K22" s="38" t="s">
        <v>61</v>
      </c>
    </row>
    <row r="23" spans="1:11" ht="76.5" x14ac:dyDescent="0.25">
      <c r="A23" s="18" t="s">
        <v>25</v>
      </c>
      <c r="B23" s="15" t="s">
        <v>35</v>
      </c>
      <c r="C23" s="16">
        <v>1000</v>
      </c>
      <c r="D23" s="33">
        <v>0</v>
      </c>
      <c r="E23" s="17">
        <v>1</v>
      </c>
      <c r="F23" s="24">
        <f t="shared" si="1"/>
        <v>0</v>
      </c>
      <c r="G23" s="43">
        <v>23</v>
      </c>
      <c r="H23" s="24">
        <f t="shared" si="0"/>
        <v>0</v>
      </c>
      <c r="I23" s="24">
        <f t="shared" si="2"/>
        <v>0</v>
      </c>
      <c r="J23" s="36" t="s">
        <v>59</v>
      </c>
      <c r="K23" s="38" t="s">
        <v>61</v>
      </c>
    </row>
    <row r="24" spans="1:11" ht="76.5" x14ac:dyDescent="0.25">
      <c r="A24" s="5" t="s">
        <v>26</v>
      </c>
      <c r="B24" s="15" t="s">
        <v>84</v>
      </c>
      <c r="C24" s="16">
        <v>2500</v>
      </c>
      <c r="D24" s="33">
        <v>0</v>
      </c>
      <c r="E24" s="17">
        <v>1</v>
      </c>
      <c r="F24" s="24">
        <f t="shared" si="1"/>
        <v>0</v>
      </c>
      <c r="G24" s="43">
        <v>23</v>
      </c>
      <c r="H24" s="24">
        <f t="shared" si="0"/>
        <v>0</v>
      </c>
      <c r="I24" s="24">
        <f t="shared" si="2"/>
        <v>0</v>
      </c>
      <c r="J24" s="36" t="s">
        <v>59</v>
      </c>
      <c r="K24" s="38" t="s">
        <v>61</v>
      </c>
    </row>
    <row r="25" spans="1:11" ht="76.5" x14ac:dyDescent="0.25">
      <c r="A25" s="18" t="s">
        <v>27</v>
      </c>
      <c r="B25" s="15" t="s">
        <v>36</v>
      </c>
      <c r="C25" s="16">
        <v>150</v>
      </c>
      <c r="D25" s="33">
        <v>0</v>
      </c>
      <c r="E25" s="17">
        <v>3</v>
      </c>
      <c r="F25" s="24">
        <f t="shared" si="1"/>
        <v>0</v>
      </c>
      <c r="G25" s="43">
        <v>23</v>
      </c>
      <c r="H25" s="24">
        <f t="shared" si="0"/>
        <v>0</v>
      </c>
      <c r="I25" s="24">
        <f t="shared" si="2"/>
        <v>0</v>
      </c>
      <c r="J25" s="36" t="s">
        <v>59</v>
      </c>
      <c r="K25" s="38" t="s">
        <v>61</v>
      </c>
    </row>
    <row r="26" spans="1:11" ht="76.5" x14ac:dyDescent="0.25">
      <c r="A26" s="5" t="s">
        <v>28</v>
      </c>
      <c r="B26" s="15" t="s">
        <v>37</v>
      </c>
      <c r="C26" s="16">
        <v>400</v>
      </c>
      <c r="D26" s="33">
        <v>0</v>
      </c>
      <c r="E26" s="17">
        <v>2</v>
      </c>
      <c r="F26" s="24">
        <f t="shared" si="1"/>
        <v>0</v>
      </c>
      <c r="G26" s="43">
        <v>23</v>
      </c>
      <c r="H26" s="24">
        <f t="shared" si="0"/>
        <v>0</v>
      </c>
      <c r="I26" s="24">
        <f t="shared" si="2"/>
        <v>0</v>
      </c>
      <c r="J26" s="36" t="s">
        <v>59</v>
      </c>
      <c r="K26" s="38" t="s">
        <v>61</v>
      </c>
    </row>
    <row r="27" spans="1:11" ht="76.5" x14ac:dyDescent="0.25">
      <c r="A27" s="18" t="s">
        <v>29</v>
      </c>
      <c r="B27" s="15" t="s">
        <v>37</v>
      </c>
      <c r="C27" s="16">
        <v>300</v>
      </c>
      <c r="D27" s="33">
        <v>0</v>
      </c>
      <c r="E27" s="17">
        <v>1</v>
      </c>
      <c r="F27" s="24">
        <f t="shared" si="1"/>
        <v>0</v>
      </c>
      <c r="G27" s="43">
        <v>23</v>
      </c>
      <c r="H27" s="24">
        <f t="shared" si="0"/>
        <v>0</v>
      </c>
      <c r="I27" s="24">
        <f t="shared" si="2"/>
        <v>0</v>
      </c>
      <c r="J27" s="36" t="s">
        <v>59</v>
      </c>
      <c r="K27" s="38" t="s">
        <v>61</v>
      </c>
    </row>
    <row r="28" spans="1:11" ht="76.5" x14ac:dyDescent="0.25">
      <c r="A28" s="5" t="s">
        <v>67</v>
      </c>
      <c r="B28" s="15" t="s">
        <v>37</v>
      </c>
      <c r="C28" s="16">
        <v>250</v>
      </c>
      <c r="D28" s="33">
        <v>0</v>
      </c>
      <c r="E28" s="17">
        <v>1</v>
      </c>
      <c r="F28" s="24">
        <f t="shared" si="1"/>
        <v>0</v>
      </c>
      <c r="G28" s="43">
        <v>23</v>
      </c>
      <c r="H28" s="24">
        <f t="shared" si="0"/>
        <v>0</v>
      </c>
      <c r="I28" s="24">
        <f t="shared" si="2"/>
        <v>0</v>
      </c>
      <c r="J28" s="36" t="s">
        <v>59</v>
      </c>
      <c r="K28" s="38" t="s">
        <v>61</v>
      </c>
    </row>
    <row r="29" spans="1:11" ht="76.5" x14ac:dyDescent="0.25">
      <c r="A29" s="18" t="s">
        <v>68</v>
      </c>
      <c r="B29" s="15" t="s">
        <v>37</v>
      </c>
      <c r="C29" s="16">
        <v>500</v>
      </c>
      <c r="D29" s="33">
        <v>0</v>
      </c>
      <c r="E29" s="17">
        <v>1</v>
      </c>
      <c r="F29" s="24">
        <f t="shared" si="1"/>
        <v>0</v>
      </c>
      <c r="G29" s="43">
        <v>23</v>
      </c>
      <c r="H29" s="24">
        <f t="shared" si="0"/>
        <v>0</v>
      </c>
      <c r="I29" s="24">
        <f t="shared" si="2"/>
        <v>0</v>
      </c>
      <c r="J29" s="36" t="s">
        <v>59</v>
      </c>
      <c r="K29" s="38" t="s">
        <v>61</v>
      </c>
    </row>
    <row r="30" spans="1:11" ht="76.5" x14ac:dyDescent="0.25">
      <c r="A30" s="5" t="s">
        <v>69</v>
      </c>
      <c r="B30" s="15" t="s">
        <v>31</v>
      </c>
      <c r="C30" s="16">
        <v>500</v>
      </c>
      <c r="D30" s="33">
        <v>0</v>
      </c>
      <c r="E30" s="17">
        <v>1</v>
      </c>
      <c r="F30" s="24">
        <f t="shared" si="1"/>
        <v>0</v>
      </c>
      <c r="G30" s="43">
        <v>23</v>
      </c>
      <c r="H30" s="24">
        <f t="shared" si="0"/>
        <v>0</v>
      </c>
      <c r="I30" s="24">
        <f t="shared" si="2"/>
        <v>0</v>
      </c>
      <c r="J30" s="36" t="s">
        <v>59</v>
      </c>
      <c r="K30" s="38" t="s">
        <v>61</v>
      </c>
    </row>
    <row r="31" spans="1:11" ht="76.5" x14ac:dyDescent="0.25">
      <c r="A31" s="18" t="s">
        <v>70</v>
      </c>
      <c r="B31" s="15" t="s">
        <v>85</v>
      </c>
      <c r="C31" s="16">
        <v>400</v>
      </c>
      <c r="D31" s="33">
        <v>0</v>
      </c>
      <c r="E31" s="17">
        <v>1</v>
      </c>
      <c r="F31" s="24">
        <f t="shared" si="1"/>
        <v>0</v>
      </c>
      <c r="G31" s="43">
        <v>23</v>
      </c>
      <c r="H31" s="24">
        <f t="shared" si="0"/>
        <v>0</v>
      </c>
      <c r="I31" s="24">
        <f t="shared" si="2"/>
        <v>0</v>
      </c>
      <c r="J31" s="36" t="s">
        <v>59</v>
      </c>
      <c r="K31" s="38" t="s">
        <v>61</v>
      </c>
    </row>
    <row r="32" spans="1:11" ht="76.5" x14ac:dyDescent="0.25">
      <c r="A32" s="54" t="s">
        <v>71</v>
      </c>
      <c r="B32" s="56" t="s">
        <v>86</v>
      </c>
      <c r="C32" s="58">
        <v>500</v>
      </c>
      <c r="D32" s="60">
        <v>0</v>
      </c>
      <c r="E32" s="62">
        <v>1</v>
      </c>
      <c r="F32" s="64">
        <f t="shared" si="1"/>
        <v>0</v>
      </c>
      <c r="G32" s="66">
        <v>23</v>
      </c>
      <c r="H32" s="64">
        <f t="shared" si="0"/>
        <v>0</v>
      </c>
      <c r="I32" s="64">
        <f t="shared" si="2"/>
        <v>0</v>
      </c>
      <c r="J32" s="36" t="s">
        <v>100</v>
      </c>
      <c r="K32" s="38" t="s">
        <v>101</v>
      </c>
    </row>
    <row r="33" spans="1:12" ht="76.5" x14ac:dyDescent="0.25">
      <c r="A33" s="55"/>
      <c r="B33" s="57"/>
      <c r="C33" s="59"/>
      <c r="D33" s="61"/>
      <c r="E33" s="63"/>
      <c r="F33" s="65"/>
      <c r="G33" s="67"/>
      <c r="H33" s="65"/>
      <c r="I33" s="65"/>
      <c r="J33" s="36" t="s">
        <v>102</v>
      </c>
      <c r="K33" s="38" t="s">
        <v>103</v>
      </c>
    </row>
    <row r="34" spans="1:12" ht="76.5" x14ac:dyDescent="0.25">
      <c r="A34" s="54" t="s">
        <v>72</v>
      </c>
      <c r="B34" s="56" t="s">
        <v>87</v>
      </c>
      <c r="C34" s="58">
        <v>500</v>
      </c>
      <c r="D34" s="60">
        <v>0</v>
      </c>
      <c r="E34" s="62">
        <v>1</v>
      </c>
      <c r="F34" s="64">
        <f t="shared" si="1"/>
        <v>0</v>
      </c>
      <c r="G34" s="66">
        <v>23</v>
      </c>
      <c r="H34" s="64">
        <f t="shared" si="0"/>
        <v>0</v>
      </c>
      <c r="I34" s="64">
        <f t="shared" si="2"/>
        <v>0</v>
      </c>
      <c r="J34" s="36" t="s">
        <v>100</v>
      </c>
      <c r="K34" s="38" t="s">
        <v>101</v>
      </c>
    </row>
    <row r="35" spans="1:12" ht="76.5" x14ac:dyDescent="0.25">
      <c r="A35" s="55"/>
      <c r="B35" s="57"/>
      <c r="C35" s="59"/>
      <c r="D35" s="61"/>
      <c r="E35" s="63"/>
      <c r="F35" s="65"/>
      <c r="G35" s="67"/>
      <c r="H35" s="65"/>
      <c r="I35" s="65"/>
      <c r="J35" s="36" t="s">
        <v>102</v>
      </c>
      <c r="K35" s="38" t="s">
        <v>103</v>
      </c>
    </row>
    <row r="36" spans="1:12" ht="76.5" x14ac:dyDescent="0.25">
      <c r="A36" s="5" t="s">
        <v>73</v>
      </c>
      <c r="B36" s="15" t="s">
        <v>31</v>
      </c>
      <c r="C36" s="16">
        <v>3000</v>
      </c>
      <c r="D36" s="33">
        <v>0</v>
      </c>
      <c r="E36" s="17">
        <v>1</v>
      </c>
      <c r="F36" s="24">
        <f t="shared" si="1"/>
        <v>0</v>
      </c>
      <c r="G36" s="43">
        <v>23</v>
      </c>
      <c r="H36" s="24">
        <f t="shared" si="0"/>
        <v>0</v>
      </c>
      <c r="I36" s="24">
        <f t="shared" si="2"/>
        <v>0</v>
      </c>
      <c r="J36" s="36" t="s">
        <v>59</v>
      </c>
      <c r="K36" s="38" t="s">
        <v>61</v>
      </c>
    </row>
    <row r="37" spans="1:12" ht="76.5" x14ac:dyDescent="0.25">
      <c r="A37" s="18" t="s">
        <v>74</v>
      </c>
      <c r="B37" s="15" t="s">
        <v>31</v>
      </c>
      <c r="C37" s="16">
        <v>1000</v>
      </c>
      <c r="D37" s="33">
        <v>0</v>
      </c>
      <c r="E37" s="17">
        <v>1</v>
      </c>
      <c r="F37" s="24">
        <f t="shared" si="1"/>
        <v>0</v>
      </c>
      <c r="G37" s="43">
        <v>23</v>
      </c>
      <c r="H37" s="24">
        <f t="shared" si="0"/>
        <v>0</v>
      </c>
      <c r="I37" s="24">
        <f t="shared" si="2"/>
        <v>0</v>
      </c>
      <c r="J37" s="36" t="s">
        <v>59</v>
      </c>
      <c r="K37" s="38" t="s">
        <v>61</v>
      </c>
    </row>
    <row r="38" spans="1:12" ht="69.75" customHeight="1" x14ac:dyDescent="0.25">
      <c r="A38" s="5" t="s">
        <v>75</v>
      </c>
      <c r="B38" s="15" t="s">
        <v>88</v>
      </c>
      <c r="C38" s="16">
        <v>2000</v>
      </c>
      <c r="D38" s="33">
        <v>0</v>
      </c>
      <c r="E38" s="17">
        <v>1</v>
      </c>
      <c r="F38" s="24">
        <f t="shared" si="1"/>
        <v>0</v>
      </c>
      <c r="G38" s="43">
        <v>23</v>
      </c>
      <c r="H38" s="24">
        <f t="shared" si="0"/>
        <v>0</v>
      </c>
      <c r="I38" s="24">
        <f t="shared" si="2"/>
        <v>0</v>
      </c>
      <c r="J38" s="81" t="s">
        <v>80</v>
      </c>
      <c r="K38" s="82" t="s">
        <v>80</v>
      </c>
    </row>
    <row r="39" spans="1:12" ht="76.5" x14ac:dyDescent="0.25">
      <c r="A39" s="18" t="s">
        <v>76</v>
      </c>
      <c r="B39" s="15" t="s">
        <v>89</v>
      </c>
      <c r="C39" s="16">
        <v>3000</v>
      </c>
      <c r="D39" s="33">
        <v>0</v>
      </c>
      <c r="E39" s="17">
        <v>1</v>
      </c>
      <c r="F39" s="24">
        <f t="shared" si="1"/>
        <v>0</v>
      </c>
      <c r="G39" s="43">
        <v>23</v>
      </c>
      <c r="H39" s="24">
        <f t="shared" si="0"/>
        <v>0</v>
      </c>
      <c r="I39" s="24">
        <f t="shared" si="2"/>
        <v>0</v>
      </c>
      <c r="J39" s="36" t="s">
        <v>59</v>
      </c>
      <c r="K39" s="38" t="s">
        <v>61</v>
      </c>
    </row>
    <row r="40" spans="1:12" ht="76.5" x14ac:dyDescent="0.25">
      <c r="A40" s="54" t="s">
        <v>77</v>
      </c>
      <c r="B40" s="56" t="s">
        <v>86</v>
      </c>
      <c r="C40" s="58">
        <v>400</v>
      </c>
      <c r="D40" s="60">
        <v>0</v>
      </c>
      <c r="E40" s="62">
        <v>1</v>
      </c>
      <c r="F40" s="64">
        <f t="shared" si="1"/>
        <v>0</v>
      </c>
      <c r="G40" s="66">
        <v>23</v>
      </c>
      <c r="H40" s="64">
        <f t="shared" si="0"/>
        <v>0</v>
      </c>
      <c r="I40" s="64">
        <f t="shared" si="2"/>
        <v>0</v>
      </c>
      <c r="J40" s="36" t="s">
        <v>100</v>
      </c>
      <c r="K40" s="38" t="s">
        <v>101</v>
      </c>
    </row>
    <row r="41" spans="1:12" ht="76.5" x14ac:dyDescent="0.25">
      <c r="A41" s="55"/>
      <c r="B41" s="57"/>
      <c r="C41" s="59"/>
      <c r="D41" s="61"/>
      <c r="E41" s="63"/>
      <c r="F41" s="65"/>
      <c r="G41" s="67"/>
      <c r="H41" s="65"/>
      <c r="I41" s="65"/>
      <c r="J41" s="36" t="s">
        <v>102</v>
      </c>
      <c r="K41" s="38" t="s">
        <v>103</v>
      </c>
    </row>
    <row r="42" spans="1:12" ht="76.5" x14ac:dyDescent="0.25">
      <c r="A42" s="18" t="s">
        <v>78</v>
      </c>
      <c r="B42" s="15" t="s">
        <v>90</v>
      </c>
      <c r="C42" s="16">
        <v>600</v>
      </c>
      <c r="D42" s="33">
        <v>0</v>
      </c>
      <c r="E42" s="17">
        <v>1</v>
      </c>
      <c r="F42" s="24">
        <f t="shared" si="1"/>
        <v>0</v>
      </c>
      <c r="G42" s="43">
        <v>23</v>
      </c>
      <c r="H42" s="24">
        <f t="shared" si="0"/>
        <v>0</v>
      </c>
      <c r="I42" s="24">
        <f t="shared" si="2"/>
        <v>0</v>
      </c>
      <c r="J42" s="36" t="s">
        <v>59</v>
      </c>
      <c r="K42" s="38" t="s">
        <v>61</v>
      </c>
    </row>
    <row r="43" spans="1:12" ht="77.25" thickBot="1" x14ac:dyDescent="0.3">
      <c r="A43" s="39" t="s">
        <v>79</v>
      </c>
      <c r="B43" s="15" t="s">
        <v>31</v>
      </c>
      <c r="C43" s="16">
        <v>500</v>
      </c>
      <c r="D43" s="33">
        <v>0</v>
      </c>
      <c r="E43" s="17">
        <v>1</v>
      </c>
      <c r="F43" s="40">
        <f t="shared" si="1"/>
        <v>0</v>
      </c>
      <c r="G43" s="43">
        <v>23</v>
      </c>
      <c r="H43" s="40">
        <f t="shared" si="0"/>
        <v>0</v>
      </c>
      <c r="I43" s="40">
        <f t="shared" si="2"/>
        <v>0</v>
      </c>
      <c r="J43" s="36" t="s">
        <v>59</v>
      </c>
      <c r="K43" s="38" t="s">
        <v>61</v>
      </c>
    </row>
    <row r="44" spans="1:12" ht="56.25" customHeight="1" thickBot="1" x14ac:dyDescent="0.3">
      <c r="A44" s="51" t="s">
        <v>9</v>
      </c>
      <c r="B44" s="52"/>
      <c r="C44" s="52"/>
      <c r="D44" s="52"/>
      <c r="E44" s="53"/>
      <c r="F44" s="41">
        <f>SUM(F11:F43)</f>
        <v>0</v>
      </c>
      <c r="G44" s="31" t="s">
        <v>80</v>
      </c>
      <c r="H44" s="41">
        <f>SUM(H11:H43)</f>
        <v>0</v>
      </c>
      <c r="I44" s="41">
        <f>SUM(I11:I43)</f>
        <v>0</v>
      </c>
      <c r="J44" s="68" t="s">
        <v>80</v>
      </c>
      <c r="K44" s="69"/>
      <c r="L44" s="14"/>
    </row>
    <row r="45" spans="1:12" ht="69" customHeight="1" thickBot="1" x14ac:dyDescent="0.3">
      <c r="A45" s="76" t="s">
        <v>81</v>
      </c>
      <c r="B45" s="76"/>
      <c r="C45" s="76"/>
      <c r="D45" s="76"/>
      <c r="E45" s="76"/>
      <c r="F45" s="76"/>
      <c r="G45" s="76"/>
      <c r="H45" s="76"/>
      <c r="I45" s="76"/>
      <c r="J45" s="76"/>
      <c r="K45" s="77"/>
      <c r="L45" s="13"/>
    </row>
    <row r="46" spans="1:12" ht="85.5" customHeight="1" thickBot="1" x14ac:dyDescent="0.3">
      <c r="A46" s="73" t="s">
        <v>105</v>
      </c>
      <c r="B46" s="74"/>
      <c r="C46" s="74"/>
      <c r="D46" s="74"/>
      <c r="E46" s="74"/>
      <c r="F46" s="74"/>
      <c r="G46" s="74"/>
      <c r="H46" s="74"/>
      <c r="I46" s="74"/>
      <c r="J46" s="74"/>
      <c r="K46" s="75"/>
    </row>
    <row r="47" spans="1:12" ht="136.5" customHeight="1" thickBot="1" x14ac:dyDescent="0.3">
      <c r="A47" s="78" t="s">
        <v>104</v>
      </c>
      <c r="B47" s="79"/>
      <c r="C47" s="79"/>
      <c r="D47" s="79"/>
      <c r="E47" s="79"/>
      <c r="F47" s="79"/>
      <c r="G47" s="79"/>
      <c r="H47" s="79"/>
      <c r="I47" s="79"/>
      <c r="J47" s="79"/>
      <c r="K47" s="80"/>
    </row>
    <row r="48" spans="1:12" ht="49.5" customHeight="1" thickBot="1" x14ac:dyDescent="0.3">
      <c r="A48" s="6" t="s">
        <v>0</v>
      </c>
      <c r="B48" s="7" t="s">
        <v>124</v>
      </c>
      <c r="C48" s="70" t="s">
        <v>106</v>
      </c>
      <c r="D48" s="70"/>
      <c r="E48" s="71" t="s">
        <v>107</v>
      </c>
      <c r="F48" s="72"/>
      <c r="G48" s="44" t="s">
        <v>11</v>
      </c>
      <c r="H48" s="71" t="s">
        <v>108</v>
      </c>
      <c r="I48" s="72"/>
      <c r="J48" s="9" t="s">
        <v>109</v>
      </c>
      <c r="K48" s="10" t="s">
        <v>110</v>
      </c>
    </row>
    <row r="49" spans="1:11" ht="68.25" thickBot="1" x14ac:dyDescent="0.3">
      <c r="A49" s="11" t="s">
        <v>2</v>
      </c>
      <c r="B49" s="83" t="s">
        <v>123</v>
      </c>
      <c r="C49" s="84" t="s">
        <v>38</v>
      </c>
      <c r="D49" s="84"/>
      <c r="E49" s="85" t="s">
        <v>40</v>
      </c>
      <c r="F49" s="85"/>
      <c r="G49" s="86" t="s">
        <v>39</v>
      </c>
      <c r="H49" s="87" t="s">
        <v>12</v>
      </c>
      <c r="I49" s="88"/>
      <c r="J49" s="89" t="s">
        <v>13</v>
      </c>
      <c r="K49" s="90" t="s">
        <v>14</v>
      </c>
    </row>
    <row r="50" spans="1:11" ht="68.25" thickBot="1" x14ac:dyDescent="0.3">
      <c r="A50" s="11" t="s">
        <v>3</v>
      </c>
      <c r="B50" s="83" t="s">
        <v>62</v>
      </c>
      <c r="C50" s="84" t="s">
        <v>111</v>
      </c>
      <c r="D50" s="84"/>
      <c r="E50" s="85" t="s">
        <v>112</v>
      </c>
      <c r="F50" s="85"/>
      <c r="G50" s="86" t="s">
        <v>41</v>
      </c>
      <c r="H50" s="87" t="s">
        <v>113</v>
      </c>
      <c r="I50" s="88"/>
      <c r="J50" s="89" t="s">
        <v>13</v>
      </c>
      <c r="K50" s="90" t="s">
        <v>14</v>
      </c>
    </row>
    <row r="51" spans="1:11" ht="68.25" thickBot="1" x14ac:dyDescent="0.3">
      <c r="A51" s="11" t="s">
        <v>15</v>
      </c>
      <c r="B51" s="83" t="s">
        <v>63</v>
      </c>
      <c r="C51" s="84" t="s">
        <v>42</v>
      </c>
      <c r="D51" s="84"/>
      <c r="E51" s="85" t="s">
        <v>44</v>
      </c>
      <c r="F51" s="85"/>
      <c r="G51" s="86" t="s">
        <v>43</v>
      </c>
      <c r="H51" s="87" t="s">
        <v>114</v>
      </c>
      <c r="I51" s="88"/>
      <c r="J51" s="89" t="s">
        <v>45</v>
      </c>
      <c r="K51" s="90" t="s">
        <v>46</v>
      </c>
    </row>
    <row r="52" spans="1:11" ht="68.25" thickBot="1" x14ac:dyDescent="0.3">
      <c r="A52" s="11" t="s">
        <v>16</v>
      </c>
      <c r="B52" s="83" t="s">
        <v>118</v>
      </c>
      <c r="C52" s="84" t="s">
        <v>115</v>
      </c>
      <c r="D52" s="84"/>
      <c r="E52" s="85" t="s">
        <v>116</v>
      </c>
      <c r="F52" s="85"/>
      <c r="G52" s="86" t="s">
        <v>47</v>
      </c>
      <c r="H52" s="87" t="s">
        <v>117</v>
      </c>
      <c r="I52" s="88"/>
      <c r="J52" s="89" t="s">
        <v>48</v>
      </c>
      <c r="K52" s="90" t="s">
        <v>49</v>
      </c>
    </row>
    <row r="53" spans="1:11" ht="68.25" thickBot="1" x14ac:dyDescent="0.3">
      <c r="A53" s="11" t="s">
        <v>17</v>
      </c>
      <c r="B53" s="83" t="s">
        <v>64</v>
      </c>
      <c r="C53" s="84" t="s">
        <v>50</v>
      </c>
      <c r="D53" s="84"/>
      <c r="E53" s="85" t="s">
        <v>52</v>
      </c>
      <c r="F53" s="85"/>
      <c r="G53" s="86" t="s">
        <v>51</v>
      </c>
      <c r="H53" s="87" t="s">
        <v>53</v>
      </c>
      <c r="I53" s="88"/>
      <c r="J53" s="89" t="s">
        <v>54</v>
      </c>
      <c r="K53" s="90" t="s">
        <v>55</v>
      </c>
    </row>
    <row r="54" spans="1:11" ht="68.25" thickBot="1" x14ac:dyDescent="0.3">
      <c r="A54" s="6" t="s">
        <v>18</v>
      </c>
      <c r="B54" s="91" t="s">
        <v>122</v>
      </c>
      <c r="C54" s="92" t="s">
        <v>121</v>
      </c>
      <c r="D54" s="92"/>
      <c r="E54" s="93" t="s">
        <v>119</v>
      </c>
      <c r="F54" s="93"/>
      <c r="G54" s="86" t="s">
        <v>56</v>
      </c>
      <c r="H54" s="87" t="s">
        <v>120</v>
      </c>
      <c r="I54" s="88"/>
      <c r="J54" s="94" t="s">
        <v>57</v>
      </c>
      <c r="K54" s="95" t="s">
        <v>58</v>
      </c>
    </row>
  </sheetData>
  <mergeCells count="55">
    <mergeCell ref="F40:F41"/>
    <mergeCell ref="G40:G41"/>
    <mergeCell ref="H40:H41"/>
    <mergeCell ref="I40:I41"/>
    <mergeCell ref="C34:C35"/>
    <mergeCell ref="D34:D35"/>
    <mergeCell ref="E34:E35"/>
    <mergeCell ref="F34:F35"/>
    <mergeCell ref="G34:G35"/>
    <mergeCell ref="A40:A41"/>
    <mergeCell ref="B40:B41"/>
    <mergeCell ref="C40:C41"/>
    <mergeCell ref="D40:D41"/>
    <mergeCell ref="E40:E41"/>
    <mergeCell ref="H52:I52"/>
    <mergeCell ref="H51:I51"/>
    <mergeCell ref="H54:I54"/>
    <mergeCell ref="H53:I53"/>
    <mergeCell ref="A47:K47"/>
    <mergeCell ref="C53:D53"/>
    <mergeCell ref="E53:F53"/>
    <mergeCell ref="C54:D54"/>
    <mergeCell ref="E54:F54"/>
    <mergeCell ref="C51:D51"/>
    <mergeCell ref="E51:F51"/>
    <mergeCell ref="C52:D52"/>
    <mergeCell ref="E52:F52"/>
    <mergeCell ref="C50:D50"/>
    <mergeCell ref="E50:F50"/>
    <mergeCell ref="H50:I50"/>
    <mergeCell ref="J44:K44"/>
    <mergeCell ref="E49:F49"/>
    <mergeCell ref="C49:D49"/>
    <mergeCell ref="H49:I49"/>
    <mergeCell ref="C48:D48"/>
    <mergeCell ref="E48:F48"/>
    <mergeCell ref="H48:I48"/>
    <mergeCell ref="A46:K46"/>
    <mergeCell ref="A45:K45"/>
    <mergeCell ref="A7:K7"/>
    <mergeCell ref="A8:K8"/>
    <mergeCell ref="A44:E44"/>
    <mergeCell ref="A32:A33"/>
    <mergeCell ref="B32:B33"/>
    <mergeCell ref="C32:C33"/>
    <mergeCell ref="D32:D33"/>
    <mergeCell ref="E32:E33"/>
    <mergeCell ref="F32:F33"/>
    <mergeCell ref="G32:G33"/>
    <mergeCell ref="H32:H33"/>
    <mergeCell ref="I32:I33"/>
    <mergeCell ref="A34:A35"/>
    <mergeCell ref="B34:B35"/>
    <mergeCell ref="H34:H35"/>
    <mergeCell ref="I34:I35"/>
  </mergeCells>
  <pageMargins left="0.7" right="0.7" top="0.75" bottom="0.75" header="0.51180555555555496" footer="0.51180555555555496"/>
  <pageSetup paperSize="9" scale="39"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DA_XIII_2024 - FC + KR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dc:creator>
  <dc:description/>
  <cp:lastModifiedBy>Jacek</cp:lastModifiedBy>
  <cp:revision>2</cp:revision>
  <cp:lastPrinted>2022-07-14T09:05:07Z</cp:lastPrinted>
  <dcterms:created xsi:type="dcterms:W3CDTF">2018-06-29T06:11:17Z</dcterms:created>
  <dcterms:modified xsi:type="dcterms:W3CDTF">2024-07-23T07:46:10Z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