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450"/>
  </bookViews>
  <sheets>
    <sheet name="zadanie nr 1 " sheetId="2" r:id="rId1"/>
    <sheet name="zadanie nr 2 " sheetId="1" r:id="rId2"/>
    <sheet name="zadanie nr  3" sheetId="3" r:id="rId3"/>
    <sheet name="zadanie  nr 4 " sheetId="4" r:id="rId4"/>
    <sheet name="zadanie nr 5 " sheetId="5" r:id="rId5"/>
  </sheets>
  <definedNames>
    <definedName name="pakiet6">#REF!</definedName>
    <definedName name="podatek_vat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3" l="1"/>
  <c r="E13" i="3"/>
  <c r="H13" i="3"/>
  <c r="G12" i="3"/>
  <c r="E12" i="3"/>
  <c r="H12" i="3" s="1"/>
  <c r="F12" i="3"/>
  <c r="G11" i="3"/>
  <c r="E11" i="3"/>
  <c r="H11" i="3"/>
  <c r="G10" i="3"/>
  <c r="E10" i="3"/>
  <c r="F10" i="3" s="1"/>
  <c r="G9" i="3"/>
  <c r="E9" i="3"/>
  <c r="H9" i="3"/>
  <c r="G8" i="3"/>
  <c r="E8" i="3"/>
  <c r="F8" i="3"/>
  <c r="G7" i="3"/>
  <c r="E7" i="3"/>
  <c r="H7" i="3"/>
  <c r="G6" i="3"/>
  <c r="E6" i="3"/>
  <c r="F6" i="3" s="1"/>
  <c r="G5" i="3"/>
  <c r="E5" i="3"/>
  <c r="F5" i="3" s="1"/>
  <c r="G12" i="2"/>
  <c r="H12" i="2" s="1"/>
  <c r="E12" i="2"/>
  <c r="F12" i="2" s="1"/>
  <c r="G11" i="2"/>
  <c r="H11" i="2" s="1"/>
  <c r="E11" i="2"/>
  <c r="F11" i="2"/>
  <c r="G10" i="2"/>
  <c r="H10" i="2"/>
  <c r="E10" i="2"/>
  <c r="F10" i="2"/>
  <c r="G9" i="2"/>
  <c r="H9" i="2" s="1"/>
  <c r="E9" i="2"/>
  <c r="F9" i="2"/>
  <c r="G8" i="2"/>
  <c r="H8" i="2"/>
  <c r="E8" i="2"/>
  <c r="F8" i="2"/>
  <c r="G7" i="2"/>
  <c r="H7" i="2" s="1"/>
  <c r="E7" i="2"/>
  <c r="F7" i="2"/>
  <c r="G6" i="2"/>
  <c r="H6" i="2"/>
  <c r="E6" i="2"/>
  <c r="E13" i="2" s="1"/>
  <c r="H13" i="2" s="1"/>
  <c r="F6" i="2"/>
  <c r="G5" i="2"/>
  <c r="H5" i="2" s="1"/>
  <c r="E5" i="2"/>
  <c r="F5" i="2"/>
  <c r="G13" i="1"/>
  <c r="E13" i="1"/>
  <c r="H13" i="1" s="1"/>
  <c r="G12" i="1"/>
  <c r="E12" i="1"/>
  <c r="H12" i="1"/>
  <c r="G11" i="1"/>
  <c r="E11" i="1"/>
  <c r="F11" i="1" s="1"/>
  <c r="H11" i="1"/>
  <c r="G10" i="1"/>
  <c r="E10" i="1"/>
  <c r="H10" i="1"/>
  <c r="G9" i="1"/>
  <c r="E9" i="1"/>
  <c r="F9" i="1" s="1"/>
  <c r="G8" i="1"/>
  <c r="E8" i="1"/>
  <c r="H8" i="1" s="1"/>
  <c r="G7" i="1"/>
  <c r="E7" i="1"/>
  <c r="H7" i="1" s="1"/>
  <c r="G6" i="1"/>
  <c r="E6" i="1"/>
  <c r="H6" i="1"/>
  <c r="G5" i="1"/>
  <c r="E5" i="1"/>
  <c r="H5" i="1" s="1"/>
  <c r="H8" i="3"/>
  <c r="H10" i="3"/>
  <c r="F7" i="3"/>
  <c r="F9" i="3"/>
  <c r="F11" i="3"/>
  <c r="F13" i="3"/>
  <c r="H5" i="3"/>
  <c r="H9" i="1"/>
  <c r="F7" i="1"/>
  <c r="F12" i="1"/>
  <c r="F5" i="1"/>
  <c r="F10" i="1"/>
  <c r="F13" i="1"/>
  <c r="F6" i="1"/>
  <c r="H6" i="3" l="1"/>
  <c r="E14" i="3"/>
  <c r="H14" i="3" s="1"/>
  <c r="F8" i="1"/>
  <c r="E14" i="1"/>
  <c r="H14" i="1" s="1"/>
</calcChain>
</file>

<file path=xl/sharedStrings.xml><?xml version="1.0" encoding="utf-8"?>
<sst xmlns="http://schemas.openxmlformats.org/spreadsheetml/2006/main" count="134" uniqueCount="75">
  <si>
    <t>l.p.</t>
  </si>
  <si>
    <t>Opis przedmiotu zamówienia</t>
  </si>
  <si>
    <t>Cena jedn. 
netto PLN za komplet/szt.</t>
  </si>
  <si>
    <t xml:space="preserve">Ilość kompl./szt. </t>
  </si>
  <si>
    <t>Wartość 
netto PLN</t>
  </si>
  <si>
    <t>Wartość         VAT %</t>
  </si>
  <si>
    <t>Cena jedn. brutto PLN</t>
  </si>
  <si>
    <t>Wartość 
brutto PLN</t>
  </si>
  <si>
    <t>Cena jedn. 
netto w PLN za 1 szt.,  części składowych</t>
  </si>
  <si>
    <t>proteza odwrócona stawu ramiennego</t>
  </si>
  <si>
    <t>proteza odwrócona stawu ramiennego - Modularny system do endoprotezoplastyki stawu barkowego umożliwiający  konwersje z opcji anatomicznej na odwróconą bez usuwania trzpienia i elementu panewkowego:  trzpienie cementowane ( 12-20mm) lub bezcementowe ( 14-24mm) o długości 80mm oraz trzpienie mini ( 11-13mm) o długości 60mm, Element proksymalny odwrócony ( HA, trauma) . Opcją przedłużenia +9mm przy protezie odwróconej .Wkładki do systemu odwróconego: polietylenowe pod glenosfery metalowe 36 , metalowe lub ceramiczne  pod glenosfery polietylenowe  40/44mm. Wkładki laterlizowane 40 i 44mm w 2 wysokosciach. Element panewkowy bezcementowy wykonany ze stopu tytanu pokryty porowatym tytanem i HA ( 4 opcje), śruby panewkowe w długosciach 15-50mm skalowane co 5mm. Łączniki do glenosfery standardowe i laterlizowane 2-4mm</t>
  </si>
  <si>
    <t>x</t>
  </si>
  <si>
    <t xml:space="preserve">trzpień </t>
  </si>
  <si>
    <t>body odwrócone urazowe i artrotyczne</t>
  </si>
  <si>
    <t>Wkładka odwrócona metalowa</t>
  </si>
  <si>
    <t>wkładka odwrócona polietylenowa</t>
  </si>
  <si>
    <t>przedłużenie wkładki +9mm (opcjonalne)</t>
  </si>
  <si>
    <t>panewka metal-back</t>
  </si>
  <si>
    <t>śruby panewkowe</t>
  </si>
  <si>
    <t>konektor glenosfery</t>
  </si>
  <si>
    <t>glenosfera 36mm , 40mm, 44mm</t>
  </si>
  <si>
    <t>RAZEM</t>
  </si>
  <si>
    <t>proteza anatomiczna stawu ramiennego</t>
  </si>
  <si>
    <t>body anatomiczne</t>
  </si>
  <si>
    <t>Głowa anatomiczna</t>
  </si>
  <si>
    <t>adapter głowy anatomicznej</t>
  </si>
  <si>
    <t xml:space="preserve">śruby panewkowe </t>
  </si>
  <si>
    <t>wkładka panewkowa</t>
  </si>
  <si>
    <t>panewka cementowana</t>
  </si>
  <si>
    <t>Trzpień ramienny</t>
  </si>
  <si>
    <t>Panewka cementowa</t>
  </si>
  <si>
    <t>Panewka bezcementowa</t>
  </si>
  <si>
    <t>Insert polietylenowy</t>
  </si>
  <si>
    <t>Główka ramienna</t>
  </si>
  <si>
    <t>GLENOSFERA</t>
  </si>
  <si>
    <t>Insert ramienny METAL BACK</t>
  </si>
  <si>
    <t>Śruby gąbczaste</t>
  </si>
  <si>
    <t>Śruby korowe</t>
  </si>
  <si>
    <t>PAKIET NR 1</t>
  </si>
  <si>
    <t>PAKIET NR 2</t>
  </si>
  <si>
    <t>PAKIET NR 3</t>
  </si>
  <si>
    <t>Proteza tymczasowa stawu kolanowego uwalniająca antybiotyk</t>
  </si>
  <si>
    <t>PAKIET NR 4</t>
  </si>
  <si>
    <t>Cement kostny z dwoma antybiotykami (gentamycyna+klindamycyna)</t>
  </si>
  <si>
    <t>Mieszalnik próżniowy podwójny</t>
  </si>
  <si>
    <t xml:space="preserve">Sterylne formy jednorazowe do wytwarzania tzw. spacerów przeznaczonych do tymczasowego zastąpienia protezy stawu kolanowego w ramach dwuczasowej septycznej wymiany endoprotezy. Składają się z komponentu piszczelowego i udowego, które tworzą artykulację i są ruchome względem siebie. Mozliwość ich stosowania zarówno w prawym stawie kolanowym, jak i w lewym. Formy te występują w rozmiarach S - komponent udowy 60 mm, ;komponent piszczelowy 65 mm; M - komponent udowy 70 mm, komponent piszczelowy 75 mm; L - komponent udowy 80 mm, komponent piszczelowy 85mm.  </t>
  </si>
  <si>
    <t>PAKIET NR 5</t>
  </si>
  <si>
    <t>proteza biodra krótkotrzpieniowa</t>
  </si>
  <si>
    <t>ENDOPROTEZA BEZCEMENTOWA STAWU BIODROWEGO</t>
  </si>
  <si>
    <t>METAL / POLIETYLEN</t>
  </si>
  <si>
    <t>1.</t>
  </si>
  <si>
    <t>2.</t>
  </si>
  <si>
    <t>3.</t>
  </si>
  <si>
    <t>4.</t>
  </si>
  <si>
    <t>5.</t>
  </si>
  <si>
    <t>6.</t>
  </si>
  <si>
    <t xml:space="preserve">nazwa  produktu/ producenta /  kody katalogowe </t>
  </si>
  <si>
    <t xml:space="preserve">razem </t>
  </si>
  <si>
    <t>podpis Wykonawcy</t>
  </si>
  <si>
    <r>
      <rPr>
        <b/>
        <sz val="10"/>
        <rFont val="Calibri"/>
        <family val="2"/>
        <charset val="238"/>
        <scheme val="minor"/>
      </rPr>
      <t>Proteza anatomiczna stawu ramiennego</t>
    </r>
    <r>
      <rPr>
        <sz val="10"/>
        <rFont val="Calibri"/>
        <family val="2"/>
        <charset val="238"/>
        <scheme val="minor"/>
      </rPr>
      <t xml:space="preserve"> -  Modularny system do endoprotezoplastyki stawu barkowego umożliwiający  konwersje z opcji anatomicznej na odwróconą bez usuwania trzpienia i elementu panewkowego:  trzpienie cementowane ( 12-20mm) lub bezcementowe ( 14-24mm) o długości 80mm oraz trzpienie mini ( 11-13mm) o długości 60mm,Element proksymalny anatomiczny. Głowy wykonane ze stopu tytanu (42-54 mm) bądź chromo-kobaltu (40-54mm) , adaptery neutralne i centryczne w 2 wysokościach . Element panewkowy bezcementowy wykonany ze stopu tytanu pokryty porowatym tytanem i HA ( 4 opcje), panewka cementowana (4 opcje), wkładki do panewki bezcementowej 4 rozmiarach</t>
    </r>
  </si>
  <si>
    <r>
      <t>W zakresie pakietu Nr 1</t>
    </r>
    <r>
      <rPr>
        <sz val="10"/>
        <rFont val="Calibri"/>
        <family val="2"/>
        <charset val="238"/>
        <scheme val="minor"/>
      </rPr>
      <t xml:space="preserve"> -  nieodpłatnie: 1. Dostarczenie pełnego i sprawnego instrumentarium, zgodnego ze specyfikacją producenta wraz z kompletem implantów na okres trwania umowy</t>
    </r>
  </si>
  <si>
    <r>
      <t xml:space="preserve">UWAGA ! Przedmiot zamówienia określony w formularzu asortymentowo - cenowym stanowi asortyment standardowy. Ceny poszczególnych części  składowych występujących w danej pozycji formularza Wykonawca zobowiązany jest podać, wypełniając </t>
    </r>
    <r>
      <rPr>
        <b/>
        <sz val="10"/>
        <rFont val="Calibri"/>
        <family val="2"/>
        <charset val="238"/>
        <scheme val="minor"/>
      </rPr>
      <t>kolumnę I</t>
    </r>
    <r>
      <rPr>
        <sz val="10"/>
        <rFont val="Calibri"/>
        <family val="2"/>
        <charset val="238"/>
        <scheme val="minor"/>
      </rPr>
      <t xml:space="preserve"> powyższej tabeli. Jeżeli Wykonawca dysponuje jeszcze innymi niż wymienione wyżej (lub dodatkowymi) elementami niezbędnymi do realizacji tego przedmiotu zamówienia, Zamawiający zobowiązuje Wykonawcę do wyszczególnienia ich </t>
    </r>
    <r>
      <rPr>
        <b/>
        <sz val="10"/>
        <rFont val="Calibri"/>
        <family val="2"/>
        <charset val="238"/>
        <scheme val="minor"/>
      </rPr>
      <t>w kolumnie I</t>
    </r>
    <r>
      <rPr>
        <i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niniejszej tabeli wraz z podaniem ich cen jednostkowych netto. Podane ilości są ilościami orientacyjnymi i mogą ulec zmianie. Zamawiający zastrzega sobie prawo do zakupu tylko niezbędnych części do przeprowadzenia zabiegu.</t>
    </r>
  </si>
  <si>
    <r>
      <t>W zakresie pakietu Nr 2</t>
    </r>
    <r>
      <rPr>
        <sz val="10"/>
        <rFont val="Cambria"/>
        <family val="1"/>
        <charset val="238"/>
      </rPr>
      <t xml:space="preserve"> -  nieodpłatnie: 1. Dostarczenie pełnego i sprawnego instrumentarium, zgodnego ze specyfikacją producenta wraz z kompletem implantów na okres trwania umowy</t>
    </r>
  </si>
  <si>
    <r>
      <t xml:space="preserve">UWAGA ! Przedmiot zamówienia określony w formularzu asortymentowo - cenowym stanowi asortyment standardowy. Ceny poszczególnych części  składowych występujących w danej pozycji formularza Wykonawca zobowiązany jest podać, wypełniając </t>
    </r>
    <r>
      <rPr>
        <b/>
        <sz val="10"/>
        <rFont val="Cambria"/>
        <family val="1"/>
        <charset val="238"/>
      </rPr>
      <t>kolumnę I</t>
    </r>
    <r>
      <rPr>
        <sz val="10"/>
        <rFont val="Cambria"/>
        <family val="1"/>
        <charset val="238"/>
      </rPr>
      <t xml:space="preserve"> powyższej tabeli. Jeżeli Wykonawca dysponuje jeszcze innymi niż wymienione wyżej (lub dodatkowymi) elementami niezbędnymi do realizacji tego przedmiotu zamówienia, Zamawiający zobowiązuje Wykonawcę do wyszczególnienia ich </t>
    </r>
    <r>
      <rPr>
        <b/>
        <sz val="10"/>
        <rFont val="Cambria"/>
        <family val="1"/>
        <charset val="238"/>
      </rPr>
      <t>w kolumnie I</t>
    </r>
    <r>
      <rPr>
        <i/>
        <sz val="10"/>
        <rFont val="Cambria"/>
        <family val="1"/>
        <charset val="238"/>
      </rPr>
      <t xml:space="preserve"> </t>
    </r>
    <r>
      <rPr>
        <sz val="10"/>
        <rFont val="Cambria"/>
        <family val="1"/>
        <charset val="238"/>
      </rPr>
      <t>niniejszej tabeli wraz z podaniem ich cen jednostkowych netto. Podane ilości są ilościami orientacyjnymi i mogą ulec zmianie. Zamawiający zastrzega sobie prawo do zakupu tylko niezbędnych części do przeprowadzenia zabiegu.</t>
    </r>
  </si>
  <si>
    <r>
      <rPr>
        <b/>
        <u/>
        <sz val="10"/>
        <rFont val="Cambria"/>
        <family val="1"/>
        <charset val="238"/>
      </rPr>
      <t>Endoproteza stawu ramiennego - odwrócona, lateralizowana.</t>
    </r>
    <r>
      <rPr>
        <sz val="10"/>
        <rFont val="Cambria"/>
        <family val="1"/>
        <charset val="238"/>
      </rPr>
      <t xml:space="preserve">
1.) </t>
    </r>
    <r>
      <rPr>
        <b/>
        <sz val="10"/>
        <rFont val="Cambria"/>
        <family val="1"/>
        <charset val="238"/>
      </rPr>
      <t>Trzpień ramienny</t>
    </r>
    <r>
      <rPr>
        <sz val="10"/>
        <rFont val="Cambria"/>
        <family val="1"/>
        <charset val="238"/>
      </rPr>
      <t xml:space="preserve"> - korundowany w górnej części, wykonany z tytanu, kąt szyjkowo- trzonowy 135º, możliwość zastosowania z cementem lub bez cementu, pięć średnic i sześć długości trzpienia.
2.) </t>
    </r>
    <r>
      <rPr>
        <b/>
        <sz val="10"/>
        <rFont val="Cambria"/>
        <family val="1"/>
        <charset val="238"/>
      </rPr>
      <t>Panewka</t>
    </r>
    <r>
      <rPr>
        <sz val="10"/>
        <rFont val="Cambria"/>
        <family val="1"/>
        <charset val="238"/>
      </rPr>
      <t xml:space="preserve"> </t>
    </r>
    <r>
      <rPr>
        <b/>
        <sz val="10"/>
        <rFont val="Cambria"/>
        <family val="1"/>
        <charset val="238"/>
      </rPr>
      <t>cementowa</t>
    </r>
    <r>
      <rPr>
        <sz val="10"/>
        <rFont val="Cambria"/>
        <family val="1"/>
        <charset val="238"/>
      </rPr>
      <t xml:space="preserve"> w rozmiarach od 44 do 48 mm, z czterema gwintownikami, wykonana z polietylenu o bardzo wysokiej gęstości, odpornego na ścieranie.
3.) </t>
    </r>
    <r>
      <rPr>
        <b/>
        <sz val="10"/>
        <rFont val="Cambria"/>
        <family val="1"/>
        <charset val="238"/>
      </rPr>
      <t>Panewka bezcementowa</t>
    </r>
    <r>
      <rPr>
        <sz val="10"/>
        <rFont val="Cambria"/>
        <family val="1"/>
        <charset val="238"/>
      </rPr>
      <t xml:space="preserve">, w rozmiarach - od 44 do 48 mm, pokryta hydroksyapatytem, z otworami do śrub gąbczastych o średnicy 5,5 mm lub korowych o średnicy 4,5 mm. Możliwość zastosowania panewki rewizyjnej z długim bolcem kotwiczącym.
4.) </t>
    </r>
    <r>
      <rPr>
        <b/>
        <sz val="10"/>
        <rFont val="Cambria"/>
        <family val="1"/>
        <charset val="238"/>
      </rPr>
      <t>Insert polietylenowy</t>
    </r>
    <r>
      <rPr>
        <sz val="10"/>
        <rFont val="Cambria"/>
        <family val="1"/>
        <charset val="238"/>
      </rPr>
      <t xml:space="preserve"> w rozmiarach kompatybilnych do panewki bezcementowej 44,46,48
5.) </t>
    </r>
    <r>
      <rPr>
        <b/>
        <sz val="10"/>
        <rFont val="Cambria"/>
        <family val="1"/>
        <charset val="238"/>
      </rPr>
      <t>Główka ramienna</t>
    </r>
    <r>
      <rPr>
        <sz val="10"/>
        <rFont val="Cambria"/>
        <family val="1"/>
        <charset val="238"/>
      </rPr>
      <t xml:space="preserve">- wykonana z inoxu, symetryczna o średnicach od 40 do 54 , w różnych wysokościach i niesymetryczna o średnicach od 44 do 50 , w różnych wysokościach, a także głowy niesymetryczne +2 mm w rozmiarach 42,45,48,51,54 i głowy niesymetryczne + 4 w rozmiarach 39,42,45,48,51.
6.) </t>
    </r>
    <r>
      <rPr>
        <b/>
        <sz val="10"/>
        <rFont val="Cambria"/>
        <family val="1"/>
        <charset val="238"/>
      </rPr>
      <t>GLENOSFERA</t>
    </r>
    <r>
      <rPr>
        <sz val="10"/>
        <rFont val="Cambria"/>
        <family val="1"/>
        <charset val="238"/>
      </rPr>
      <t xml:space="preserve"> o rozmiarze 36,39 i 42- mocowana panewki do bezcementowej za pomocą śruby.
7.) </t>
    </r>
    <r>
      <rPr>
        <b/>
        <sz val="10"/>
        <rFont val="Cambria"/>
        <family val="1"/>
        <charset val="238"/>
      </rPr>
      <t>Insert ramienny METAL BACK</t>
    </r>
    <r>
      <rPr>
        <sz val="10"/>
        <rFont val="Cambria"/>
        <family val="1"/>
        <charset val="238"/>
      </rPr>
      <t>: Ø 36 ,Ø 39mm i Ø 42 mm.- wysokość 00, 05,10- wykonany z polietylenu o ultra-wysokiej masie cząsteczkowej +metalowa podkładka, implant wbijany do trzpienia.
8.)</t>
    </r>
    <r>
      <rPr>
        <b/>
        <sz val="10"/>
        <rFont val="Cambria"/>
        <family val="1"/>
        <charset val="238"/>
      </rPr>
      <t xml:space="preserve"> Śruby gąbczaste</t>
    </r>
    <r>
      <rPr>
        <sz val="10"/>
        <rFont val="Cambria"/>
        <family val="1"/>
        <charset val="238"/>
      </rPr>
      <t xml:space="preserve"> Ø 5,5 długość- 32, 36, 40,45,50
9.) </t>
    </r>
    <r>
      <rPr>
        <b/>
        <sz val="10"/>
        <rFont val="Cambria"/>
        <family val="1"/>
        <charset val="238"/>
      </rPr>
      <t>Śruby korowe</t>
    </r>
    <r>
      <rPr>
        <sz val="10"/>
        <rFont val="Cambria"/>
        <family val="1"/>
        <charset val="238"/>
      </rPr>
      <t xml:space="preserve"> Ø 4,5 długość- 32, 34, 36,38,40</t>
    </r>
  </si>
  <si>
    <r>
      <t>W zakresie pakietu Nr 3</t>
    </r>
    <r>
      <rPr>
        <sz val="10"/>
        <rFont val="Cambria"/>
        <family val="1"/>
        <charset val="238"/>
      </rPr>
      <t xml:space="preserve"> -  nieodpłatnie: 1. Dostarczenie pełnego i sprawnego instrumentarium, zgodnego ze specyfikacją producenta wraz z kompletem implantów na okres trwania umowy</t>
    </r>
  </si>
  <si>
    <r>
      <t>W zakresie pakietu Nr 4</t>
    </r>
    <r>
      <rPr>
        <sz val="10"/>
        <rFont val="Cambria"/>
        <family val="1"/>
        <charset val="238"/>
      </rPr>
      <t xml:space="preserve"> -  nieodpłatnie: 1. Dostarczenie pełnego i sprawnego instrumentarium, zgodnego ze specyfikacją producenta wraz z kompletem implantów na okres trwania umowy</t>
    </r>
  </si>
  <si>
    <r>
      <t>Trzpień</t>
    </r>
    <r>
      <rPr>
        <sz val="10"/>
        <color rgb="FF000000"/>
        <rFont val="Cambria"/>
        <family val="1"/>
        <charset val="238"/>
      </rPr>
      <t xml:space="preserve"> -   ze stopu tytanu, prosty, bezcementowy, przynasadowy zwężający się w kierunku dystalnym, posiadający geometrię klina w dwóch płaszczyznach, w przekroju o kształcie prostokątnym z zaokrąglonymi krawędziami, z kanałem po obu stronach, pokryty powłoką porowatego tytanu(w cześci bliższej) z hydroksyapatytem lub porowatym tytanem(w cześci bliższej) z Si-DLC, kąt nachylenia szyjki  α = 135°, α = 125° o stożku 12/14, trzpień w minimum 11 rozmiarach 
Lub
</t>
    </r>
    <r>
      <rPr>
        <b/>
        <sz val="10"/>
        <color rgb="FF000000"/>
        <rFont val="Cambria"/>
        <family val="1"/>
        <charset val="238"/>
      </rPr>
      <t>Trzpień</t>
    </r>
    <r>
      <rPr>
        <sz val="10"/>
        <color rgb="FF000000"/>
        <rFont val="Cambria"/>
        <family val="1"/>
        <charset val="238"/>
      </rPr>
      <t xml:space="preserve"> -</t>
    </r>
    <r>
      <rPr>
        <b/>
        <sz val="10"/>
        <color rgb="FF000000"/>
        <rFont val="Cambria"/>
        <family val="1"/>
        <charset val="238"/>
      </rPr>
      <t xml:space="preserve"> </t>
    </r>
    <r>
      <rPr>
        <sz val="10"/>
        <color rgb="FF000000"/>
        <rFont val="Cambria"/>
        <family val="1"/>
        <charset val="238"/>
      </rPr>
      <t xml:space="preserve">przynasadowy bezcementowy, ze stopu tytanu, o owalnym przekroju. W części proksymalnej z przewężeniem szyjki zwiększającym zakres ruchu w stawie. W części dystalnej z wypolerowanym podcięciem ułatwiającym wprowadzenie oraz z dwoma kanałkami.  Pokryty powłoką tytanu z hydroksyapatytem lub powłoką tytanu z Si-DLC. Kąt nachylenia szyjki α=130°, stożek trzpienia 12/14, trzpień w  minimum 9 rozmiarach.
Lub     
</t>
    </r>
    <r>
      <rPr>
        <b/>
        <sz val="10"/>
        <color rgb="FF000000"/>
        <rFont val="Cambria"/>
        <family val="1"/>
        <charset val="238"/>
      </rPr>
      <t>Trzpień</t>
    </r>
    <r>
      <rPr>
        <sz val="10"/>
        <color rgb="FF000000"/>
        <rFont val="Cambria"/>
        <family val="1"/>
        <charset val="238"/>
      </rPr>
      <t xml:space="preserve"> -   ze stopu tytanu, bezcementowy, przynasadowy zwężający się w kierunku dystalnym, posiadający geometrię klina w dwóch płaszczyznach, w przekroju o kształcie trapezowym, z nacięciami występującymi po obu stronach, pokryty porowatym tytanem(w cześci bliższej) oraz polerowany (w części dalszej), pokryty warstwą Si-DLC, kąt nachylenia szyjki  α = 130°, o stożku 12/14, trzpień w minimum 11 rozmiarach.                       </t>
    </r>
  </si>
  <si>
    <r>
      <t>Panewka</t>
    </r>
    <r>
      <rPr>
        <sz val="10"/>
        <color rgb="FF000000"/>
        <rFont val="Cambria"/>
        <family val="1"/>
        <charset val="238"/>
      </rPr>
      <t xml:space="preserve">  - bezcementowa ze stopu tytanu pokrytego tytanem z hydroksyapatytem lub tytanem z Si-DLC, z wypustkami w postaci ząbków umożliwiającymi pierwotną stabilizację. Dostępna w wersji bezotworowej oraz z 3 otworami pod śruby kotwiczące z zaślepkami, o  średnicy od 44mm do 70mm, panewka w minimum 14 rozmiarach, zapewniająca możliwość zamiennego stosowania wkładów polietylenowych i ceramicznych.</t>
    </r>
  </si>
  <si>
    <r>
      <t xml:space="preserve">Wkład polietylenowy - </t>
    </r>
    <r>
      <rPr>
        <sz val="10"/>
        <color rgb="FF000000"/>
        <rFont val="Cambria"/>
        <family val="1"/>
        <charset val="238"/>
      </rPr>
      <t>z UHMWPE z witaminą E, o średnicy wewnętrznej 28 mm, 32 mm  lub 36 mm, standardowy lub antyluksacyjny o kącie kołnierza  15° ze znacznikiem. Wkład polietylenowy i panewka pakowane osobno.</t>
    </r>
  </si>
  <si>
    <r>
      <t>Głowa metalowa -</t>
    </r>
    <r>
      <rPr>
        <sz val="10"/>
        <color rgb="FF000000"/>
        <rFont val="Cambria"/>
        <family val="1"/>
        <charset val="238"/>
      </rPr>
      <t xml:space="preserve"> ze stopu CoCrMo, o średnicy 28 mm, 32 mm lub 36 mm, dostępna w 5 rozmiarach (S, M, L, XL, XXL).</t>
    </r>
  </si>
  <si>
    <r>
      <t>Głowa ceramiczna</t>
    </r>
    <r>
      <rPr>
        <sz val="10"/>
        <color rgb="FF000000"/>
        <rFont val="Cambria"/>
        <family val="1"/>
        <charset val="238"/>
      </rPr>
      <t xml:space="preserve"> - Biolox delta , o średnicy 28 mm dostępna w 3 rozmiarach (S, M, L) oraz o średnicy 32 mm lub 36 mm dostępne w co najmniej w 4 rozmiarach (S, M, L, XL).</t>
    </r>
  </si>
  <si>
    <r>
      <t xml:space="preserve">Wkręt panewkowy  </t>
    </r>
    <r>
      <rPr>
        <sz val="10"/>
        <color rgb="FF000000"/>
        <rFont val="Cambria"/>
        <family val="1"/>
        <charset val="238"/>
      </rPr>
      <t>o średnicy 6,5 mm i długościach od 15 mm do 80 mm</t>
    </r>
  </si>
  <si>
    <r>
      <t>W zakresie pakietu  5</t>
    </r>
    <r>
      <rPr>
        <sz val="10"/>
        <rFont val="Cambria"/>
        <family val="1"/>
        <charset val="238"/>
      </rPr>
      <t xml:space="preserve"> - każdorazowo nieodpłatnie: 1. Dostarczenie pełnego i sprawnego instrumentarium do endoprotezoplastyki, zgodnego ze specyfikacją producenta. 2.Dostarczenie i  użyczenie do każdego zabiegu napędów akumulatorowych przeznaczonych do endoprotezoplastyki (o odpowiedniej mocy i dokładności) 3. Zamawiający wymaga szkoleń zewnętrznych z zakresu endoprotezoplastyki bezcementowej stawu biodrowego na koszt Wykonawcy.</t>
    </r>
  </si>
  <si>
    <r>
      <t xml:space="preserve">UWAGA ! Przedmiot zamówienia określony w formularzu asortymentowo - cenowym stanowi asortyment standardowy. Ceny poszczególnych części składowych występujących w danej pozycji formularza Wykonawca zobowiązany jest podać, wypełniając </t>
    </r>
    <r>
      <rPr>
        <b/>
        <sz val="10"/>
        <rFont val="Cambria"/>
        <family val="1"/>
        <charset val="238"/>
      </rPr>
      <t>kolumnę I</t>
    </r>
    <r>
      <rPr>
        <sz val="10"/>
        <rFont val="Cambria"/>
        <family val="1"/>
        <charset val="238"/>
      </rPr>
      <t xml:space="preserve"> powyższej tabeli. Jeżeli Wykonawca dysponuje jeszcze innymi częściami składowymi niż wymienione w kolumnie I  (lub dodatkowymi) elementami niezbędnymi do realizacji tego przedmiotu zamówienia,Zamawiający zobowiązuje Wykonawcę do wyszczególnienia ich </t>
    </r>
    <r>
      <rPr>
        <b/>
        <sz val="10"/>
        <rFont val="Cambria"/>
        <family val="1"/>
        <charset val="238"/>
      </rPr>
      <t>w kolumnie I</t>
    </r>
    <r>
      <rPr>
        <sz val="10"/>
        <rFont val="Cambria"/>
        <family val="1"/>
        <charset val="238"/>
      </rPr>
      <t xml:space="preserve"> powyższej tabeli wraz z podaniem ich cen jednostkowych netto. Podane ilości są ilościami orientacyjnymi i mogą ulec zmianie. Zamawiający zastrzega sobie prawo do zakupu tylko niezbędnych części do przeprowadzenia zabiegu.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</si>
</sst>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24" x14ac:knownFonts="1">
    <font>
      <sz val="10"/>
      <name val="Arial CE"/>
      <charset val="238"/>
    </font>
    <font>
      <sz val="12"/>
      <color theme="1"/>
      <name val="Calibri"/>
      <family val="2"/>
      <charset val="238"/>
      <scheme val="minor"/>
    </font>
    <font>
      <sz val="12"/>
      <color rgb="FF3F3F76"/>
      <name val="Calibri"/>
      <family val="2"/>
      <charset val="238"/>
      <scheme val="minor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10"/>
      <name val="Calibri Light"/>
      <family val="1"/>
      <charset val="238"/>
      <scheme val="major"/>
    </font>
    <font>
      <sz val="8"/>
      <name val="Arial CE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3F3F7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rgb="FF000000"/>
      <name val="Calibri Light"/>
      <family val="1"/>
      <charset val="238"/>
      <scheme val="major"/>
    </font>
    <font>
      <sz val="10"/>
      <color theme="1"/>
      <name val="Calibri Light"/>
      <family val="1"/>
      <charset val="238"/>
      <scheme val="major"/>
    </font>
    <font>
      <b/>
      <sz val="10"/>
      <color theme="1"/>
      <name val="Calibri Light"/>
      <family val="1"/>
      <charset val="238"/>
      <scheme val="major"/>
    </font>
    <font>
      <i/>
      <sz val="10"/>
      <name val="Cambria"/>
      <family val="1"/>
      <charset val="238"/>
    </font>
    <font>
      <b/>
      <u/>
      <sz val="10"/>
      <name val="Cambria"/>
      <family val="1"/>
      <charset val="238"/>
    </font>
    <font>
      <sz val="10"/>
      <color rgb="FF3F3F76"/>
      <name val="Cambria"/>
      <family val="1"/>
      <charset val="238"/>
    </font>
    <font>
      <sz val="10"/>
      <color theme="1"/>
      <name val="Cambria"/>
      <family val="1"/>
      <charset val="238"/>
    </font>
    <font>
      <sz val="10"/>
      <color rgb="FF000000"/>
      <name val="Cambria"/>
      <family val="1"/>
      <charset val="238"/>
    </font>
    <font>
      <b/>
      <sz val="10"/>
      <color theme="1"/>
      <name val="Cambria"/>
      <family val="1"/>
      <charset val="238"/>
    </font>
    <font>
      <b/>
      <sz val="10"/>
      <color rgb="FF00000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8" tint="0.59999389629810485"/>
        <bgColor indexed="65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</cellStyleXfs>
  <cellXfs count="90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3" fillId="0" borderId="2" xfId="0" applyFont="1" applyBorder="1"/>
    <xf numFmtId="0" fontId="4" fillId="0" borderId="2" xfId="0" applyFont="1" applyBorder="1"/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7" xfId="0" applyFont="1" applyBorder="1"/>
    <xf numFmtId="0" fontId="8" fillId="0" borderId="0" xfId="0" applyFont="1"/>
    <xf numFmtId="0" fontId="8" fillId="0" borderId="2" xfId="0" applyFont="1" applyBorder="1"/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 shrinkToFi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2" xfId="0" applyFont="1" applyBorder="1" applyAlignment="1">
      <alignment wrapText="1"/>
    </xf>
    <xf numFmtId="0" fontId="9" fillId="0" borderId="5" xfId="0" applyFont="1" applyBorder="1"/>
    <xf numFmtId="0" fontId="8" fillId="0" borderId="5" xfId="0" applyFont="1" applyBorder="1"/>
    <xf numFmtId="0" fontId="8" fillId="0" borderId="2" xfId="0" applyFont="1" applyBorder="1" applyAlignment="1">
      <alignment horizontal="center" vertical="center"/>
    </xf>
    <xf numFmtId="0" fontId="8" fillId="0" borderId="7" xfId="0" applyFont="1" applyBorder="1"/>
    <xf numFmtId="0" fontId="8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 wrapText="1" shrinkToFit="1"/>
    </xf>
    <xf numFmtId="0" fontId="9" fillId="4" borderId="6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10" fillId="0" borderId="2" xfId="0" applyFont="1" applyBorder="1" applyAlignment="1">
      <alignment horizontal="right" vertical="top" wrapText="1"/>
    </xf>
    <xf numFmtId="4" fontId="10" fillId="3" borderId="2" xfId="2" applyNumberFormat="1" applyFont="1" applyBorder="1" applyAlignment="1">
      <alignment horizontal="center" vertical="center"/>
    </xf>
    <xf numFmtId="0" fontId="11" fillId="2" borderId="2" xfId="1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right" wrapText="1"/>
    </xf>
    <xf numFmtId="0" fontId="8" fillId="0" borderId="2" xfId="0" applyFont="1" applyBorder="1" applyAlignment="1">
      <alignment horizontal="right" wrapText="1"/>
    </xf>
    <xf numFmtId="0" fontId="12" fillId="0" borderId="2" xfId="0" applyFont="1" applyBorder="1" applyAlignment="1">
      <alignment horizontal="center"/>
    </xf>
    <xf numFmtId="4" fontId="12" fillId="0" borderId="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shrinkToFi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center" vertical="center"/>
    </xf>
    <xf numFmtId="4" fontId="11" fillId="2" borderId="2" xfId="1" applyNumberFormat="1" applyFont="1" applyBorder="1" applyAlignment="1">
      <alignment horizontal="center" vertical="center"/>
    </xf>
    <xf numFmtId="4" fontId="15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 wrapText="1"/>
    </xf>
    <xf numFmtId="0" fontId="16" fillId="0" borderId="2" xfId="0" applyFont="1" applyBorder="1" applyAlignment="1">
      <alignment horizontal="center"/>
    </xf>
    <xf numFmtId="4" fontId="16" fillId="0" borderId="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4" fillId="4" borderId="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4" fontId="19" fillId="2" borderId="2" xfId="1" applyNumberFormat="1" applyFont="1" applyBorder="1" applyAlignment="1">
      <alignment horizontal="center" vertical="center"/>
    </xf>
    <xf numFmtId="4" fontId="20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20" fillId="3" borderId="2" xfId="2" applyNumberFormat="1" applyFont="1" applyBorder="1" applyAlignment="1">
      <alignment horizontal="center" vertical="center"/>
    </xf>
    <xf numFmtId="4" fontId="21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22" fillId="0" borderId="0" xfId="0" applyFont="1" applyBorder="1" applyAlignment="1">
      <alignment horizontal="center"/>
    </xf>
    <xf numFmtId="4" fontId="22" fillId="0" borderId="2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4" fontId="22" fillId="0" borderId="0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right" vertical="center" wrapText="1"/>
    </xf>
    <xf numFmtId="0" fontId="20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22" fillId="0" borderId="7" xfId="0" applyFont="1" applyBorder="1" applyAlignment="1">
      <alignment horizontal="center"/>
    </xf>
    <xf numFmtId="4" fontId="22" fillId="0" borderId="7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justify" vertical="center" wrapText="1"/>
    </xf>
    <xf numFmtId="4" fontId="21" fillId="0" borderId="2" xfId="0" applyNumberFormat="1" applyFont="1" applyBorder="1" applyAlignment="1">
      <alignment horizontal="center" vertical="center" wrapText="1"/>
    </xf>
    <xf numFmtId="9" fontId="21" fillId="0" borderId="2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/>
    </xf>
    <xf numFmtId="164" fontId="21" fillId="0" borderId="2" xfId="0" applyNumberFormat="1" applyFont="1" applyBorder="1" applyAlignment="1">
      <alignment horizontal="center" vertical="center"/>
    </xf>
    <xf numFmtId="9" fontId="21" fillId="0" borderId="2" xfId="0" applyNumberFormat="1" applyFont="1" applyBorder="1" applyAlignment="1">
      <alignment horizontal="center" vertical="center"/>
    </xf>
    <xf numFmtId="0" fontId="23" fillId="0" borderId="4" xfId="0" applyFont="1" applyFill="1" applyBorder="1" applyAlignment="1">
      <alignment horizontal="justify" vertical="center" wrapText="1"/>
    </xf>
    <xf numFmtId="0" fontId="4" fillId="0" borderId="3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2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</cellXfs>
  <cellStyles count="3">
    <cellStyle name="40% - akcent 5" xfId="2" builtinId="47"/>
    <cellStyle name="Dane wejściowe" xfId="1" builtinId="20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K1" sqref="K1"/>
    </sheetView>
  </sheetViews>
  <sheetFormatPr defaultColWidth="9.140625" defaultRowHeight="12.75" x14ac:dyDescent="0.2"/>
  <cols>
    <col min="1" max="1" width="3.28515625" style="1" customWidth="1"/>
    <col min="2" max="2" width="48.5703125" style="1" customWidth="1"/>
    <col min="3" max="3" width="12.28515625" style="1" customWidth="1"/>
    <col min="4" max="4" width="8.28515625" style="1" customWidth="1"/>
    <col min="5" max="5" width="12.140625" style="1" customWidth="1"/>
    <col min="6" max="6" width="9.140625" style="1"/>
    <col min="7" max="7" width="12.140625" style="1" customWidth="1"/>
    <col min="8" max="8" width="12.28515625" style="1" customWidth="1"/>
    <col min="9" max="9" width="12.140625" style="1" customWidth="1"/>
    <col min="10" max="10" width="17.85546875" style="1" customWidth="1"/>
    <col min="11" max="16384" width="9.140625" style="1"/>
  </cols>
  <sheetData>
    <row r="1" spans="1:10" ht="63.75" x14ac:dyDescent="0.2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23" t="s">
        <v>7</v>
      </c>
      <c r="I1" s="12" t="s">
        <v>8</v>
      </c>
      <c r="J1" s="17" t="s">
        <v>56</v>
      </c>
    </row>
    <row r="2" spans="1:10" x14ac:dyDescent="0.2">
      <c r="A2" s="14" t="s">
        <v>22</v>
      </c>
      <c r="B2" s="14"/>
      <c r="C2" s="14"/>
      <c r="D2" s="14"/>
      <c r="E2" s="14"/>
      <c r="F2" s="14"/>
      <c r="G2" s="14"/>
      <c r="H2" s="24"/>
      <c r="I2" s="15"/>
      <c r="J2" s="10"/>
    </row>
    <row r="3" spans="1:10" x14ac:dyDescent="0.2">
      <c r="A3" s="14" t="s">
        <v>38</v>
      </c>
      <c r="B3" s="14"/>
      <c r="C3" s="14"/>
      <c r="D3" s="14"/>
      <c r="E3" s="14"/>
      <c r="F3" s="14"/>
      <c r="G3" s="14"/>
      <c r="H3" s="24"/>
      <c r="I3" s="15"/>
      <c r="J3" s="10"/>
    </row>
    <row r="4" spans="1:10" ht="177" customHeight="1" x14ac:dyDescent="0.2">
      <c r="A4" s="9"/>
      <c r="B4" s="25" t="s">
        <v>59</v>
      </c>
      <c r="C4" s="18"/>
      <c r="D4" s="18"/>
      <c r="E4" s="18"/>
      <c r="F4" s="18"/>
      <c r="G4" s="19"/>
      <c r="H4" s="18"/>
      <c r="I4" s="10"/>
      <c r="J4" s="10"/>
    </row>
    <row r="5" spans="1:10" s="3" customFormat="1" x14ac:dyDescent="0.2">
      <c r="A5" s="20">
        <v>1</v>
      </c>
      <c r="B5" s="26" t="s">
        <v>12</v>
      </c>
      <c r="C5" s="27"/>
      <c r="D5" s="28">
        <v>1</v>
      </c>
      <c r="E5" s="29">
        <f>C5*D5</f>
        <v>0</v>
      </c>
      <c r="F5" s="29">
        <f>E5*0.08</f>
        <v>0</v>
      </c>
      <c r="G5" s="29">
        <f>C5*1.08</f>
        <v>0</v>
      </c>
      <c r="H5" s="29">
        <f>D5*G5</f>
        <v>0</v>
      </c>
      <c r="I5" s="21"/>
      <c r="J5" s="21"/>
    </row>
    <row r="6" spans="1:10" s="3" customFormat="1" x14ac:dyDescent="0.2">
      <c r="A6" s="20">
        <v>2</v>
      </c>
      <c r="B6" s="30" t="s">
        <v>23</v>
      </c>
      <c r="C6" s="29"/>
      <c r="D6" s="28">
        <v>1</v>
      </c>
      <c r="E6" s="29">
        <f t="shared" ref="E6:E12" si="0">C6*D6</f>
        <v>0</v>
      </c>
      <c r="F6" s="29">
        <f t="shared" ref="F6:F12" si="1">E6*0.08</f>
        <v>0</v>
      </c>
      <c r="G6" s="29">
        <f t="shared" ref="G6:G12" si="2">C6*1.08</f>
        <v>0</v>
      </c>
      <c r="H6" s="29">
        <f t="shared" ref="H6:H12" si="3">D6*G6</f>
        <v>0</v>
      </c>
      <c r="I6" s="10"/>
      <c r="J6" s="10"/>
    </row>
    <row r="7" spans="1:10" s="3" customFormat="1" x14ac:dyDescent="0.2">
      <c r="A7" s="20">
        <v>3</v>
      </c>
      <c r="B7" s="26" t="s">
        <v>24</v>
      </c>
      <c r="C7" s="29"/>
      <c r="D7" s="28">
        <v>1</v>
      </c>
      <c r="E7" s="29">
        <f t="shared" si="0"/>
        <v>0</v>
      </c>
      <c r="F7" s="29">
        <f t="shared" si="1"/>
        <v>0</v>
      </c>
      <c r="G7" s="29">
        <f t="shared" si="2"/>
        <v>0</v>
      </c>
      <c r="H7" s="29">
        <f t="shared" si="3"/>
        <v>0</v>
      </c>
      <c r="I7" s="10"/>
      <c r="J7" s="10"/>
    </row>
    <row r="8" spans="1:10" s="3" customFormat="1" x14ac:dyDescent="0.2">
      <c r="A8" s="20">
        <v>4</v>
      </c>
      <c r="B8" s="30" t="s">
        <v>25</v>
      </c>
      <c r="C8" s="29"/>
      <c r="D8" s="28">
        <v>1</v>
      </c>
      <c r="E8" s="29">
        <f t="shared" si="0"/>
        <v>0</v>
      </c>
      <c r="F8" s="29">
        <f t="shared" si="1"/>
        <v>0</v>
      </c>
      <c r="G8" s="29">
        <f t="shared" si="2"/>
        <v>0</v>
      </c>
      <c r="H8" s="29">
        <f t="shared" si="3"/>
        <v>0</v>
      </c>
      <c r="I8" s="10"/>
      <c r="J8" s="10"/>
    </row>
    <row r="9" spans="1:10" s="3" customFormat="1" x14ac:dyDescent="0.2">
      <c r="A9" s="20">
        <v>5</v>
      </c>
      <c r="B9" s="30" t="s">
        <v>17</v>
      </c>
      <c r="C9" s="29"/>
      <c r="D9" s="28">
        <v>1</v>
      </c>
      <c r="E9" s="29">
        <f t="shared" si="0"/>
        <v>0</v>
      </c>
      <c r="F9" s="29">
        <f t="shared" si="1"/>
        <v>0</v>
      </c>
      <c r="G9" s="29">
        <f t="shared" si="2"/>
        <v>0</v>
      </c>
      <c r="H9" s="29">
        <f t="shared" si="3"/>
        <v>0</v>
      </c>
      <c r="I9" s="10"/>
      <c r="J9" s="10"/>
    </row>
    <row r="10" spans="1:10" s="3" customFormat="1" x14ac:dyDescent="0.2">
      <c r="A10" s="20">
        <v>6</v>
      </c>
      <c r="B10" s="31" t="s">
        <v>26</v>
      </c>
      <c r="C10" s="27"/>
      <c r="D10" s="28">
        <v>2</v>
      </c>
      <c r="E10" s="29">
        <f t="shared" si="0"/>
        <v>0</v>
      </c>
      <c r="F10" s="29">
        <f t="shared" si="1"/>
        <v>0</v>
      </c>
      <c r="G10" s="29">
        <f t="shared" si="2"/>
        <v>0</v>
      </c>
      <c r="H10" s="29">
        <f t="shared" si="3"/>
        <v>0</v>
      </c>
      <c r="I10" s="10"/>
      <c r="J10" s="10"/>
    </row>
    <row r="11" spans="1:10" s="3" customFormat="1" x14ac:dyDescent="0.2">
      <c r="A11" s="20">
        <v>7</v>
      </c>
      <c r="B11" s="30" t="s">
        <v>27</v>
      </c>
      <c r="C11" s="27"/>
      <c r="D11" s="28">
        <v>1</v>
      </c>
      <c r="E11" s="29">
        <f t="shared" si="0"/>
        <v>0</v>
      </c>
      <c r="F11" s="29">
        <f t="shared" si="1"/>
        <v>0</v>
      </c>
      <c r="G11" s="29">
        <f t="shared" si="2"/>
        <v>0</v>
      </c>
      <c r="H11" s="29">
        <f t="shared" si="3"/>
        <v>0</v>
      </c>
      <c r="I11" s="10"/>
      <c r="J11" s="10"/>
    </row>
    <row r="12" spans="1:10" s="3" customFormat="1" x14ac:dyDescent="0.2">
      <c r="A12" s="20">
        <v>8</v>
      </c>
      <c r="B12" s="31" t="s">
        <v>28</v>
      </c>
      <c r="C12" s="27"/>
      <c r="D12" s="28">
        <v>1</v>
      </c>
      <c r="E12" s="29">
        <f t="shared" si="0"/>
        <v>0</v>
      </c>
      <c r="F12" s="29">
        <f t="shared" si="1"/>
        <v>0</v>
      </c>
      <c r="G12" s="29">
        <f t="shared" si="2"/>
        <v>0</v>
      </c>
      <c r="H12" s="29">
        <f t="shared" si="3"/>
        <v>0</v>
      </c>
      <c r="I12" s="10"/>
      <c r="J12" s="10"/>
    </row>
    <row r="13" spans="1:10" s="3" customFormat="1" x14ac:dyDescent="0.2">
      <c r="A13" s="22"/>
      <c r="B13" s="9"/>
      <c r="C13" s="32" t="s">
        <v>21</v>
      </c>
      <c r="D13" s="32"/>
      <c r="E13" s="33">
        <f>SUM(E4:E12)</f>
        <v>0</v>
      </c>
      <c r="F13" s="34" t="s">
        <v>11</v>
      </c>
      <c r="G13" s="34" t="s">
        <v>11</v>
      </c>
      <c r="H13" s="35">
        <f>E13*1.08</f>
        <v>0</v>
      </c>
      <c r="I13" s="9"/>
      <c r="J13" s="9"/>
    </row>
    <row r="14" spans="1:10" x14ac:dyDescent="0.2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x14ac:dyDescent="0.2">
      <c r="A15" s="36" t="s">
        <v>60</v>
      </c>
      <c r="B15" s="36"/>
      <c r="C15" s="36"/>
      <c r="D15" s="36"/>
      <c r="E15" s="36"/>
      <c r="F15" s="36"/>
      <c r="G15" s="36"/>
      <c r="H15" s="9"/>
      <c r="I15" s="9"/>
      <c r="J15" s="9"/>
    </row>
    <row r="16" spans="1:10" x14ac:dyDescent="0.2">
      <c r="A16" s="36"/>
      <c r="B16" s="36"/>
      <c r="C16" s="36"/>
      <c r="D16" s="36"/>
      <c r="E16" s="36"/>
      <c r="F16" s="36"/>
      <c r="G16" s="36"/>
      <c r="H16" s="9"/>
      <c r="I16" s="9"/>
      <c r="J16" s="9"/>
    </row>
    <row r="17" spans="1:10" x14ac:dyDescent="0.2">
      <c r="A17" s="36"/>
      <c r="B17" s="36"/>
      <c r="C17" s="36"/>
      <c r="D17" s="36"/>
      <c r="E17" s="36"/>
      <c r="F17" s="36"/>
      <c r="G17" s="36"/>
      <c r="H17" s="9"/>
      <c r="I17" s="9"/>
      <c r="J17" s="9"/>
    </row>
    <row r="18" spans="1:10" x14ac:dyDescent="0.2">
      <c r="A18" s="37"/>
      <c r="B18" s="37"/>
      <c r="C18" s="37"/>
      <c r="D18" s="37"/>
      <c r="E18" s="37"/>
      <c r="F18" s="37"/>
      <c r="G18" s="37"/>
      <c r="H18" s="9"/>
      <c r="I18" s="9"/>
      <c r="J18" s="9"/>
    </row>
    <row r="19" spans="1:10" x14ac:dyDescent="0.2">
      <c r="A19" s="16" t="s">
        <v>61</v>
      </c>
      <c r="B19" s="16"/>
      <c r="C19" s="16"/>
      <c r="D19" s="16"/>
      <c r="E19" s="16"/>
      <c r="F19" s="16"/>
      <c r="G19" s="16"/>
      <c r="H19" s="16"/>
      <c r="I19" s="9"/>
      <c r="J19" s="9"/>
    </row>
    <row r="20" spans="1:10" x14ac:dyDescent="0.2">
      <c r="A20" s="16"/>
      <c r="B20" s="16"/>
      <c r="C20" s="16"/>
      <c r="D20" s="16"/>
      <c r="E20" s="16"/>
      <c r="F20" s="16"/>
      <c r="G20" s="16"/>
      <c r="H20" s="16"/>
      <c r="I20" s="9"/>
      <c r="J20" s="9"/>
    </row>
    <row r="21" spans="1:10" x14ac:dyDescent="0.2">
      <c r="A21" s="16"/>
      <c r="B21" s="16"/>
      <c r="C21" s="16"/>
      <c r="D21" s="16"/>
      <c r="E21" s="16"/>
      <c r="F21" s="16"/>
      <c r="G21" s="16"/>
      <c r="H21" s="16"/>
      <c r="I21" s="9"/>
      <c r="J21" s="9"/>
    </row>
    <row r="22" spans="1:10" x14ac:dyDescent="0.2">
      <c r="A22" s="16"/>
      <c r="B22" s="16"/>
      <c r="C22" s="16"/>
      <c r="D22" s="16"/>
      <c r="E22" s="16"/>
      <c r="F22" s="16"/>
      <c r="G22" s="16"/>
      <c r="H22" s="16"/>
      <c r="I22" s="9"/>
      <c r="J22" s="9"/>
    </row>
  </sheetData>
  <mergeCells count="5">
    <mergeCell ref="A2:H2"/>
    <mergeCell ref="A3:H3"/>
    <mergeCell ref="C13:D13"/>
    <mergeCell ref="A15:G17"/>
    <mergeCell ref="A19:H2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Normal="100" workbookViewId="0">
      <selection activeCell="K1" sqref="K1"/>
    </sheetView>
  </sheetViews>
  <sheetFormatPr defaultColWidth="9.140625" defaultRowHeight="12.75" x14ac:dyDescent="0.2"/>
  <cols>
    <col min="1" max="1" width="3.28515625" style="1" customWidth="1"/>
    <col min="2" max="2" width="53" style="1" customWidth="1"/>
    <col min="3" max="3" width="12.28515625" style="1" customWidth="1"/>
    <col min="4" max="4" width="8.28515625" style="1" customWidth="1"/>
    <col min="5" max="5" width="12.140625" style="1" customWidth="1"/>
    <col min="6" max="6" width="9.140625" style="1"/>
    <col min="7" max="7" width="12.140625" style="1" customWidth="1"/>
    <col min="8" max="8" width="12.7109375" style="1" bestFit="1" customWidth="1"/>
    <col min="9" max="9" width="12.140625" style="1" customWidth="1"/>
    <col min="10" max="16384" width="9.140625" style="1"/>
  </cols>
  <sheetData>
    <row r="1" spans="1:10" ht="76.5" x14ac:dyDescent="0.2">
      <c r="A1" s="38" t="s">
        <v>0</v>
      </c>
      <c r="B1" s="39" t="s">
        <v>1</v>
      </c>
      <c r="C1" s="39" t="s">
        <v>2</v>
      </c>
      <c r="D1" s="39" t="s">
        <v>3</v>
      </c>
      <c r="E1" s="39" t="s">
        <v>4</v>
      </c>
      <c r="F1" s="39" t="s">
        <v>5</v>
      </c>
      <c r="G1" s="40" t="s">
        <v>6</v>
      </c>
      <c r="H1" s="40" t="s">
        <v>7</v>
      </c>
      <c r="I1" s="39" t="s">
        <v>8</v>
      </c>
      <c r="J1" s="7" t="s">
        <v>56</v>
      </c>
    </row>
    <row r="2" spans="1:10" x14ac:dyDescent="0.2">
      <c r="A2" s="41" t="s">
        <v>9</v>
      </c>
      <c r="B2" s="41"/>
      <c r="C2" s="41"/>
      <c r="D2" s="41"/>
      <c r="E2" s="41"/>
      <c r="F2" s="41"/>
      <c r="G2" s="41"/>
      <c r="H2" s="41"/>
      <c r="I2" s="42"/>
      <c r="J2" s="4"/>
    </row>
    <row r="3" spans="1:10" x14ac:dyDescent="0.2">
      <c r="A3" s="41" t="s">
        <v>39</v>
      </c>
      <c r="B3" s="41"/>
      <c r="C3" s="41"/>
      <c r="D3" s="41"/>
      <c r="E3" s="41"/>
      <c r="F3" s="41"/>
      <c r="G3" s="41"/>
      <c r="H3" s="41"/>
      <c r="I3" s="43"/>
      <c r="J3" s="4"/>
    </row>
    <row r="4" spans="1:10" ht="191.25" customHeight="1" x14ac:dyDescent="0.2">
      <c r="A4" s="4"/>
      <c r="B4" s="44" t="s">
        <v>10</v>
      </c>
      <c r="C4" s="5" t="s">
        <v>11</v>
      </c>
      <c r="D4" s="5" t="s">
        <v>11</v>
      </c>
      <c r="E4" s="5"/>
      <c r="F4" s="5" t="s">
        <v>11</v>
      </c>
      <c r="G4" s="4" t="s">
        <v>11</v>
      </c>
      <c r="H4" s="5"/>
      <c r="I4" s="4"/>
      <c r="J4" s="4"/>
    </row>
    <row r="5" spans="1:10" x14ac:dyDescent="0.2">
      <c r="A5" s="6">
        <v>1</v>
      </c>
      <c r="B5" s="45" t="s">
        <v>12</v>
      </c>
      <c r="C5" s="46"/>
      <c r="D5" s="47">
        <v>10</v>
      </c>
      <c r="E5" s="48">
        <f t="shared" ref="E5:E13" si="0">C5*D5</f>
        <v>0</v>
      </c>
      <c r="F5" s="48">
        <f t="shared" ref="F5:F13" si="1">E5*0.08</f>
        <v>0</v>
      </c>
      <c r="G5" s="48">
        <f t="shared" ref="G5:G13" si="2">C5*1.08</f>
        <v>0</v>
      </c>
      <c r="H5" s="48">
        <f t="shared" ref="H5:H14" si="3">E5*1.08</f>
        <v>0</v>
      </c>
      <c r="I5" s="4"/>
      <c r="J5" s="4"/>
    </row>
    <row r="6" spans="1:10" x14ac:dyDescent="0.2">
      <c r="A6" s="6">
        <v>2</v>
      </c>
      <c r="B6" s="45" t="s">
        <v>13</v>
      </c>
      <c r="C6" s="46"/>
      <c r="D6" s="47">
        <v>10</v>
      </c>
      <c r="E6" s="48">
        <f t="shared" si="0"/>
        <v>0</v>
      </c>
      <c r="F6" s="48">
        <f t="shared" si="1"/>
        <v>0</v>
      </c>
      <c r="G6" s="48">
        <f t="shared" si="2"/>
        <v>0</v>
      </c>
      <c r="H6" s="48">
        <f t="shared" si="3"/>
        <v>0</v>
      </c>
      <c r="I6" s="4"/>
      <c r="J6" s="4"/>
    </row>
    <row r="7" spans="1:10" x14ac:dyDescent="0.2">
      <c r="A7" s="6">
        <v>3</v>
      </c>
      <c r="B7" s="45" t="s">
        <v>14</v>
      </c>
      <c r="C7" s="46"/>
      <c r="D7" s="47">
        <v>7</v>
      </c>
      <c r="E7" s="48">
        <f t="shared" si="0"/>
        <v>0</v>
      </c>
      <c r="F7" s="48">
        <f t="shared" si="1"/>
        <v>0</v>
      </c>
      <c r="G7" s="48">
        <f t="shared" si="2"/>
        <v>0</v>
      </c>
      <c r="H7" s="48">
        <f t="shared" si="3"/>
        <v>0</v>
      </c>
      <c r="I7" s="4"/>
      <c r="J7" s="4"/>
    </row>
    <row r="8" spans="1:10" x14ac:dyDescent="0.2">
      <c r="A8" s="6">
        <v>4</v>
      </c>
      <c r="B8" s="45" t="s">
        <v>15</v>
      </c>
      <c r="C8" s="46"/>
      <c r="D8" s="47">
        <v>3</v>
      </c>
      <c r="E8" s="48">
        <f t="shared" si="0"/>
        <v>0</v>
      </c>
      <c r="F8" s="48">
        <f t="shared" si="1"/>
        <v>0</v>
      </c>
      <c r="G8" s="48">
        <f t="shared" si="2"/>
        <v>0</v>
      </c>
      <c r="H8" s="48">
        <f t="shared" si="3"/>
        <v>0</v>
      </c>
      <c r="I8" s="4"/>
      <c r="J8" s="4"/>
    </row>
    <row r="9" spans="1:10" x14ac:dyDescent="0.2">
      <c r="A9" s="6">
        <v>5</v>
      </c>
      <c r="B9" s="45" t="s">
        <v>16</v>
      </c>
      <c r="C9" s="46"/>
      <c r="D9" s="47">
        <v>2</v>
      </c>
      <c r="E9" s="48">
        <f t="shared" si="0"/>
        <v>0</v>
      </c>
      <c r="F9" s="48">
        <f t="shared" si="1"/>
        <v>0</v>
      </c>
      <c r="G9" s="48">
        <f t="shared" si="2"/>
        <v>0</v>
      </c>
      <c r="H9" s="48">
        <f t="shared" si="3"/>
        <v>0</v>
      </c>
      <c r="I9" s="4"/>
      <c r="J9" s="4"/>
    </row>
    <row r="10" spans="1:10" x14ac:dyDescent="0.2">
      <c r="A10" s="6">
        <v>6</v>
      </c>
      <c r="B10" s="45" t="s">
        <v>17</v>
      </c>
      <c r="C10" s="46"/>
      <c r="D10" s="47">
        <v>10</v>
      </c>
      <c r="E10" s="48">
        <f t="shared" si="0"/>
        <v>0</v>
      </c>
      <c r="F10" s="48">
        <f t="shared" si="1"/>
        <v>0</v>
      </c>
      <c r="G10" s="48">
        <f t="shared" si="2"/>
        <v>0</v>
      </c>
      <c r="H10" s="48">
        <f t="shared" si="3"/>
        <v>0</v>
      </c>
      <c r="I10" s="4"/>
      <c r="J10" s="4"/>
    </row>
    <row r="11" spans="1:10" x14ac:dyDescent="0.2">
      <c r="A11" s="6">
        <v>7</v>
      </c>
      <c r="B11" s="49" t="s">
        <v>18</v>
      </c>
      <c r="C11" s="46"/>
      <c r="D11" s="47">
        <v>20</v>
      </c>
      <c r="E11" s="48">
        <f t="shared" si="0"/>
        <v>0</v>
      </c>
      <c r="F11" s="48">
        <f t="shared" si="1"/>
        <v>0</v>
      </c>
      <c r="G11" s="48">
        <f t="shared" si="2"/>
        <v>0</v>
      </c>
      <c r="H11" s="48">
        <f t="shared" si="3"/>
        <v>0</v>
      </c>
      <c r="I11" s="4"/>
      <c r="J11" s="4"/>
    </row>
    <row r="12" spans="1:10" x14ac:dyDescent="0.2">
      <c r="A12" s="6">
        <v>8</v>
      </c>
      <c r="B12" s="49" t="s">
        <v>19</v>
      </c>
      <c r="C12" s="46"/>
      <c r="D12" s="47">
        <v>10</v>
      </c>
      <c r="E12" s="48">
        <f t="shared" si="0"/>
        <v>0</v>
      </c>
      <c r="F12" s="48">
        <f t="shared" si="1"/>
        <v>0</v>
      </c>
      <c r="G12" s="48">
        <f t="shared" si="2"/>
        <v>0</v>
      </c>
      <c r="H12" s="48">
        <f t="shared" si="3"/>
        <v>0</v>
      </c>
      <c r="I12" s="4"/>
      <c r="J12" s="4"/>
    </row>
    <row r="13" spans="1:10" x14ac:dyDescent="0.2">
      <c r="A13" s="6">
        <v>9</v>
      </c>
      <c r="B13" s="45" t="s">
        <v>20</v>
      </c>
      <c r="C13" s="46"/>
      <c r="D13" s="47">
        <v>10</v>
      </c>
      <c r="E13" s="48">
        <f t="shared" si="0"/>
        <v>0</v>
      </c>
      <c r="F13" s="48">
        <f t="shared" si="1"/>
        <v>0</v>
      </c>
      <c r="G13" s="48">
        <f t="shared" si="2"/>
        <v>0</v>
      </c>
      <c r="H13" s="48">
        <f t="shared" si="3"/>
        <v>0</v>
      </c>
      <c r="I13" s="4"/>
      <c r="J13" s="4"/>
    </row>
    <row r="14" spans="1:10" x14ac:dyDescent="0.2">
      <c r="A14" s="2"/>
      <c r="B14" s="3"/>
      <c r="C14" s="50" t="s">
        <v>21</v>
      </c>
      <c r="D14" s="50"/>
      <c r="E14" s="51">
        <f>SUM(E5:E13)</f>
        <v>0</v>
      </c>
      <c r="F14" s="52" t="s">
        <v>11</v>
      </c>
      <c r="G14" s="52" t="s">
        <v>11</v>
      </c>
      <c r="H14" s="53">
        <f t="shared" si="3"/>
        <v>0</v>
      </c>
    </row>
    <row r="16" spans="1:10" x14ac:dyDescent="0.2">
      <c r="A16" s="54" t="s">
        <v>62</v>
      </c>
      <c r="B16" s="54"/>
      <c r="C16" s="54"/>
      <c r="D16" s="54"/>
      <c r="E16" s="54"/>
      <c r="F16" s="54"/>
      <c r="G16" s="54"/>
    </row>
    <row r="17" spans="1:8" x14ac:dyDescent="0.2">
      <c r="A17" s="54"/>
      <c r="B17" s="54"/>
      <c r="C17" s="54"/>
      <c r="D17" s="54"/>
      <c r="E17" s="54"/>
      <c r="F17" s="54"/>
      <c r="G17" s="54"/>
    </row>
    <row r="18" spans="1:8" x14ac:dyDescent="0.2">
      <c r="A18" s="54"/>
      <c r="B18" s="54"/>
      <c r="C18" s="54"/>
      <c r="D18" s="54"/>
      <c r="E18" s="54"/>
      <c r="F18" s="54"/>
      <c r="G18" s="54"/>
    </row>
    <row r="19" spans="1:8" x14ac:dyDescent="0.2">
      <c r="A19" s="55"/>
      <c r="B19" s="55"/>
      <c r="C19" s="55"/>
      <c r="D19" s="55"/>
      <c r="E19" s="55"/>
      <c r="F19" s="55"/>
      <c r="G19" s="55"/>
    </row>
    <row r="20" spans="1:8" x14ac:dyDescent="0.2">
      <c r="A20" s="56" t="s">
        <v>63</v>
      </c>
      <c r="B20" s="56"/>
      <c r="C20" s="56"/>
      <c r="D20" s="56"/>
      <c r="E20" s="56"/>
      <c r="F20" s="56"/>
      <c r="G20" s="56"/>
      <c r="H20" s="56"/>
    </row>
    <row r="21" spans="1:8" x14ac:dyDescent="0.2">
      <c r="A21" s="56"/>
      <c r="B21" s="56"/>
      <c r="C21" s="56"/>
      <c r="D21" s="56"/>
      <c r="E21" s="56"/>
      <c r="F21" s="56"/>
      <c r="G21" s="56"/>
      <c r="H21" s="56"/>
    </row>
    <row r="22" spans="1:8" x14ac:dyDescent="0.2">
      <c r="A22" s="56"/>
      <c r="B22" s="56"/>
      <c r="C22" s="56"/>
      <c r="D22" s="56"/>
      <c r="E22" s="56"/>
      <c r="F22" s="56"/>
      <c r="G22" s="56"/>
      <c r="H22" s="56"/>
    </row>
    <row r="23" spans="1:8" x14ac:dyDescent="0.2">
      <c r="A23" s="56"/>
      <c r="B23" s="56"/>
      <c r="C23" s="56"/>
      <c r="D23" s="56"/>
      <c r="E23" s="56"/>
      <c r="F23" s="56"/>
      <c r="G23" s="56"/>
      <c r="H23" s="56"/>
    </row>
  </sheetData>
  <mergeCells count="5">
    <mergeCell ref="A2:H2"/>
    <mergeCell ref="A3:H3"/>
    <mergeCell ref="C14:D14"/>
    <mergeCell ref="A16:G18"/>
    <mergeCell ref="A20:H2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workbookViewId="0">
      <selection activeCell="A13" sqref="A13"/>
    </sheetView>
  </sheetViews>
  <sheetFormatPr defaultColWidth="8.7109375" defaultRowHeight="12.75" x14ac:dyDescent="0.2"/>
  <cols>
    <col min="1" max="1" width="3.28515625" customWidth="1"/>
    <col min="2" max="2" width="68.5703125" customWidth="1"/>
    <col min="3" max="3" width="12.28515625" customWidth="1"/>
    <col min="4" max="4" width="8.28515625" customWidth="1"/>
    <col min="5" max="5" width="12.140625" customWidth="1"/>
    <col min="6" max="6" width="9.140625"/>
    <col min="7" max="7" width="12.140625" customWidth="1"/>
    <col min="8" max="8" width="12.7109375" bestFit="1" customWidth="1"/>
    <col min="9" max="9" width="12.140625" customWidth="1"/>
  </cols>
  <sheetData>
    <row r="1" spans="1:10" ht="89.25" x14ac:dyDescent="0.2">
      <c r="A1" s="38" t="s">
        <v>0</v>
      </c>
      <c r="B1" s="39" t="s">
        <v>1</v>
      </c>
      <c r="C1" s="39" t="s">
        <v>2</v>
      </c>
      <c r="D1" s="39" t="s">
        <v>3</v>
      </c>
      <c r="E1" s="39" t="s">
        <v>4</v>
      </c>
      <c r="F1" s="39" t="s">
        <v>5</v>
      </c>
      <c r="G1" s="40" t="s">
        <v>6</v>
      </c>
      <c r="H1" s="40" t="s">
        <v>7</v>
      </c>
      <c r="I1" s="39" t="s">
        <v>8</v>
      </c>
      <c r="J1" s="7" t="s">
        <v>56</v>
      </c>
    </row>
    <row r="2" spans="1:10" x14ac:dyDescent="0.2">
      <c r="A2" s="41" t="s">
        <v>9</v>
      </c>
      <c r="B2" s="41"/>
      <c r="C2" s="41"/>
      <c r="D2" s="41"/>
      <c r="E2" s="41"/>
      <c r="F2" s="41"/>
      <c r="G2" s="41"/>
      <c r="H2" s="41"/>
      <c r="I2" s="42"/>
      <c r="J2" s="4"/>
    </row>
    <row r="3" spans="1:10" x14ac:dyDescent="0.2">
      <c r="A3" s="41" t="s">
        <v>40</v>
      </c>
      <c r="B3" s="41"/>
      <c r="C3" s="41"/>
      <c r="D3" s="41"/>
      <c r="E3" s="41"/>
      <c r="F3" s="41"/>
      <c r="G3" s="41"/>
      <c r="H3" s="41"/>
      <c r="I3" s="42"/>
      <c r="J3" s="4"/>
    </row>
    <row r="4" spans="1:10" ht="293.25" customHeight="1" x14ac:dyDescent="0.2">
      <c r="A4" s="4"/>
      <c r="B4" s="44" t="s">
        <v>64</v>
      </c>
      <c r="C4" s="5" t="s">
        <v>11</v>
      </c>
      <c r="D4" s="5" t="s">
        <v>11</v>
      </c>
      <c r="E4" s="5"/>
      <c r="F4" s="5" t="s">
        <v>11</v>
      </c>
      <c r="G4" s="4" t="s">
        <v>11</v>
      </c>
      <c r="H4" s="5"/>
      <c r="I4" s="4"/>
      <c r="J4" s="4"/>
    </row>
    <row r="5" spans="1:10" x14ac:dyDescent="0.2">
      <c r="A5" s="61">
        <v>1</v>
      </c>
      <c r="B5" s="72" t="s">
        <v>29</v>
      </c>
      <c r="C5" s="62"/>
      <c r="D5" s="59">
        <v>10</v>
      </c>
      <c r="E5" s="60">
        <f t="shared" ref="E5:E13" si="0">C5*D5</f>
        <v>0</v>
      </c>
      <c r="F5" s="60">
        <f t="shared" ref="F5:F13" si="1">E5*0.08</f>
        <v>0</v>
      </c>
      <c r="G5" s="60">
        <f t="shared" ref="G5:G13" si="2">C5*1.08</f>
        <v>0</v>
      </c>
      <c r="H5" s="60">
        <f t="shared" ref="H5:H14" si="3">E5*1.08</f>
        <v>0</v>
      </c>
      <c r="I5" s="4"/>
      <c r="J5" s="4"/>
    </row>
    <row r="6" spans="1:10" x14ac:dyDescent="0.2">
      <c r="A6" s="61">
        <v>2</v>
      </c>
      <c r="B6" s="72" t="s">
        <v>30</v>
      </c>
      <c r="C6" s="63"/>
      <c r="D6" s="59">
        <v>0</v>
      </c>
      <c r="E6" s="60">
        <f t="shared" si="0"/>
        <v>0</v>
      </c>
      <c r="F6" s="60">
        <f t="shared" si="1"/>
        <v>0</v>
      </c>
      <c r="G6" s="60">
        <f t="shared" si="2"/>
        <v>0</v>
      </c>
      <c r="H6" s="60">
        <f t="shared" si="3"/>
        <v>0</v>
      </c>
      <c r="I6" s="4"/>
      <c r="J6" s="4"/>
    </row>
    <row r="7" spans="1:10" x14ac:dyDescent="0.2">
      <c r="A7" s="61">
        <v>3</v>
      </c>
      <c r="B7" s="72" t="s">
        <v>31</v>
      </c>
      <c r="C7" s="63"/>
      <c r="D7" s="59">
        <v>10</v>
      </c>
      <c r="E7" s="60">
        <f t="shared" si="0"/>
        <v>0</v>
      </c>
      <c r="F7" s="60">
        <f t="shared" si="1"/>
        <v>0</v>
      </c>
      <c r="G7" s="60">
        <f t="shared" si="2"/>
        <v>0</v>
      </c>
      <c r="H7" s="60">
        <f t="shared" si="3"/>
        <v>0</v>
      </c>
      <c r="I7" s="4"/>
      <c r="J7" s="4"/>
    </row>
    <row r="8" spans="1:10" x14ac:dyDescent="0.2">
      <c r="A8" s="61">
        <v>4</v>
      </c>
      <c r="B8" s="72" t="s">
        <v>32</v>
      </c>
      <c r="C8" s="63"/>
      <c r="D8" s="59">
        <v>0</v>
      </c>
      <c r="E8" s="60">
        <f t="shared" si="0"/>
        <v>0</v>
      </c>
      <c r="F8" s="60">
        <f t="shared" si="1"/>
        <v>0</v>
      </c>
      <c r="G8" s="60">
        <f t="shared" si="2"/>
        <v>0</v>
      </c>
      <c r="H8" s="60">
        <f t="shared" si="3"/>
        <v>0</v>
      </c>
      <c r="I8" s="4"/>
      <c r="J8" s="4"/>
    </row>
    <row r="9" spans="1:10" x14ac:dyDescent="0.2">
      <c r="A9" s="61">
        <v>5</v>
      </c>
      <c r="B9" s="72" t="s">
        <v>33</v>
      </c>
      <c r="C9" s="63"/>
      <c r="D9" s="59">
        <v>0</v>
      </c>
      <c r="E9" s="60">
        <f t="shared" si="0"/>
        <v>0</v>
      </c>
      <c r="F9" s="60">
        <f t="shared" si="1"/>
        <v>0</v>
      </c>
      <c r="G9" s="60">
        <f t="shared" si="2"/>
        <v>0</v>
      </c>
      <c r="H9" s="60">
        <f t="shared" si="3"/>
        <v>0</v>
      </c>
      <c r="I9" s="4"/>
      <c r="J9" s="4"/>
    </row>
    <row r="10" spans="1:10" x14ac:dyDescent="0.2">
      <c r="A10" s="61">
        <v>6</v>
      </c>
      <c r="B10" s="72" t="s">
        <v>34</v>
      </c>
      <c r="C10" s="63"/>
      <c r="D10" s="59">
        <v>10</v>
      </c>
      <c r="E10" s="60">
        <f t="shared" si="0"/>
        <v>0</v>
      </c>
      <c r="F10" s="60">
        <f t="shared" si="1"/>
        <v>0</v>
      </c>
      <c r="G10" s="60">
        <f t="shared" si="2"/>
        <v>0</v>
      </c>
      <c r="H10" s="60">
        <f t="shared" si="3"/>
        <v>0</v>
      </c>
      <c r="I10" s="4"/>
      <c r="J10" s="4"/>
    </row>
    <row r="11" spans="1:10" x14ac:dyDescent="0.2">
      <c r="A11" s="61">
        <v>7</v>
      </c>
      <c r="B11" s="73" t="s">
        <v>35</v>
      </c>
      <c r="C11" s="62"/>
      <c r="D11" s="59">
        <v>10</v>
      </c>
      <c r="E11" s="60">
        <f t="shared" si="0"/>
        <v>0</v>
      </c>
      <c r="F11" s="60">
        <f t="shared" si="1"/>
        <v>0</v>
      </c>
      <c r="G11" s="60">
        <f t="shared" si="2"/>
        <v>0</v>
      </c>
      <c r="H11" s="60">
        <f t="shared" si="3"/>
        <v>0</v>
      </c>
      <c r="I11" s="4"/>
      <c r="J11" s="4"/>
    </row>
    <row r="12" spans="1:10" x14ac:dyDescent="0.2">
      <c r="A12" s="61">
        <v>8</v>
      </c>
      <c r="B12" s="73" t="s">
        <v>36</v>
      </c>
      <c r="C12" s="63"/>
      <c r="D12" s="59">
        <v>20</v>
      </c>
      <c r="E12" s="60">
        <f t="shared" si="0"/>
        <v>0</v>
      </c>
      <c r="F12" s="60">
        <f t="shared" si="1"/>
        <v>0</v>
      </c>
      <c r="G12" s="60">
        <f t="shared" si="2"/>
        <v>0</v>
      </c>
      <c r="H12" s="60">
        <f t="shared" si="3"/>
        <v>0</v>
      </c>
      <c r="I12" s="4"/>
      <c r="J12" s="4"/>
    </row>
    <row r="13" spans="1:10" x14ac:dyDescent="0.2">
      <c r="A13" s="61">
        <v>9</v>
      </c>
      <c r="B13" s="72" t="s">
        <v>37</v>
      </c>
      <c r="C13" s="62"/>
      <c r="D13" s="59">
        <v>10</v>
      </c>
      <c r="E13" s="60">
        <f t="shared" si="0"/>
        <v>0</v>
      </c>
      <c r="F13" s="60">
        <f t="shared" si="1"/>
        <v>0</v>
      </c>
      <c r="G13" s="60">
        <f t="shared" si="2"/>
        <v>0</v>
      </c>
      <c r="H13" s="60">
        <f t="shared" si="3"/>
        <v>0</v>
      </c>
      <c r="I13" s="4"/>
      <c r="J13" s="4"/>
    </row>
    <row r="14" spans="1:10" x14ac:dyDescent="0.2">
      <c r="A14" s="74"/>
      <c r="B14" s="1"/>
      <c r="C14" s="75" t="s">
        <v>21</v>
      </c>
      <c r="D14" s="75"/>
      <c r="E14" s="76">
        <f>SUM(E5:E13)</f>
        <v>0</v>
      </c>
      <c r="F14" s="77" t="s">
        <v>11</v>
      </c>
      <c r="G14" s="77" t="s">
        <v>11</v>
      </c>
      <c r="H14" s="77">
        <f t="shared" si="3"/>
        <v>0</v>
      </c>
      <c r="I14" s="8"/>
      <c r="J14" s="8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8" s="1" customFormat="1" x14ac:dyDescent="0.2">
      <c r="A17" s="54" t="s">
        <v>65</v>
      </c>
      <c r="B17" s="54"/>
      <c r="C17" s="54"/>
      <c r="D17" s="54"/>
      <c r="E17" s="54"/>
      <c r="F17" s="54"/>
      <c r="G17" s="54"/>
    </row>
    <row r="18" spans="1:8" s="1" customFormat="1" x14ac:dyDescent="0.2">
      <c r="A18" s="54"/>
      <c r="B18" s="54"/>
      <c r="C18" s="54"/>
      <c r="D18" s="54"/>
      <c r="E18" s="54"/>
      <c r="F18" s="54"/>
      <c r="G18" s="54"/>
    </row>
    <row r="19" spans="1:8" s="1" customFormat="1" x14ac:dyDescent="0.2">
      <c r="A19" s="54"/>
      <c r="B19" s="54"/>
      <c r="C19" s="54"/>
      <c r="D19" s="54"/>
      <c r="E19" s="54"/>
      <c r="F19" s="54"/>
      <c r="G19" s="54"/>
    </row>
    <row r="20" spans="1:8" s="1" customFormat="1" x14ac:dyDescent="0.2">
      <c r="A20" s="55"/>
      <c r="B20" s="55"/>
      <c r="C20" s="55"/>
      <c r="D20" s="55"/>
      <c r="E20" s="55"/>
      <c r="F20" s="55"/>
      <c r="G20" s="55"/>
    </row>
    <row r="21" spans="1:8" s="1" customFormat="1" x14ac:dyDescent="0.2">
      <c r="A21" s="56" t="s">
        <v>63</v>
      </c>
      <c r="B21" s="56"/>
      <c r="C21" s="56"/>
      <c r="D21" s="56"/>
      <c r="E21" s="56"/>
      <c r="F21" s="56"/>
      <c r="G21" s="56"/>
      <c r="H21" s="56"/>
    </row>
    <row r="22" spans="1:8" s="1" customFormat="1" x14ac:dyDescent="0.2">
      <c r="A22" s="56"/>
      <c r="B22" s="56"/>
      <c r="C22" s="56"/>
      <c r="D22" s="56"/>
      <c r="E22" s="56"/>
      <c r="F22" s="56"/>
      <c r="G22" s="56"/>
      <c r="H22" s="56"/>
    </row>
    <row r="23" spans="1:8" s="1" customFormat="1" x14ac:dyDescent="0.2">
      <c r="A23" s="56"/>
      <c r="B23" s="56"/>
      <c r="C23" s="56"/>
      <c r="D23" s="56"/>
      <c r="E23" s="56"/>
      <c r="F23" s="56"/>
      <c r="G23" s="56"/>
      <c r="H23" s="56"/>
    </row>
    <row r="24" spans="1:8" s="1" customFormat="1" x14ac:dyDescent="0.2">
      <c r="A24" s="56"/>
      <c r="B24" s="56"/>
      <c r="C24" s="56"/>
      <c r="D24" s="56"/>
      <c r="E24" s="56"/>
      <c r="F24" s="56"/>
      <c r="G24" s="56"/>
      <c r="H24" s="56"/>
    </row>
  </sheetData>
  <mergeCells count="5">
    <mergeCell ref="A2:H2"/>
    <mergeCell ref="A3:H3"/>
    <mergeCell ref="C14:D14"/>
    <mergeCell ref="A17:G19"/>
    <mergeCell ref="A21:H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A13" sqref="A13"/>
    </sheetView>
  </sheetViews>
  <sheetFormatPr defaultColWidth="10.7109375" defaultRowHeight="12.75" x14ac:dyDescent="0.2"/>
  <cols>
    <col min="2" max="2" width="52.7109375" customWidth="1"/>
  </cols>
  <sheetData>
    <row r="1" spans="1:9" ht="63.75" x14ac:dyDescent="0.2">
      <c r="A1" s="38" t="s">
        <v>0</v>
      </c>
      <c r="B1" s="39" t="s">
        <v>1</v>
      </c>
      <c r="C1" s="39" t="s">
        <v>2</v>
      </c>
      <c r="D1" s="39" t="s">
        <v>3</v>
      </c>
      <c r="E1" s="39" t="s">
        <v>4</v>
      </c>
      <c r="F1" s="39" t="s">
        <v>5</v>
      </c>
      <c r="G1" s="40" t="s">
        <v>6</v>
      </c>
      <c r="H1" s="40" t="s">
        <v>7</v>
      </c>
      <c r="I1" s="7" t="s">
        <v>56</v>
      </c>
    </row>
    <row r="2" spans="1:9" x14ac:dyDescent="0.2">
      <c r="A2" s="41" t="s">
        <v>41</v>
      </c>
      <c r="B2" s="41"/>
      <c r="C2" s="41"/>
      <c r="D2" s="41"/>
      <c r="E2" s="41"/>
      <c r="F2" s="41"/>
      <c r="G2" s="41"/>
      <c r="H2" s="41"/>
      <c r="I2" s="4"/>
    </row>
    <row r="3" spans="1:9" x14ac:dyDescent="0.2">
      <c r="A3" s="57" t="s">
        <v>42</v>
      </c>
      <c r="B3" s="57"/>
      <c r="C3" s="57"/>
      <c r="D3" s="57"/>
      <c r="E3" s="57"/>
      <c r="F3" s="57"/>
      <c r="G3" s="57"/>
      <c r="H3" s="57"/>
      <c r="I3" s="4"/>
    </row>
    <row r="4" spans="1:9" ht="140.25" x14ac:dyDescent="0.2">
      <c r="A4" s="4">
        <v>1</v>
      </c>
      <c r="B4" s="58" t="s">
        <v>45</v>
      </c>
      <c r="C4" s="5"/>
      <c r="D4" s="59">
        <v>5</v>
      </c>
      <c r="E4" s="60"/>
      <c r="F4" s="60"/>
      <c r="G4" s="60"/>
      <c r="H4" s="60"/>
      <c r="I4" s="4"/>
    </row>
    <row r="5" spans="1:9" ht="25.5" x14ac:dyDescent="0.2">
      <c r="A5" s="61">
        <v>2</v>
      </c>
      <c r="B5" s="58" t="s">
        <v>43</v>
      </c>
      <c r="C5" s="62"/>
      <c r="D5" s="59">
        <v>50</v>
      </c>
      <c r="E5" s="60"/>
      <c r="F5" s="60"/>
      <c r="G5" s="60"/>
      <c r="H5" s="60"/>
      <c r="I5" s="4"/>
    </row>
    <row r="6" spans="1:9" x14ac:dyDescent="0.2">
      <c r="A6" s="61">
        <v>3</v>
      </c>
      <c r="B6" s="58" t="s">
        <v>44</v>
      </c>
      <c r="C6" s="63"/>
      <c r="D6" s="59">
        <v>5</v>
      </c>
      <c r="E6" s="60"/>
      <c r="F6" s="60"/>
      <c r="G6" s="60"/>
      <c r="H6" s="60"/>
      <c r="I6" s="4"/>
    </row>
    <row r="7" spans="1:9" x14ac:dyDescent="0.2">
      <c r="A7" s="64"/>
      <c r="B7" s="65"/>
      <c r="C7" s="66"/>
      <c r="D7" s="66"/>
      <c r="E7" s="67"/>
      <c r="F7" s="68"/>
      <c r="G7" s="69"/>
      <c r="H7" s="60"/>
      <c r="I7" s="65"/>
    </row>
    <row r="8" spans="1:9" x14ac:dyDescent="0.2">
      <c r="A8" s="64"/>
      <c r="B8" s="65"/>
      <c r="C8" s="70"/>
      <c r="D8" s="70"/>
      <c r="E8" s="71"/>
      <c r="F8" s="68"/>
      <c r="G8" s="69"/>
      <c r="H8" s="69"/>
      <c r="I8" s="65"/>
    </row>
    <row r="9" spans="1:9" x14ac:dyDescent="0.2">
      <c r="A9" s="1"/>
      <c r="B9" s="1"/>
      <c r="C9" s="1"/>
      <c r="D9" s="1"/>
      <c r="E9" s="1"/>
      <c r="F9" s="1"/>
      <c r="G9" s="1"/>
      <c r="H9" s="1"/>
      <c r="I9" s="1"/>
    </row>
    <row r="10" spans="1:9" x14ac:dyDescent="0.2">
      <c r="A10" s="54" t="s">
        <v>66</v>
      </c>
      <c r="B10" s="54"/>
      <c r="C10" s="54"/>
      <c r="D10" s="54"/>
      <c r="E10" s="54"/>
      <c r="F10" s="54"/>
      <c r="G10" s="54"/>
      <c r="H10" s="1"/>
      <c r="I10" s="1"/>
    </row>
    <row r="11" spans="1:9" x14ac:dyDescent="0.2">
      <c r="A11" s="54"/>
      <c r="B11" s="54"/>
      <c r="C11" s="54"/>
      <c r="D11" s="54"/>
      <c r="E11" s="54"/>
      <c r="F11" s="54"/>
      <c r="G11" s="54"/>
      <c r="H11" s="1"/>
      <c r="I11" s="1"/>
    </row>
    <row r="12" spans="1:9" x14ac:dyDescent="0.2">
      <c r="A12" s="54"/>
      <c r="B12" s="54"/>
      <c r="C12" s="54"/>
      <c r="D12" s="54"/>
      <c r="E12" s="54"/>
      <c r="F12" s="54"/>
      <c r="G12" s="54"/>
      <c r="H12" s="1"/>
      <c r="I12" s="1"/>
    </row>
    <row r="13" spans="1:9" x14ac:dyDescent="0.2">
      <c r="A13" s="55"/>
      <c r="B13" s="55"/>
      <c r="C13" s="55"/>
      <c r="D13" s="55"/>
      <c r="E13" s="55"/>
      <c r="F13" s="55"/>
      <c r="G13" s="55"/>
      <c r="H13" s="1"/>
      <c r="I13" s="1"/>
    </row>
    <row r="14" spans="1:9" x14ac:dyDescent="0.2">
      <c r="A14" s="56" t="s">
        <v>63</v>
      </c>
      <c r="B14" s="56"/>
      <c r="C14" s="56"/>
      <c r="D14" s="56"/>
      <c r="E14" s="56"/>
      <c r="F14" s="56"/>
      <c r="G14" s="56"/>
      <c r="H14" s="56"/>
      <c r="I14" s="1"/>
    </row>
    <row r="15" spans="1:9" x14ac:dyDescent="0.2">
      <c r="A15" s="56"/>
      <c r="B15" s="56"/>
      <c r="C15" s="56"/>
      <c r="D15" s="56"/>
      <c r="E15" s="56"/>
      <c r="F15" s="56"/>
      <c r="G15" s="56"/>
      <c r="H15" s="56"/>
      <c r="I15" s="1"/>
    </row>
    <row r="16" spans="1:9" x14ac:dyDescent="0.2">
      <c r="A16" s="56"/>
      <c r="B16" s="56"/>
      <c r="C16" s="56"/>
      <c r="D16" s="56"/>
      <c r="E16" s="56"/>
      <c r="F16" s="56"/>
      <c r="G16" s="56"/>
      <c r="H16" s="56"/>
      <c r="I16" s="1"/>
    </row>
    <row r="17" spans="1:9" x14ac:dyDescent="0.2">
      <c r="A17" s="56"/>
      <c r="B17" s="56"/>
      <c r="C17" s="56"/>
      <c r="D17" s="56"/>
      <c r="E17" s="56"/>
      <c r="F17" s="56"/>
      <c r="G17" s="56"/>
      <c r="H17" s="56"/>
      <c r="I17" s="1"/>
    </row>
  </sheetData>
  <mergeCells count="5">
    <mergeCell ref="A2:H2"/>
    <mergeCell ref="A3:H3"/>
    <mergeCell ref="C7:D7"/>
    <mergeCell ref="A10:G12"/>
    <mergeCell ref="A14:H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Normal="100" workbookViewId="0">
      <selection activeCell="K1" sqref="K1"/>
    </sheetView>
  </sheetViews>
  <sheetFormatPr defaultColWidth="11.5703125" defaultRowHeight="12.75" x14ac:dyDescent="0.2"/>
  <cols>
    <col min="2" max="2" width="76.42578125" customWidth="1"/>
    <col min="10" max="10" width="16.7109375" customWidth="1"/>
  </cols>
  <sheetData>
    <row r="1" spans="1:11" ht="63.75" x14ac:dyDescent="0.2">
      <c r="A1" s="38" t="s">
        <v>0</v>
      </c>
      <c r="B1" s="39" t="s">
        <v>1</v>
      </c>
      <c r="C1" s="39" t="s">
        <v>2</v>
      </c>
      <c r="D1" s="39" t="s">
        <v>3</v>
      </c>
      <c r="E1" s="39" t="s">
        <v>4</v>
      </c>
      <c r="F1" s="39" t="s">
        <v>5</v>
      </c>
      <c r="G1" s="40" t="s">
        <v>6</v>
      </c>
      <c r="H1" s="40" t="s">
        <v>7</v>
      </c>
      <c r="I1" s="39" t="s">
        <v>8</v>
      </c>
      <c r="J1" s="7" t="s">
        <v>56</v>
      </c>
      <c r="K1" s="65"/>
    </row>
    <row r="2" spans="1:11" x14ac:dyDescent="0.2">
      <c r="A2" s="41" t="s">
        <v>47</v>
      </c>
      <c r="B2" s="41"/>
      <c r="C2" s="41"/>
      <c r="D2" s="41"/>
      <c r="E2" s="41"/>
      <c r="F2" s="41"/>
      <c r="G2" s="41"/>
      <c r="H2" s="41"/>
      <c r="I2" s="42"/>
      <c r="J2" s="4"/>
      <c r="K2" s="65"/>
    </row>
    <row r="3" spans="1:11" x14ac:dyDescent="0.2">
      <c r="A3" s="41" t="s">
        <v>46</v>
      </c>
      <c r="B3" s="41"/>
      <c r="C3" s="41"/>
      <c r="D3" s="41"/>
      <c r="E3" s="41"/>
      <c r="F3" s="41"/>
      <c r="G3" s="41"/>
      <c r="H3" s="41"/>
      <c r="I3" s="42"/>
      <c r="J3" s="4"/>
      <c r="K3" s="65"/>
    </row>
    <row r="4" spans="1:11" x14ac:dyDescent="0.2">
      <c r="A4" s="78"/>
      <c r="B4" s="88" t="s">
        <v>48</v>
      </c>
      <c r="C4" s="83"/>
      <c r="D4" s="4"/>
      <c r="E4" s="4"/>
      <c r="F4" s="4"/>
      <c r="G4" s="4"/>
      <c r="H4" s="4"/>
      <c r="I4" s="4"/>
      <c r="J4" s="4"/>
      <c r="K4" s="65"/>
    </row>
    <row r="5" spans="1:11" x14ac:dyDescent="0.2">
      <c r="A5" s="78"/>
      <c r="B5" s="88" t="s">
        <v>49</v>
      </c>
      <c r="C5" s="83"/>
      <c r="D5" s="4"/>
      <c r="E5" s="4"/>
      <c r="F5" s="4"/>
      <c r="G5" s="4"/>
      <c r="H5" s="4"/>
      <c r="I5" s="4"/>
      <c r="J5" s="4"/>
      <c r="K5" s="65"/>
    </row>
    <row r="6" spans="1:11" x14ac:dyDescent="0.2">
      <c r="A6" s="78"/>
      <c r="B6" s="88"/>
      <c r="C6" s="83"/>
      <c r="D6" s="4"/>
      <c r="E6" s="4"/>
      <c r="F6" s="4"/>
      <c r="G6" s="4"/>
      <c r="H6" s="4"/>
      <c r="I6" s="4"/>
      <c r="J6" s="4"/>
      <c r="K6" s="65"/>
    </row>
    <row r="7" spans="1:11" ht="245.25" customHeight="1" x14ac:dyDescent="0.2">
      <c r="A7" s="78" t="s">
        <v>50</v>
      </c>
      <c r="B7" s="79" t="s">
        <v>67</v>
      </c>
      <c r="C7" s="80"/>
      <c r="D7" s="89">
        <v>70</v>
      </c>
      <c r="E7" s="4"/>
      <c r="F7" s="81"/>
      <c r="G7" s="80"/>
      <c r="H7" s="4"/>
      <c r="I7" s="4"/>
      <c r="J7" s="4"/>
      <c r="K7" s="65"/>
    </row>
    <row r="8" spans="1:11" ht="63.75" x14ac:dyDescent="0.2">
      <c r="A8" s="78" t="s">
        <v>51</v>
      </c>
      <c r="B8" s="79" t="s">
        <v>68</v>
      </c>
      <c r="C8" s="80"/>
      <c r="D8" s="89">
        <v>70</v>
      </c>
      <c r="E8" s="4"/>
      <c r="F8" s="81"/>
      <c r="G8" s="80"/>
      <c r="H8" s="4"/>
      <c r="I8" s="4"/>
      <c r="J8" s="4"/>
      <c r="K8" s="65"/>
    </row>
    <row r="9" spans="1:11" ht="38.25" x14ac:dyDescent="0.2">
      <c r="A9" s="78" t="s">
        <v>52</v>
      </c>
      <c r="B9" s="79" t="s">
        <v>69</v>
      </c>
      <c r="C9" s="80"/>
      <c r="D9" s="89">
        <v>70</v>
      </c>
      <c r="E9" s="4"/>
      <c r="F9" s="81"/>
      <c r="G9" s="80"/>
      <c r="H9" s="4"/>
      <c r="I9" s="4"/>
      <c r="J9" s="4"/>
      <c r="K9" s="65"/>
    </row>
    <row r="10" spans="1:11" ht="25.5" x14ac:dyDescent="0.2">
      <c r="A10" s="78" t="s">
        <v>53</v>
      </c>
      <c r="B10" s="79" t="s">
        <v>70</v>
      </c>
      <c r="C10" s="80"/>
      <c r="D10" s="89">
        <v>40</v>
      </c>
      <c r="E10" s="4"/>
      <c r="F10" s="81"/>
      <c r="G10" s="80"/>
      <c r="H10" s="4"/>
      <c r="I10" s="4"/>
      <c r="J10" s="4"/>
      <c r="K10" s="65"/>
    </row>
    <row r="11" spans="1:11" ht="25.5" x14ac:dyDescent="0.2">
      <c r="A11" s="78" t="s">
        <v>54</v>
      </c>
      <c r="B11" s="79" t="s">
        <v>71</v>
      </c>
      <c r="C11" s="80"/>
      <c r="D11" s="89">
        <v>30</v>
      </c>
      <c r="E11" s="4"/>
      <c r="F11" s="81"/>
      <c r="G11" s="80"/>
      <c r="H11" s="4"/>
      <c r="I11" s="4"/>
      <c r="J11" s="4"/>
      <c r="K11" s="65"/>
    </row>
    <row r="12" spans="1:11" ht="21.75" customHeight="1" x14ac:dyDescent="0.2">
      <c r="A12" s="78" t="s">
        <v>55</v>
      </c>
      <c r="B12" s="82" t="s">
        <v>72</v>
      </c>
      <c r="C12" s="83"/>
      <c r="D12" s="89">
        <v>30</v>
      </c>
      <c r="E12" s="4"/>
      <c r="F12" s="84"/>
      <c r="G12" s="80"/>
      <c r="H12" s="4"/>
      <c r="I12" s="4"/>
      <c r="J12" s="4"/>
      <c r="K12" s="65"/>
    </row>
    <row r="13" spans="1:11" x14ac:dyDescent="0.2">
      <c r="A13" s="1"/>
      <c r="B13" s="85" t="s">
        <v>57</v>
      </c>
      <c r="C13" s="1"/>
      <c r="D13" s="1"/>
      <c r="E13" s="4"/>
      <c r="F13" s="1"/>
      <c r="G13" s="1"/>
      <c r="H13" s="4"/>
      <c r="I13" s="1"/>
      <c r="J13" s="1"/>
      <c r="K13" s="1"/>
    </row>
    <row r="14" spans="1:1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3.15" customHeight="1" x14ac:dyDescent="0.2">
      <c r="A17" s="86" t="s">
        <v>73</v>
      </c>
      <c r="B17" s="86"/>
      <c r="C17" s="86"/>
      <c r="D17" s="86"/>
      <c r="E17" s="86"/>
      <c r="F17" s="86"/>
      <c r="G17" s="86"/>
      <c r="H17" s="1"/>
      <c r="I17" s="1"/>
      <c r="J17" s="1"/>
      <c r="K17" s="1"/>
    </row>
    <row r="18" spans="1:11" x14ac:dyDescent="0.2">
      <c r="A18" s="87"/>
      <c r="B18" s="87"/>
      <c r="C18" s="87"/>
      <c r="D18" s="87"/>
      <c r="E18" s="87"/>
      <c r="F18" s="87"/>
      <c r="G18" s="87"/>
      <c r="H18" s="1"/>
      <c r="I18" s="1"/>
      <c r="J18" s="1"/>
      <c r="K18" s="1"/>
    </row>
    <row r="19" spans="1:11" x14ac:dyDescent="0.2">
      <c r="A19" s="87"/>
      <c r="B19" s="87"/>
      <c r="C19" s="87"/>
      <c r="D19" s="87"/>
      <c r="E19" s="87"/>
      <c r="F19" s="87"/>
      <c r="G19" s="87"/>
      <c r="H19" s="1"/>
      <c r="I19" s="1"/>
      <c r="J19" s="1"/>
      <c r="K19" s="1"/>
    </row>
    <row r="20" spans="1:1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">
      <c r="A21" s="56" t="s">
        <v>74</v>
      </c>
      <c r="B21" s="56"/>
      <c r="C21" s="56"/>
      <c r="D21" s="56"/>
      <c r="E21" s="56"/>
      <c r="F21" s="56"/>
      <c r="G21" s="56"/>
      <c r="H21" s="56"/>
      <c r="I21" s="1"/>
      <c r="J21" s="1"/>
      <c r="K21" s="1"/>
    </row>
    <row r="22" spans="1:11" x14ac:dyDescent="0.2">
      <c r="A22" s="56"/>
      <c r="B22" s="56"/>
      <c r="C22" s="56"/>
      <c r="D22" s="56"/>
      <c r="E22" s="56"/>
      <c r="F22" s="56"/>
      <c r="G22" s="56"/>
      <c r="H22" s="56"/>
      <c r="I22" s="1"/>
      <c r="J22" s="1"/>
      <c r="K22" s="1"/>
    </row>
    <row r="23" spans="1:11" x14ac:dyDescent="0.2">
      <c r="A23" s="56"/>
      <c r="B23" s="56"/>
      <c r="C23" s="56"/>
      <c r="D23" s="56"/>
      <c r="E23" s="56"/>
      <c r="F23" s="56"/>
      <c r="G23" s="56"/>
      <c r="H23" s="56"/>
      <c r="I23" s="1"/>
      <c r="J23" s="1"/>
      <c r="K23" s="1"/>
    </row>
    <row r="24" spans="1:11" ht="54.6" customHeight="1" x14ac:dyDescent="0.2">
      <c r="A24" s="56"/>
      <c r="B24" s="56"/>
      <c r="C24" s="56"/>
      <c r="D24" s="56"/>
      <c r="E24" s="56"/>
      <c r="F24" s="56"/>
      <c r="G24" s="56"/>
      <c r="H24" s="56"/>
      <c r="I24" s="1"/>
      <c r="J24" s="1"/>
      <c r="K24" s="1"/>
    </row>
    <row r="25" spans="1:1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">
      <c r="A26" s="9"/>
      <c r="B26" s="9"/>
      <c r="C26" s="9"/>
      <c r="D26" s="9"/>
      <c r="E26" s="9"/>
      <c r="F26" s="9"/>
      <c r="G26" s="9"/>
      <c r="H26" s="9" t="s">
        <v>58</v>
      </c>
      <c r="I26" s="9"/>
      <c r="J26" s="9"/>
      <c r="K26" s="9"/>
    </row>
  </sheetData>
  <mergeCells count="4">
    <mergeCell ref="A2:H2"/>
    <mergeCell ref="A3:H3"/>
    <mergeCell ref="A17:G19"/>
    <mergeCell ref="A21:H24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zadanie nr 1 </vt:lpstr>
      <vt:lpstr>zadanie nr 2 </vt:lpstr>
      <vt:lpstr>zadanie nr  3</vt:lpstr>
      <vt:lpstr>zadanie  nr 4 </vt:lpstr>
      <vt:lpstr>zadanie nr 5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sokolowski</dc:creator>
  <cp:lastModifiedBy>D.Machnik</cp:lastModifiedBy>
  <cp:lastPrinted>2024-06-10T16:01:59Z</cp:lastPrinted>
  <dcterms:created xsi:type="dcterms:W3CDTF">2023-10-31T14:02:03Z</dcterms:created>
  <dcterms:modified xsi:type="dcterms:W3CDTF">2024-06-18T11:10:50Z</dcterms:modified>
</cp:coreProperties>
</file>