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192.168.110.253\zamowienia\PRZETARGI 2025\14.F.2025 Jednorazówka\3. Pytania\WYJAŚNIENIA TREŚCI SWZ NA STRONKĘ 2\"/>
    </mc:Choice>
  </mc:AlternateContent>
  <xr:revisionPtr revIDLastSave="0" documentId="13_ncr:1_{4C790483-8465-4AC6-829D-E7F0C6EF0248}" xr6:coauthVersionLast="36" xr6:coauthVersionMax="36" xr10:uidLastSave="{00000000-0000-0000-0000-000000000000}"/>
  <bookViews>
    <workbookView xWindow="0" yWindow="0" windowWidth="28800" windowHeight="11925" tabRatio="500" firstSheet="75" activeTab="77" xr2:uid="{00000000-000D-0000-FFFF-FFFF00000000}"/>
  </bookViews>
  <sheets>
    <sheet name="CZĘŚĆ 1" sheetId="1" r:id="rId1"/>
    <sheet name="CZĘŚĆ 2" sheetId="2" r:id="rId2"/>
    <sheet name="CZĘŚĆ 3" sheetId="3" r:id="rId3"/>
    <sheet name="CZĘŚĆ 4" sheetId="4" r:id="rId4"/>
    <sheet name="CZĘŚĆ 5" sheetId="5" r:id="rId5"/>
    <sheet name="CZĘŚĆ 6" sheetId="6" r:id="rId6"/>
    <sheet name="CZĘŚĆ 7" sheetId="7" r:id="rId7"/>
    <sheet name="CZĘŚĆ 8" sheetId="8" r:id="rId8"/>
    <sheet name="CZĘŚĆ 9" sheetId="9" r:id="rId9"/>
    <sheet name="CZĘŚĆ 10" sheetId="10" r:id="rId10"/>
    <sheet name="CZĘŚĆ 11" sheetId="11" r:id="rId11"/>
    <sheet name="CZĘŚĆ 12" sheetId="12" r:id="rId12"/>
    <sheet name="CZĘŚĆ 13" sheetId="13" r:id="rId13"/>
    <sheet name="CZĘŚĆ 14" sheetId="14" r:id="rId14"/>
    <sheet name="CZĘŚĆ 15" sheetId="15" r:id="rId15"/>
    <sheet name="CZĘŚĆ 16" sheetId="16" r:id="rId16"/>
    <sheet name="CZĘŚĆ 17" sheetId="17" r:id="rId17"/>
    <sheet name="CZĘŚĆ 18" sheetId="18" r:id="rId18"/>
    <sheet name="CZĘŚĆ 19" sheetId="19" r:id="rId19"/>
    <sheet name="CZĘŚĆ 20" sheetId="20" r:id="rId20"/>
    <sheet name="CZĘŚĆ  21" sheetId="21" r:id="rId21"/>
    <sheet name="CZĘŚĆ 22" sheetId="22" r:id="rId22"/>
    <sheet name="CZĘŚĆ 23" sheetId="23" r:id="rId23"/>
    <sheet name="CZĘŚĆ 24" sheetId="24" r:id="rId24"/>
    <sheet name="CZĘŚĆ 25" sheetId="25" r:id="rId25"/>
    <sheet name="CZĘŚĆ 26" sheetId="26" r:id="rId26"/>
    <sheet name="CZĘŚĆ 27" sheetId="27" r:id="rId27"/>
    <sheet name="CZĘŚĆ 28" sheetId="28" r:id="rId28"/>
    <sheet name="CZĘŚĆ 29" sheetId="29" r:id="rId29"/>
    <sheet name="CZĘŚĆ 30" sheetId="30" r:id="rId30"/>
    <sheet name="CZĘŚĆ 31" sheetId="31" r:id="rId31"/>
    <sheet name="CZĘŚĆ 32" sheetId="32" r:id="rId32"/>
    <sheet name="CZĘŚĆ 33" sheetId="33" r:id="rId33"/>
    <sheet name="CZĘŚĆ 34" sheetId="34" r:id="rId34"/>
    <sheet name="CZĘŚĆ 35" sheetId="35" r:id="rId35"/>
    <sheet name="CZĘŚĆ 36" sheetId="36" r:id="rId36"/>
    <sheet name="CZĘŚĆ 37" sheetId="37" r:id="rId37"/>
    <sheet name="CZĘŚĆ 38" sheetId="38" r:id="rId38"/>
    <sheet name="CZĘŚĆ 39" sheetId="39" r:id="rId39"/>
    <sheet name="CZĘŚĆ 40" sheetId="40" r:id="rId40"/>
    <sheet name="CZĘŚĆ 41" sheetId="41" r:id="rId41"/>
    <sheet name="CZĘŚĆ 42" sheetId="42" r:id="rId42"/>
    <sheet name="CZĘŚĆ 43" sheetId="43" r:id="rId43"/>
    <sheet name="CZĘŚĆ 44" sheetId="44" r:id="rId44"/>
    <sheet name="CZĘŚĆ 45" sheetId="45" r:id="rId45"/>
    <sheet name="CZĘŚĆ 46" sheetId="46" r:id="rId46"/>
    <sheet name="CZĘŚĆ 47" sheetId="47" r:id="rId47"/>
    <sheet name="CZĘŚĆ 48" sheetId="48" r:id="rId48"/>
    <sheet name="CZĘŚĆ 49" sheetId="49" r:id="rId49"/>
    <sheet name="CZĘŚĆ 50" sheetId="50" r:id="rId50"/>
    <sheet name="CZĘŚĆ 51" sheetId="51" r:id="rId51"/>
    <sheet name="CZĘŚĆ 52" sheetId="52" r:id="rId52"/>
    <sheet name="CZĘŚĆ 53" sheetId="53" r:id="rId53"/>
    <sheet name="CZĘŚĆ 54" sheetId="54" r:id="rId54"/>
    <sheet name="CZĘŚĆ 55" sheetId="55" r:id="rId55"/>
    <sheet name="CZĘŚĆ 56" sheetId="56" r:id="rId56"/>
    <sheet name="CZĘŚĆ 57" sheetId="57" r:id="rId57"/>
    <sheet name="CZĘŚĆ 58" sheetId="58" r:id="rId58"/>
    <sheet name="CZĘŚĆ 59" sheetId="59" r:id="rId59"/>
    <sheet name="CZĘŚĆ 60" sheetId="60" r:id="rId60"/>
    <sheet name="CZĘŚĆ 61" sheetId="61" r:id="rId61"/>
    <sheet name="CZĘŚĆ 62" sheetId="62" r:id="rId62"/>
    <sheet name="CZĘŚĆ 63" sheetId="63" r:id="rId63"/>
    <sheet name="CZĘŚĆ 64" sheetId="64" r:id="rId64"/>
    <sheet name="CZĘŚĆ 65" sheetId="65" r:id="rId65"/>
    <sheet name="CZĘŚĆ 66" sheetId="66" r:id="rId66"/>
    <sheet name="CZĘŚĆ 67" sheetId="67" r:id="rId67"/>
    <sheet name="CZĘŚĆ 68" sheetId="68" r:id="rId68"/>
    <sheet name="CZĘŚĆ 69" sheetId="69" r:id="rId69"/>
    <sheet name="CZĘŚĆ 70" sheetId="70" r:id="rId70"/>
    <sheet name="CZĘŚĆ 71" sheetId="71" r:id="rId71"/>
    <sheet name="CZĘŚĆ 72" sheetId="72" r:id="rId72"/>
    <sheet name="CZĘŚĆ 73" sheetId="73" r:id="rId73"/>
    <sheet name="CZĘŚĆ 74" sheetId="74" r:id="rId74"/>
    <sheet name="CZĘŚĆ 75" sheetId="75" r:id="rId75"/>
    <sheet name="CZĘŚĆ 76" sheetId="76" r:id="rId76"/>
    <sheet name="CZĘŚĆ 77" sheetId="77" r:id="rId77"/>
    <sheet name="Zał__do_Cz 77" sheetId="78" r:id="rId78"/>
    <sheet name="CZĘŚĆ 78" sheetId="79" r:id="rId79"/>
    <sheet name="CZĘŚĆ 79" sheetId="80" r:id="rId80"/>
    <sheet name="CZĘŚĆ 80" sheetId="81" r:id="rId81"/>
    <sheet name="CZĘŚĆ 81" sheetId="82" r:id="rId82"/>
    <sheet name="CZĘŚĆ 82" sheetId="83" r:id="rId83"/>
    <sheet name="CZĘŚĆ 83" sheetId="84" r:id="rId84"/>
    <sheet name="CZĘŚĆ 84" sheetId="85" r:id="rId85"/>
    <sheet name="CZĘŚĆ 85" sheetId="86" r:id="rId86"/>
    <sheet name="Część NR 86" sheetId="87" r:id="rId87"/>
    <sheet name="CZĘŚĆ 87" sheetId="88" r:id="rId88"/>
    <sheet name="Część 88" sheetId="89" r:id="rId89"/>
    <sheet name="Część 89" sheetId="90" r:id="rId90"/>
    <sheet name="Część 90" sheetId="91" r:id="rId91"/>
    <sheet name="Część 91" sheetId="92" r:id="rId92"/>
    <sheet name="Część 92" sheetId="93" r:id="rId93"/>
    <sheet name="CZĘŚĆ 93" sheetId="94" r:id="rId94"/>
    <sheet name="Część 94" sheetId="95" r:id="rId95"/>
    <sheet name="Część 95" sheetId="96" r:id="rId96"/>
    <sheet name="Część 96" sheetId="97" r:id="rId97"/>
    <sheet name="Część 97" sheetId="98" r:id="rId98"/>
    <sheet name="Część 98" sheetId="99" r:id="rId99"/>
    <sheet name="CZĘŚĆ 99" sheetId="100" r:id="rId100"/>
    <sheet name="CZĘŚĆ 100" sheetId="101" r:id="rId101"/>
    <sheet name="CZĘŚĆ 101" sheetId="102" r:id="rId102"/>
    <sheet name="Część 102" sheetId="103" r:id="rId103"/>
    <sheet name="CZĘŚĆ 103" sheetId="104" r:id="rId104"/>
    <sheet name="CZĘŚĆ 104" sheetId="105" r:id="rId105"/>
    <sheet name="CZĘŚĆ 105" sheetId="106" r:id="rId106"/>
    <sheet name="CZĘŚĆ 106" sheetId="107" r:id="rId107"/>
    <sheet name="CZĘŚĆ 107" sheetId="108" r:id="rId108"/>
    <sheet name="CZĘŚĆ 108" sheetId="109" r:id="rId109"/>
    <sheet name="CZĘŚĆ 109" sheetId="110" r:id="rId110"/>
    <sheet name="Część 110" sheetId="111" r:id="rId111"/>
    <sheet name="CZĘŚĆ 111" sheetId="112" r:id="rId112"/>
    <sheet name="CZĘŚĆ 112" sheetId="113" r:id="rId113"/>
    <sheet name="CZĘŚĆ 113" sheetId="114" r:id="rId114"/>
    <sheet name="CZĘŚĆ 114" sheetId="115" r:id="rId115"/>
    <sheet name="CZĘŚĆ 115" sheetId="116" r:id="rId116"/>
    <sheet name="CZĘŚĆ 116" sheetId="117" r:id="rId117"/>
    <sheet name="CZĘŚĆ 117" sheetId="118" r:id="rId118"/>
    <sheet name="CZĘŚĆ 118" sheetId="119" r:id="rId119"/>
    <sheet name="CZĘŚĆ 119" sheetId="120" r:id="rId120"/>
    <sheet name="Część 120" sheetId="121" r:id="rId121"/>
    <sheet name="CZĘŚĆ 121" sheetId="122" r:id="rId122"/>
    <sheet name="CZĘŚĆ 122" sheetId="123" r:id="rId123"/>
    <sheet name="CZĘŚĆ 123" sheetId="124" r:id="rId124"/>
    <sheet name="Zał__do_Cz 123" sheetId="125" r:id="rId125"/>
    <sheet name="CZĘŚĆ 124" sheetId="126" r:id="rId126"/>
    <sheet name="CZĘŚĆ 125" sheetId="127" r:id="rId127"/>
    <sheet name="CZĘŚĆ 126" sheetId="128" r:id="rId128"/>
    <sheet name="CZĘŚĆ 127" sheetId="129" r:id="rId129"/>
    <sheet name="CZĘŚĆ 128" sheetId="130" r:id="rId130"/>
    <sheet name="CZĘŚĆ 129" sheetId="131" r:id="rId131"/>
    <sheet name="CZĘŚĆ 130" sheetId="132" r:id="rId132"/>
    <sheet name="CZĘŚĆ 131" sheetId="133" r:id="rId133"/>
    <sheet name="CZĘŚĆ 132" sheetId="134" r:id="rId134"/>
    <sheet name="CZĘŚĆ 133" sheetId="135" r:id="rId135"/>
    <sheet name="CZĘŚĆ 134" sheetId="136" r:id="rId136"/>
    <sheet name="CZĘŚĆ 135" sheetId="137" r:id="rId137"/>
    <sheet name="Część 136" sheetId="138" r:id="rId138"/>
    <sheet name="CZĘŚĆ 137" sheetId="139" r:id="rId139"/>
    <sheet name="CZĘŚĆ 138" sheetId="140" r:id="rId140"/>
    <sheet name="CZĘŚĆ 139" sheetId="141" r:id="rId141"/>
    <sheet name="Część 140" sheetId="142" r:id="rId142"/>
    <sheet name="Część 141" sheetId="143" r:id="rId143"/>
    <sheet name="CZĘŚĆ 142" sheetId="144" r:id="rId144"/>
    <sheet name="CZĘŚć 143" sheetId="145" r:id="rId145"/>
    <sheet name="CZĘŚĆ 144" sheetId="146" r:id="rId146"/>
    <sheet name="CZĘŚĆ 145" sheetId="147" r:id="rId147"/>
    <sheet name="CZĘŚĆ 146" sheetId="148" r:id="rId148"/>
    <sheet name="CZĘŚĆ 147" sheetId="149" r:id="rId149"/>
    <sheet name="CZĘŚĆ 148" sheetId="150" r:id="rId150"/>
    <sheet name="CZĘŚĆ 149" sheetId="151" r:id="rId151"/>
    <sheet name="CZĘŚĆ 150" sheetId="152" r:id="rId152"/>
    <sheet name="CZĘŚĆ 151" sheetId="153" r:id="rId153"/>
    <sheet name="CZĘŚĆ 152" sheetId="154" r:id="rId154"/>
    <sheet name="CZĘŚĆ 153" sheetId="155" r:id="rId155"/>
    <sheet name="CZĘŚĆ 154" sheetId="156" r:id="rId156"/>
    <sheet name="Część 155" sheetId="157" r:id="rId157"/>
    <sheet name="Część 156" sheetId="158" r:id="rId158"/>
    <sheet name="CZĘŚĆ 157" sheetId="159" r:id="rId159"/>
    <sheet name="CZĘŚĆ158" sheetId="160" r:id="rId160"/>
    <sheet name="CZĘŚĆ 159" sheetId="161" r:id="rId161"/>
    <sheet name="Część 160" sheetId="162" r:id="rId162"/>
    <sheet name="CZĘŚĆ 161" sheetId="163" r:id="rId163"/>
    <sheet name="Część 162" sheetId="164" r:id="rId164"/>
    <sheet name="Część 163" sheetId="165" r:id="rId165"/>
    <sheet name="Część 164" sheetId="166" r:id="rId166"/>
    <sheet name="Część 165" sheetId="167" r:id="rId167"/>
    <sheet name="CZĘŚĆ 166" sheetId="168" r:id="rId168"/>
    <sheet name="CZĘŚĆ 167" sheetId="169" r:id="rId169"/>
    <sheet name="Część 168" sheetId="170" r:id="rId170"/>
    <sheet name="CZĘŚĆ 169" sheetId="171" r:id="rId171"/>
    <sheet name="CZĘŚĆ 170" sheetId="172" r:id="rId172"/>
    <sheet name="CZĘŚĆ 171" sheetId="173" r:id="rId173"/>
    <sheet name="CZĘŚĆ 172" sheetId="174" r:id="rId174"/>
    <sheet name="CZĘŚĆ 173" sheetId="175" r:id="rId175"/>
    <sheet name="CZĘŚĆ 174" sheetId="176" r:id="rId176"/>
    <sheet name="Część 175" sheetId="177" r:id="rId177"/>
    <sheet name="CZĘŚĆ 176" sheetId="178" r:id="rId178"/>
    <sheet name="CZĘŚĆ 177" sheetId="179" r:id="rId179"/>
    <sheet name="CZĘŚĆ 178" sheetId="180" r:id="rId180"/>
    <sheet name="CZĘŚĆ 179" sheetId="181" r:id="rId181"/>
    <sheet name="CZĘŚĆ 180" sheetId="182" r:id="rId182"/>
    <sheet name="CZĘŚĆ 181" sheetId="183" r:id="rId183"/>
    <sheet name="CZĘŚĆ 182" sheetId="184" r:id="rId184"/>
    <sheet name="CZĘŚĆ 183" sheetId="185" r:id="rId185"/>
    <sheet name="CZĘŚĆ 184" sheetId="186" r:id="rId186"/>
    <sheet name="CZĘŚĆ 185" sheetId="187" r:id="rId187"/>
    <sheet name="Część 186" sheetId="188" r:id="rId188"/>
    <sheet name="CZĘŚĆ 187" sheetId="189" r:id="rId189"/>
    <sheet name="CZĘŚĆ 188" sheetId="190" r:id="rId190"/>
    <sheet name="CZĘŚĆ 189" sheetId="191" r:id="rId191"/>
    <sheet name="CZĘŚĆ 190" sheetId="192" r:id="rId192"/>
    <sheet name="CZĘŚĆ 191" sheetId="193" r:id="rId193"/>
    <sheet name="Część 192" sheetId="194" r:id="rId194"/>
    <sheet name="CZĘŚĆ 193" sheetId="195" r:id="rId195"/>
    <sheet name="CZĘŚĆ 194" sheetId="196" r:id="rId196"/>
    <sheet name="Część 195" sheetId="197" r:id="rId197"/>
    <sheet name="CZĘŚĆ 196" sheetId="198" r:id="rId198"/>
    <sheet name="CZĘŚĆ NR 197" sheetId="199" r:id="rId199"/>
    <sheet name="CZĘŚĆ 198" sheetId="200" r:id="rId200"/>
    <sheet name="Część 199" sheetId="201" r:id="rId201"/>
    <sheet name="Część 200" sheetId="202" r:id="rId202"/>
    <sheet name="Część 201" sheetId="203" r:id="rId203"/>
    <sheet name="Część 202" sheetId="204" r:id="rId204"/>
    <sheet name="Część 203" sheetId="205" r:id="rId205"/>
    <sheet name="Część 204" sheetId="206" r:id="rId206"/>
    <sheet name="CZĘŚĆ 205" sheetId="207" r:id="rId207"/>
    <sheet name="CZĘŚĆ 206" sheetId="208" r:id="rId208"/>
    <sheet name="CZĘŚĆ 207" sheetId="209" r:id="rId209"/>
    <sheet name="CZĘŚĆ 208" sheetId="210" r:id="rId210"/>
    <sheet name="CZĘŚĆ 209" sheetId="211" r:id="rId211"/>
    <sheet name="CZĘŚĆ 210" sheetId="212" r:id="rId212"/>
    <sheet name="CZĘŚĆ 211" sheetId="213" r:id="rId213"/>
    <sheet name="CZĘŚĆ 212" sheetId="214" r:id="rId214"/>
    <sheet name="CZĘŚĆ 213" sheetId="215" r:id="rId215"/>
    <sheet name="CZĘŚĆ 214" sheetId="216" r:id="rId216"/>
    <sheet name="CZĘŚĆ 215" sheetId="217" r:id="rId217"/>
    <sheet name="CZĘŚĆ 216" sheetId="218" r:id="rId218"/>
    <sheet name="CZĘŚĆ 217" sheetId="219" r:id="rId219"/>
    <sheet name="CZĘŚĆ 218" sheetId="220" r:id="rId220"/>
    <sheet name="CZĘŚĆ 219" sheetId="221" r:id="rId221"/>
    <sheet name="CZĘŚĆ 220" sheetId="222" r:id="rId222"/>
    <sheet name="CZĘŚĆ 221" sheetId="223" r:id="rId223"/>
    <sheet name="CZĘŚĆ 222" sheetId="224" r:id="rId224"/>
    <sheet name="CZĘŚĆ 223" sheetId="225" r:id="rId225"/>
    <sheet name="CZĘŚĆ 224" sheetId="226" r:id="rId226"/>
    <sheet name="CZĘŚĆ 225" sheetId="227" r:id="rId227"/>
  </sheets>
  <definedNames>
    <definedName name="_Hlk102823387" localSheetId="200">'Część 199'!$B$20</definedName>
    <definedName name="_Hlk98327359" localSheetId="200">'Część 199'!$B$17</definedName>
    <definedName name="_Hlk98327405" localSheetId="200">NA()</definedName>
    <definedName name="_Hlk98327433" localSheetId="200">NA()</definedName>
    <definedName name="_Hlk98328540" localSheetId="200">NA()</definedName>
    <definedName name="Excel_BuiltIn_Print_Area" localSheetId="120">'Część 120'!$A$2:$I$9</definedName>
    <definedName name="Excel_BuiltIn_Print_Area" localSheetId="157">'Część 156'!$A$1:$I$27</definedName>
    <definedName name="Excel_BuiltIn_Print_Area" localSheetId="163">'Część 162'!$A$1:$H$9</definedName>
    <definedName name="Excel_BuiltIn_Print_Area" localSheetId="164">'Część 163'!$A$1:$H$16</definedName>
    <definedName name="Excel_BuiltIn_Print_Area" localSheetId="165">'Część 164'!$A$1:$H$19</definedName>
    <definedName name="Excel_BuiltIn_Print_Area" localSheetId="174">#REF!</definedName>
    <definedName name="Excel_BuiltIn_Print_Area" localSheetId="175">#REF!</definedName>
    <definedName name="Excel_BuiltIn_Print_Area_1_1" localSheetId="157">NA()</definedName>
    <definedName name="Excel_BuiltIn_Print_Area_1_1_1" localSheetId="157">NA()</definedName>
    <definedName name="Excel_BuiltIn_Print_Area_1_1_1_1" localSheetId="157">NA()</definedName>
    <definedName name="Excel_BuiltIn_Print_Area_1_1_1_1" localSheetId="174">#REF!</definedName>
    <definedName name="Excel_BuiltIn_Print_Area_1_1_1_1" localSheetId="175">#REF!</definedName>
    <definedName name="Excel_BuiltIn_Print_Area_1_1_1_1_1" localSheetId="157">NA()</definedName>
    <definedName name="Excel_BuiltIn_Print_Area_1_1_1_1_1" localSheetId="174">#REF!</definedName>
    <definedName name="Excel_BuiltIn_Print_Area_1_1_1_1_1" localSheetId="175">#REF!</definedName>
    <definedName name="Excel_BuiltIn_Print_Area_1_1_1_1_1_1" localSheetId="157">NA()</definedName>
    <definedName name="Excel_BuiltIn_Print_Area_1_1_1_1_1_1" localSheetId="174">#REF!</definedName>
    <definedName name="Excel_BuiltIn_Print_Area_1_1_1_1_1_1" localSheetId="175">#REF!</definedName>
    <definedName name="Excel_BuiltIn_Print_Area_1_1_1_1_1_1_1" localSheetId="157">NA()</definedName>
    <definedName name="Excel_BuiltIn_Print_Area_1_1_1_1_1_1_1" localSheetId="174">#REF!</definedName>
    <definedName name="Excel_BuiltIn_Print_Area_1_1_1_1_1_1_1" localSheetId="175">#REF!</definedName>
    <definedName name="Excel_BuiltIn_Print_Area_1_1_1_1_1_1_1_1" localSheetId="157">NA()</definedName>
    <definedName name="Excel_BuiltIn_Print_Area_1_1_1_1_1_1_1_1" localSheetId="174">#REF!</definedName>
    <definedName name="Excel_BuiltIn_Print_Area_1_1_1_1_1_1_1_1" localSheetId="175">#REF!</definedName>
    <definedName name="Excel_BuiltIn_Print_Area_1_1_1_1_1_1_1_1_1" localSheetId="157">NA()</definedName>
    <definedName name="Excel_BuiltIn_Print_Area_1_1_1_1_1_1_1_1_1" localSheetId="174">#REF!</definedName>
    <definedName name="Excel_BuiltIn_Print_Area_1_1_1_1_1_1_1_1_1" localSheetId="175">#REF!</definedName>
    <definedName name="Excel_BuiltIn_Print_Area_10" localSheetId="157">NA()</definedName>
    <definedName name="Excel_BuiltIn_Print_Area_10_1" localSheetId="157">NA()</definedName>
    <definedName name="Excel_BuiltIn_Print_Area_10_1_1" localSheetId="157">NA()</definedName>
    <definedName name="Excel_BuiltIn_Print_Area_10_1_1_1" localSheetId="157">NA()</definedName>
    <definedName name="Excel_BuiltIn_Print_Area_10_1_1_1" localSheetId="174">#REF!</definedName>
    <definedName name="Excel_BuiltIn_Print_Area_10_1_1_1" localSheetId="175">#REF!</definedName>
    <definedName name="Excel_BuiltIn_Print_Area_11" localSheetId="157">NA()</definedName>
    <definedName name="Excel_BuiltIn_Print_Area_11" localSheetId="174">#REF!</definedName>
    <definedName name="Excel_BuiltIn_Print_Area_11" localSheetId="175">#REF!</definedName>
    <definedName name="Excel_BuiltIn_Print_Area_11_1_1" localSheetId="157">NA()</definedName>
    <definedName name="Excel_BuiltIn_Print_Area_11_1_1_1" localSheetId="157">NA()</definedName>
    <definedName name="Excel_BuiltIn_Print_Area_12_1" localSheetId="157">NA()</definedName>
    <definedName name="Excel_BuiltIn_Print_Area_12_1_1" localSheetId="157">NA()</definedName>
    <definedName name="Excel_BuiltIn_Print_Area_12_1_1_1" localSheetId="157">NA()</definedName>
    <definedName name="Excel_BuiltIn_Print_Area_12_1_1_1" localSheetId="174">#REF!</definedName>
    <definedName name="Excel_BuiltIn_Print_Area_12_1_1_1" localSheetId="175">#REF!</definedName>
    <definedName name="Excel_BuiltIn_Print_Area_13" localSheetId="157">NA()</definedName>
    <definedName name="Excel_BuiltIn_Print_Area_13" localSheetId="174">#REF!</definedName>
    <definedName name="Excel_BuiltIn_Print_Area_13" localSheetId="175">#REF!</definedName>
    <definedName name="Excel_BuiltIn_Print_Area_13_1" localSheetId="157">NA()</definedName>
    <definedName name="Excel_BuiltIn_Print_Area_13_1_1" localSheetId="157">NA()</definedName>
    <definedName name="Excel_BuiltIn_Print_Area_13_1_1_1" localSheetId="157">NA()</definedName>
    <definedName name="Excel_BuiltIn_Print_Area_13_1_1_1" localSheetId="174">#REF!</definedName>
    <definedName name="Excel_BuiltIn_Print_Area_13_1_1_1" localSheetId="175">#REF!</definedName>
    <definedName name="Excel_BuiltIn_Print_Area_14_1" localSheetId="157">NA()</definedName>
    <definedName name="Excel_BuiltIn_Print_Area_14_1_1" localSheetId="157">NA()</definedName>
    <definedName name="Excel_BuiltIn_Print_Area_15" localSheetId="157">NA()</definedName>
    <definedName name="Excel_BuiltIn_Print_Area_15_1" localSheetId="157">NA()</definedName>
    <definedName name="Excel_BuiltIn_Print_Area_15_1_1" localSheetId="157">NA()</definedName>
    <definedName name="Excel_BuiltIn_Print_Area_15_1_1_1" localSheetId="157">NA()</definedName>
    <definedName name="Excel_BuiltIn_Print_Area_15_1_1_1" localSheetId="174">#REF!</definedName>
    <definedName name="Excel_BuiltIn_Print_Area_15_1_1_1" localSheetId="175">#REF!</definedName>
    <definedName name="Excel_BuiltIn_Print_Area_16_1" localSheetId="157">NA()</definedName>
    <definedName name="Excel_BuiltIn_Print_Area_17" localSheetId="157">NA()</definedName>
    <definedName name="Excel_BuiltIn_Print_Area_17_1" localSheetId="157">NA()</definedName>
    <definedName name="Excel_BuiltIn_Print_Area_17_1_1" localSheetId="157">NA()</definedName>
    <definedName name="Excel_BuiltIn_Print_Area_17_1_1" localSheetId="174">#REF!</definedName>
    <definedName name="Excel_BuiltIn_Print_Area_17_1_1" localSheetId="175">#REF!</definedName>
    <definedName name="Excel_BuiltIn_Print_Area_17_1_1_1" localSheetId="157">NA()</definedName>
    <definedName name="Excel_BuiltIn_Print_Area_17_1_1_1" localSheetId="174">#REF!</definedName>
    <definedName name="Excel_BuiltIn_Print_Area_17_1_1_1" localSheetId="175">#REF!</definedName>
    <definedName name="Excel_BuiltIn_Print_Area_18" localSheetId="157">NA()</definedName>
    <definedName name="Excel_BuiltIn_Print_Area_18_1" localSheetId="157">NA()</definedName>
    <definedName name="Excel_BuiltIn_Print_Area_18_1_1" localSheetId="157">NA()</definedName>
    <definedName name="Excel_BuiltIn_Print_Area_18_1_1_1" localSheetId="157">NA()</definedName>
    <definedName name="Excel_BuiltIn_Print_Area_19" localSheetId="157">NA()</definedName>
    <definedName name="Excel_BuiltIn_Print_Area_19" localSheetId="174">#REF!</definedName>
    <definedName name="Excel_BuiltIn_Print_Area_19" localSheetId="175">#REF!</definedName>
    <definedName name="Excel_BuiltIn_Print_Area_19_1" localSheetId="157">NA()</definedName>
    <definedName name="Excel_BuiltIn_Print_Area_19_1" localSheetId="174">#REF!</definedName>
    <definedName name="Excel_BuiltIn_Print_Area_19_1" localSheetId="175">#REF!</definedName>
    <definedName name="Excel_BuiltIn_Print_Area_2_1_1_1_1" localSheetId="157">NA()</definedName>
    <definedName name="Excel_BuiltIn_Print_Area_20" localSheetId="157">NA()</definedName>
    <definedName name="Excel_BuiltIn_Print_Area_20" localSheetId="174">#REF!</definedName>
    <definedName name="Excel_BuiltIn_Print_Area_20" localSheetId="175">#REF!</definedName>
    <definedName name="Excel_BuiltIn_Print_Area_20_1" localSheetId="157">NA()</definedName>
    <definedName name="Excel_BuiltIn_Print_Area_20_1_1" localSheetId="157">NA()</definedName>
    <definedName name="Excel_BuiltIn_Print_Area_20_1_1_1" localSheetId="157">NA()</definedName>
    <definedName name="Excel_BuiltIn_Print_Area_21_1_1" localSheetId="157">NA()</definedName>
    <definedName name="Excel_BuiltIn_Print_Area_21_1_1" localSheetId="174">#REF!</definedName>
    <definedName name="Excel_BuiltIn_Print_Area_21_1_1" localSheetId="175">#REF!</definedName>
    <definedName name="Excel_BuiltIn_Print_Area_21_1_1_1" localSheetId="157">NA()</definedName>
    <definedName name="Excel_BuiltIn_Print_Area_21_1_1_1" localSheetId="174">#REF!</definedName>
    <definedName name="Excel_BuiltIn_Print_Area_21_1_1_1" localSheetId="175">#REF!</definedName>
    <definedName name="Excel_BuiltIn_Print_Area_22_1" localSheetId="157">NA()</definedName>
    <definedName name="Excel_BuiltIn_Print_Area_22_1" localSheetId="174">#REF!</definedName>
    <definedName name="Excel_BuiltIn_Print_Area_22_1" localSheetId="175">#REF!</definedName>
    <definedName name="Excel_BuiltIn_Print_Area_24" localSheetId="157">NA()</definedName>
    <definedName name="Excel_BuiltIn_Print_Area_24" localSheetId="174">#REF!</definedName>
    <definedName name="Excel_BuiltIn_Print_Area_24" localSheetId="175">#REF!</definedName>
    <definedName name="Excel_BuiltIn_Print_Area_24_1" localSheetId="157">NA()</definedName>
    <definedName name="Excel_BuiltIn_Print_Area_24_1" localSheetId="174">#REF!</definedName>
    <definedName name="Excel_BuiltIn_Print_Area_24_1" localSheetId="175">#REF!</definedName>
    <definedName name="Excel_BuiltIn_Print_Area_25" localSheetId="157">NA()</definedName>
    <definedName name="Excel_BuiltIn_Print_Area_25" localSheetId="174">#REF!</definedName>
    <definedName name="Excel_BuiltIn_Print_Area_25" localSheetId="175">#REF!</definedName>
    <definedName name="Excel_BuiltIn_Print_Area_25_1" localSheetId="157">NA()</definedName>
    <definedName name="Excel_BuiltIn_Print_Area_25_1" localSheetId="174">#REF!</definedName>
    <definedName name="Excel_BuiltIn_Print_Area_25_1" localSheetId="175">#REF!</definedName>
    <definedName name="Excel_BuiltIn_Print_Area_26" localSheetId="157">NA()</definedName>
    <definedName name="Excel_BuiltIn_Print_Area_26" localSheetId="174">#REF!</definedName>
    <definedName name="Excel_BuiltIn_Print_Area_26" localSheetId="175">#REF!</definedName>
    <definedName name="Excel_BuiltIn_Print_Area_27_1" localSheetId="157">NA()</definedName>
    <definedName name="Excel_BuiltIn_Print_Area_27_1" localSheetId="174">#REF!</definedName>
    <definedName name="Excel_BuiltIn_Print_Area_27_1" localSheetId="175">#REF!</definedName>
    <definedName name="Excel_BuiltIn_Print_Area_28" localSheetId="157">NA()</definedName>
    <definedName name="Excel_BuiltIn_Print_Area_28" localSheetId="174">#REF!</definedName>
    <definedName name="Excel_BuiltIn_Print_Area_28" localSheetId="175">#REF!</definedName>
    <definedName name="Excel_BuiltIn_Print_Area_28_1" localSheetId="157">NA()</definedName>
    <definedName name="Excel_BuiltIn_Print_Area_29" localSheetId="157">NA()</definedName>
    <definedName name="Excel_BuiltIn_Print_Area_3_1_1_1" localSheetId="157">NA()</definedName>
    <definedName name="Excel_BuiltIn_Print_Area_3_1_1_1" localSheetId="174">#REF!</definedName>
    <definedName name="Excel_BuiltIn_Print_Area_3_1_1_1" localSheetId="175">#REF!</definedName>
    <definedName name="Excel_BuiltIn_Print_Area_3_1_1_1_1" localSheetId="157">NA()</definedName>
    <definedName name="Excel_BuiltIn_Print_Area_3_1_1_1_1" localSheetId="174">#REF!</definedName>
    <definedName name="Excel_BuiltIn_Print_Area_3_1_1_1_1" localSheetId="175">#REF!</definedName>
    <definedName name="Excel_BuiltIn_Print_Area_30" localSheetId="157">NA()</definedName>
    <definedName name="Excel_BuiltIn_Print_Area_31" localSheetId="157">NA()</definedName>
    <definedName name="Excel_BuiltIn_Print_Area_31" localSheetId="174">#REF!</definedName>
    <definedName name="Excel_BuiltIn_Print_Area_31" localSheetId="175">#REF!</definedName>
    <definedName name="Excel_BuiltIn_Print_Area_32" localSheetId="157">NA()</definedName>
    <definedName name="Excel_BuiltIn_Print_Area_32" localSheetId="174">#REF!</definedName>
    <definedName name="Excel_BuiltIn_Print_Area_32" localSheetId="175">#REF!</definedName>
    <definedName name="Excel_BuiltIn_Print_Area_33" localSheetId="157">NA()</definedName>
    <definedName name="Excel_BuiltIn_Print_Area_33" localSheetId="174">#REF!</definedName>
    <definedName name="Excel_BuiltIn_Print_Area_33" localSheetId="175">#REF!</definedName>
    <definedName name="Excel_BuiltIn_Print_Area_34" localSheetId="157">NA()</definedName>
    <definedName name="Excel_BuiltIn_Print_Area_34" localSheetId="174">#REF!</definedName>
    <definedName name="Excel_BuiltIn_Print_Area_34" localSheetId="175">#REF!</definedName>
    <definedName name="Excel_BuiltIn_Print_Area_34_1" localSheetId="157">NA()</definedName>
    <definedName name="Excel_BuiltIn_Print_Area_34_1" localSheetId="174">#REF!</definedName>
    <definedName name="Excel_BuiltIn_Print_Area_34_1" localSheetId="175">#REF!</definedName>
    <definedName name="Excel_BuiltIn_Print_Area_37" localSheetId="157">NA()</definedName>
    <definedName name="Excel_BuiltIn_Print_Area_37" localSheetId="174">#REF!</definedName>
    <definedName name="Excel_BuiltIn_Print_Area_37" localSheetId="175">#REF!</definedName>
    <definedName name="Excel_BuiltIn_Print_Area_38" localSheetId="157">NA()</definedName>
    <definedName name="Excel_BuiltIn_Print_Area_38" localSheetId="174">#REF!</definedName>
    <definedName name="Excel_BuiltIn_Print_Area_38" localSheetId="175">#REF!</definedName>
    <definedName name="Excel_BuiltIn_Print_Area_39" localSheetId="157">NA()</definedName>
    <definedName name="Excel_BuiltIn_Print_Area_39" localSheetId="174">#REF!</definedName>
    <definedName name="Excel_BuiltIn_Print_Area_39" localSheetId="175">#REF!</definedName>
    <definedName name="Excel_BuiltIn_Print_Area_4_1" localSheetId="157">NA()</definedName>
    <definedName name="Excel_BuiltIn_Print_Area_4_1_1" localSheetId="157">NA()</definedName>
    <definedName name="Excel_BuiltIn_Print_Area_4_1_1_1" localSheetId="157">NA()</definedName>
    <definedName name="Excel_BuiltIn_Print_Area_41" localSheetId="157">NA()</definedName>
    <definedName name="Excel_BuiltIn_Print_Area_41" localSheetId="174">#REF!</definedName>
    <definedName name="Excel_BuiltIn_Print_Area_41" localSheetId="175">#REF!</definedName>
    <definedName name="Excel_BuiltIn_Print_Area_42" localSheetId="157">NA()</definedName>
    <definedName name="Excel_BuiltIn_Print_Area_42" localSheetId="174">#REF!</definedName>
    <definedName name="Excel_BuiltIn_Print_Area_42" localSheetId="175">#REF!</definedName>
    <definedName name="Excel_BuiltIn_Print_Area_44" localSheetId="157">NA()</definedName>
    <definedName name="Excel_BuiltIn_Print_Area_44" localSheetId="174">#REF!</definedName>
    <definedName name="Excel_BuiltIn_Print_Area_44" localSheetId="175">#REF!</definedName>
    <definedName name="Excel_BuiltIn_Print_Area_45" localSheetId="157">NA()</definedName>
    <definedName name="Excel_BuiltIn_Print_Area_45" localSheetId="174">#REF!</definedName>
    <definedName name="Excel_BuiltIn_Print_Area_45" localSheetId="175">#REF!</definedName>
    <definedName name="Excel_BuiltIn_Print_Area_5" localSheetId="157">NA()</definedName>
    <definedName name="Excel_BuiltIn_Print_Area_5" localSheetId="174">#REF!</definedName>
    <definedName name="Excel_BuiltIn_Print_Area_5" localSheetId="175">#REF!</definedName>
    <definedName name="Excel_BuiltIn_Print_Area_5_1" localSheetId="157">NA()</definedName>
    <definedName name="Excel_BuiltIn_Print_Area_6" localSheetId="157">NA()</definedName>
    <definedName name="Excel_BuiltIn_Print_Area_6_1" localSheetId="157">NA()</definedName>
    <definedName name="Excel_BuiltIn_Print_Area_6_1_1" localSheetId="157">NA()</definedName>
    <definedName name="Excel_BuiltIn_Print_Area_6_1_1" localSheetId="174">#REF!</definedName>
    <definedName name="Excel_BuiltIn_Print_Area_6_1_1" localSheetId="175">#REF!</definedName>
    <definedName name="Excel_BuiltIn_Print_Area_6_1_1_1" localSheetId="157">NA()</definedName>
    <definedName name="Excel_BuiltIn_Print_Area_6_1_1_1" localSheetId="174">#REF!</definedName>
    <definedName name="Excel_BuiltIn_Print_Area_6_1_1_1" localSheetId="175">#REF!</definedName>
    <definedName name="Excel_BuiltIn_Print_Area_7" localSheetId="157">NA()</definedName>
    <definedName name="Excel_BuiltIn_Print_Area_7_1" localSheetId="157">NA()</definedName>
    <definedName name="Excel_BuiltIn_Print_Area_7_1" localSheetId="174">#REF!</definedName>
    <definedName name="Excel_BuiltIn_Print_Area_7_1" localSheetId="175">#REF!</definedName>
    <definedName name="Excel_BuiltIn_Print_Area_7_1_1" localSheetId="157">NA()</definedName>
    <definedName name="Excel_BuiltIn_Print_Area_7_1_1" localSheetId="174">#REF!</definedName>
    <definedName name="Excel_BuiltIn_Print_Area_7_1_1" localSheetId="175">#REF!</definedName>
    <definedName name="Excel_BuiltIn_Print_Area_8" localSheetId="157">NA()</definedName>
    <definedName name="Excel_BuiltIn_Print_Area_8_1" localSheetId="157">NA()</definedName>
    <definedName name="Excel_BuiltIn_Print_Area_9" localSheetId="157">NA()</definedName>
    <definedName name="Excel_BuiltIn_Print_Area_9_1" localSheetId="157">NA()</definedName>
    <definedName name="Excel_BuiltIn_Print_Area_9_1_1" localSheetId="157">NA()</definedName>
    <definedName name="Excel_BuiltIn_Print_Area_9_1_1_1" localSheetId="157">NA()</definedName>
    <definedName name="Excel_BuiltIn_Print_Area_9_1_1_1" localSheetId="174">#REF!</definedName>
    <definedName name="Excel_BuiltIn_Print_Area_9_1_1_1" localSheetId="175">#REF!</definedName>
    <definedName name="_xlnm.Print_Area" localSheetId="12">'CZĘŚĆ 13'!$A$1:$L$15</definedName>
    <definedName name="_xlnm.Print_Area" localSheetId="33">'CZĘŚĆ 34'!$A$2:$K$19</definedName>
    <definedName name="_xlnm.Print_Area" localSheetId="64">'CZĘŚĆ 65'!$A$1:$J$128</definedName>
    <definedName name="_xlnm.Print_Area" localSheetId="69">'CZĘŚĆ 70'!$A$1:$J$29</definedName>
    <definedName name="_xlnm.Print_Area" localSheetId="97">'Część 97'!$A$1:$I$86</definedName>
    <definedName name="pppp" localSheetId="157">NA()</definedName>
    <definedName name="pppp" localSheetId="174">#REF!</definedName>
    <definedName name="pppp" localSheetId="175">#REF!</definedName>
    <definedName name="wwwwww" localSheetId="157">NA()</definedName>
    <definedName name="wwwwww" localSheetId="174">#REF!</definedName>
    <definedName name="wwwwww" localSheetId="175">#REF!</definedName>
    <definedName name="Z_45EB619D_F5C3_40B5_9930_C45C19298C09__wvu_Cols" localSheetId="106">'CZĘŚĆ 106'!$I:$I</definedName>
    <definedName name="Z_45EB619D_F5C3_40B5_9930_C45C19298C09__wvu_Cols" localSheetId="108">'CZĘŚĆ 108'!$I:$I</definedName>
    <definedName name="Z_45EB619D_F5C3_40B5_9930_C45C19298C09__wvu_Cols" localSheetId="119">'CZĘŚĆ 119'!$I:$I</definedName>
    <definedName name="Z_45EB619D_F5C3_40B5_9930_C45C19298C09__wvu_Cols" localSheetId="125">'CZĘŚĆ 124'!$I:$I</definedName>
    <definedName name="Z_45EB619D_F5C3_40B5_9930_C45C19298C09__wvu_Cols" localSheetId="186">'CZĘŚĆ 185'!$I:$I</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F7" i="227" l="1"/>
  <c r="F8" i="226"/>
  <c r="F7" i="226"/>
  <c r="F9" i="226" s="1"/>
  <c r="F7" i="225"/>
  <c r="F10" i="224"/>
  <c r="F9" i="224"/>
  <c r="F8" i="224"/>
  <c r="F7" i="224"/>
  <c r="F11" i="224" s="1"/>
  <c r="F7" i="223"/>
  <c r="F7" i="222"/>
  <c r="F7" i="221"/>
  <c r="F8" i="221" s="1"/>
  <c r="F12" i="220"/>
  <c r="F11" i="220"/>
  <c r="F10" i="220"/>
  <c r="F9" i="220"/>
  <c r="F8" i="220"/>
  <c r="F13" i="220" s="1"/>
  <c r="F10" i="219"/>
  <c r="F9" i="219"/>
  <c r="F11" i="219" s="1"/>
  <c r="F9" i="218"/>
  <c r="F8" i="217"/>
  <c r="F12" i="216"/>
  <c r="F11" i="216"/>
  <c r="F10" i="216"/>
  <c r="F9" i="216"/>
  <c r="F13" i="216" s="1"/>
  <c r="F10" i="215"/>
  <c r="F11" i="215" s="1"/>
  <c r="F9" i="215"/>
  <c r="F15" i="214"/>
  <c r="F14" i="214"/>
  <c r="F13" i="214"/>
  <c r="F12" i="214"/>
  <c r="F11" i="214"/>
  <c r="F10" i="214"/>
  <c r="F9" i="214"/>
  <c r="F16" i="214" s="1"/>
  <c r="F12" i="213"/>
  <c r="F11" i="213"/>
  <c r="F10" i="213"/>
  <c r="F9" i="213"/>
  <c r="F13" i="213" s="1"/>
  <c r="F14" i="212"/>
  <c r="F13" i="212"/>
  <c r="F12" i="212"/>
  <c r="F11" i="212"/>
  <c r="F10" i="212"/>
  <c r="F15" i="212" s="1"/>
  <c r="F9" i="212"/>
  <c r="F9" i="211"/>
  <c r="F11" i="210"/>
  <c r="F12" i="210" s="1"/>
  <c r="F10" i="210"/>
  <c r="F9" i="210"/>
  <c r="F11" i="209"/>
  <c r="F12" i="209" s="1"/>
  <c r="F10" i="209"/>
  <c r="F9" i="209"/>
  <c r="F9" i="208"/>
  <c r="F12" i="207"/>
  <c r="F11" i="207"/>
  <c r="F10" i="207"/>
  <c r="F9" i="207"/>
  <c r="F11" i="206"/>
  <c r="F10" i="206"/>
  <c r="F9" i="206"/>
  <c r="F9" i="205"/>
  <c r="F10" i="205" s="1"/>
  <c r="F8" i="205"/>
  <c r="F9" i="204"/>
  <c r="F8" i="204"/>
  <c r="F10" i="204" s="1"/>
  <c r="F47" i="203"/>
  <c r="F46" i="203"/>
  <c r="F45" i="203"/>
  <c r="F44" i="203"/>
  <c r="F43" i="203"/>
  <c r="F42" i="203"/>
  <c r="F41" i="203"/>
  <c r="F40" i="203"/>
  <c r="F39" i="203"/>
  <c r="F38" i="203"/>
  <c r="F37" i="203"/>
  <c r="F36" i="203"/>
  <c r="F35" i="203"/>
  <c r="F34" i="203"/>
  <c r="F33" i="203"/>
  <c r="F32" i="203"/>
  <c r="F31" i="203"/>
  <c r="F30" i="203"/>
  <c r="F29" i="203"/>
  <c r="F28" i="203"/>
  <c r="F27" i="203"/>
  <c r="F26" i="203"/>
  <c r="F25" i="203"/>
  <c r="F24" i="203"/>
  <c r="F23" i="203"/>
  <c r="F22" i="203"/>
  <c r="F21" i="203"/>
  <c r="F20" i="203"/>
  <c r="F19" i="203"/>
  <c r="F18" i="203"/>
  <c r="F17" i="203"/>
  <c r="F16" i="203"/>
  <c r="F15" i="203"/>
  <c r="F14" i="203"/>
  <c r="F13" i="203"/>
  <c r="F12" i="203"/>
  <c r="F11" i="203"/>
  <c r="F10" i="203"/>
  <c r="F9" i="203"/>
  <c r="F48" i="203" s="1"/>
  <c r="E11" i="202"/>
  <c r="E10" i="202"/>
  <c r="E9" i="201"/>
  <c r="E9" i="200"/>
  <c r="E9" i="199"/>
  <c r="E9" i="198"/>
  <c r="F9" i="197"/>
  <c r="F10" i="197" s="1"/>
  <c r="F8" i="197"/>
  <c r="F11" i="196"/>
  <c r="F10" i="196"/>
  <c r="F9" i="196"/>
  <c r="F8" i="196"/>
  <c r="F12" i="196" s="1"/>
  <c r="F11" i="195"/>
  <c r="F10" i="195"/>
  <c r="F9" i="195"/>
  <c r="F8" i="195"/>
  <c r="F12" i="195" s="1"/>
  <c r="F10" i="194"/>
  <c r="F9" i="194"/>
  <c r="F8" i="194"/>
  <c r="F7" i="194"/>
  <c r="F11" i="194" s="1"/>
  <c r="F9" i="193"/>
  <c r="F13" i="192"/>
  <c r="F12" i="192"/>
  <c r="F11" i="192"/>
  <c r="F10" i="192"/>
  <c r="F9" i="192"/>
  <c r="F14" i="192" s="1"/>
  <c r="F12" i="191"/>
  <c r="F11" i="191"/>
  <c r="F10" i="191"/>
  <c r="F9" i="191"/>
  <c r="F9" i="190"/>
  <c r="F8" i="189"/>
  <c r="F8" i="188"/>
  <c r="F9" i="188" s="1"/>
  <c r="F9" i="187"/>
  <c r="F9" i="186"/>
  <c r="F8" i="185"/>
  <c r="F9" i="184"/>
  <c r="F20" i="183"/>
  <c r="F19" i="183"/>
  <c r="F18" i="183"/>
  <c r="F17" i="183"/>
  <c r="F16" i="183"/>
  <c r="F15" i="183"/>
  <c r="F14" i="183"/>
  <c r="F13" i="183"/>
  <c r="F12" i="183"/>
  <c r="F11" i="183"/>
  <c r="F10" i="183"/>
  <c r="F9" i="183"/>
  <c r="F21" i="183" s="1"/>
  <c r="F8" i="183"/>
  <c r="F10" i="182"/>
  <c r="F9" i="182"/>
  <c r="F8" i="182"/>
  <c r="F11" i="182" s="1"/>
  <c r="F16" i="181"/>
  <c r="F15" i="181"/>
  <c r="F14" i="181"/>
  <c r="F13" i="181"/>
  <c r="F12" i="181"/>
  <c r="F11" i="181"/>
  <c r="F10" i="181"/>
  <c r="F9" i="181"/>
  <c r="F8" i="181"/>
  <c r="F17" i="181" s="1"/>
  <c r="F12" i="180"/>
  <c r="F11" i="180"/>
  <c r="F10" i="180"/>
  <c r="F9" i="180"/>
  <c r="F9" i="179"/>
  <c r="F10" i="178"/>
  <c r="F9" i="178"/>
  <c r="F11" i="178" s="1"/>
  <c r="F23" i="177"/>
  <c r="F22" i="177"/>
  <c r="F21" i="177"/>
  <c r="F20" i="177"/>
  <c r="F19" i="177"/>
  <c r="F18" i="177"/>
  <c r="F17" i="177"/>
  <c r="F16" i="177"/>
  <c r="F15" i="177"/>
  <c r="F14" i="177"/>
  <c r="F13" i="177"/>
  <c r="F12" i="177"/>
  <c r="F11" i="177"/>
  <c r="F10" i="177"/>
  <c r="F9" i="177"/>
  <c r="F8" i="177"/>
  <c r="F24" i="177" s="1"/>
  <c r="F14" i="176"/>
  <c r="F13" i="176"/>
  <c r="F12" i="176"/>
  <c r="F11" i="176"/>
  <c r="F10" i="176"/>
  <c r="F15" i="176" s="1"/>
  <c r="F24" i="175"/>
  <c r="F23" i="175"/>
  <c r="F22" i="175"/>
  <c r="F21" i="175"/>
  <c r="F20" i="175"/>
  <c r="F19" i="175"/>
  <c r="F18" i="175"/>
  <c r="F17" i="175"/>
  <c r="F16" i="175"/>
  <c r="F15" i="175"/>
  <c r="F14" i="175"/>
  <c r="F13" i="175"/>
  <c r="F12" i="175"/>
  <c r="F11" i="175"/>
  <c r="F10" i="175"/>
  <c r="F9" i="175"/>
  <c r="F25" i="175" s="1"/>
  <c r="F8" i="174"/>
  <c r="F11" i="173"/>
  <c r="F10" i="173"/>
  <c r="F9" i="173"/>
  <c r="F8" i="173"/>
  <c r="F12" i="173" s="1"/>
  <c r="F11" i="172"/>
  <c r="F10" i="172"/>
  <c r="F9" i="172"/>
  <c r="F12" i="172" s="1"/>
  <c r="F15" i="171"/>
  <c r="F14" i="171"/>
  <c r="F13" i="171"/>
  <c r="F12" i="171"/>
  <c r="F11" i="171"/>
  <c r="F10" i="171"/>
  <c r="F9" i="171"/>
  <c r="F8" i="171"/>
  <c r="F16" i="171" s="1"/>
  <c r="F8" i="170"/>
  <c r="F9" i="170" s="1"/>
  <c r="F9" i="169"/>
  <c r="F9" i="168"/>
  <c r="F10" i="168" s="1"/>
  <c r="F8" i="167"/>
  <c r="F11" i="166"/>
  <c r="F10" i="166"/>
  <c r="F12" i="166" s="1"/>
  <c r="F10" i="165"/>
  <c r="F8" i="164"/>
  <c r="E9" i="163"/>
  <c r="F9" i="162"/>
  <c r="F10" i="162" s="1"/>
  <c r="F8" i="162"/>
  <c r="F18" i="161"/>
  <c r="F17" i="161"/>
  <c r="F16" i="161"/>
  <c r="F15" i="161"/>
  <c r="F14" i="161"/>
  <c r="F13" i="161"/>
  <c r="F12" i="161"/>
  <c r="D11" i="161"/>
  <c r="F11" i="161" s="1"/>
  <c r="F10" i="161"/>
  <c r="F9" i="161"/>
  <c r="F8" i="161"/>
  <c r="F10" i="160"/>
  <c r="F11" i="160" s="1"/>
  <c r="F9" i="160"/>
  <c r="F9" i="159"/>
  <c r="F10" i="158"/>
  <c r="F10" i="157"/>
  <c r="F9" i="157"/>
  <c r="F8" i="157"/>
  <c r="F9" i="156"/>
  <c r="F9" i="155"/>
  <c r="F9" i="154"/>
  <c r="F10" i="153"/>
  <c r="F11" i="153" s="1"/>
  <c r="F9" i="153"/>
  <c r="D9" i="153"/>
  <c r="F9" i="152"/>
  <c r="F9" i="151"/>
  <c r="F9" i="150"/>
  <c r="F9" i="149"/>
  <c r="F9" i="148"/>
  <c r="F9" i="147"/>
  <c r="F11" i="146"/>
  <c r="F10" i="146"/>
  <c r="F9" i="146"/>
  <c r="F10" i="145"/>
  <c r="F11" i="145" s="1"/>
  <c r="F9" i="145"/>
  <c r="F8" i="145"/>
  <c r="F29" i="144"/>
  <c r="F28" i="144"/>
  <c r="F27" i="144"/>
  <c r="F26" i="144"/>
  <c r="F25" i="144"/>
  <c r="F24" i="144"/>
  <c r="F23" i="144"/>
  <c r="F22" i="144"/>
  <c r="F21" i="144"/>
  <c r="F20" i="144"/>
  <c r="F19" i="144"/>
  <c r="F18" i="144"/>
  <c r="F17" i="144"/>
  <c r="F16" i="144"/>
  <c r="F15" i="144"/>
  <c r="F14" i="144"/>
  <c r="F13" i="144"/>
  <c r="F12" i="144"/>
  <c r="F11" i="144"/>
  <c r="F10" i="144"/>
  <c r="F30" i="144" s="1"/>
  <c r="F15" i="143"/>
  <c r="F14" i="143"/>
  <c r="F13" i="143"/>
  <c r="F12" i="143"/>
  <c r="F11" i="143"/>
  <c r="F10" i="143"/>
  <c r="F9" i="143"/>
  <c r="F8" i="143"/>
  <c r="F17" i="143" s="1"/>
  <c r="F7" i="143"/>
  <c r="F10" i="142"/>
  <c r="F9" i="142"/>
  <c r="F11" i="142" s="1"/>
  <c r="F8" i="141"/>
  <c r="F8" i="140"/>
  <c r="F12" i="139"/>
  <c r="F11" i="139"/>
  <c r="F10" i="139"/>
  <c r="F9" i="139"/>
  <c r="F13" i="139" s="1"/>
  <c r="F10" i="138"/>
  <c r="G11" i="136"/>
  <c r="G10" i="136"/>
  <c r="G12" i="136" s="1"/>
  <c r="G12" i="135"/>
  <c r="G11" i="135"/>
  <c r="G10" i="135"/>
  <c r="G9" i="134"/>
  <c r="G12" i="133"/>
  <c r="G11" i="133"/>
  <c r="G10" i="133"/>
  <c r="G9" i="133"/>
  <c r="G13" i="133" s="1"/>
  <c r="G10" i="132"/>
  <c r="G9" i="132"/>
  <c r="G11" i="132" s="1"/>
  <c r="G9" i="131"/>
  <c r="G12" i="130"/>
  <c r="G11" i="130"/>
  <c r="G10" i="130"/>
  <c r="G9" i="130"/>
  <c r="G13" i="130" s="1"/>
  <c r="F17" i="129"/>
  <c r="F16" i="129"/>
  <c r="F15" i="129"/>
  <c r="F14" i="129"/>
  <c r="F13" i="129"/>
  <c r="F12" i="129"/>
  <c r="F11" i="129"/>
  <c r="F18" i="129" s="1"/>
  <c r="G10" i="128"/>
  <c r="G11" i="127"/>
  <c r="G12" i="127" s="1"/>
  <c r="G10" i="127"/>
  <c r="G9" i="127"/>
  <c r="F10" i="126"/>
  <c r="F11" i="126" s="1"/>
  <c r="F9" i="126"/>
  <c r="G14" i="124"/>
  <c r="G13" i="124"/>
  <c r="G11" i="124"/>
  <c r="G10" i="124"/>
  <c r="G15" i="124" s="1"/>
  <c r="G9" i="123"/>
  <c r="G18" i="122"/>
  <c r="G17" i="122"/>
  <c r="G16" i="122"/>
  <c r="G15" i="122"/>
  <c r="G14" i="122"/>
  <c r="G13" i="122"/>
  <c r="G12" i="122"/>
  <c r="G11" i="122"/>
  <c r="G19" i="122" s="1"/>
  <c r="G10" i="122"/>
  <c r="G9" i="122"/>
  <c r="F8" i="121"/>
  <c r="F11" i="120"/>
  <c r="F10" i="120"/>
  <c r="F9" i="120"/>
  <c r="F9" i="119"/>
  <c r="F9" i="118"/>
  <c r="F10" i="117"/>
  <c r="F9" i="117"/>
  <c r="F11" i="117" s="1"/>
  <c r="F12" i="116"/>
  <c r="F11" i="116"/>
  <c r="F10" i="116"/>
  <c r="F9" i="116"/>
  <c r="F10" i="115"/>
  <c r="F9" i="115"/>
  <c r="F10" i="114"/>
  <c r="F9" i="114"/>
  <c r="F11" i="114" s="1"/>
  <c r="F10" i="113"/>
  <c r="F9" i="113"/>
  <c r="F11" i="113" s="1"/>
  <c r="F11" i="112"/>
  <c r="F10" i="112"/>
  <c r="F9" i="112"/>
  <c r="F8" i="112"/>
  <c r="F10" i="111"/>
  <c r="F9" i="111"/>
  <c r="F8" i="111"/>
  <c r="F10" i="110"/>
  <c r="F11" i="110" s="1"/>
  <c r="F9" i="110"/>
  <c r="F9" i="109"/>
  <c r="F10" i="108"/>
  <c r="F11" i="108" s="1"/>
  <c r="F9" i="108"/>
  <c r="F11" i="107"/>
  <c r="F12" i="107" s="1"/>
  <c r="F10" i="107"/>
  <c r="F11" i="106"/>
  <c r="F10" i="106"/>
  <c r="F9" i="106"/>
  <c r="F12" i="106" s="1"/>
  <c r="F11" i="105"/>
  <c r="F10" i="105"/>
  <c r="F9" i="105"/>
  <c r="F8" i="105"/>
  <c r="F12" i="105" s="1"/>
  <c r="F9" i="104"/>
  <c r="F7" i="103"/>
  <c r="F13" i="102"/>
  <c r="F12" i="102"/>
  <c r="F11" i="102"/>
  <c r="F10" i="102"/>
  <c r="F14" i="102" s="1"/>
  <c r="F9" i="102"/>
  <c r="F8" i="102"/>
  <c r="F7" i="102"/>
  <c r="F9" i="101"/>
  <c r="F9" i="100"/>
  <c r="F9" i="99"/>
  <c r="F15" i="98"/>
  <c r="F14" i="98"/>
  <c r="F13" i="98"/>
  <c r="F12" i="98"/>
  <c r="F11" i="98"/>
  <c r="F16" i="98" s="1"/>
  <c r="F10" i="98"/>
  <c r="F9" i="98"/>
  <c r="F8" i="97"/>
  <c r="F12" i="96"/>
  <c r="F11" i="96"/>
  <c r="F10" i="96"/>
  <c r="F9" i="96"/>
  <c r="F13" i="96" s="1"/>
  <c r="F9" i="95"/>
  <c r="F13" i="94"/>
  <c r="F12" i="94"/>
  <c r="F11" i="94"/>
  <c r="F10" i="94"/>
  <c r="F9" i="94"/>
  <c r="F14" i="94" s="1"/>
  <c r="F13" i="93"/>
  <c r="F12" i="93"/>
  <c r="F11" i="93"/>
  <c r="F10" i="93"/>
  <c r="F14" i="93" s="1"/>
  <c r="F9" i="93"/>
  <c r="F8" i="93"/>
  <c r="F9" i="92"/>
  <c r="F16" i="91"/>
  <c r="F15" i="91"/>
  <c r="F14" i="91"/>
  <c r="F13" i="91"/>
  <c r="F12" i="91"/>
  <c r="F11" i="91"/>
  <c r="F10" i="91"/>
  <c r="F9" i="91"/>
  <c r="F17" i="91" s="1"/>
  <c r="F23" i="90"/>
  <c r="F22" i="90"/>
  <c r="F21" i="90"/>
  <c r="F20" i="90"/>
  <c r="F19" i="90"/>
  <c r="F18" i="90"/>
  <c r="F17" i="90"/>
  <c r="F16" i="90"/>
  <c r="F15" i="90"/>
  <c r="F14" i="90"/>
  <c r="F13" i="90"/>
  <c r="F12" i="90"/>
  <c r="F11" i="90"/>
  <c r="F10" i="90"/>
  <c r="F9" i="90"/>
  <c r="F8" i="90"/>
  <c r="F24" i="90" s="1"/>
  <c r="F9" i="89"/>
  <c r="G9" i="88"/>
  <c r="E8" i="87"/>
  <c r="F22" i="86"/>
  <c r="F21" i="86"/>
  <c r="F20" i="86"/>
  <c r="F19" i="86"/>
  <c r="F18" i="86"/>
  <c r="F17" i="86"/>
  <c r="F16" i="86"/>
  <c r="F15" i="86"/>
  <c r="F14" i="86"/>
  <c r="F13" i="86"/>
  <c r="F12" i="86"/>
  <c r="F11" i="86"/>
  <c r="F10" i="86"/>
  <c r="F23" i="86" s="1"/>
  <c r="F11" i="85"/>
  <c r="F11" i="84"/>
  <c r="F11" i="83"/>
  <c r="F11" i="82"/>
  <c r="F10" i="81"/>
  <c r="F14" i="80"/>
  <c r="F13" i="80"/>
  <c r="F12" i="80"/>
  <c r="F11" i="80"/>
  <c r="F11" i="79"/>
  <c r="F16" i="77"/>
  <c r="F15" i="77"/>
  <c r="F14" i="77"/>
  <c r="F13" i="77"/>
  <c r="F11" i="77"/>
  <c r="F17" i="77" s="1"/>
  <c r="F11" i="76"/>
  <c r="F12" i="75"/>
  <c r="F11" i="75"/>
  <c r="F10" i="75"/>
  <c r="F9" i="75"/>
  <c r="F11" i="74"/>
  <c r="F16" i="73"/>
  <c r="F15" i="73"/>
  <c r="F14" i="73"/>
  <c r="F13" i="73"/>
  <c r="F12" i="73"/>
  <c r="F11" i="73"/>
  <c r="F10" i="73"/>
  <c r="F9" i="73"/>
  <c r="F17" i="73" s="1"/>
  <c r="F11" i="72"/>
  <c r="F12" i="72" s="1"/>
  <c r="F16" i="71"/>
  <c r="F15" i="71"/>
  <c r="F14" i="71"/>
  <c r="F13" i="71"/>
  <c r="F17" i="71" s="1"/>
  <c r="F12" i="71"/>
  <c r="F11" i="71"/>
  <c r="F10" i="71"/>
  <c r="F13" i="70"/>
  <c r="F12" i="70"/>
  <c r="F11" i="70"/>
  <c r="F10" i="70"/>
  <c r="F14" i="70" s="1"/>
  <c r="F10" i="69"/>
  <c r="F11" i="68"/>
  <c r="F12" i="68" s="1"/>
  <c r="F16" i="67"/>
  <c r="F15" i="67"/>
  <c r="F13" i="67"/>
  <c r="F11" i="67"/>
  <c r="F17" i="67" s="1"/>
  <c r="F10" i="67"/>
  <c r="F9" i="67"/>
  <c r="E9" i="66"/>
  <c r="F39" i="65"/>
  <c r="F38" i="65"/>
  <c r="F37" i="65"/>
  <c r="F36" i="65"/>
  <c r="F35" i="65"/>
  <c r="F34" i="65"/>
  <c r="F33" i="65"/>
  <c r="F32" i="65"/>
  <c r="F30" i="65"/>
  <c r="F28" i="65"/>
  <c r="F27" i="65"/>
  <c r="F26" i="65"/>
  <c r="F24" i="65"/>
  <c r="F23" i="65"/>
  <c r="F22" i="65"/>
  <c r="F21" i="65"/>
  <c r="F20" i="65"/>
  <c r="F18" i="65"/>
  <c r="F17" i="65"/>
  <c r="F16" i="65"/>
  <c r="F14" i="65"/>
  <c r="F13" i="65"/>
  <c r="F12" i="65"/>
  <c r="F11" i="65"/>
  <c r="F40" i="65" s="1"/>
  <c r="F17" i="64"/>
  <c r="F16" i="64"/>
  <c r="F15" i="64"/>
  <c r="F14" i="64"/>
  <c r="F13" i="64"/>
  <c r="F12" i="64"/>
  <c r="F11" i="64"/>
  <c r="F10" i="64"/>
  <c r="F9" i="64"/>
  <c r="F18" i="64" s="1"/>
  <c r="F10" i="63"/>
  <c r="F10" i="62"/>
  <c r="F22" i="61"/>
  <c r="F21" i="61"/>
  <c r="F20" i="61"/>
  <c r="F19" i="61"/>
  <c r="F18" i="61"/>
  <c r="F17" i="61"/>
  <c r="F16" i="61"/>
  <c r="F15" i="61"/>
  <c r="F14" i="61"/>
  <c r="F13" i="61"/>
  <c r="F12" i="61"/>
  <c r="F11" i="61"/>
  <c r="F10" i="61"/>
  <c r="F23" i="61" s="1"/>
  <c r="F16" i="60"/>
  <c r="F15" i="60"/>
  <c r="F14" i="60"/>
  <c r="F13" i="60"/>
  <c r="F12" i="60"/>
  <c r="F17" i="60" s="1"/>
  <c r="F11" i="60"/>
  <c r="F10" i="59"/>
  <c r="F10" i="58"/>
  <c r="F13" i="57"/>
  <c r="F12" i="57"/>
  <c r="F11" i="57"/>
  <c r="F10" i="57"/>
  <c r="F10" i="56"/>
  <c r="F10" i="55"/>
  <c r="F12" i="54"/>
  <c r="F11" i="54"/>
  <c r="F13" i="54" s="1"/>
  <c r="F12" i="53"/>
  <c r="F13" i="52"/>
  <c r="F12" i="52"/>
  <c r="F14" i="52" s="1"/>
  <c r="F9" i="51"/>
  <c r="F14" i="50"/>
  <c r="F13" i="50"/>
  <c r="F12" i="50"/>
  <c r="F11" i="50"/>
  <c r="F15" i="50" s="1"/>
  <c r="F10" i="49"/>
  <c r="F10" i="48"/>
  <c r="F18" i="47"/>
  <c r="F17" i="47"/>
  <c r="F16" i="47"/>
  <c r="F15" i="47"/>
  <c r="F14" i="47"/>
  <c r="F13" i="47"/>
  <c r="F12" i="47"/>
  <c r="F11" i="47"/>
  <c r="F10" i="47"/>
  <c r="F19" i="47" s="1"/>
  <c r="F17" i="46"/>
  <c r="F16" i="46"/>
  <c r="F15" i="46"/>
  <c r="F14" i="46"/>
  <c r="F13" i="46"/>
  <c r="F18" i="46" s="1"/>
  <c r="F12" i="46"/>
  <c r="F11" i="46"/>
  <c r="F10" i="45"/>
  <c r="F12" i="44"/>
  <c r="F11" i="44"/>
  <c r="F10" i="44"/>
  <c r="F11" i="43"/>
  <c r="F12" i="43" s="1"/>
  <c r="F10" i="43"/>
  <c r="F10" i="42"/>
  <c r="F10" i="41"/>
  <c r="F10" i="40"/>
  <c r="F10" i="39"/>
  <c r="F11" i="38"/>
  <c r="F10" i="38"/>
  <c r="F12" i="38" s="1"/>
  <c r="F12" i="37"/>
  <c r="F11" i="37"/>
  <c r="F10" i="37"/>
  <c r="F13" i="37" s="1"/>
  <c r="F10" i="36"/>
  <c r="F12" i="35"/>
  <c r="F11" i="35"/>
  <c r="F13" i="35" s="1"/>
  <c r="F11" i="34"/>
  <c r="F10" i="34"/>
  <c r="F12" i="34" s="1"/>
  <c r="F13" i="33"/>
  <c r="F12" i="33"/>
  <c r="F11" i="33"/>
  <c r="F10" i="32"/>
  <c r="F12" i="31"/>
  <c r="F11" i="31"/>
  <c r="F10" i="31"/>
  <c r="F9" i="31"/>
  <c r="F10" i="30"/>
  <c r="F11" i="29"/>
  <c r="F12" i="28"/>
  <c r="F11" i="28"/>
  <c r="F10" i="28"/>
  <c r="F13" i="28" s="1"/>
  <c r="H12" i="27"/>
  <c r="H11" i="27"/>
  <c r="H13" i="27" s="1"/>
  <c r="F13" i="26"/>
  <c r="F12" i="26"/>
  <c r="F11" i="26"/>
  <c r="F14" i="26" s="1"/>
  <c r="F10" i="25"/>
  <c r="F10" i="24"/>
  <c r="F12" i="23"/>
  <c r="F13" i="23" s="1"/>
  <c r="F11" i="23"/>
  <c r="F10" i="23"/>
  <c r="F14" i="22"/>
  <c r="F13" i="22"/>
  <c r="F12" i="22"/>
  <c r="F11" i="22"/>
  <c r="F10" i="22"/>
  <c r="F15" i="22" s="1"/>
  <c r="F11" i="21"/>
  <c r="F10" i="21"/>
  <c r="F12" i="21" s="1"/>
  <c r="F17" i="20"/>
  <c r="F16" i="20"/>
  <c r="F15" i="20"/>
  <c r="F14" i="20"/>
  <c r="F13" i="20"/>
  <c r="D13" i="20"/>
  <c r="F12" i="20"/>
  <c r="F11" i="20"/>
  <c r="F18" i="20" s="1"/>
  <c r="F11" i="19"/>
  <c r="F10" i="19"/>
  <c r="F12" i="19" s="1"/>
  <c r="F10" i="18"/>
  <c r="G10" i="17"/>
  <c r="F17" i="16"/>
  <c r="F16" i="16"/>
  <c r="F15" i="16"/>
  <c r="F14" i="16"/>
  <c r="F13" i="16"/>
  <c r="F12" i="16"/>
  <c r="F11" i="16"/>
  <c r="F18" i="16" s="1"/>
  <c r="F11" i="15"/>
  <c r="F10" i="15"/>
  <c r="F9" i="15"/>
  <c r="F12" i="15" s="1"/>
  <c r="F11" i="14"/>
  <c r="F10" i="14"/>
  <c r="F12" i="14" s="1"/>
  <c r="F9" i="13"/>
  <c r="F16" i="12"/>
  <c r="F15" i="12"/>
  <c r="F14" i="12"/>
  <c r="F13" i="12"/>
  <c r="F12" i="12"/>
  <c r="F11" i="12"/>
  <c r="F17" i="12" s="1"/>
  <c r="F11" i="11"/>
  <c r="F10" i="11"/>
  <c r="F12" i="11" s="1"/>
  <c r="F11" i="10"/>
  <c r="F10" i="10"/>
  <c r="F9" i="10"/>
  <c r="F10" i="9"/>
  <c r="F11" i="9" s="1"/>
  <c r="F9" i="9"/>
  <c r="H12" i="8"/>
  <c r="H11" i="8"/>
  <c r="H10" i="8"/>
  <c r="H9" i="8"/>
  <c r="H13" i="8" s="1"/>
  <c r="F11" i="7"/>
  <c r="F12" i="7" s="1"/>
  <c r="F10" i="7"/>
  <c r="F11" i="6"/>
  <c r="F15" i="5"/>
  <c r="F14" i="5"/>
  <c r="F13" i="5"/>
  <c r="F12" i="5"/>
  <c r="F11" i="5"/>
  <c r="F16" i="5" s="1"/>
  <c r="F10" i="5"/>
  <c r="F21" i="4"/>
  <c r="F20" i="4"/>
  <c r="F19" i="4"/>
  <c r="F18" i="4"/>
  <c r="F17" i="4"/>
  <c r="F16" i="4"/>
  <c r="F15" i="4"/>
  <c r="F14" i="4"/>
  <c r="F13" i="4"/>
  <c r="F12" i="4"/>
  <c r="F11" i="4"/>
  <c r="F10" i="4"/>
  <c r="F22" i="4" s="1"/>
  <c r="F10" i="3"/>
  <c r="F23" i="2"/>
  <c r="F22" i="2"/>
  <c r="F21" i="2"/>
  <c r="F20" i="2"/>
  <c r="F19" i="2"/>
  <c r="F18" i="2"/>
  <c r="F17" i="2"/>
  <c r="F16" i="2"/>
  <c r="F15" i="2"/>
  <c r="F14" i="2"/>
  <c r="F13" i="2"/>
  <c r="F12" i="2"/>
  <c r="F24" i="2" s="1"/>
  <c r="F11" i="2"/>
  <c r="F10" i="2"/>
  <c r="F16" i="1"/>
  <c r="F15" i="1"/>
  <c r="F14" i="1"/>
  <c r="F13" i="1"/>
  <c r="F12" i="1"/>
  <c r="F17" i="1" s="1"/>
  <c r="F11" i="1"/>
  <c r="F10" i="1"/>
  <c r="F19" i="161" l="1"/>
</calcChain>
</file>

<file path=xl/sharedStrings.xml><?xml version="1.0" encoding="utf-8"?>
<sst xmlns="http://schemas.openxmlformats.org/spreadsheetml/2006/main" count="11370" uniqueCount="2651">
  <si>
    <t>FORMULARZ ASORTYMENTOWO-CENOWY</t>
  </si>
  <si>
    <t>Załącznik nr 1</t>
  </si>
  <si>
    <t>Nazwa Wykonawcy:………………………………………………………………..</t>
  </si>
  <si>
    <t>CZĘŚĆ NR 1</t>
  </si>
  <si>
    <t>Lp.</t>
  </si>
  <si>
    <t>Asortyment</t>
  </si>
  <si>
    <t>Jedn. miary</t>
  </si>
  <si>
    <t>Ilość</t>
  </si>
  <si>
    <t>Cena          jednostk. brutto</t>
  </si>
  <si>
    <t>Wartość          brutto</t>
  </si>
  <si>
    <t>Producent</t>
  </si>
  <si>
    <t xml:space="preserve">                      Nazwa handlowa</t>
  </si>
  <si>
    <t>Nr katalog.</t>
  </si>
  <si>
    <t>EAN/GTIN 
(w przypadku braku kodu - uzasadnić)</t>
  </si>
  <si>
    <t>x</t>
  </si>
  <si>
    <t>(zł)</t>
  </si>
  <si>
    <t>Cewniki do wkłuć centralnych 4 Fr lub 3Fr dwuświatłowe</t>
  </si>
  <si>
    <t>szt</t>
  </si>
  <si>
    <t>Cewniki do wkłuć centralnych 4 Fr lub 3Fr dwuświatłowe z powłoką antybakteryjną</t>
  </si>
  <si>
    <t>Cewniki do wkłuć centralnych 5 Fr lub 5,5 Fr dwuświatłowe</t>
  </si>
  <si>
    <t>Cewniki do wkłuć centralnych 5 Fr lub 5,5 Fr dwuświatłowe z powłoką antybakteryjną</t>
  </si>
  <si>
    <t>Cewniki do wkłuć centralnych. 5,5 Fr trzyświatłowy</t>
  </si>
  <si>
    <r>
      <rPr>
        <sz val="9"/>
        <rFont val="Arial"/>
        <family val="2"/>
        <charset val="238"/>
      </rPr>
      <t xml:space="preserve">Cewnik do wkłuć centralnych 24G </t>
    </r>
    <r>
      <rPr>
        <sz val="9"/>
        <color rgb="FFC9211E"/>
        <rFont val="Arial"/>
        <family val="2"/>
        <charset val="238"/>
      </rPr>
      <t xml:space="preserve">lub 22G lub </t>
    </r>
    <r>
      <rPr>
        <sz val="9"/>
        <rFont val="Arial"/>
        <family val="2"/>
        <charset val="238"/>
      </rPr>
      <t>20G jednoświatłowy</t>
    </r>
  </si>
  <si>
    <t>Cewnik do wkłuć centralnych 20G lub 22G jednoświatłowy</t>
  </si>
  <si>
    <t>RAZEM</t>
  </si>
  <si>
    <t>Wymagania bezwzględne Zamawiającego do poz. 1</t>
  </si>
  <si>
    <t>Podać tak/ nie</t>
  </si>
  <si>
    <t xml:space="preserve">Opisać  </t>
  </si>
  <si>
    <t>Wyrób medyczny jednorazowy</t>
  </si>
  <si>
    <t>Pakowany indywidualnie</t>
  </si>
  <si>
    <t>Sterylny</t>
  </si>
  <si>
    <t>Długości 5 +/- 0,5 cm;  8 +/- 0,5 cm;  13+/- 0,5 cm lub 6, 8, 10, 12,5 cm  do wyboru Zamawiającego</t>
  </si>
  <si>
    <t>Światło kanału 22G</t>
  </si>
  <si>
    <t>Opisane na opakowaniu objętości wypełnienia</t>
  </si>
  <si>
    <t>Prowadnica atraumatyczna z obu końców</t>
  </si>
  <si>
    <t>Atraumatyczny dystalny koniec cewnika</t>
  </si>
  <si>
    <t>Min. dwa rozszerzadła tkankowe</t>
  </si>
  <si>
    <t>Kodowane kolorem kanały cewnika</t>
  </si>
  <si>
    <t>Wymagania bezwzględne Zamawiającego do poz. 2</t>
  </si>
  <si>
    <t>Długości 8 i 13 cm do wyboru zamawiającego, Powłoka antybateryjna</t>
  </si>
  <si>
    <t>Wymagania bezwzględne Zamawiającego do poz. 3</t>
  </si>
  <si>
    <t xml:space="preserve">Opisać </t>
  </si>
  <si>
    <r>
      <rPr>
        <sz val="9"/>
        <rFont val="Arial"/>
        <family val="2"/>
        <charset val="238"/>
      </rPr>
      <t xml:space="preserve">Długości </t>
    </r>
    <r>
      <rPr>
        <strike/>
        <sz val="9"/>
        <color rgb="FFC9211E"/>
        <rFont val="Arial"/>
        <family val="2"/>
        <charset val="238"/>
      </rPr>
      <t xml:space="preserve"> 8 +/- 0,5 cm</t>
    </r>
    <r>
      <rPr>
        <sz val="9"/>
        <rFont val="Arial"/>
        <family val="2"/>
        <charset val="238"/>
      </rPr>
      <t xml:space="preserve">;  13+/- 0,5 cm, </t>
    </r>
    <r>
      <rPr>
        <strike/>
        <sz val="9"/>
        <color rgb="FFC9211E"/>
        <rFont val="Arial"/>
        <family val="2"/>
        <charset val="238"/>
      </rPr>
      <t>5 cm do wyboru Zamawiajacego</t>
    </r>
  </si>
  <si>
    <t>Światło kanału 18G, 20G lub G 17/17</t>
  </si>
  <si>
    <t>Wymagania bezwzględne Zamawiającego do poz. 4</t>
  </si>
  <si>
    <r>
      <rPr>
        <sz val="9"/>
        <rFont val="Arial"/>
        <family val="2"/>
        <charset val="238"/>
      </rPr>
      <t xml:space="preserve">Długość </t>
    </r>
    <r>
      <rPr>
        <strike/>
        <sz val="9"/>
        <color rgb="FFC9211E"/>
        <rFont val="Arial"/>
        <family val="2"/>
        <charset val="238"/>
      </rPr>
      <t>8 i 13 cm</t>
    </r>
    <r>
      <rPr>
        <sz val="9"/>
        <color rgb="FFC9211E"/>
        <rFont val="Arial"/>
        <family val="2"/>
        <charset val="238"/>
      </rPr>
      <t xml:space="preserve"> 5 i 8cm </t>
    </r>
    <r>
      <rPr>
        <sz val="9"/>
        <rFont val="Arial"/>
        <family val="2"/>
        <charset val="238"/>
      </rPr>
      <t>do wyboru zamawiającego</t>
    </r>
  </si>
  <si>
    <t>Wymagania bezwzględne Zamawiającego do poz. 5</t>
  </si>
  <si>
    <t>Opisać</t>
  </si>
  <si>
    <t>Długości  8 +/- 0,5 cm;  13+/- 0,5 cm, 5 cm do wyboru Zamawiającego</t>
  </si>
  <si>
    <t>Światło kanału 20G, 22G, 22G lub G 19/21/21</t>
  </si>
  <si>
    <t>Wymagania bezwzględne Zamawiającego do poz. 6</t>
  </si>
  <si>
    <r>
      <rPr>
        <sz val="9"/>
        <rFont val="Arial"/>
        <family val="2"/>
        <charset val="238"/>
      </rPr>
      <t xml:space="preserve">Długości  12cm +/- 0,5 cm;  9cm+/- 0,5 cm lub 4, 6, 8, 12 cm do wyboru Zamawiającego </t>
    </r>
    <r>
      <rPr>
        <sz val="9"/>
        <color rgb="FFC9211E"/>
        <rFont val="Arial"/>
        <family val="2"/>
        <charset val="238"/>
      </rPr>
      <t>lub tylko 10cm</t>
    </r>
  </si>
  <si>
    <t>Wymagania bezwzględne Zamawiającego do poz.  7</t>
  </si>
  <si>
    <t>..........................................</t>
  </si>
  <si>
    <t>Podpis osoby upoważnionej</t>
  </si>
  <si>
    <t>Nazwa Wykonawcy:…………………………………………………..</t>
  </si>
  <si>
    <t>CZĘŚĆ NR 2</t>
  </si>
  <si>
    <t xml:space="preserve">  Nazwa handlowa</t>
  </si>
  <si>
    <t>Wkłucia centralne zakładane metodą Seldingera</t>
  </si>
  <si>
    <t>2 światłowe 7F - 7,5F - swiatła /16G/16G lub 18G/14G lub /16G/18G, dł 15cm lub 16 cm</t>
  </si>
  <si>
    <t>2 światłowe 7F - 7,5F -  światła /16G/16G  lub /16G/18G dł 20 cm</t>
  </si>
  <si>
    <t>2 światłowe 7F - 7,5F - światła/16G/16G lub /16G/18G dł 30 cm</t>
  </si>
  <si>
    <t>3-światłowe 7F – 7,5F - światła/ 16G/18G/18G dł 15 cm lub 16 cm</t>
  </si>
  <si>
    <t>3-światłowe 7F  – 7,5F - światła /16G/18G/18G lub /14G/18G/18G dł 20 cm</t>
  </si>
  <si>
    <t>3-światłowe 7F – 7,5F - światła /16G/18G/18G  lub /14G/18G/18G dł 30 cm</t>
  </si>
  <si>
    <t>3-światłowe 12F - światła /16g/12G/12G dł 15 cm lub 16 cm</t>
  </si>
  <si>
    <t>3-światłowe 12F - światła /16g/12G/12G dł 20 cm</t>
  </si>
  <si>
    <t>1-światłowe 14G dł 15 cm lub 16 cm</t>
  </si>
  <si>
    <t>30</t>
  </si>
  <si>
    <t>1-światłowe 16 G dł 15 cm lub 16 cm</t>
  </si>
  <si>
    <t>100</t>
  </si>
  <si>
    <t>1-światłowe 16G dł 20 cm</t>
  </si>
  <si>
    <t>4-światlowe 8-8,5F - światla / 14G/16/18G/18G dł 20 cm</t>
  </si>
  <si>
    <t>4-światlowe 8-8,5F - światla / 14G/16/18G/18G dł 15 cm lub 16 cm</t>
  </si>
  <si>
    <t xml:space="preserve">4 światłowe 8-8,5F długość 30cm </t>
  </si>
  <si>
    <t>szt.</t>
  </si>
  <si>
    <t>Wymagania bezwzględne Zamawiającego do poz. 1-15</t>
  </si>
  <si>
    <t>Wyrób  medyczny jednorazowy</t>
  </si>
  <si>
    <t>rozmiary do wyboru Zamawiającego</t>
  </si>
  <si>
    <t>Skład zestawu:</t>
  </si>
  <si>
    <t>Igła wprowadzająca (punkcyjna) 18G, dopuszczalna dł od 6,35 do 7,0 cm</t>
  </si>
  <si>
    <t>Prowadnik nie ulegajacy odkształceniu przy wprowadzaniu do naczynia</t>
  </si>
  <si>
    <t>Cewnik jedno, dwy, trzy lub czteroświatlowy (wymiary świateł podano powyżej) ze znacznikami głębokości. Cewnik widoczny w RTG</t>
  </si>
  <si>
    <t>Rozszerzadło</t>
  </si>
  <si>
    <t>Skrzydełka mocujące</t>
  </si>
  <si>
    <t>Nazwa Wykonawcy:……………………………………………………..</t>
  </si>
  <si>
    <t>CZĘŚĆ NR 3</t>
  </si>
  <si>
    <t>Nazwa handlowa</t>
  </si>
  <si>
    <t>1</t>
  </si>
  <si>
    <t>Zestaw do kaniulacji tętnic udowych metodą Seldingera Rozm 18-20G / 6-8 cm i 16-20 cm (długość do wyboru Zamawiającego)</t>
  </si>
  <si>
    <t>Cewnik wg rozmiarów podanych powyżej</t>
  </si>
  <si>
    <t>Prowadnik ze znacznikiem głębokości</t>
  </si>
  <si>
    <t>Nazwa Wykonawcy:…………………………………………………</t>
  </si>
  <si>
    <t>CZĘŚĆ NR 4</t>
  </si>
  <si>
    <t>EAN/GTIN
(w przypadku braku kodu - uzasadnić)</t>
  </si>
  <si>
    <t xml:space="preserve">Rurka intubacyjna do podawania surfaktantu </t>
  </si>
  <si>
    <t>Rurka do długotrwałej intubacji (ustno/nosowa) bez mankietu</t>
  </si>
  <si>
    <t xml:space="preserve">Zestaw do transfuzji wymiennej dla noworodka </t>
  </si>
  <si>
    <t xml:space="preserve">Cewnik do cewnikowania żyły pępowinowej </t>
  </si>
  <si>
    <t xml:space="preserve">Zestaw cewnik neonatologiczny 1F </t>
  </si>
  <si>
    <t xml:space="preserve">Zestaw cewnik neonatologiczny 2F </t>
  </si>
  <si>
    <t xml:space="preserve">Cewnik pediatryczny 22G dł. 3 cm </t>
  </si>
  <si>
    <t>Dwukanałowy miękki rozwidlacz</t>
  </si>
  <si>
    <t>Cewnik z trokarem neonatologiczny 8F dł. 8 cm</t>
  </si>
  <si>
    <t>Złączka męsko-męska z podwójnym zamknieciem Luer-Lock</t>
  </si>
  <si>
    <t>Zestaw do zakładania cewników pępowinowych</t>
  </si>
  <si>
    <t>Cewniki pęcherzowe proste</t>
  </si>
  <si>
    <t>Rozm, 2,0;  2,5;  3,0;  3,5 do wyboru Zamawiającego</t>
  </si>
  <si>
    <t>Rozm, 2,0;  2,5;  3,0;  3,5; 4,0;  4,5 do wyboru Zamawiającego</t>
  </si>
  <si>
    <t>Znaczniki długości co 0,5 cm dla rurek od rozm 2,0 do 3,5 i co 1 cm dla rurek rozm 4,0;  4,5</t>
  </si>
  <si>
    <t>Rurka miękka nieprzezroczysta z paskiem kontrastującym w rtg</t>
  </si>
  <si>
    <t>Rozm: 3,5; 4,0; 5,0; 6,0; 7,0 do 8,0 F dł. od 37 cm do 40 cm do wyboru Zamawiającego</t>
  </si>
  <si>
    <t>Znaczniki długości cewnika co 1 cm</t>
  </si>
  <si>
    <t>Cewnik kontrastujacy w promieniach rtg</t>
  </si>
  <si>
    <t xml:space="preserve">Dlugość: 8 cm,10cm,  15 cm, 20 cm, 30 cm z prowadnikiem do wyboru Zamawiajacego </t>
  </si>
  <si>
    <t xml:space="preserve">Typ kaniuli wpowadzającej w zależności od długości cewnika: Bioflow i mandryn w cewniku, rozłamywalna metalowa igła </t>
  </si>
  <si>
    <t>Dlugość: 15 cm, 20cm,  30 cm do wyboru Zamawiajacego</t>
  </si>
  <si>
    <t xml:space="preserve">Typ kaniuli wpowadzającej w zależności od długości cewnika: Bioflow i mandryn w cewniku, rozłamywalna metalowa igła , </t>
  </si>
  <si>
    <t>Wymagania bezwzględne Zamawiającego do poz. 7</t>
  </si>
  <si>
    <t>Dlugość: 15 cm, 30 cm do wyboru Zamawiajacego</t>
  </si>
  <si>
    <t>Wymagania bezwzględne Zamawiającego do poz. 8</t>
  </si>
  <si>
    <t xml:space="preserve">Kanał zakończony systemem bezigłowym na 7 dni </t>
  </si>
  <si>
    <t>Mechanizm zapewniający dodatni bolus do swiatła naczynia podczas rozłączania strzykawki lub innego przyrzadu do infuzji</t>
  </si>
  <si>
    <t>Dreny długosci 10 cm w pełni przezierne</t>
  </si>
  <si>
    <t>Zacisk ślizgowy na kazdym z ramion</t>
  </si>
  <si>
    <t>Całkowity brak cofania się krwi</t>
  </si>
  <si>
    <t>Zapewnia możliwość podawania lipidów i krystaloidów</t>
  </si>
  <si>
    <t>Wymagania bezwzględne Zamawiającego do poz. 9</t>
  </si>
  <si>
    <t>Znaczniki głębokości wkłucia widoczne w rtg</t>
  </si>
  <si>
    <t>Cewnik posiada dwa otwory boczne</t>
  </si>
  <si>
    <t>Wymagania bezwzględne Zamawiającego do poz. 11</t>
  </si>
  <si>
    <t>Skład zestawu: bezpieczna igła 18G, bezpieczna igła 20G, skalpel, 2 obłożenia, ręczniki, nożyczki zagięte, 8 wacików, obłożenie zewnętrzne, taśma do pępowiny, taśma mierząca, kleszcze zagięte, kleszcze proste, pęseta neonatologiczna, imadło chirurgiczne, nić chirurgiczna 3/0, 2 stripy, strzykawki 1,2,3 ml.</t>
  </si>
  <si>
    <t>Opakowanie typu taca</t>
  </si>
  <si>
    <t>Wymagania bezwzględne Zamawiającego do poz. 12</t>
  </si>
  <si>
    <r>
      <rPr>
        <sz val="10"/>
        <rFont val="Arial"/>
        <family val="2"/>
        <charset val="238"/>
      </rPr>
      <t xml:space="preserve">Długość </t>
    </r>
    <r>
      <rPr>
        <strike/>
        <sz val="10"/>
        <color rgb="FFFF0000"/>
        <rFont val="Arial"/>
        <family val="2"/>
        <charset val="238"/>
      </rPr>
      <t>12</t>
    </r>
    <r>
      <rPr>
        <sz val="10"/>
        <color rgb="FFFF0000"/>
        <rFont val="Arial"/>
        <family val="2"/>
        <charset val="238"/>
      </rPr>
      <t xml:space="preserve"> 18cm,</t>
    </r>
    <r>
      <rPr>
        <sz val="10"/>
        <rFont val="Arial"/>
        <family val="2"/>
        <charset val="238"/>
      </rPr>
      <t xml:space="preserve"> </t>
    </r>
    <r>
      <rPr>
        <sz val="10"/>
        <color rgb="FFFF0000"/>
        <rFont val="Arial"/>
        <family val="2"/>
        <charset val="238"/>
      </rPr>
      <t xml:space="preserve">4Fr, </t>
    </r>
    <r>
      <rPr>
        <sz val="10"/>
        <rFont val="Arial"/>
        <family val="2"/>
        <charset val="238"/>
      </rPr>
      <t>wykonany z PCV, przeźroczysty z wygładzonym, zamkniętym końcem dystalnym i dwoma bocznymi oczkami</t>
    </r>
  </si>
  <si>
    <t>Koniec proksymalny – elastyczny łącznik typu lejek</t>
  </si>
  <si>
    <t>Nazwa Wykonawcy:……………………………………………</t>
  </si>
  <si>
    <t>CZĘŚĆ NR 7</t>
  </si>
  <si>
    <t>Zestawy wprowadzające z cewnikiem  specjalistycznym jednokanałowym typ Broviac rozmiar: 2,7F; 4,2F; 5F  długość 75 cm i 6,6F;  9,6F długość 90 cm</t>
  </si>
  <si>
    <t>Zestawy naprawcze   do cewników typ Broviac do rozmiarów 2,7F; 4,2F; 5,0F; 6,6F; 9,6F</t>
  </si>
  <si>
    <t>Klej do zestawów naprawczych</t>
  </si>
  <si>
    <t>Zestawy wprowadzające z cewnikiem specjalistycznym dwukanałowym typ Hickman rozmiar: 7,0F; 9,0F długość 90 cm</t>
  </si>
  <si>
    <t>Zestawy naprawcze do cewników dwukanałowych Hickman rozmiar: 7,0F i 9,0F</t>
  </si>
  <si>
    <t>Zamknięty system bezigłowy</t>
  </si>
  <si>
    <t>Wymagania bezwzględne Zamawiającego do poz. 1, 2, 4, 5</t>
  </si>
  <si>
    <t>Rozmiar do wyboru Zamawiajacego</t>
  </si>
  <si>
    <t>do cewnika 2,7 F zestaw wprowadzający pakowany oddzielnie ( zestaw w składzie igła 0,6 x 0,9 mm o długości 38 mm . Prowadnik 0,5 mm x 300mm.dylatator strzykawka 10 ml, rozrywalna koszulka 1,4 x 1,95 mm o długości 7 cm</t>
  </si>
  <si>
    <t>opakowanie typu blister</t>
  </si>
  <si>
    <t>wbudowany w obudowę mechanizm sprężynowy zapewniajacy po użyciu automatyczne szczelne zamknięcie</t>
  </si>
  <si>
    <t>silikonowa miękka membrana</t>
  </si>
  <si>
    <t>objętość wypełnienia 0,02 ml</t>
  </si>
  <si>
    <t>nieprzeźroczysty</t>
  </si>
  <si>
    <t>zerowy wypływ wsteczny</t>
  </si>
  <si>
    <t>podzielna membrana wykonana z silikonu</t>
  </si>
  <si>
    <t>może być używany przez 7 dni lub 720 aktywacji</t>
  </si>
  <si>
    <t>nie zawiera ftalanów</t>
  </si>
  <si>
    <t>nie zawiera lateksu</t>
  </si>
  <si>
    <t>przepływ max. 600 ml/min.</t>
  </si>
  <si>
    <t>kompatybilny ze wszystkimi lekami dostępnymi na rynku, krwią, cytostatykami, lipidami</t>
  </si>
  <si>
    <t>Nazwa Wykonawcy:………………………………………………………</t>
  </si>
  <si>
    <t xml:space="preserve">  CZĘŚĆ NR 6</t>
  </si>
  <si>
    <t>Lp</t>
  </si>
  <si>
    <t xml:space="preserve"> Kaniula dożylna jałowa bez portu bocznego</t>
  </si>
  <si>
    <t>Pakowany indywidualnie w blister folia/papier/opakowanie typu Tyvec z marginesem umożliwiającym jałowe wydobycie</t>
  </si>
  <si>
    <t>Rozmiar od 24G, 22G, 20G, 18G, 17G, 16G, do 14G kodowany kolorem do wyboru Zamawiającego</t>
  </si>
  <si>
    <t>Kaniula wykonana z poliuretanu lub FEP</t>
  </si>
  <si>
    <t>Elastyczna, odporna na odkształcenia i zgięcia</t>
  </si>
  <si>
    <t>Posiada hydrofobową membranę hemostatyczną lub zastawkę antyzwrotną</t>
  </si>
  <si>
    <t>Widoczna w usg lub posiadająca paski kontrastujące w promieniach rtg</t>
  </si>
  <si>
    <t>Na opakowaniu informacje w języku polskim</t>
  </si>
  <si>
    <t>wolna od PCV i lateksu</t>
  </si>
  <si>
    <t>Nazwa Wykonawcy:……………………………………………………</t>
  </si>
  <si>
    <t>CZĘŚĆ NR 7 Kaniula dożylna bezpieczna</t>
  </si>
  <si>
    <t>Kaniula dożylna poliuretanowa, z portem do podawania leków, z automatycznym zabezpieczeniem przed przypadkowym zakłuciem się igłą  przez personel medyczny;rozm 22G, 20G, 18G, 17G, 16G i 14G</t>
  </si>
  <si>
    <t>Kaniula poliuretanowa bez portu bocznego z automatycznym zabezpieczeniem przed przypadkowym zakłuciem się igłą przez personel medyczny,  rozm. 24G 22G, 20G, 18G, 17G, 16G i 14G
Lub zakres rozmiarów 24G 22G, 20G, 18G, 17G, 16G
Lub zakres rozmiarów 24G 22G, 20G, 18G, 16G i 14G</t>
  </si>
  <si>
    <t xml:space="preserve">Opisać     </t>
  </si>
  <si>
    <r>
      <rPr>
        <sz val="10"/>
        <rFont val="Calibri11"/>
        <charset val="238"/>
      </rPr>
      <t xml:space="preserve">Pakowany indywidualnie w blister folia/papier  </t>
    </r>
    <r>
      <rPr>
        <sz val="10"/>
        <color rgb="FFFF0000"/>
        <rFont val="Calibri11"/>
        <charset val="238"/>
      </rPr>
      <t xml:space="preserve">lub tyvec </t>
    </r>
    <r>
      <rPr>
        <sz val="10"/>
        <rFont val="Calibri11"/>
        <charset val="238"/>
      </rPr>
      <t>z marginesem umożliwiającym jałowe wydobycie</t>
    </r>
  </si>
  <si>
    <t>Posiadająca dodatkowy samodomykający się port do wstrzyknięć</t>
  </si>
  <si>
    <t>Kaniula wykonana z biokompatybilnego poliuretanu lub FEP</t>
  </si>
  <si>
    <t>Posiadająca 6 pasków kontrastujących w promieniach RTG wtopionych w materiał kaniuli (nie doklejanych)</t>
  </si>
  <si>
    <t>Możliwość identyfikacji radiologicznej położenia końca kaniul</t>
  </si>
  <si>
    <t>Posiadająca zastawkę bezzwrotną lub membranę hydrofobową, zapobiegającą wypływaniu krwi, oraz samodomykający się korek górnego portu</t>
  </si>
  <si>
    <r>
      <rPr>
        <sz val="10"/>
        <rFont val="Calibri11"/>
        <charset val="238"/>
      </rPr>
      <t xml:space="preserve">Na opakowaniu podana nazwa materiału, </t>
    </r>
    <r>
      <rPr>
        <sz val="10"/>
        <color rgb="FFC9211E"/>
        <rFont val="Calibri11"/>
        <charset val="238"/>
      </rPr>
      <t>dopuszcza się kod literowy</t>
    </r>
  </si>
  <si>
    <t>Kolor wg norm ISO dotyczących kaniul</t>
  </si>
  <si>
    <t>Zakończenie końcówką Luer-Lock z koreczkiem. Jałowa z widoczną datą wazności na opakowaniu</t>
  </si>
  <si>
    <t>Pakowany indywidualnie w blister folia/papier/opakowanie lub typu Tyvec  z marginesem umożliwiającym jałowe wydobycie</t>
  </si>
  <si>
    <t>Możliwość dwuetapowej kontroli położenia kaniuli w naczyniu krwionośnym (kaniula powinna posiadać igłę wyposażoną w możliwość natychmiastowej wizualizacji prawidłowego wkłucia)
Zamawiający dopuszcza możliwość wizualizacji prawidłowego wkłucia tylko dla zakresu rozmiarów 24-20G</t>
  </si>
  <si>
    <t>Kaniula bez portu bocznego</t>
  </si>
  <si>
    <t>Posiadająca 6 pasków kontrastujących w promieniach RTG wtopionych w materiał kaniuli (nie doklejanych)
Lub cewnik całkowicie widoczny w promieniach RTG</t>
  </si>
  <si>
    <t>CZĘŚĆ NR 8</t>
  </si>
  <si>
    <t>Ilość w opakowaniu</t>
  </si>
  <si>
    <t>Liczba opakowań</t>
  </si>
  <si>
    <t>Inny sposób konfekcjonowania – ilość w opakowaniu</t>
  </si>
  <si>
    <t>Inny sposób konfekcjonowania – liczba opakowań</t>
  </si>
  <si>
    <t>Wartość brutto</t>
  </si>
  <si>
    <t xml:space="preserve">Strzykawka 2-częściowa-sterylna, końcówka Luer </t>
  </si>
  <si>
    <t>1a</t>
  </si>
  <si>
    <r>
      <rPr>
        <sz val="10"/>
        <rFont val="Arial"/>
        <family val="2"/>
        <charset val="238"/>
      </rPr>
      <t xml:space="preserve">Pojemność 2 ml z możliwośćią wypełnienia do 3 ml - zaznaczone skalą do 3 ml na strzykawce,  podziałka co 0,1 ml, dł podpórki </t>
    </r>
    <r>
      <rPr>
        <sz val="10"/>
        <color rgb="FFC9211E"/>
        <rFont val="Arial"/>
        <family val="2"/>
        <charset val="238"/>
      </rPr>
      <t>cylindra</t>
    </r>
    <r>
      <rPr>
        <sz val="10"/>
        <rFont val="Arial"/>
        <family val="2"/>
        <charset val="238"/>
      </rPr>
      <t xml:space="preserve"> od 4 do 6 mm </t>
    </r>
  </si>
  <si>
    <t>1b</t>
  </si>
  <si>
    <r>
      <rPr>
        <sz val="10"/>
        <rFont val="Arial"/>
        <family val="2"/>
        <charset val="238"/>
      </rPr>
      <t xml:space="preserve">Pojemność 5ml z możliwością wypełnienia do 6 ml - zaznaczone skalą do 6 ml na strzykawce, podziałka co 0,1-0,2 ml, dł. podpórki </t>
    </r>
    <r>
      <rPr>
        <sz val="10"/>
        <color rgb="FFC9211E"/>
        <rFont val="Arial"/>
        <family val="2"/>
        <charset val="238"/>
      </rPr>
      <t>cylindra</t>
    </r>
    <r>
      <rPr>
        <sz val="10"/>
        <rFont val="Arial"/>
        <family val="2"/>
        <charset val="238"/>
      </rPr>
      <t xml:space="preserve"> min.5 mm </t>
    </r>
  </si>
  <si>
    <t>1c</t>
  </si>
  <si>
    <r>
      <rPr>
        <sz val="10"/>
        <rFont val="Arial"/>
        <family val="2"/>
        <charset val="238"/>
      </rPr>
      <t xml:space="preserve">Pojemność 10 ml z możliwośią wypełnienia do 12 ml  - zaznaczone skalą do 12 ml na strzykawce, podziałka co 0,5-1,0 ml, dł. podpórki </t>
    </r>
    <r>
      <rPr>
        <sz val="10"/>
        <color rgb="FFC9211E"/>
        <rFont val="Arial"/>
        <family val="2"/>
        <charset val="238"/>
      </rPr>
      <t>cylindra</t>
    </r>
    <r>
      <rPr>
        <sz val="10"/>
        <rFont val="Arial"/>
        <family val="2"/>
        <charset val="238"/>
      </rPr>
      <t xml:space="preserve"> od 5 do 7 mm  </t>
    </r>
  </si>
  <si>
    <t>1d</t>
  </si>
  <si>
    <r>
      <rPr>
        <sz val="10"/>
        <rFont val="Arial"/>
        <family val="2"/>
        <charset val="238"/>
      </rPr>
      <t xml:space="preserve">Pojemność 20 ml z możliwością wypełnienia do 24 ml - zaznaczone skalą do 24 ml na strzykawce, podziałka co 0,5-1,0 ml, dł. podpórki </t>
    </r>
    <r>
      <rPr>
        <sz val="10"/>
        <color rgb="FFC9211E"/>
        <rFont val="Arial"/>
        <family val="2"/>
        <charset val="238"/>
      </rPr>
      <t>cylindra</t>
    </r>
    <r>
      <rPr>
        <sz val="10"/>
        <rFont val="Arial"/>
        <family val="2"/>
        <charset val="238"/>
      </rPr>
      <t xml:space="preserve"> od 7 do 8 mm </t>
    </r>
  </si>
  <si>
    <t>Pakowany indywidualnie, opakowanie blister folia/papier z marginesem umożliwiającym jałowe wydobycie, opakowanie indywidualne kodowane kolorystycznie dla łatwego rozpoznania rozmiaru strzykawki</t>
  </si>
  <si>
    <t>Cylinder strzykawki wykonany z materiału o wysokim stopniu przejrzystości</t>
  </si>
  <si>
    <t>Skala nieścieralna o dokładności podanej przy poszczególnych pojemnościach</t>
  </si>
  <si>
    <t>Cylinder nie ulegający odkształceniu przy wywieraniu nacisku spowodowanym aplikacją leku</t>
  </si>
  <si>
    <t>Cylinder posiadający podpórki do palców naprzeciwległe o długości wskazanej przy  poszczególnych pojemnościach</t>
  </si>
  <si>
    <t xml:space="preserve"> Równomierny przesuw tłoka w cylindrze,</t>
  </si>
  <si>
    <t>Tłok szczelnie przylegający do ścianek cylindra uniemożliwiający przeciekanie podawanego leku, tłok w kolorze innym niż cylinder</t>
  </si>
  <si>
    <t xml:space="preserve">Zwężenie  obwodu tłoka (w celu pewnego chwytu przez personel medyczny) nie większe niż 35% całej długości tłoka. Zmniejszenie obwodu tłoka mierzone od części chwytnej tłoka (pierścienia zewnętrznego). </t>
  </si>
  <si>
    <t xml:space="preserve">Strzykawka szczelna,dopasowana zapewniająca szczelne połączenie z innego rodzaju sprzętem. </t>
  </si>
  <si>
    <t>Strzykawka posiadająca kryzę  ograniczająca wypadanie tłoka ze strzykawki  , nie kończąca się na skali</t>
  </si>
  <si>
    <t>opakowanie zbiorcze , karton ( opakowanie 100 szt.- dla poz. 1a do 1c,dla pozycji 1d dopuszcza się 50 szt., 80 szt. lub 100 szt.) opakowanie zbiorcze kodowane kolorystycznie dla łatwego rozpoznania rozmiaru strzykawki</t>
  </si>
  <si>
    <t>CZĘŚĆ NR 9</t>
  </si>
  <si>
    <t xml:space="preserve">Strzykawka cewnikowa typ Jenetta z końcówką koncentryczną o pojemności 50-60 ml, </t>
  </si>
  <si>
    <t>Strzykawka cewnikowa typ Jenetta z końcówką koncentryczną o pojemności 100 ml</t>
  </si>
  <si>
    <t>Razem</t>
  </si>
  <si>
    <t>Wymagania bezwzględne Zamawiającego do poz. 1, 2</t>
  </si>
  <si>
    <t>Pakowany indywidualnie w blister folia/papier z marginesem umożliwiającym jałowe wydobycie</t>
  </si>
  <si>
    <t>Końcówka adaptacyjna do urządzeń z portem Luer, zamawiający dopuszcza jako końcówkę adaptacyjną dołączony łącznik luer.</t>
  </si>
  <si>
    <t>Równomierny przesuw tłoka w cylindrze,</t>
  </si>
  <si>
    <t>Tłok wykonany z bezlateksowej gumy (guma nie moży ulegać rozłączaniu z plastikową częścią tłoka</t>
  </si>
  <si>
    <t>Tłok szczelnie przylegający do ścianek cylindra uniemożliwiający przeciekanie podawanego farmaceutyku</t>
  </si>
  <si>
    <t>Cylinder nie ulegający odkształceniu przy wywieraniu nacisku spowodowanym aplikacja farmaceutyku</t>
  </si>
  <si>
    <t>Naprzeciwległe uchwyty cylindrowe o dł min 10 mm</t>
  </si>
  <si>
    <t>podziałka skali w ml (duża co 10 ml, mała co 1 lub 2 ml)</t>
  </si>
  <si>
    <t>CZĘŚĆ NR 10</t>
  </si>
  <si>
    <r>
      <rPr>
        <sz val="10"/>
        <rFont val="Arial"/>
        <family val="2"/>
        <charset val="238"/>
      </rPr>
      <t xml:space="preserve">Strzykawka do tuberkuliny  o poj. 1 ml z igłą 0,4- </t>
    </r>
    <r>
      <rPr>
        <sz val="10"/>
        <color rgb="FFC9211E"/>
        <rFont val="Arial"/>
        <family val="2"/>
        <charset val="238"/>
      </rPr>
      <t>0,5</t>
    </r>
    <r>
      <rPr>
        <sz val="10"/>
        <rFont val="Arial"/>
        <family val="2"/>
        <charset val="238"/>
      </rPr>
      <t xml:space="preserve">  op.100 szt.</t>
    </r>
  </si>
  <si>
    <t>op.</t>
  </si>
  <si>
    <t xml:space="preserve">Strzykawka do insuliny o poj. 1ml z igłą op.100 szt. </t>
  </si>
  <si>
    <t>Nazwa Wykonawcy:……………………………………………………………</t>
  </si>
  <si>
    <t>CZĘŚĆ NR 11</t>
  </si>
  <si>
    <t>Strzykawka do insuliny  o poj. 1ml z wtopioną igłą 0,3-0,33 x 12,5 mm -13 mm, op. 100szt.</t>
  </si>
  <si>
    <t>op</t>
  </si>
  <si>
    <r>
      <rPr>
        <sz val="10"/>
        <color rgb="FF000000"/>
        <rFont val="Arial"/>
        <family val="2"/>
        <charset val="238"/>
      </rPr>
      <t xml:space="preserve">Strzykawka 1 ml, igła </t>
    </r>
    <r>
      <rPr>
        <sz val="10"/>
        <color rgb="FFC9211E"/>
        <rFont val="Arial"/>
        <family val="2"/>
        <charset val="238"/>
      </rPr>
      <t>0,4-0,5x13-16</t>
    </r>
    <r>
      <rPr>
        <sz val="10"/>
        <color rgb="FF000000"/>
        <rFont val="Arial"/>
        <family val="2"/>
        <charset val="238"/>
      </rPr>
      <t>mm, płaski tłok, op. 100szt.</t>
    </r>
  </si>
  <si>
    <t>Wymagania bezwzględne Zamawiającego</t>
  </si>
  <si>
    <t>CZĘŚĆ NR 12</t>
  </si>
  <si>
    <t>Liczba</t>
  </si>
  <si>
    <t>Igły iniekcyjne</t>
  </si>
  <si>
    <t>Rozmiar 0,45x16 mm, 0,5x25mm, 0,6x30-32 mm, 0,7x30-32 mm, 0,8x 40 mm, 0,9x40 mm  op. zawiera 100 szt.</t>
  </si>
  <si>
    <t xml:space="preserve"> 1,1x40 mm, 1,2x40 mm  op. zawiera 100 szt  </t>
  </si>
  <si>
    <t>Rozmiar 1,6-1,8 x 40 mm  op. zawiera 100 szt.</t>
  </si>
  <si>
    <r>
      <rPr>
        <sz val="10"/>
        <color rgb="FF000000"/>
        <rFont val="Arial"/>
        <family val="2"/>
        <charset val="238"/>
      </rPr>
      <t xml:space="preserve">Igła do pena( igły do pena pasujące do różnego rodzaju wstrzykiwaczy) </t>
    </r>
    <r>
      <rPr>
        <sz val="10"/>
        <color rgb="FFC9211E"/>
        <rFont val="Arial"/>
        <family val="2"/>
        <charset val="238"/>
      </rPr>
      <t>0,25-0,3</t>
    </r>
    <r>
      <rPr>
        <sz val="10"/>
        <color rgb="FF000000"/>
        <rFont val="Arial"/>
        <family val="2"/>
        <charset val="238"/>
      </rPr>
      <t xml:space="preserve"> x 6 mm lub 0,3x 8 mm op.  zawiera 100 szt. ( długość do wyboru zamawiającego)</t>
    </r>
  </si>
  <si>
    <t>Igła do pena( igły do pena pasujące do różnego rodzaju wstrzykiwaczy) 0,33 x 12-12,7 mm  op.  zawiera 100 szt.</t>
  </si>
  <si>
    <r>
      <rPr>
        <sz val="10"/>
        <rFont val="Arial"/>
        <family val="2"/>
        <charset val="238"/>
      </rPr>
      <t xml:space="preserve">Igły do bezpiecznego pobierania i rozpuszczania leków z otworem bocznym lub tępe ścięte pod kątem </t>
    </r>
    <r>
      <rPr>
        <sz val="10"/>
        <color rgb="FFC9211E"/>
        <rFont val="Arial"/>
        <family val="2"/>
        <charset val="238"/>
      </rPr>
      <t>40-45</t>
    </r>
    <r>
      <rPr>
        <sz val="10"/>
        <rFont val="Arial"/>
        <family val="2"/>
        <charset val="238"/>
      </rPr>
      <t>st rozm. 1,2 x 30-40 mm op. zawiera 100 szt.</t>
    </r>
  </si>
  <si>
    <t>Wymagania  bezwzględne Zamawiającego do poz. 1</t>
  </si>
  <si>
    <t>Łatwe wyjęcie igły z osłony plastikowej</t>
  </si>
  <si>
    <t>Pakowane pajedynczo , wyraźna perforacja między opakowaniami nie daje możliwości odwerwania następnej igły</t>
  </si>
  <si>
    <t>Kompatybilne z adapterami Luer i LuerLock</t>
  </si>
  <si>
    <t>Rozmiary do wyboru zamawiającego</t>
  </si>
  <si>
    <t>Rozmiary kodowane barwnie zgodnie z norma ISO lub równoważną</t>
  </si>
  <si>
    <t>Wymagania bezwzględne Zamawiającego do poz. 2-4</t>
  </si>
  <si>
    <r>
      <rPr>
        <sz val="10"/>
        <rFont val="Arial"/>
        <family val="2"/>
        <charset val="238"/>
      </rPr>
      <t>Pakowany indywidualnie w blister folia/papier z marginesem umożliwiającym jałowe wydobycie lub opakowanie z jednej strony sztywne dopasowane do kształtu igly pena z drugiej strony papier z nadrukowanymi danymi igły</t>
    </r>
    <r>
      <rPr>
        <sz val="10"/>
        <color rgb="FFFF0000"/>
        <rFont val="Arial"/>
        <family val="2"/>
        <charset val="238"/>
      </rPr>
      <t xml:space="preserve"> </t>
    </r>
  </si>
  <si>
    <t>Nazwa Wykonawcy:……………………………………….</t>
  </si>
  <si>
    <r>
      <rPr>
        <b/>
        <sz val="10"/>
        <rFont val="Arial"/>
        <family val="2"/>
        <charset val="238"/>
      </rPr>
      <t xml:space="preserve">CZĘŚĆ NR </t>
    </r>
    <r>
      <rPr>
        <b/>
        <strike/>
        <sz val="10"/>
        <color rgb="FFC9211E"/>
        <rFont val="Arial"/>
        <family val="2"/>
        <charset val="238"/>
      </rPr>
      <t>16</t>
    </r>
    <r>
      <rPr>
        <b/>
        <sz val="10"/>
        <rFont val="Arial"/>
        <family val="2"/>
        <charset val="238"/>
      </rPr>
      <t xml:space="preserve"> </t>
    </r>
    <r>
      <rPr>
        <b/>
        <sz val="10"/>
        <color rgb="FFC9211E"/>
        <rFont val="Arial"/>
        <family val="2"/>
        <charset val="238"/>
      </rPr>
      <t xml:space="preserve">13 </t>
    </r>
    <r>
      <rPr>
        <b/>
        <sz val="10"/>
        <rFont val="Arial"/>
        <family val="2"/>
        <charset val="238"/>
      </rPr>
      <t>IGŁA DO NAKŁUĆ LĘDŹWIOWYCH</t>
    </r>
  </si>
  <si>
    <t>Przedmiot zamówienia</t>
  </si>
  <si>
    <t>Igła do nakłuć ledźwiowych dla dzieci 0,7mm x 38-40mm, 22Gx 1 1/2 in (BLACK)</t>
  </si>
  <si>
    <t xml:space="preserve">Sterylny </t>
  </si>
  <si>
    <t>.................................................</t>
  </si>
  <si>
    <t>podpis osoby upoważnionej</t>
  </si>
  <si>
    <t>CZĘŚĆ NR 14</t>
  </si>
  <si>
    <t>Strzykawka niskooporowa 10 ml – sterylna</t>
  </si>
  <si>
    <t>Igła Tuohy 18G - uchwyt motylkowy-sterylna</t>
  </si>
  <si>
    <t>Wymagania bezwzględne Zamawiającego do poz. 1 i 2</t>
  </si>
  <si>
    <t>Podpis osoby upowaznionej</t>
  </si>
  <si>
    <t>CZĘŚĆ NR 15</t>
  </si>
  <si>
    <t>Przyrząd do transfuzji krwi i preparatów krwi,</t>
  </si>
  <si>
    <t>Przyrząd umożliwiający transfuzję krwi i preparatów krwi, lub do płynów infuzyjnych,  z możliwością dokonywania pomiaru OCŻ</t>
  </si>
  <si>
    <t>Przyrząd infuzyjny</t>
  </si>
  <si>
    <t>Dwukanałowa igła biorcza</t>
  </si>
  <si>
    <t>Przeciwbakteryjny filtr powietrza</t>
  </si>
  <si>
    <t>Komora kroplowa 20 kropli = 1 ml +/- 0,1 ml</t>
  </si>
  <si>
    <t>Filtr krwi 200 µm</t>
  </si>
  <si>
    <t>Dren min. 150 cm</t>
  </si>
  <si>
    <t>Rolkowy regulator przepływu opatrzony w pochewkę na igłę i zaczep na dren</t>
  </si>
  <si>
    <t>Nazwa producenta umieszczona bezpośrednio na wyrobie</t>
  </si>
  <si>
    <t>Łącznik Luer-Lock</t>
  </si>
  <si>
    <t>Dwukanałowa igła biorcza z kryzą ograniczającą</t>
  </si>
  <si>
    <t>Przeciwbakteryjny filtr powietrza zabezpieczony zatyczką</t>
  </si>
  <si>
    <r>
      <rPr>
        <sz val="10"/>
        <rFont val="Arial"/>
        <family val="2"/>
        <charset val="238"/>
      </rPr>
      <t xml:space="preserve">Filtr krwi </t>
    </r>
    <r>
      <rPr>
        <sz val="10"/>
        <color rgb="FFC9211E"/>
        <rFont val="Arial"/>
        <family val="2"/>
        <charset val="238"/>
      </rPr>
      <t>15-</t>
    </r>
    <r>
      <rPr>
        <sz val="10"/>
        <rFont val="Arial"/>
        <family val="2"/>
        <charset val="238"/>
      </rPr>
      <t>200 µm</t>
    </r>
  </si>
  <si>
    <t>Dren min. 260 cm, zamawiający dopuszcza długość zestawu min. 260cm</t>
  </si>
  <si>
    <t>Rolkowy regulator przepływu z zaczepem na dren</t>
  </si>
  <si>
    <t>Posiada wyskalowaną podziałkę</t>
  </si>
  <si>
    <t>Nie zawiera lateksu i ftalanów</t>
  </si>
  <si>
    <r>
      <rPr>
        <sz val="10"/>
        <rFont val="Arial"/>
        <family val="2"/>
        <charset val="238"/>
      </rPr>
      <t xml:space="preserve">Dwukanałowy, ostry kolec komory kroplowej </t>
    </r>
    <r>
      <rPr>
        <strike/>
        <sz val="10"/>
        <color rgb="FFFF0000"/>
        <rFont val="Arial"/>
        <family val="2"/>
        <charset val="238"/>
      </rPr>
      <t>ze zmatowioną powierzchnią</t>
    </r>
    <r>
      <rPr>
        <sz val="10"/>
        <rFont val="Arial"/>
        <family val="2"/>
        <charset val="238"/>
      </rPr>
      <t>, gwarantujacy szczelne i pewne połączenie z pojemnikami z płynami</t>
    </r>
  </si>
  <si>
    <t>Odpowietrznik z filtrem przeciwbakteryjnym oraz zamykaną niebieską lub zieloną klapką</t>
  </si>
  <si>
    <r>
      <rPr>
        <sz val="10"/>
        <rFont val="Arial"/>
        <family val="2"/>
        <charset val="238"/>
      </rPr>
      <t xml:space="preserve">Elastyczna przezroczysta komora kroplowa o długości minimum 6 cm </t>
    </r>
    <r>
      <rPr>
        <sz val="10"/>
        <color rgb="FFC9211E"/>
        <rFont val="Arial"/>
        <family val="2"/>
        <charset val="238"/>
      </rPr>
      <t>(w części przezroczystej)</t>
    </r>
    <r>
      <rPr>
        <sz val="10"/>
        <rFont val="Arial"/>
        <family val="2"/>
        <charset val="238"/>
      </rPr>
      <t xml:space="preserve">,  zaopatrzona w dodatkowe skrzydełka dociskowe ułatwiające wkłucie w pojemniki z płynami lub bez dodatkowych skrzydełek  </t>
    </r>
  </si>
  <si>
    <t>Kroplomierz komory 20 kropli = 1 ml +/- 0,1 ml</t>
  </si>
  <si>
    <t>Filtr zabezpieczajacy przed większymi cząsteczkami o wielkości oczek 15 µm</t>
  </si>
  <si>
    <t>Miękki elastyczny dren o dł. Min. 150 cm</t>
  </si>
  <si>
    <t>Uniwersalne zakończenie drenu Luer-Lock</t>
  </si>
  <si>
    <t>Precyzyjny, w pełni bezpieczny zacisk rolkowy</t>
  </si>
  <si>
    <t>Oba końce przyrządu zabezpieczone dodatkowo ochronnymi kapturkami</t>
  </si>
  <si>
    <t>Nazwa producenta/dystrybutora umieszczona bezpośrednio na wyrobie</t>
  </si>
  <si>
    <t>Opakowanie oznaczone kolorem niebieskim</t>
  </si>
  <si>
    <t>Nie zawiera ftalanów (informacja nadrukowana na opakowaniu jednostkowym)</t>
  </si>
  <si>
    <t>CZĘŚĆ NR 16</t>
  </si>
  <si>
    <t xml:space="preserve">Ilość </t>
  </si>
  <si>
    <t>Igła do portu naczyniowego zakrzywiona (HUBERA)</t>
  </si>
  <si>
    <t xml:space="preserve"> Rozmiar 20Gx19-20 mm,</t>
  </si>
  <si>
    <t xml:space="preserve"> Rozmiar 20Gx25-26 mm,</t>
  </si>
  <si>
    <t xml:space="preserve"> Rozmiar 22Gx19-20 mm, </t>
  </si>
  <si>
    <t xml:space="preserve"> Rozmiar 22Gx25-26 mm, </t>
  </si>
  <si>
    <t xml:space="preserve"> Rozmiar 19Gx19-20mm, </t>
  </si>
  <si>
    <t xml:space="preserve"> Rozmiar 19Gx25-26mm </t>
  </si>
  <si>
    <r>
      <rPr>
        <sz val="10"/>
        <rFont val="Arial"/>
        <family val="2"/>
        <charset val="238"/>
      </rPr>
      <t xml:space="preserve"> Rozmiar 20Gx12-</t>
    </r>
    <r>
      <rPr>
        <sz val="10"/>
        <color rgb="FFFF0000"/>
        <rFont val="Arial"/>
        <family val="2"/>
        <charset val="238"/>
      </rPr>
      <t>15</t>
    </r>
    <r>
      <rPr>
        <sz val="10"/>
        <rFont val="Arial"/>
        <family val="2"/>
        <charset val="238"/>
      </rPr>
      <t xml:space="preserve"> mm,</t>
    </r>
  </si>
  <si>
    <t>RAZEM:</t>
  </si>
  <si>
    <t>Wymagania bezwzględne Zamawiającego do poz. 1-7</t>
  </si>
  <si>
    <r>
      <rPr>
        <sz val="10"/>
        <rFont val="Arial"/>
        <family val="2"/>
        <charset val="238"/>
      </rPr>
      <t xml:space="preserve">Igła z drenem zamykanym koreczkiem </t>
    </r>
    <r>
      <rPr>
        <sz val="10"/>
        <color rgb="FFC9211E"/>
        <rFont val="Arial"/>
        <family val="2"/>
        <charset val="238"/>
      </rPr>
      <t>lub portem bezigłowym</t>
    </r>
    <r>
      <rPr>
        <sz val="10"/>
        <rFont val="Arial"/>
        <family val="2"/>
        <charset val="238"/>
      </rPr>
      <t xml:space="preserve"> i skrzydelkami</t>
    </r>
  </si>
  <si>
    <t>Długość drenu 20 cm +/- 5 cm , na drenie umieszczony zaciskacz</t>
  </si>
  <si>
    <t>Mechanizm zabezpieczający przed zakłuciem</t>
  </si>
  <si>
    <t>Dostosowane do podawania kontrastu pod wysokim ciśnieniem</t>
  </si>
  <si>
    <t>Możliwość obsługi igły jedną ręką</t>
  </si>
  <si>
    <t>Nazwa Wykonawcy:…………………………………………</t>
  </si>
  <si>
    <t>CZĘŚĆ  NR 17</t>
  </si>
  <si>
    <t>Ilość op. przy zaproponowaniu 200 sztuk w opakowaniu</t>
  </si>
  <si>
    <t>Ilość op. przy zaproponowaniu 100 sztuk w opakowaniu</t>
  </si>
  <si>
    <t>A</t>
  </si>
  <si>
    <t>B</t>
  </si>
  <si>
    <t xml:space="preserve"> C (zł)</t>
  </si>
  <si>
    <t>A lub B x C (zł)</t>
  </si>
  <si>
    <r>
      <rPr>
        <sz val="10"/>
        <rFont val="Arial"/>
        <family val="2"/>
        <charset val="238"/>
      </rPr>
      <t xml:space="preserve">Nożyki do nakłucia bezpieczne </t>
    </r>
    <r>
      <rPr>
        <sz val="10"/>
        <color rgb="FFC9211E"/>
        <rFont val="Arial"/>
        <family val="2"/>
        <charset val="238"/>
      </rPr>
      <t>lub nakłuwacze bezpieczne</t>
    </r>
    <r>
      <rPr>
        <sz val="10"/>
        <rFont val="Arial"/>
        <family val="2"/>
        <charset val="238"/>
      </rPr>
      <t xml:space="preserve"> - op. zawiera 200 szt lub 100 szt </t>
    </r>
    <r>
      <rPr>
        <sz val="10"/>
        <color rgb="FFC9211E"/>
        <rFont val="Arial"/>
        <family val="2"/>
        <charset val="238"/>
      </rPr>
      <t>z przeliczeniem ilości</t>
    </r>
  </si>
  <si>
    <t>Głębokość nakłucia 1 - 2 mm</t>
  </si>
  <si>
    <t>Osłonka zabezpieczajaca przed zakłuciem pracownika</t>
  </si>
  <si>
    <t xml:space="preserve"> </t>
  </si>
  <si>
    <t>CZĘŚĆ NR 18</t>
  </si>
  <si>
    <t>Przyrząd do podawania lekow światłoczułych</t>
  </si>
  <si>
    <r>
      <rPr>
        <sz val="10"/>
        <color rgb="FF000000"/>
        <rFont val="Arial"/>
        <family val="2"/>
        <charset val="238"/>
      </rPr>
      <t xml:space="preserve">Komora kroplowa </t>
    </r>
    <r>
      <rPr>
        <strike/>
        <sz val="10"/>
        <color rgb="FFC9211E"/>
        <rFont val="Arial"/>
        <family val="2"/>
        <charset val="238"/>
      </rPr>
      <t>wykonana z PP</t>
    </r>
    <r>
      <rPr>
        <sz val="10"/>
        <color rgb="FF000000"/>
        <rFont val="Arial"/>
        <family val="2"/>
        <charset val="238"/>
      </rPr>
      <t xml:space="preserve"> o dł. 5-6 cm  (w części przeroczystej)</t>
    </r>
  </si>
  <si>
    <t>Igła biorcza ścięta dwuplaszczyznowo lub trójpłaszczyznowo lub czterostronnie,  wykonana z ABS wzmocnionego włóknem szklanym lub z okrągłym dwudrożnym kolcem</t>
  </si>
  <si>
    <t>Zacisk rolkowy wyposażony w uchwyt na dren oraz możliwość zabezpieczenia igły biorczej po zużyciu</t>
  </si>
  <si>
    <t>Dren o długości 180 cm +/- 10 cm</t>
  </si>
  <si>
    <t>Na wysokości ok 10 cm lub ok. 23 cm od miejsca połączenia z wkłuciem pacjenta dodatkowy port iniekcyjny w postaci zastawki antyzwrotnej lub port iniekcyjny umieszczony na linii</t>
  </si>
  <si>
    <t>Zawór do wielokrotnej bezigłowej iniekcji/infuzji/aspiracji leków i płynów</t>
  </si>
  <si>
    <t>CZĘŚĆ NR 19</t>
  </si>
  <si>
    <t xml:space="preserve">Przedłużacz do pomp infuzyjnych służący do podawania leków światłoczułych </t>
  </si>
  <si>
    <t>Przedłużacz do pomp infuzyjnych</t>
  </si>
  <si>
    <t>Długość drenu min. 150 cm</t>
  </si>
  <si>
    <t>Średnica wew. drenu 1,0 mm - 1,5 mm</t>
  </si>
  <si>
    <t>Łącznik Luer-Lock  "męski"</t>
  </si>
  <si>
    <t>Łącznik Luer-Lock  "żeński"</t>
  </si>
  <si>
    <t>Nie zawiera ftalanów lub bez DEHP</t>
  </si>
  <si>
    <t>przystosowany do podawania leków lipidowych</t>
  </si>
  <si>
    <t>Próbka 2 szt.</t>
  </si>
  <si>
    <t>CZĘŚĆ  NR 20</t>
  </si>
  <si>
    <t>Jednorazowy nieinwazyjny lokalizator pacjenta kompatybilny z systemem nawigacji Fusion będącej własnością Zamawiającego (op.zawiera 1 szt)</t>
  </si>
  <si>
    <t>Rurka tracheostomijna dla noworodków NEF (NEO); rozmiary 3.0 3.5 4.0 4.5 do wyboru zamawiającego; z medycznego PCV, bez mankietu, kołnierz o zmniejszonym kącie, w komplecie obrturator i taśma mocująca</t>
  </si>
  <si>
    <t>Rurka tracheostomijna z mankietem, średnica wewnętrzna 7mm, zewnętrzna 9,6mm, długość 65mm, mankiet 23mm 138-70</t>
  </si>
  <si>
    <t>zbiorniki na wydzielinę do systemu Evac, op. 10szt.</t>
  </si>
  <si>
    <t>filtry hydrofobowe do systemu Evac, op. 10 szt.</t>
  </si>
  <si>
    <t>dreny ssące do systemu Evac, op. 10 szt.</t>
  </si>
  <si>
    <t>Zestaw drenów wraz głowicą do ECMO</t>
  </si>
  <si>
    <t>Wymagania  graniczne Zamawiającego do poz. 7</t>
  </si>
  <si>
    <t>Mikrobiologicznie czysty lub sterylny</t>
  </si>
  <si>
    <t>Konfiguracja drenów wraz z głowicą pompy centryfugalnej</t>
  </si>
  <si>
    <t>Wypełnienie głowicy 40 ml.</t>
  </si>
  <si>
    <t>Zestaw kompatybilny z napędem pompy Affinity Centrufigal Pump,</t>
  </si>
  <si>
    <t>CZĘŚĆ NR 21</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</si>
  <si>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5 ml/h, nominalny czas pracy 48h</t>
  </si>
  <si>
    <t>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10 ml/h, nominalny czas pracy 24h</t>
  </si>
  <si>
    <t>CZĘŚĆ NR 22</t>
  </si>
  <si>
    <r>
      <rPr>
        <sz val="10"/>
        <rFont val="Arial"/>
        <family val="2"/>
        <charset val="238"/>
      </rPr>
      <t xml:space="preserve">Zestaw standardowy do podawania płynów wyposażony w filtr 15 µm , 2 porty bezigłowe K-Nect </t>
    </r>
    <r>
      <rPr>
        <sz val="10"/>
        <color rgb="FFC9211E"/>
        <rFont val="Arial"/>
        <family val="2"/>
        <charset val="238"/>
      </rPr>
      <t>lub K-Zero</t>
    </r>
    <r>
      <rPr>
        <sz val="10"/>
        <rFont val="Arial"/>
        <family val="2"/>
        <charset val="238"/>
      </rPr>
      <t>, 1 zawór jednokierunkowy do pomp Volumat MC AGILLA</t>
    </r>
  </si>
  <si>
    <r>
      <rPr>
        <sz val="10"/>
        <rFont val="Arial"/>
        <family val="2"/>
        <charset val="238"/>
      </rPr>
      <t xml:space="preserve">Zestaw standardowy do podawania płynów wyposażony w filtr 15 </t>
    </r>
    <r>
      <rPr>
        <sz val="10"/>
        <rFont val="Calibri"/>
        <family val="2"/>
        <charset val="238"/>
      </rPr>
      <t>µ</t>
    </r>
    <r>
      <rPr>
        <sz val="10"/>
        <rFont val="Arial"/>
        <family val="2"/>
        <charset val="238"/>
      </rPr>
      <t xml:space="preserve">m, 1 port bezigłowy K-Nect </t>
    </r>
    <r>
      <rPr>
        <sz val="10"/>
        <color rgb="FFC9211E"/>
        <rFont val="Arial"/>
        <family val="2"/>
        <charset val="238"/>
      </rPr>
      <t xml:space="preserve">lub K-Zero </t>
    </r>
    <r>
      <rPr>
        <sz val="10"/>
        <rFont val="Arial"/>
        <family val="2"/>
        <charset val="238"/>
      </rPr>
      <t>do pomp Volumat MC AGILLA</t>
    </r>
  </si>
  <si>
    <t>Zestaw do podawania krwi w filtr 200µm  do pomp Volumat MC AGILLA</t>
  </si>
  <si>
    <t>Dodatkowa linia bez PCV po dodatkowej infuzji</t>
  </si>
  <si>
    <r>
      <rPr>
        <sz val="10"/>
        <rFont val="Arial"/>
        <family val="2"/>
        <charset val="238"/>
      </rPr>
      <t xml:space="preserve">Zestaw standardowy bursztynowy  do podawania płynów wyposażony w filtr 15 </t>
    </r>
    <r>
      <rPr>
        <sz val="10"/>
        <rFont val="Calibri"/>
        <family val="2"/>
        <charset val="238"/>
      </rPr>
      <t>µ</t>
    </r>
    <r>
      <rPr>
        <sz val="10"/>
        <rFont val="Arial"/>
        <family val="2"/>
        <charset val="238"/>
      </rPr>
      <t xml:space="preserve">m, 1 port beziłgowy K-Nect </t>
    </r>
    <r>
      <rPr>
        <sz val="10"/>
        <color rgb="FFC9211E"/>
        <rFont val="Arial"/>
        <family val="2"/>
        <charset val="238"/>
      </rPr>
      <t>lub K-Zero</t>
    </r>
    <r>
      <rPr>
        <sz val="10"/>
        <rFont val="Arial"/>
        <family val="2"/>
        <charset val="238"/>
      </rPr>
      <t xml:space="preserve"> do pomp Volumat MC AGILLA
Zamawiający dopuszcza:
zestaw standardowy do równoległej infuzji leków światłoczułych w systemie zamkniętym, wolnych od PCV, 2 porty bezigłowe K-Nect </t>
    </r>
    <r>
      <rPr>
        <sz val="10"/>
        <color rgb="FFC9211E"/>
        <rFont val="Arial"/>
        <family val="2"/>
        <charset val="238"/>
      </rPr>
      <t>lub K-Zero</t>
    </r>
    <r>
      <rPr>
        <sz val="10"/>
        <rFont val="Arial"/>
        <family val="2"/>
        <charset val="238"/>
      </rPr>
      <t>, filtr 15 μm. do pomp Volumat MC AGILLA.</t>
    </r>
  </si>
  <si>
    <t>Wymagania  bezwzględne Zamawiającego do poz. 1 - 5</t>
  </si>
  <si>
    <t xml:space="preserve">Pakowany indywidualnie </t>
  </si>
  <si>
    <t>CZĘŚĆ NR 23</t>
  </si>
  <si>
    <r>
      <rPr>
        <sz val="10"/>
        <rFont val="Arial"/>
        <family val="2"/>
        <charset val="238"/>
      </rPr>
      <t xml:space="preserve">Zestaw specjalistyczny do podawania płynów do pomp przepływowych typu MEDIMA Line S </t>
    </r>
    <r>
      <rPr>
        <sz val="10"/>
        <color rgb="FFC9211E"/>
        <rFont val="Arial"/>
        <family val="2"/>
        <charset val="238"/>
      </rPr>
      <t>lub ST10</t>
    </r>
  </si>
  <si>
    <r>
      <rPr>
        <sz val="10"/>
        <rFont val="Arial"/>
        <family val="2"/>
        <charset val="238"/>
      </rPr>
      <t xml:space="preserve">Zestaw specjalistyczny do podawania krwi do pomp przepływowych typu MEDIMA Line S </t>
    </r>
    <r>
      <rPr>
        <sz val="10"/>
        <color rgb="FFC9211E"/>
        <rFont val="Arial"/>
        <family val="2"/>
        <charset val="238"/>
      </rPr>
      <t>lub BL10</t>
    </r>
  </si>
  <si>
    <r>
      <rPr>
        <sz val="10"/>
        <rFont val="Arial"/>
        <family val="2"/>
        <charset val="238"/>
      </rPr>
      <t xml:space="preserve">Zestaw specjalistyczny bursztynowy do podawania leków światłoczułych do pomp przepływowych typu MEDIMA Line S </t>
    </r>
    <r>
      <rPr>
        <sz val="10"/>
        <color rgb="FFC9211E"/>
        <rFont val="Arial"/>
        <family val="2"/>
        <charset val="238"/>
      </rPr>
      <t>lub ST12L</t>
    </r>
  </si>
  <si>
    <t>Wymagania  bezwzględne Zamawiającego do poz. 1 - 3</t>
  </si>
  <si>
    <t>CZĘŚĆ NR 24</t>
  </si>
  <si>
    <t>Strzykawki  do pomp AMBIX ambulatoryjna i stacjonarna 50 ml z igłą- kaniulą</t>
  </si>
  <si>
    <t>Wymagania bezwzględne  Zamawiającego do poz. 1</t>
  </si>
  <si>
    <t>Podać tak/nie</t>
  </si>
  <si>
    <t>CZĘŚĆ  NR 25</t>
  </si>
  <si>
    <t>Wartość  brutto</t>
  </si>
  <si>
    <t>Układ oddechowy noworodkowy do aparatu do resuscytacji NEOPUFF</t>
  </si>
  <si>
    <t>Sterylny lub mikrobiologicznie czysty</t>
  </si>
  <si>
    <t>Ramię wdechowe niepodgrzewane</t>
  </si>
  <si>
    <t>Długość linii wdechowej min 145 cm</t>
  </si>
  <si>
    <t>Na końcu układu zastawka PEEP</t>
  </si>
  <si>
    <t>Na końcu układu zastawka PEEP wraz z portem do cewników od 5 F do 8 F (1,7-2,7 mm średnica zewn.)</t>
  </si>
  <si>
    <t>Układ zaopatrzony w zatyczkę w postaci korka zapewniającego szczelność układu w trakcie przechowywania oraz zastępujący i pełniący funkcję płucka testowego</t>
  </si>
  <si>
    <t>CZĘŚĆ NR 26</t>
  </si>
  <si>
    <t>Akcesoria do dermatomu zasilanego akumulatorowo z głowicą typu Wagner firmy Aesculap będącego na wyposażeniu Zamawiającego</t>
  </si>
  <si>
    <t>Ostrza do dermatomu</t>
  </si>
  <si>
    <t>Matryce do siatkownicy</t>
  </si>
  <si>
    <t>olej</t>
  </si>
  <si>
    <t>ostrza do dermatomu z głowicą typu Wagner</t>
  </si>
  <si>
    <t>opakowanie zbiorcze zawiera 10 sztuk</t>
  </si>
  <si>
    <t>do powiększana powierzchni przeszczepu</t>
  </si>
  <si>
    <t>matryca do nacinania przeszczepu skóry 1:1,5; 1:3; 1:6, do wyboru Zamawiającego</t>
  </si>
  <si>
    <t>olej do smarowania systemu</t>
  </si>
  <si>
    <t>objętość 300 ml</t>
  </si>
  <si>
    <t>w aerozolu</t>
  </si>
  <si>
    <t>CZĘŚĆ NR 27</t>
  </si>
  <si>
    <t>Ilość (op)</t>
  </si>
  <si>
    <t xml:space="preserve"> Ilość szt w opak., w przypadku, gdy zaoferowana ilość szt w opak. inna niż 100 </t>
  </si>
  <si>
    <t>Ilośc opakowań po przeliczeniu</t>
  </si>
  <si>
    <t>EAN/GTIN
( w przypadku braku kodu - uzasadnić)</t>
  </si>
  <si>
    <t>Koreczki do kaniul luer-lock sterylne, pakowane po 100 szt. ( w przypadku zaoferowania opakowań z inną ilością sztuk należy odpowiednio przeliczyć ilość opakowań z zachowaniem ogólnej wymaganej ilości tj. 350 000 szt.)</t>
  </si>
  <si>
    <t>Koreczki do kaniul COMBI do zamykania strzykawki luer-lock pakowane po 100 szt. ( w przypadku zaoferowania opakowań z inną ilością sztuk należy odpowiednio przeliczyć ilość opakowań z zachowaniem ogólnej wymaganej ilości tj. 1500000  Szt.)</t>
  </si>
  <si>
    <t>Pakowany indywidualnie w blister twardy lub folia/papier lub typu TYVEC z marginesem umożliwiającym jałowe otwarcie i wydobycie</t>
  </si>
  <si>
    <t xml:space="preserve">Koreczki posiadają trzpień poniżej jego krawędzi </t>
  </si>
  <si>
    <t>dane zawarte na pojedyńczym opakowaniu powinny zawierać min. datę produkcji, datę ważności, nr LOT oraz nazwę wyrobu, nazwę producenta</t>
  </si>
  <si>
    <t>CZĘŚĆ NR 28</t>
  </si>
  <si>
    <t>Rampa trójdrożna</t>
  </si>
  <si>
    <t>Rampa pięciodrożna</t>
  </si>
  <si>
    <t>Jednopacjentowy lub wielorazowy, odłączany uchwyt do rampy</t>
  </si>
  <si>
    <t>Wymagania bezwzględne  Zamawiającego do poz. 1 i 2</t>
  </si>
  <si>
    <t>Pakowany indywidualnie w blister folia/papier z marginesem umożliwiającym jałowe wydobycie lub pakowane razem z uchwytem do rampy odłączanym; z przeżroczystym drenem przedłużającym odpornym na urazy mechaniczne długości 150cm</t>
  </si>
  <si>
    <t>Nieklejona - listwa z kranikiem stanowi całość</t>
  </si>
  <si>
    <t>Strzałki wskazujące kierunek przepływu</t>
  </si>
  <si>
    <t>Przedłużacz o średnicy wewnętrznej 2-3 mm, dł.150 cm - 180cm</t>
  </si>
  <si>
    <t>CZĘŚĆ NR 29</t>
  </si>
  <si>
    <t xml:space="preserve">Cewnik Nelaton - Rozmiar CH6 – CH 24 </t>
  </si>
  <si>
    <t xml:space="preserve">Wymagania bezwzględne Zamawiającego do poz. 1 </t>
  </si>
  <si>
    <t>Cewnik giętki i miękki, podatny na manipulacje ruchową, nie traumatyzujący tkanek</t>
  </si>
  <si>
    <t>Cewnik dopasowany i umożliwiający szczelne połączenie z innego rodzaju sprzętem jednorazowego użytku, np. workiem do dobowej zbiórki moczu, lub strzykawki typu Żaneta</t>
  </si>
  <si>
    <t>rozmiar cewnika kodowany kolorystycznie, sztywna końcówka łącząca cewnik ze strzykawką musi być wybarwiona kolorystycznie</t>
  </si>
  <si>
    <t>rozmiar od CH6 do CH 24 co 2 tj ( CH6 ,CH8 ,CH10 ,CH12 ,CH14 ,CH16 ,CH18 ,CH20 ,CH22 ,CH24 )</t>
  </si>
  <si>
    <t>CZĘŚĆ NR 30</t>
  </si>
  <si>
    <t>Cewnik Tiemann  - Rozmiar CH8 – CH22</t>
  </si>
  <si>
    <t>rozmiar co 2 tj. CH 8,10,12,14,16,18,20,22  do wyrobu Zamawiającego</t>
  </si>
  <si>
    <t>CZĘŚĆ NR 31</t>
  </si>
  <si>
    <t xml:space="preserve">Uniwersalny sterylny worek GZM z dwuświatłowym drenem odprowadzającym </t>
  </si>
  <si>
    <t xml:space="preserve">Worki DZM </t>
  </si>
  <si>
    <t>Worki mikcyjne dla dziewczynek i chłopców</t>
  </si>
  <si>
    <t>Łącznik schodkowy do cewnikow</t>
  </si>
  <si>
    <t>Zintegrowany bezigłowy system do pobierania próbek moczu bez potrzeby otwierania układu</t>
  </si>
  <si>
    <t>Spirala antyzałamaniowa drenu lub inne zabezpieczenie drenu</t>
  </si>
  <si>
    <t>Pojemnik GZM o poj. 400-500 ml z komorą Pasteura, filtrem antybakteryjnym i skalą linearną do odczytania minimalnej diurezy</t>
  </si>
  <si>
    <r>
      <rPr>
        <sz val="10"/>
        <rFont val="Arial"/>
        <family val="2"/>
        <charset val="238"/>
      </rPr>
      <t>Zlewnia moczu aktywowana ramieniem obracanym o 90</t>
    </r>
    <r>
      <rPr>
        <sz val="10"/>
        <rFont val="Calibri"/>
        <family val="2"/>
        <charset val="238"/>
      </rPr>
      <t xml:space="preserve">°; </t>
    </r>
    <r>
      <rPr>
        <sz val="10"/>
        <color rgb="FFC9211E"/>
        <rFont val="Calibri"/>
        <family val="2"/>
        <charset val="238"/>
      </rPr>
      <t>lub komora pomiarowa opróżniana przez jej podniesienie do kąta 90 stopni, bez zastawki antyzwrotnej</t>
    </r>
  </si>
  <si>
    <t xml:space="preserve">Zastawka antyzwrotna między komorą GZM i workiem zbiorczym </t>
  </si>
  <si>
    <t>Worek zbiorczy o wyskalowanej linearnie pojemności 2000-2600 ml z zaworem spustowym do zlewania moczu</t>
  </si>
  <si>
    <t>Sposób podwieszania worka umożliwiający jego zawieszenie na ramie barierki łóżka do intensywnej terapii.</t>
  </si>
  <si>
    <t>Worek ze skalą o pojemności 2000 ml</t>
  </si>
  <si>
    <t>Dopuszczalna długość drenu od 90 cm do 150 cm</t>
  </si>
  <si>
    <t>Zastawka antyrefluksyjna</t>
  </si>
  <si>
    <t>Zawór spustowy do zlewania moczu</t>
  </si>
  <si>
    <t>Otwór umożliwiający zawieszenie na wieszaku</t>
  </si>
  <si>
    <t>Możliwość bezpiecznego, hypoalergicznego umieszczenia w okolicy ujścia cewki moczowej</t>
  </si>
  <si>
    <t>CZĘŚĆ NR 32 Układ oddechowy pediatryczny</t>
  </si>
  <si>
    <t>Cena          jednostk. brutto /zł/</t>
  </si>
  <si>
    <t>Wartość brutto /zł/</t>
  </si>
  <si>
    <t>Producent/ Nazwa handlowa</t>
  </si>
  <si>
    <t>A x B</t>
  </si>
  <si>
    <t>Układ dwururowy oddechowy pediatryczny 15 mm składający się z:
2 rur o średnicy 15mm, ramię wdechowe w kolorze zielonym o długości 0,4 i 1,6m, ramię wydechowe w kolorze białym o długości 1,6m. W ramieniu wdechowym znajduje się spirala grzejna, a do ramienia wydechowego dołączona jest pułapka wodna; 2 złączek 22F służących do podłączenia układu do respiratora i uniemożliwiających samoczynne rozłączanie;
Łącznika typu „Y” z dwoma portami 7,6mm; Kapturka zabezpieczającego w kolorze czerwonym z zaczepem służącym do podwieszenia układu oraz trapezoidalnym ożebrowaniem ułatwiającym jego odłączenie.
Do zestawu dołączona samonapełniająca się komora z dwoma pływakami i osłonką przeciwoparzeniową, kompatybilna z nawilżaczami MR 600, MR 730, MR850.
W zestawie łączniki proste 22M-22M/15F, 22M-22M, 10F-15M.</t>
  </si>
  <si>
    <t>Wymagania bezwzględne zamawiającego</t>
  </si>
  <si>
    <t>Mikrobiologicznie czysty</t>
  </si>
  <si>
    <t>CZĘŚĆ NR 33</t>
  </si>
  <si>
    <t xml:space="preserve">System do kontrolowanej zbiórki luźnego stolca </t>
  </si>
  <si>
    <t>Worki wymienne pasujące do systemu do kontrolowanej zbiórki stolca z poz. 1</t>
  </si>
  <si>
    <t>Sterylny lub biologicznie czysty</t>
  </si>
  <si>
    <t>Silikonowy rękaw o dl. 160 cm +/- 10 cm zawierający substancję neutralizującą nieprzyjemne zapachy lub bez substancji neutralizującej nieprzyjemne zapachy. Zamawiający dopuszcza materiał Permalene.</t>
  </si>
  <si>
    <t>Balonik retencyjny z kieszonką na palec wiodący. Zamawiający dopuszcza brak kieszonki na palec wiodący przy zastosowaniu kształtu i budowie balona uszczelniająco-stabilizującego umożliwiająceo  precyzyjne i dokładne umieszczenia balonika w odbycie pacjenta bez potrzeby zastosowania kieszonki.</t>
  </si>
  <si>
    <t>Port do wypełniania balonika retencyjnego</t>
  </si>
  <si>
    <r>
      <rPr>
        <sz val="10"/>
        <rFont val="Arial"/>
        <family val="2"/>
        <charset val="238"/>
      </rPr>
      <t xml:space="preserve">Port irygacyjny </t>
    </r>
    <r>
      <rPr>
        <strike/>
        <sz val="10"/>
        <color rgb="FFC9211E"/>
        <rFont val="Arial"/>
        <family val="2"/>
        <charset val="238"/>
      </rPr>
      <t>pozwalający również na doodbytniczą podaż roztworu leków</t>
    </r>
    <r>
      <rPr>
        <sz val="10"/>
        <rFont val="Arial"/>
        <family val="2"/>
        <charset val="238"/>
      </rPr>
      <t xml:space="preserve"> </t>
    </r>
    <r>
      <rPr>
        <strike/>
        <sz val="10"/>
        <color rgb="FFC9211E"/>
        <rFont val="Arial"/>
        <family val="2"/>
        <charset val="238"/>
      </rPr>
      <t>z klamrą blokującą odpływ po podaży,</t>
    </r>
  </si>
  <si>
    <t>Dodatkowy port do pobierania próbek stolca z zastawką antyzwrotną.</t>
  </si>
  <si>
    <t>W zestawie min. 1 worek zbiorczy z zastawką antyzwrotną i filtrem węglowym lub filtrem dezodoryzującym o wysokiej absorbcji zapachu o poj.1000-1500 ml. Zamawiający dopuszcza biologiczny eliminator zapachów dołączony osobno</t>
  </si>
  <si>
    <t>system posiada badania kliniczne potwierdzające bezpieczeństwo stosowania systemu do 29 dni lub raport producenta potwierdzającego bezpieczeństwo stosowania zestawu do 29 dni.</t>
  </si>
  <si>
    <t>Wymagania graniczne Zamawiającego do poz. 2</t>
  </si>
  <si>
    <t>Pojemność 1000-1500 ml</t>
  </si>
  <si>
    <r>
      <rPr>
        <sz val="10"/>
        <rFont val="Arial"/>
        <family val="2"/>
        <charset val="238"/>
      </rPr>
      <t xml:space="preserve">Nieprzezroczyste z podglądem </t>
    </r>
    <r>
      <rPr>
        <sz val="10"/>
        <color rgb="FFFF0000"/>
        <rFont val="Arial"/>
        <family val="2"/>
        <charset val="238"/>
      </rPr>
      <t>lub jednostronnie przezroczyste</t>
    </r>
  </si>
  <si>
    <r>
      <rPr>
        <sz val="10"/>
        <rFont val="Arial"/>
        <family val="2"/>
        <charset val="238"/>
      </rPr>
      <t>Skalowane</t>
    </r>
    <r>
      <rPr>
        <strike/>
        <sz val="10"/>
        <color rgb="FFC9211E"/>
        <rFont val="Arial"/>
        <family val="2"/>
        <charset val="238"/>
      </rPr>
      <t xml:space="preserve"> maksymalnie co 100 ml lub mniej.</t>
    </r>
  </si>
  <si>
    <r>
      <rPr>
        <sz val="10"/>
        <rFont val="Arial"/>
        <family val="2"/>
        <charset val="238"/>
      </rPr>
      <t xml:space="preserve">Filtr węglowy o wysokiej absorbcji zapachu i możliwości filtrowania gazów </t>
    </r>
    <r>
      <rPr>
        <sz val="10"/>
        <color rgb="FFC9211E"/>
        <rFont val="Arial"/>
        <family val="2"/>
        <charset val="238"/>
      </rPr>
      <t>lub filtr dezodoryzujący</t>
    </r>
  </si>
  <si>
    <t>Zastawka antyzwrotna zabezpieczająca przed wylaniem zawartości</t>
  </si>
  <si>
    <t>Pakiet 34</t>
  </si>
  <si>
    <t>Czujnik BIS dla dorosłych do monitora firmy MINDRAY</t>
  </si>
  <si>
    <t>Czujnik BIS dla dzieci do monitora firmy MINDRAY</t>
  </si>
  <si>
    <t>Czujnik do pomiaru głębokości znieczulenia ogólnego</t>
  </si>
  <si>
    <t>CZĘŚĆ NR 35 PRÓŻNOCIĄGI POŁOŻNICZE</t>
  </si>
  <si>
    <t>Próżnociąg położniczy typu "Grzybek"</t>
  </si>
  <si>
    <t>Próżnociąg położniczy typu "Dzwonek"</t>
  </si>
  <si>
    <t>atraumatyczna miękka miseczka w kształcie grzybka</t>
  </si>
  <si>
    <t>umożliwia wytworzenie stabilnego podciśnienia</t>
  </si>
  <si>
    <r>
      <rPr>
        <strike/>
        <sz val="10"/>
        <color rgb="FFC9211E"/>
        <rFont val="Arial"/>
        <family val="2"/>
        <charset val="238"/>
      </rPr>
      <t xml:space="preserve">posiada kolorowy czytelny wskaźnik próżni
</t>
    </r>
    <r>
      <rPr>
        <sz val="10"/>
        <color rgb="FFC9211E"/>
        <rFont val="Arial"/>
        <family val="2"/>
        <charset val="238"/>
      </rPr>
      <t>z czytelnym wskaźnikiem próżni w kształcie zegara</t>
    </r>
  </si>
  <si>
    <t>do zastosowania przy porodzie drogą pochwową oraz przy cesarskim cięciu</t>
  </si>
  <si>
    <t>atraumatyczna miękka miseczka w kształcie dzwonka</t>
  </si>
  <si>
    <t>................................</t>
  </si>
  <si>
    <t>CZĘŚĆ NR 36</t>
  </si>
  <si>
    <t>Linia pacjenta do ogrzewacza HotLine bez portu do wstrzyknięć</t>
  </si>
  <si>
    <t>Długość linii 240 cm +/- 10 cm</t>
  </si>
  <si>
    <t>Objętość wypełnienia 17,5 ml lub 20 ml</t>
  </si>
  <si>
    <t>CZĘŚĆ NR 37</t>
  </si>
  <si>
    <t xml:space="preserve">Przedmiot zamówienia        </t>
  </si>
  <si>
    <t xml:space="preserve"> Nazwa handlowa</t>
  </si>
  <si>
    <t>Numer katalogowy</t>
  </si>
  <si>
    <r>
      <rPr>
        <sz val="10"/>
        <rFont val="Arial"/>
        <family val="2"/>
        <charset val="238"/>
      </rPr>
      <t xml:space="preserve">Obwód oddechowy do aparatu do znieczulania dla dorosłych z PE lub PP </t>
    </r>
    <r>
      <rPr>
        <sz val="10"/>
        <color rgb="FFC9211E"/>
        <rFont val="Arial"/>
        <family val="2"/>
        <charset val="238"/>
      </rPr>
      <t>lub EVA+PP</t>
    </r>
  </si>
  <si>
    <t>Obwód oddechowy do aparatu do znieczulania dla dzieci z PE lub PP</t>
  </si>
  <si>
    <t>Obwód oddechowy do aparatu do znieczulania dla dorosłych z PE lub PP</t>
  </si>
  <si>
    <t xml:space="preserve">Wymagania graniczne Zamawiającego do poz. 1 </t>
  </si>
  <si>
    <t>Dwie rury rozciągliwe dł 180- 200 cm po rozciągnięciu</t>
  </si>
  <si>
    <r>
      <rPr>
        <sz val="10"/>
        <rFont val="Arial"/>
        <family val="2"/>
        <charset val="238"/>
      </rPr>
      <t xml:space="preserve">Dodatkowa rura do worka o </t>
    </r>
    <r>
      <rPr>
        <sz val="10"/>
        <color rgb="FFC9211E"/>
        <rFont val="Arial"/>
        <family val="2"/>
        <charset val="238"/>
      </rPr>
      <t xml:space="preserve">długości 90 cm – 160  cm </t>
    </r>
    <r>
      <rPr>
        <sz val="10"/>
        <rFont val="Arial"/>
        <family val="2"/>
        <charset val="238"/>
      </rPr>
      <t>po rozciągnięciu</t>
    </r>
  </si>
  <si>
    <t>Kolanko z portem Luer-Lock, koreczek mocowany na pasku</t>
  </si>
  <si>
    <t>Trójnik Y z dwoma portami zabezpieczonymi zatyczkami</t>
  </si>
  <si>
    <t>Średnica rur 22 mm, złącza 22mmF, złączka prosta 22 mmM-22 mmM,</t>
  </si>
  <si>
    <t>Złącza od strony aparatu elastyczne, giętkie, wykonane z EVA lub PP</t>
  </si>
  <si>
    <t>układ zabezpieczony zatyczką chroniącą przed zanieczyszczeniem</t>
  </si>
  <si>
    <t>Bezlateksowy worek oddechowy o poj. 2 l z zebezpieczeniem przezd sklejaniem w postaci tzw. Koszyczka  lub wewnętrzną powłoką zabezpieczającą przed sklejaniem się</t>
  </si>
  <si>
    <t>Dwie rury rozciągliwe dł 150 -180 cm po rozciągnięciu</t>
  </si>
  <si>
    <t>Dodatkowa rura do worka o dł 150-160 cm po rozciągnięciu</t>
  </si>
  <si>
    <t>Trójnik Y  bez portów</t>
  </si>
  <si>
    <t>Średnica rur 15 mm, złącza 22mmF, złączka prosta 22 mmM-22 mmM,</t>
  </si>
  <si>
    <t>Bezlateksowy worek oddechowy o poj. 1 l z zebezpieczeniem przezd sklejaniem w postaci tzw. Koszyczka  lub wewnętrzną powłoką zabezpieczającą przed sklejaniem się</t>
  </si>
  <si>
    <t>Wymagania graniczne Zamawiającego do poz. 3</t>
  </si>
  <si>
    <t>Dwie rury rozciągliwe dł 180- 240 cm po rozciągnięciu</t>
  </si>
  <si>
    <t>Dodatkowa rura do worka o dł. 180 cm po rozciągnięciu</t>
  </si>
  <si>
    <t>Układ zabezpieczony zatyczką chroniącą przed zanieczyszczeniem</t>
  </si>
  <si>
    <t>Bezlateksowy worek oddechowy o poj. 2 - 3 l z zebezpieczeniem przezd sklejaniem w postaci tzw. Koszyczka  lub wewnętrzną powłoką zabezpieczającą przed sklejaniem się</t>
  </si>
  <si>
    <t>CZĘŚĆ NR 38</t>
  </si>
  <si>
    <t>Linie monitorujące do próbkowania środków anestetycznych i CO2 o dł 1,8 - 3,05 m-końcówki żeńsko-męskie</t>
  </si>
  <si>
    <t>Linie monitorujące do próbkowania środków anestetycznych i CO2 o dł 3-3,05m- końcówki męsko-męskie</t>
  </si>
  <si>
    <t>CZĘŚĆ NR 39</t>
  </si>
  <si>
    <t xml:space="preserve">Obwód oddechowy do aparatu do znieczulania dla dorosłych </t>
  </si>
  <si>
    <t>Dwie rury rozciągliwe o dł. Min.480- 600 cm po rozciągnięciu</t>
  </si>
  <si>
    <t>Dodatkowa rura do worka o dł. Min. 200 cm po rozciągnięciu</t>
  </si>
  <si>
    <t>Kolanko z portem Luer-Lock lub bez portu</t>
  </si>
  <si>
    <t>Trójnik Y z dwoma portami zabezpieczomymi zatyczkami lub bez portów</t>
  </si>
  <si>
    <t>Średnica rur 22 mm, złącza 22mm, złączka prosta 22 mmM-22 mmM,</t>
  </si>
  <si>
    <t>Bezlateksowy worek oddechowy o poj. 2 - 3 l</t>
  </si>
  <si>
    <t>Obwód wykonany z materiału pozwalającego na pracę w MRI</t>
  </si>
  <si>
    <t>CZĘŚĆ NR 40</t>
  </si>
  <si>
    <t>Linie monitorujące do próbkowania środków anesetycznych i CO2 o końcówkach męsko-męskich,długość min. 6 m pozwalające na pracę w środowisku MRI</t>
  </si>
  <si>
    <t>CZĘŚĆ NR 41</t>
  </si>
  <si>
    <t>Obwód oddechowy do aparatu do znieczulania dla noworodków</t>
  </si>
  <si>
    <t>Dwie rury rozciągliwe min. 160 cm po rozciągnięciu lub nierozciągliwe o stałej długości minimum 160cm</t>
  </si>
  <si>
    <t>Dodatkowa rura o dł 80-150 cm po rozciągnięciu lub o stałej długości minimum 80cm</t>
  </si>
  <si>
    <t>Kolanko z portem Luer-Lock</t>
  </si>
  <si>
    <t>Trójnik Y z jednym lub dwoma portami zabezpieczomymi zatyczkami lub bez portów</t>
  </si>
  <si>
    <t>Średnica rur 10 mm, złącza 22mmF, złączka prosta 22 mmM-22 mmM,</t>
  </si>
  <si>
    <t>CZĘŚĆ NR 42</t>
  </si>
  <si>
    <t xml:space="preserve">Ostrza do skalpeli - op. zawiera 100 szt                               </t>
  </si>
  <si>
    <t>Rozmiar: 10, 11,  12,  15,  18,  20,  21,  22,  23,  24 do wyboru Zamawiającego</t>
  </si>
  <si>
    <r>
      <rPr>
        <sz val="10"/>
        <rFont val="Arial"/>
        <family val="2"/>
        <charset val="238"/>
      </rPr>
      <t xml:space="preserve">Wykonane ze stali węglowej ( niestopowej) o jednolitej strukturze </t>
    </r>
    <r>
      <rPr>
        <sz val="10"/>
        <color rgb="FFC9211E"/>
        <rFont val="Arial"/>
        <family val="2"/>
        <charset val="238"/>
      </rPr>
      <t>lub stali nierdzewnej</t>
    </r>
  </si>
  <si>
    <r>
      <rPr>
        <sz val="10"/>
        <rFont val="Arial"/>
        <family val="2"/>
        <charset val="238"/>
      </rPr>
      <t>Rozmiar ostrza podany na opakowaniu zbiorczym- opakowanie 100 szt. i jednostkowym - 1 sztuka</t>
    </r>
    <r>
      <rPr>
        <sz val="10"/>
        <color rgb="FFFF0000"/>
        <rFont val="Arial"/>
        <family val="2"/>
        <charset val="238"/>
      </rPr>
      <t xml:space="preserve"> </t>
    </r>
  </si>
  <si>
    <t>CZĘŚĆ NR 43</t>
  </si>
  <si>
    <t xml:space="preserve">Butelka Redon 200 ml lub 250 ml </t>
  </si>
  <si>
    <r>
      <rPr>
        <sz val="10"/>
        <rFont val="Arial"/>
        <family val="2"/>
        <charset val="238"/>
      </rPr>
      <t>Butelka Redon 400</t>
    </r>
    <r>
      <rPr>
        <sz val="10"/>
        <color rgb="FFC9211E"/>
        <rFont val="Arial"/>
        <family val="2"/>
        <charset val="238"/>
      </rPr>
      <t>-500</t>
    </r>
    <r>
      <rPr>
        <sz val="10"/>
        <rFont val="Arial"/>
        <family val="2"/>
        <charset val="238"/>
      </rPr>
      <t xml:space="preserve"> ml</t>
    </r>
  </si>
  <si>
    <t>Wymagania bezwzględne Zamawiającego do poz. 1 , 2</t>
  </si>
  <si>
    <t>butelka przeźroczysta</t>
  </si>
  <si>
    <r>
      <rPr>
        <sz val="10"/>
        <rFont val="Arial"/>
        <family val="2"/>
        <charset val="238"/>
      </rPr>
      <t xml:space="preserve">Widoczna podziałka  poziomu płynów co </t>
    </r>
    <r>
      <rPr>
        <sz val="10"/>
        <color rgb="FFC9211E"/>
        <rFont val="Arial"/>
        <family val="2"/>
        <charset val="238"/>
      </rPr>
      <t xml:space="preserve">10 lub </t>
    </r>
    <r>
      <rPr>
        <sz val="10"/>
        <rFont val="Arial"/>
        <family val="2"/>
        <charset val="238"/>
      </rPr>
      <t xml:space="preserve">20 lub 25 ml </t>
    </r>
  </si>
  <si>
    <t xml:space="preserve">Wyposażona w uchwyt do zawieszenia </t>
  </si>
  <si>
    <t>Wyposażona w stożkową złączkę pasującą do różnej średnicy drenów</t>
  </si>
  <si>
    <t>CZĘŚĆ NR 44</t>
  </si>
  <si>
    <t>EAN/GTIN
(w pprzypadku braku kodu - uzasadnić)</t>
  </si>
  <si>
    <t>Butelka redona wysokociśnieniowa 400ml</t>
  </si>
  <si>
    <t>Butelka redona wysokociśnieniowa 600ml</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</si>
  <si>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</si>
  <si>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400 ml,</t>
  </si>
  <si>
    <t xml:space="preserve">Wskaźnik podciśnienia, </t>
  </si>
  <si>
    <t xml:space="preserve">Widoczna podziałka poziomu płynów co 10-25 ml </t>
  </si>
  <si>
    <t>Przyłącze węża łączącego z zaciskiem przesuwnym i nastawnym łacznikiem drenu: CH6-CH18</t>
  </si>
  <si>
    <r>
      <rPr>
        <sz val="10"/>
        <rFont val="Arial"/>
        <family val="2"/>
        <charset val="238"/>
      </rPr>
      <t xml:space="preserve">Pakowany indywidualnie w blister folia/papier z marginesem umożliwiającym jałowe wydobycie
</t>
    </r>
    <r>
      <rPr>
        <sz val="10"/>
        <color rgb="FFC9211E"/>
        <rFont val="Arial"/>
        <family val="2"/>
        <charset val="238"/>
      </rPr>
      <t>zamawiający dopuszcza pakowanie indywidualne podwójne foli/papier + folia</t>
    </r>
  </si>
  <si>
    <t>butelka przeźroczysta z próżnią 600 ml,</t>
  </si>
  <si>
    <t xml:space="preserve">wskaźnik podciśnienia, </t>
  </si>
  <si>
    <t xml:space="preserve">Widoczna podziałka  poziomu płynów co 10-25 ml </t>
  </si>
  <si>
    <t>CZĘŚĆ NR 45</t>
  </si>
  <si>
    <t xml:space="preserve">Dren Redona </t>
  </si>
  <si>
    <t>Rozmiar : CH6 - CH18, co 2 tj. CH6, CH8,CH10, CH12, CH14, CH16, CH18 do wyboru Zamawiającego</t>
  </si>
  <si>
    <t>Długość:  70 cm - 80 cm</t>
  </si>
  <si>
    <r>
      <rPr>
        <sz val="10"/>
        <rFont val="Arial"/>
        <family val="2"/>
        <charset val="238"/>
      </rPr>
      <t xml:space="preserve">Krzyżowa perforacja na długości 14-15 cm </t>
    </r>
    <r>
      <rPr>
        <sz val="10"/>
        <color rgb="FFC9211E"/>
        <rFont val="Arial"/>
        <family val="2"/>
        <charset val="238"/>
      </rPr>
      <t>lub 10-15cm</t>
    </r>
  </si>
  <si>
    <t>Pasek kontrastujący w rtg na całej długości</t>
  </si>
  <si>
    <t>Nazwa Wykonawcy:………………………………………</t>
  </si>
  <si>
    <t>CZĘŚĆ NR 46</t>
  </si>
  <si>
    <r>
      <rPr>
        <sz val="10"/>
        <rFont val="Arial"/>
        <family val="2"/>
        <charset val="238"/>
      </rPr>
      <t xml:space="preserve">Kanka półsztywna </t>
    </r>
    <r>
      <rPr>
        <sz val="10"/>
        <color rgb="FFC9211E"/>
        <rFont val="Arial"/>
        <family val="2"/>
        <charset val="238"/>
      </rPr>
      <t xml:space="preserve">to znaczy z możliwością kształtowania by dopasować wygięcie do pola operacujnego; </t>
    </r>
    <r>
      <rPr>
        <sz val="10"/>
        <rFont val="Arial"/>
        <family val="2"/>
        <charset val="238"/>
      </rPr>
      <t xml:space="preserve">Yankauer o śr. 12 Fr </t>
    </r>
  </si>
  <si>
    <r>
      <rPr>
        <sz val="10"/>
        <rFont val="Arial"/>
        <family val="2"/>
        <charset val="238"/>
      </rPr>
      <t xml:space="preserve">Kanka półsztywna </t>
    </r>
    <r>
      <rPr>
        <sz val="10"/>
        <color rgb="FFC9211E"/>
        <rFont val="Arial"/>
        <family val="2"/>
        <charset val="238"/>
      </rPr>
      <t>to znaczy z możliwością kształtowania by dopasować wygięcie do pola operacujnego;</t>
    </r>
    <r>
      <rPr>
        <sz val="10"/>
        <rFont val="Arial"/>
        <family val="2"/>
        <charset val="238"/>
      </rPr>
      <t xml:space="preserve"> Yankauer o śr. 22 Fr lub CH21 </t>
    </r>
  </si>
  <si>
    <t>Sztywna lub półsztywne kanka Poole</t>
  </si>
  <si>
    <r>
      <rPr>
        <sz val="10"/>
        <rFont val="Arial"/>
        <family val="2"/>
        <charset val="238"/>
      </rPr>
      <t>Dren łączący o śr. wewnętrznej 5-</t>
    </r>
    <r>
      <rPr>
        <sz val="10"/>
        <color rgb="FFC9211E"/>
        <rFont val="Arial"/>
        <family val="2"/>
        <charset val="238"/>
      </rPr>
      <t>5,6</t>
    </r>
    <r>
      <rPr>
        <sz val="10"/>
        <rFont val="Arial"/>
        <family val="2"/>
        <charset val="238"/>
      </rPr>
      <t xml:space="preserve"> mm</t>
    </r>
  </si>
  <si>
    <t>Dren łączący o śr. wewnętrznej 7 mm</t>
  </si>
  <si>
    <t>Łącznik do drenów, schodkowy, do drenów o śr. wew od 7,8 mm do 14,3mm lub 6-15 mm</t>
  </si>
  <si>
    <t>Łącznik schodkowy Y do drenów o śr. wew od 6-13mm. Zamawiający nie dopuszcza zaoferowania kilku łączników o różnych rozmiarach.</t>
  </si>
  <si>
    <t>Długość robocza (mierzona licząc od końca do końca po zewnętrznym obwodzie łuku)  26 cm (+/- 2 cm)</t>
  </si>
  <si>
    <t>2 lub 4 lub 6 otworów na końcówce</t>
  </si>
  <si>
    <t>Bez kontroli odsysania</t>
  </si>
  <si>
    <t>minimum 100 otworów</t>
  </si>
  <si>
    <t>Zabezpieczenie przed zatykaniem</t>
  </si>
  <si>
    <t>Wymienne światło wewnętrzne do odsysania punktowego</t>
  </si>
  <si>
    <t>Wymagania bezwzględne Zamawiającego do poz. 4,5</t>
  </si>
  <si>
    <t>Linia przewodząca (długość drenu) o długości 300 cm - 370 cm</t>
  </si>
  <si>
    <r>
      <rPr>
        <sz val="10"/>
        <rFont val="Arial"/>
        <family val="2"/>
        <charset val="238"/>
      </rPr>
      <t xml:space="preserve">Końcówki </t>
    </r>
    <r>
      <rPr>
        <strike/>
        <sz val="10"/>
        <rFont val="Arial"/>
        <family val="2"/>
        <charset val="238"/>
      </rPr>
      <t>lejek-stożek</t>
    </r>
    <r>
      <rPr>
        <sz val="10"/>
        <rFont val="Arial"/>
        <family val="2"/>
        <charset val="238"/>
      </rPr>
      <t xml:space="preserve"> typu lejek </t>
    </r>
    <r>
      <rPr>
        <sz val="10"/>
        <color rgb="FFC9211E"/>
        <rFont val="Arial"/>
        <family val="2"/>
        <charset val="238"/>
      </rPr>
      <t>to znaczy rozszerzona końcówka drenu bez konektora;</t>
    </r>
    <r>
      <rPr>
        <sz val="10"/>
        <rFont val="Arial"/>
        <family val="2"/>
        <charset val="238"/>
      </rPr>
      <t xml:space="preserve"> na obu końcach do podłączenia systemu odsysania z cewnikami </t>
    </r>
  </si>
  <si>
    <t>Wymagania bezwzględne Zamawiającego do poz. 6,7</t>
  </si>
  <si>
    <t>CZĘŚĆ NR 47</t>
  </si>
  <si>
    <t>Rurka tracheostomijna z odsysaniem znad mankietu</t>
  </si>
  <si>
    <t>Rurka tracheostomijna z mankietem i stałym szyldem</t>
  </si>
  <si>
    <t>Rurka tracheostomijna z mankietem typu KAN</t>
  </si>
  <si>
    <t>Rurka tracheostomijna z mankietem niskociśnieniowym</t>
  </si>
  <si>
    <t>Rurka tracheostomijna bez mankietu typu KAN</t>
  </si>
  <si>
    <t>Rurka tracheostomijna z podwójnym mankietem</t>
  </si>
  <si>
    <t>Rurka tracheostomijna zbrojona z ruchomym szyldem</t>
  </si>
  <si>
    <t>Korek dekaniulacyjny uniwersalny</t>
  </si>
  <si>
    <t>Rurka tracheostomijna bez mankietu</t>
  </si>
  <si>
    <t>sz.</t>
  </si>
  <si>
    <t>dodać rudki sumi z wolnej ręki</t>
  </si>
  <si>
    <t>Pakowany indywidualnie w sztywne opakowanie zapewniające bezpieczeństwo przechowywania</t>
  </si>
  <si>
    <t>Z ruchomym szyldem do regulacji długości lub ze stałym szyldem (do wyboru Zamawiającego)</t>
  </si>
  <si>
    <t>Silikonowana</t>
  </si>
  <si>
    <t>Bez ftalanów</t>
  </si>
  <si>
    <t>Linia RTG na całej długości</t>
  </si>
  <si>
    <t>Miękkie, gładkie, przezroczyste skrzydełka szyldu z nazwą producenta i opisem średnicy wewnętrznej</t>
  </si>
  <si>
    <t>Balonik kontrolny w kolorze niebieskim z oznakowany rozmiarem rurki</t>
  </si>
  <si>
    <t>Prowadnica z oliwką ułatwiająca wprowadzenie</t>
  </si>
  <si>
    <t>Transparentny dren do odsysania zakończony uniwersalnym łacznikiem umożliwiającym podłączenie do urządzeń ssących i do końcówki typu luer</t>
  </si>
  <si>
    <t>Dwie tasiemki mocujące w zestawie</t>
  </si>
  <si>
    <t>Rozmiary: od 5,0 do 10 co 0,5mm</t>
  </si>
  <si>
    <t xml:space="preserve">Wymagania bezwzględne  Zamawiającego do poz. 2 </t>
  </si>
  <si>
    <t>Rozmiary: od 7,0 do 10 co 0,5mm</t>
  </si>
  <si>
    <t xml:space="preserve">Z kompletem wewnętrznych kaniul z otworami fenestracyjnymi </t>
  </si>
  <si>
    <t>Wykonana z termoplastycznego PVC</t>
  </si>
  <si>
    <t>Wyposażona w miękki szyld z zaczepem przegubowym</t>
  </si>
  <si>
    <t>W zestawie: 3 kaniule wymienne, korek dekaniulacyjny, nasadka foniacyjna, łącznik 15mm</t>
  </si>
  <si>
    <t>Rozmiary: 7,0; 8,0; 9,0; 10,0;</t>
  </si>
  <si>
    <t>Wykonana z medycznego elastycznego PVC</t>
  </si>
  <si>
    <t>Łącznik obrotowy o średnicy 15mm</t>
  </si>
  <si>
    <t>Elastyczne skrzydełka z możliwością montażu tasiemek stabilizujących rurkę</t>
  </si>
  <si>
    <t>Niskociśnieniowy, cienkościenny makniet</t>
  </si>
  <si>
    <t>Balonik kontrolny w kolorze wskazującym stan napełnienia mankietu</t>
  </si>
  <si>
    <t>Kaniula atraumatyczna, wyoblona, wygięta</t>
  </si>
  <si>
    <t>Wyposażone w obturator</t>
  </si>
  <si>
    <t>Dwie tasiemki mocujące zabezpieczone fabryczną folią</t>
  </si>
  <si>
    <t>Wyraźne oznaczenie rozmiaru na skrzydełkach</t>
  </si>
  <si>
    <t>dwa mankiety niskociśnieniowe, wysokoobjętościowe</t>
  </si>
  <si>
    <t>Ze stałym szyldem, miękkie gładkie, przezroczyste skrzydełka szyldu</t>
  </si>
  <si>
    <t>w zestawie z prowadnicą</t>
  </si>
  <si>
    <t>mankiet niskociśnieniowy, wysokoobjętościowy</t>
  </si>
  <si>
    <t>wzmocniona drutem ze stali kwasoodpornej – odporna na załamanie</t>
  </si>
  <si>
    <t xml:space="preserve">Miękkie, gładkie, przezroczyste skrzydełka szyldu </t>
  </si>
  <si>
    <t>Pasujący do rurek tracheostomijnych zawierających łącznik 15 mm</t>
  </si>
  <si>
    <t>wykonana z termoplastycznego, silikonowanego PVC</t>
  </si>
  <si>
    <t>linia rtg na całej długości</t>
  </si>
  <si>
    <t>miękkie, gładkie, przezroczyste skrzydełka szyldu</t>
  </si>
  <si>
    <t>z łącznikiem 15mm</t>
  </si>
  <si>
    <t>2 tasiemki mocujące</t>
  </si>
  <si>
    <t>średnica wewnętrzna od 4,0 do 9,0mm co 0,5mm, do wyboru zamawiającego</t>
  </si>
  <si>
    <t>CZĘŚĆ NR 48</t>
  </si>
  <si>
    <t>Opaski do rurek tracheostomijnych</t>
  </si>
  <si>
    <t>Miękka i delikatna, nie powodująca podrażnień</t>
  </si>
  <si>
    <t>Jednoczęściowa</t>
  </si>
  <si>
    <t>Zapinana na rzep</t>
  </si>
  <si>
    <t>CZĘŚĆ NR 49</t>
  </si>
  <si>
    <t>Igła do biopsji współpracująca z działkiem PROMAG-ULTRA będacym własnością Zamawiajacego rozmiar 18G x 20 cm</t>
  </si>
  <si>
    <r>
      <rPr>
        <sz val="10"/>
        <rFont val="Arial"/>
        <family val="2"/>
        <charset val="238"/>
      </rPr>
      <t>Sterylny</t>
    </r>
    <r>
      <rPr>
        <sz val="10"/>
        <color rgb="FFFF3333"/>
        <rFont val="Arial"/>
        <family val="2"/>
        <charset val="238"/>
      </rPr>
      <t xml:space="preserve"> </t>
    </r>
  </si>
  <si>
    <t>CZĘŚĆ NR 50</t>
  </si>
  <si>
    <t>Akcesoria do pulsoksymetru i kardiomonitora N5600 firmy Nellcor będących na wyposażeniu Zamawiającego</t>
  </si>
  <si>
    <t>czujnik SPO2 przeznaczony dla noworodków poniżej 3 kg i dorosłych powyżej 30 kg lub 40 kg</t>
  </si>
  <si>
    <t>czujnik SPO 2 przeznaczony dla noworodków poniżej 3 kg i dorosłych powyżej 30 kg lub 40 kg</t>
  </si>
  <si>
    <r>
      <rPr>
        <sz val="10"/>
        <rFont val="Arial"/>
        <family val="2"/>
        <charset val="1"/>
      </rPr>
      <t xml:space="preserve">czujnik SPO2  dla dzieci o wadze 3-20 lub 3-10 kg lub 1-15kg </t>
    </r>
    <r>
      <rPr>
        <sz val="10"/>
        <color rgb="FFC9211E"/>
        <rFont val="Arial"/>
        <family val="2"/>
        <charset val="1"/>
      </rPr>
      <t>lub 1-20 kg</t>
    </r>
  </si>
  <si>
    <t>czujnik SPO2  dla dzieci o wadze 10-50  lub 10-40 kg lub 15-40kg</t>
  </si>
  <si>
    <t>Sterylny  lub mikrobiologicznie czysty</t>
  </si>
  <si>
    <t>czujnik samoprzylepny z taśmą samoprzylepną</t>
  </si>
  <si>
    <r>
      <rPr>
        <strike/>
        <sz val="10"/>
        <color rgb="FFC9211E"/>
        <rFont val="Arial"/>
        <family val="2"/>
        <charset val="1"/>
      </rPr>
      <t>Czujnik poprawnie identyfikowany przez pulsoksymetry pracujące w technologii Nellcor Oximax</t>
    </r>
    <r>
      <rPr>
        <sz val="10"/>
        <color rgb="FFC9211E"/>
        <rFont val="Arial"/>
        <family val="2"/>
        <charset val="1"/>
      </rPr>
      <t xml:space="preserve"> 
Czujnik współpracujący z pulsoksymetrami pracującymi w technologii Nellcor Oximax</t>
    </r>
  </si>
  <si>
    <t>niezawierajacy lateksu</t>
  </si>
  <si>
    <t>nie zawierajacy ftalanów</t>
  </si>
  <si>
    <t>czujnik bezklejowy z pianką oraz rzepem do mocowania</t>
  </si>
  <si>
    <r>
      <rPr>
        <strike/>
        <sz val="10"/>
        <color rgb="FFC9211E"/>
        <rFont val="Arial"/>
        <family val="2"/>
        <charset val="238"/>
      </rPr>
      <t>Czujnik poprawnie identyfikowany przez pulsoksymetry pracujące w technologii Nellcor Oximax</t>
    </r>
    <r>
      <rPr>
        <sz val="10"/>
        <color rgb="FFC9211E"/>
        <rFont val="Arial"/>
        <family val="2"/>
        <charset val="238"/>
      </rPr>
      <t xml:space="preserve"> 
Czujnik współpracujący z pulsoksymetrami pracującymi w technologii Nellcor Oximax</t>
    </r>
  </si>
  <si>
    <t>Załącznik nr 1 do SWZ</t>
  </si>
  <si>
    <t>Nazwa Wykonawcy:………………………</t>
  </si>
  <si>
    <t>CZĘŚĆ NR 51 – Nebulizator</t>
  </si>
  <si>
    <t>EAN/GTIN</t>
  </si>
  <si>
    <t>/w zł/</t>
  </si>
  <si>
    <t>Nebulizator z ustnikiem</t>
  </si>
  <si>
    <t>Wymagania graniczne Zamawiającego do poz. 1</t>
  </si>
  <si>
    <t>sterylny lub mikrobiologicznie czysty</t>
  </si>
  <si>
    <t xml:space="preserve">wykonany z PCV, bez zawartości lateksu </t>
  </si>
  <si>
    <r>
      <rPr>
        <sz val="10"/>
        <rFont val="Arial"/>
        <family val="2"/>
        <charset val="1"/>
      </rPr>
      <t>wkręcany,działający także po kątem 45</t>
    </r>
    <r>
      <rPr>
        <vertAlign val="superscript"/>
        <sz val="10"/>
        <rFont val="Arial"/>
        <family val="2"/>
        <charset val="1"/>
      </rPr>
      <t>O</t>
    </r>
  </si>
  <si>
    <t>nebulizator o poj. 10ml, skalowany co 2ml</t>
  </si>
  <si>
    <t>wielkość rozpylanych cząsteczek 2-3 µm</t>
  </si>
  <si>
    <t>z drenem o dł. 2,1 m o przekroju gwiazdkowym</t>
  </si>
  <si>
    <t>wężyk (rura aerozolowa ) długości 16cm i średnicy 2,4cm</t>
  </si>
  <si>
    <t>dla pacjentów powyżej 2 roku życia</t>
  </si>
  <si>
    <t>pakowany pojedynczo</t>
  </si>
  <si>
    <t>………………………………</t>
  </si>
  <si>
    <t>CZĘŚĆ NR 52</t>
  </si>
  <si>
    <t>JEDNOŚWIATŁOWY CEWNIK</t>
  </si>
  <si>
    <t>zł</t>
  </si>
  <si>
    <t>1.</t>
  </si>
  <si>
    <t>Jednoświatłowy cewnik typu Broviac</t>
  </si>
  <si>
    <t>2.</t>
  </si>
  <si>
    <t>Jednoświatłowy cewnik typu Broviac, pediatryczny</t>
  </si>
  <si>
    <t>pakowany indywidualnie</t>
  </si>
  <si>
    <t>sterylny</t>
  </si>
  <si>
    <t>dł.cewnika 90 cm</t>
  </si>
  <si>
    <t>6,5Fr- 6,6 Fr lub 9,5-9,6 Fr do wyboru Zamawiającego</t>
  </si>
  <si>
    <t>wykonany z silikonu</t>
  </si>
  <si>
    <t>z przymocowanym do cewnika mankietem z syntetycznego włókna umożliwiającym wrastanie tkanki</t>
  </si>
  <si>
    <t>z okrężnym pierścieniem na szwy pozwalające na umocowanie cewnika do skóry podczas wrastania tkanki w mankiet</t>
  </si>
  <si>
    <t>opakowanie tylu peel-open</t>
  </si>
  <si>
    <r>
      <rPr>
        <b/>
        <sz val="10"/>
        <rFont val="Arial"/>
        <family val="2"/>
        <charset val="238"/>
      </rPr>
      <t>skład zestawu</t>
    </r>
    <r>
      <rPr>
        <sz val="10"/>
        <rFont val="Arial"/>
        <family val="2"/>
        <charset val="238"/>
      </rPr>
      <t>:cewnik, igła wprowadzająca, prowadnik śr.0.35 inch, koszulka typu Peel-Away, strzykawka, bezigłowa końcówka</t>
    </r>
  </si>
  <si>
    <t>……………….……………
Podpis osoby upoważnionej</t>
  </si>
  <si>
    <t>dł.cewnika 65 cm</t>
  </si>
  <si>
    <r>
      <rPr>
        <sz val="10"/>
        <rFont val="Arial"/>
        <family val="2"/>
        <charset val="238"/>
      </rPr>
      <t>3-</t>
    </r>
    <r>
      <rPr>
        <sz val="10"/>
        <color rgb="FFFF0000"/>
        <rFont val="Arial"/>
        <family val="2"/>
        <charset val="238"/>
      </rPr>
      <t>4,2</t>
    </r>
    <r>
      <rPr>
        <sz val="10"/>
        <rFont val="Arial"/>
        <family val="2"/>
        <charset val="238"/>
      </rPr>
      <t xml:space="preserve"> Fr do wyboru zamawiającego</t>
    </r>
  </si>
  <si>
    <r>
      <rPr>
        <b/>
        <sz val="10"/>
        <rFont val="Arial"/>
        <family val="2"/>
        <charset val="238"/>
      </rPr>
      <t>skład zestawu:</t>
    </r>
    <r>
      <rPr>
        <sz val="10"/>
        <rFont val="Arial"/>
        <family val="2"/>
        <charset val="238"/>
      </rPr>
      <t>cewnik, igła wprowadzająca, prowadnik śr.0.18 lub 0.25 inch, koszulka typu Peel-Away, strzykawka, bezigłowa końcówka</t>
    </r>
  </si>
  <si>
    <t>Nazwa Wykonawcy:…………………………………</t>
  </si>
  <si>
    <t>CZĘŚĆ NR 53</t>
  </si>
  <si>
    <t>ZESTAW DO TORACENTEZY/ PARACENTEZY</t>
  </si>
  <si>
    <t>Zestaw do Toracentezy/Paracentezy z kranikiem trójdrożnym</t>
  </si>
  <si>
    <t>………………..……………
Podpis osoby upoważnionej</t>
  </si>
  <si>
    <t>Sklad zestawu:</t>
  </si>
  <si>
    <t>trzy igły o dł 80 mm i srednicach 14G, 16G, 19G</t>
  </si>
  <si>
    <t>worek o poj. 2000 ml z zastawka jednokierunkowa i kranikiem spustowym</t>
  </si>
  <si>
    <t>strzykawka o poj. 60 ml Luer-Lock</t>
  </si>
  <si>
    <t>Dren w zestawie o dł min 125 cm zakończopny końcówka Luer - Lock</t>
  </si>
  <si>
    <t>CZĘŚĆ NR 54</t>
  </si>
  <si>
    <t>MASKI KRTANIOWE</t>
  </si>
  <si>
    <t>Maska krtaniowa dla noworodka</t>
  </si>
  <si>
    <t xml:space="preserve">Maska krtaniowa </t>
  </si>
  <si>
    <t>Zgodnie z budową anatomiczną gardła wygięcie, pozwalające na łatwe i atraumatyczne zakładanie</t>
  </si>
  <si>
    <t>Zabezpieczeniem rurki przed zagryzieniem</t>
  </si>
  <si>
    <t>Oznakowanie prawidłowego położenia rurki,</t>
  </si>
  <si>
    <t>Zabezpieczeniem przed przemieszczeniem nagłośni,</t>
  </si>
  <si>
    <t>Możliwość intubacji, bez mankietu uszczelniającego, zapewniające atraumatyczne utrzymanie maski</t>
  </si>
  <si>
    <t>Mankiet niepompowany-szczelność maski została zapewniona poprzez materiał z którego został wykonany, Jest to materiał termoplastyczny zwiększający swoją objętość pod wpływem temperatury ciała</t>
  </si>
  <si>
    <t xml:space="preserve">Zabezpieczenie przed rotacją maski w jamie ustnej, </t>
  </si>
  <si>
    <t>Nie zawiera lateksu</t>
  </si>
  <si>
    <t>Rozm. 1;  1,5;  2</t>
  </si>
  <si>
    <t>Zgodne z budową anatomiczną gardła wygięcie, pozwalające na łatwe i atraumatyczne zakładanie</t>
  </si>
  <si>
    <t>Mankiet powietrzny lub niepompowany termoplastyczny mankiet</t>
  </si>
  <si>
    <t>Bezpieczeństwo pracy w polu MRI</t>
  </si>
  <si>
    <t>Rozmiar kodowany kolorem</t>
  </si>
  <si>
    <t>Rozm. 1; 1,5; 2;  2,5;  3;  4;  5</t>
  </si>
  <si>
    <t>CZĘŚĆ NR 55 PIŁKA DO KOŚCI</t>
  </si>
  <si>
    <t>Piłka do przecinania kości typ Gigli</t>
  </si>
  <si>
    <t>Sterylny lub niesterylny</t>
  </si>
  <si>
    <t>Piłka wykonana z przeplatanego drutu</t>
  </si>
  <si>
    <t>Średnice 1,4-1,6 mm i długości 300 mm - 500 mm do wyboru Zamawiajacego</t>
  </si>
  <si>
    <t>……………………………………</t>
  </si>
  <si>
    <t>CZĘŚĆ NR 56 - ZESTAW DRENÓW DO INKUBATORA CALEO</t>
  </si>
  <si>
    <t>EAN/GTIN
(w przypadku braku - uzasadnić)</t>
  </si>
  <si>
    <t>Zestaw do inkubatora zamkniętego CALEO: Zestaw doprowadzający wodę do nawilżacza inkubatora</t>
  </si>
  <si>
    <t>...............................................</t>
  </si>
  <si>
    <t>Nazwa Wykonawcy:………………………………………………</t>
  </si>
  <si>
    <t>CZĘŚĆ NR 57 – Akcesoria  DO RESPIRATORA SERVO I</t>
  </si>
  <si>
    <r>
      <rPr>
        <sz val="10"/>
        <rFont val="Arial"/>
        <family val="2"/>
        <charset val="238"/>
      </rPr>
      <t xml:space="preserve">Układy oddechowe z rur karbowanych dla dzieci, o średnicy 15mm,  z </t>
    </r>
    <r>
      <rPr>
        <u/>
        <sz val="10"/>
        <rFont val="Arial"/>
        <family val="2"/>
        <charset val="238"/>
      </rPr>
      <t xml:space="preserve">kwadratowym lub koniczynkowym  </t>
    </r>
    <r>
      <rPr>
        <sz val="10"/>
        <rFont val="Arial"/>
        <family val="2"/>
        <charset val="238"/>
      </rPr>
      <t>zakończeniem dla wielorazowego adaptera pojedynczej spirali grzejnej, przeznaczone do respiratora Servo I, do niskich przepływów .</t>
    </r>
  </si>
  <si>
    <t>Czujnik przepływu typu Yjednorazowy op. 5 szt.</t>
  </si>
  <si>
    <t>Układ oddechowy do wentylacji HFOV</t>
  </si>
  <si>
    <t>razem</t>
  </si>
  <si>
    <t>podpis osoby upowaznionej</t>
  </si>
  <si>
    <t>Średnica 15 mm</t>
  </si>
  <si>
    <t>układ usztywniony, podgrzewany na wdechu i wydechu</t>
  </si>
  <si>
    <t>adapter zasilania grzałki z trójkątnym wcięciem</t>
  </si>
  <si>
    <t>dwa porty do podłączenia czujnika temperatury do nawilżacza Fisher&amp;Paykel MR850</t>
  </si>
  <si>
    <t>opakowanie 10 szt</t>
  </si>
  <si>
    <t>CZĘŚĆ NR 58 - OBWODY DO RESPIRATORA HAMILTON C1</t>
  </si>
  <si>
    <t>Obwody oddechowe  z czujnikiem i zastawką współpracujące z respiratorem HAMILTON C1</t>
  </si>
  <si>
    <t>.........................................</t>
  </si>
  <si>
    <t>CZĘŚĆ NR 59 - WYROBY DO DIALIZY OTRZEWNOWEJ</t>
  </si>
  <si>
    <t>EAN/GTIN
(w przypadku braku kodu - uzupełnić)</t>
  </si>
  <si>
    <t>Zestaw do dializy otrzewnowej metodą CADO pediatryczny</t>
  </si>
  <si>
    <t>Zestaw fabrycznie połączony</t>
  </si>
  <si>
    <t>Nie zawiera inwazyjnego cewnika dializacyjnego</t>
  </si>
  <si>
    <t>Posiada spiralny dren do podgrzewania płynu dializacyjnego</t>
  </si>
  <si>
    <t>3 igły lub złacza typu Luer do podłączenia worka z płynem dializacyjnym</t>
  </si>
  <si>
    <t>Biureta z podziałką 150 ml, odpowietrznikiem i miejscem wstrzykiwania leków</t>
  </si>
  <si>
    <t>Linia infuzyjna zawiera wbudowany filtr mikrobiologiczny o sicie 0,2 µm</t>
  </si>
  <si>
    <t>Wbudowany w linię infuzyjną trójdrożny zawór odcinajacy</t>
  </si>
  <si>
    <t>Dokladna podziałka do mierzenia objętości dializatu z workiem przelewowym</t>
  </si>
  <si>
    <t>Zestaw przeznaczony dla dzieci i niemowlat</t>
  </si>
  <si>
    <t>CZĘŚĆ NR 60 - RÓŻNE WYROBY MEDYCZNE</t>
  </si>
  <si>
    <t>Wartość   brutto</t>
  </si>
  <si>
    <t>Kateter do embolektomii Fogarty'ego jednokanałowy                                                    rozm. 2F- 8F dł 40 -80 cm</t>
  </si>
  <si>
    <t>Kateter do embolektomii Fogarty'ego dwukanałowy                                                   rozm. 5F- 7F dł-80 cm</t>
  </si>
  <si>
    <t>Zestaw do przezskórnego drenażu metodą jednostopniową: kateter Pigtai 6F/26 cm, igła dwuczęściowa 18G</t>
  </si>
  <si>
    <t>Zestaw do przezskórnego drenażu metodą jednostopniową: kateter Pigtai 9F/26 cm, igła dwuczęściowa 15G</t>
  </si>
  <si>
    <t>Zestaw do przezskórnego drenażu metodą jednostopniową: kateter Pigtail 12F/26 cm, igła dwuczęściowa 15G</t>
  </si>
  <si>
    <t>Zestaw do przezskórnego drenażu metodą jednostopniową: kateter Pigtail 14F/26 cm, igła dwuczęściowa 15G</t>
  </si>
  <si>
    <t>Wymagania bezwzględne zamawiającego do poz. 1- 6</t>
  </si>
  <si>
    <t>Wymagania bezwzględne zamawiającego do poz. 3-6</t>
  </si>
  <si>
    <t>igła prosta lub zagięta do wyboru Zamawiającego</t>
  </si>
  <si>
    <t>CZĘŚĆ NR 61 - AKCESORIA DO RESPIRATORA ENGSTROM BĘDĄCEGO NA WYPOSAŻENIU ZAMAWIAJĄCEGO</t>
  </si>
  <si>
    <t xml:space="preserve">Asortyment </t>
  </si>
  <si>
    <t>j.m.</t>
  </si>
  <si>
    <t>Cena jedn. brutto(zł)</t>
  </si>
  <si>
    <t>Wartość brutto(zł)</t>
  </si>
  <si>
    <t xml:space="preserve">Producent </t>
  </si>
  <si>
    <t xml:space="preserve">  nazwa handlowa</t>
  </si>
  <si>
    <t xml:space="preserve">układ noworodkowy do respiratora Engstrom w skład którego wchodzą: ramię wdechowe; 2 rury noworodkowe 10mm (zielone) z systemem mocowania na aparacie zatrzaskowo-niszowym, spirala grzejna między nawilżaczem a pacjentem z koniczynkowym złączem do adaptera, Y-noworodkowy z portem, ramię wydechowe, 2 rury noworodkowe (białe) z systemem mocowania zatrzaskowo-niszowym, samouszczelniająca się pułapka wodna typu noworodowego, port 7,6mm, łącznik 22M-22M/15F, łącznik 8,5F/15M, pojedyńczo pakowany, możliwośc podłączenia komory do nawilżenia w zestawie z drenem samopobierającym, osłonką przeciwoparzeniową i poliuretanowym pływakiem, pakowanych wspólnie- fabrycznie pakowany w jednym opakowaniu, </t>
  </si>
  <si>
    <t>Układ noworodkowy do respiratora Engstrom w skład którego wchodzą: ramię wdechowe; 2 rury noworodkowe 10mm (zielone) z systemem mocowania  zatrzaskowo-niszowym, spirala grzejna między nawilżaczem a pacjentem z koniczynkowym złączem do adaptera,Y noworodkowy z portem - ramię wydechowe z systemem mocowania zatrzaskowo-niszowym, 2 rury noworodkowe 10mm(białe) z systemem mocowania zatrzaskowo-niszowym samouszczelniająca się pułapka wodna typu noworodkowego port ,6mm, łącznik 22M-22M/15F, łącznik 8,5F/15M- automatyczna komorado nawilżaczy MR F&amp;P typu 730 i 850 z drenem samopobierajacym, osłonka przeciwoparzeniową i poliuretanowym pływakiem, pakowanych wspólnie, fabrycznie pakowany w jednym opakowaniu, mikrobiologicznie czysty</t>
  </si>
  <si>
    <t>komory z automatycznym pobieraniem wody z dwoma pływakami i osłonką antyoparzeniową</t>
  </si>
  <si>
    <t>membrana/ płatek zastawki , biała</t>
  </si>
  <si>
    <t>uszczelka do zespołu zastawki wydechowej EV/ENGSTROM</t>
  </si>
  <si>
    <t>czujnik przepływu do respiratora EV/ENGSTROM, obejmuje zastawkę zwrotną i ekran</t>
  </si>
  <si>
    <t>O-ring/trzpień</t>
  </si>
  <si>
    <t>Trzpień do zespołu zastawki wydechowej EV/ENGSTROM</t>
  </si>
  <si>
    <t>sprężyna do zespołu zastawki wydechowej EV/ENGSTROM</t>
  </si>
  <si>
    <t>O-ring/ sprężyna</t>
  </si>
  <si>
    <t>skraplacz/pułapka wodna do zespołu zastawki do EV/ENGSTROM</t>
  </si>
  <si>
    <t>zestaw do nebulizacji jednopacjentowy, zbiornik na lek, adapter, aeroneb solo</t>
  </si>
  <si>
    <t>zestaw do nebulizacji, zbiornik na lek, przewód, adapter T dla dorosłych, adapter T dla dzieci, wielorazowy</t>
  </si>
  <si>
    <t>Wymagania bezwzględne Zamawiającego do poz 1,2,3,12,13</t>
  </si>
  <si>
    <t>CZĘŚĆ NR 62 - WYROBY DO TONOMETRU ICARE PRO TYP TA03</t>
  </si>
  <si>
    <t>Sztyft/ igła do tonometru kompatybilny z urządzeniem będącym na wyposażeniu Zamawiającego (op. 100 szt)</t>
  </si>
  <si>
    <t>...........................................</t>
  </si>
  <si>
    <t>CZĘŚĆ NR 63 - WZIERNIKI DO OTOSKOPÓW</t>
  </si>
  <si>
    <t>Wziernik uszny Riester do otoskopów</t>
  </si>
  <si>
    <t xml:space="preserve">Wymagania bezwzględne  Zamawiającego do poz. 1 </t>
  </si>
  <si>
    <t>Rozm. 2,0;  2,5;  3,0;4,0 :5,0 do wyboru Zamawiajacego</t>
  </si>
  <si>
    <t>Wziernik uszny musi  posiadać powierzchnię wewnętrzna matową czarną</t>
  </si>
  <si>
    <t xml:space="preserve">                                   Podpis osoby upoważnionej</t>
  </si>
  <si>
    <t>CZĘŚĆ NR 64 - WYROBY DO ZABIEGÓW OTOLARYNGOLOGICZNYCH</t>
  </si>
  <si>
    <t>Przyrząd do drenażu jamy bębenkowej ucha środkowego Typ I- dla dzieci (0,9 mm)</t>
  </si>
  <si>
    <t>Przyrząd do drenażu jamy bębenkowej Ucha środkowego Typ II - dla dorosłych (1,15 mm)</t>
  </si>
  <si>
    <t>Zgłębniki do tamowania krwotoków z jamy nosowej</t>
  </si>
  <si>
    <t>Folia z kauczuku silikonowego o wym. 40 mm x 40 mm x 0,1 mm</t>
  </si>
  <si>
    <t>Protezki do wszczepów wewnatrzusznych (do rekonstrukcji układu przewodzacego ucha środkowego) Typ V Typ A</t>
  </si>
  <si>
    <t>Protezki do wszczepów wewnatrzusznych (do rekonstrukcji układu przewodzacego ucha środkowego) Typ V Typ B</t>
  </si>
  <si>
    <t>Protezki do wszczepów wewnatrzusznych (protezka strzemiaczka)</t>
  </si>
  <si>
    <t>Protezka do rekonstrukcji układu przewodzacego ucha srodkowego typ T</t>
  </si>
  <si>
    <t>Pakowany indywidualnie (na opakowaniu naklejka do dokumentacji medycznej)</t>
  </si>
  <si>
    <t>Wykonany z politetrafluoroetylenu o barwie białej</t>
  </si>
  <si>
    <t>Nitka wykonana z przedzy poliamidowej</t>
  </si>
  <si>
    <t>Rozm duży 90 mm lewy lub prawy do wyboru Zamawiaącego</t>
  </si>
  <si>
    <t>Rozm mały 80 mm lewy lub prawy do wyboru Zamawiaącego</t>
  </si>
  <si>
    <t>Wymagania bezwzględne  Zamawiającego do poz. 4</t>
  </si>
  <si>
    <t>Folia do zabiegów otolaryngologicznych</t>
  </si>
  <si>
    <r>
      <rPr>
        <b/>
        <sz val="10"/>
        <color rgb="FF000000"/>
        <rFont val="Arial"/>
        <family val="2"/>
        <charset val="238"/>
      </rPr>
      <t>Wymagania bezwzględne Zamawiającego do poz</t>
    </r>
    <r>
      <rPr>
        <sz val="10"/>
        <color rgb="FF000000"/>
        <rFont val="Arial"/>
        <family val="2"/>
        <charset val="238"/>
      </rPr>
      <t>. 5</t>
    </r>
    <r>
      <rPr>
        <b/>
        <sz val="10"/>
        <color rgb="FF000000"/>
        <rFont val="Arial"/>
        <family val="2"/>
        <charset val="238"/>
      </rPr>
      <t xml:space="preserve"> i 6</t>
    </r>
  </si>
  <si>
    <t>Opakowanie podwójne (wewnętrzne wykonane ze sztywnego materiału)</t>
  </si>
  <si>
    <t>Otwór przelotowy w tłoczku</t>
  </si>
  <si>
    <t>Asymetryczna PORP średnica 1,7 mm</t>
  </si>
  <si>
    <r>
      <rPr>
        <sz val="10"/>
        <color rgb="FF000000"/>
        <rFont val="Arial"/>
        <family val="2"/>
        <charset val="238"/>
      </rPr>
      <t xml:space="preserve">Długość w przedziale 3,0 mm do 6,0 mm co </t>
    </r>
    <r>
      <rPr>
        <b/>
        <sz val="10"/>
        <color rgb="FF000000"/>
        <rFont val="Arial"/>
        <family val="2"/>
        <charset val="238"/>
      </rPr>
      <t>0,5</t>
    </r>
    <r>
      <rPr>
        <sz val="10"/>
        <color rgb="FF000000"/>
        <rFont val="Arial"/>
        <family val="2"/>
        <charset val="238"/>
      </rPr>
      <t xml:space="preserve"> mm do wyboru Zamawiajacego</t>
    </r>
  </si>
  <si>
    <t>Opakowanie podwónje (wewnętrzne wykonane ze sztywnego materiału)</t>
  </si>
  <si>
    <t>Protezka strzemiączka zbudowana z tłoczka wykonanego z politefrafluoroetylenu (PTEE) o srednicy 0,75 mm połączonego trwale z taśmą platynową</t>
  </si>
  <si>
    <t>Przekrój taśmy platynowej  0,1 mm x 0,5 mm długości od 3,0 mm do 5,5 mm w przedziale co 0,5 mm do wyboru zamawiajacego</t>
  </si>
  <si>
    <t>Opakowanie podwóje (wewnętrzne wykonane ze sztywnego materiału)</t>
  </si>
  <si>
    <t>Protezka w kształcie litery T  wykonanego z politefrafluoroetylenu (PTEE)</t>
  </si>
  <si>
    <t>Protezka nachylona na plytkę strzemiaczka pod katem 90º</t>
  </si>
  <si>
    <t>Podstawa nachylona w stosunku do tłoczka pod kątem 25º</t>
  </si>
  <si>
    <t>CZĘŚĆ NR 65 - WYROBY DO ANESTEZJI REGIONALNEJ</t>
  </si>
  <si>
    <t>Igła do blokad nerwów wykonywanych pod kontrolą USG</t>
  </si>
  <si>
    <t>Rozm. 22G x 50 mm</t>
  </si>
  <si>
    <t>Rozm. 21G x 100 mm</t>
  </si>
  <si>
    <t xml:space="preserve">Rozm. 20G x 120 mm </t>
  </si>
  <si>
    <t xml:space="preserve">Rozm. 20G x 150 mm </t>
  </si>
  <si>
    <t>Rozm. 19G x 50mm / cewnik 20G x 50 cm</t>
  </si>
  <si>
    <t>Rozm. 19G x 100mm / cewnik 20G x 50 cm</t>
  </si>
  <si>
    <t>Rozm. 19G x 150mm / cewnik 20G x 50 cm</t>
  </si>
  <si>
    <t>Rozm. 18G x 50 mm / cewnik 20G x 50 cm</t>
  </si>
  <si>
    <t>Rozm. 18G x 100 / cewnik 20G x 50 cm</t>
  </si>
  <si>
    <t>Rozm. 19G x 60 mm / cewnik 20G x 50 cm</t>
  </si>
  <si>
    <t>Rozm. 19G x 120 mm / cewnik  20G x 50 cm</t>
  </si>
  <si>
    <t xml:space="preserve">Rozm. 21 G x 68 mm / kaniula18 G x 51 mm/ cewnik wewnętrzny  20 G x 68.5 mm </t>
  </si>
  <si>
    <t xml:space="preserve">Rozm. 21 G x 101 mm / kaniula18 G x 83 mm/ cewnik wewnętrzny  20 G x 101.5 mm </t>
  </si>
  <si>
    <t>Rozm igły . 21 G x 68 mm / kaniula 18 G x 51 mm/ cewnik wewnętrzny 20 G x 82 mm</t>
  </si>
  <si>
    <t>System mocowania cewnika wraz z opatrunkiem, umożliwiający bezpieczne przymocowanie cewnika do skóry pacjenta</t>
  </si>
  <si>
    <t>Igła do znieczuleń podpajęczynówkowych typu Pencil-Point z igła wprowadzającą</t>
  </si>
  <si>
    <t>Rozm. 25G x 88-90 mm</t>
  </si>
  <si>
    <t>Rozm. 25G x 103 mm</t>
  </si>
  <si>
    <t>Rozm. 25G x 120 mm</t>
  </si>
  <si>
    <t>Rozm. 27G x 88-90 mm</t>
  </si>
  <si>
    <t>Rozm. 27G x 103 mm</t>
  </si>
  <si>
    <t>Rozm. 27G x 120 mm</t>
  </si>
  <si>
    <t>zestaw do znieczulenia kombinowanego</t>
  </si>
  <si>
    <t>zestaw do ciągłego znieczulenia podpajęczynówkowego</t>
  </si>
  <si>
    <t>Wymagania bezwzględne Zamawiającego do poz. 1-4</t>
  </si>
  <si>
    <t>Konstrukcja zapewniajaca pełną widzialność w tkankach nizależnie od kąta wprowadzenia (bez kabla do stymulacji)</t>
  </si>
  <si>
    <t>Wymagania  bezwzględne Zamawiającego do poz. 5-7</t>
  </si>
  <si>
    <t>Igła z końcówką typu Quinke - w pełni izolowana poza czubkiem igły,  o konstrukcji zapewniajacej maksymalne odbicie fal ultradźwiekowych niezależnie od kąta wprowadzenia</t>
  </si>
  <si>
    <t>Cewnik widoczny pod USG z oznaczeniem długości</t>
  </si>
  <si>
    <t>Filtr</t>
  </si>
  <si>
    <t>Łącznik zaciskowy</t>
  </si>
  <si>
    <t>System mocowania filtra wraz z cewnikiem do skóry pacjenta</t>
  </si>
  <si>
    <t>Wymagania bezwzględne  Zamawiającego do poz. 8-9</t>
  </si>
  <si>
    <t>Igła Tuohy -  w pełni izolowana poza czubkiem igły, o konstrukcji zapewniającej maksymalne odbicie fal ultradźwiekowych niezależnie od kąta wprowadzenia</t>
  </si>
  <si>
    <t>Wymagania bezwzględne Zamawiającego                                        do poz. 10-11</t>
  </si>
  <si>
    <t xml:space="preserve">Sklad zestawu: </t>
  </si>
  <si>
    <t>Końcówka igły o geometrii ostrołukowej z bocznym otworem wyjściowym o zaokrąglonej krawędzi</t>
  </si>
  <si>
    <t>Igła w pełni izolowana poza czubkiem igły, o konstrukcji zapewniającej maksymalne odbicie fal ultradźwiekowych niezależnie od kąta wprowadzenia</t>
  </si>
  <si>
    <t>Wymagania graniczne Zamawiającego do poz. 12-14</t>
  </si>
  <si>
    <t>Igła z końcówką typu Quinke - w pełni izolowana poza czubkiem igły,  o konstrukcji zapewniajacej maksymalne odbicie fal ultradźwiekowych niezależnie od kąta wprowadzenia z kablem do stymulacji</t>
  </si>
  <si>
    <t>Zewnętrzny cewnik w technologii "cewnik na igle"</t>
  </si>
  <si>
    <t>Wewnętrzy cewnik z drenem widoczny w USG</t>
  </si>
  <si>
    <t>Wymagania bezwzględne Zamawiającego do poz. 15</t>
  </si>
  <si>
    <t>Opatrunek wraz z mocowaniem cewnika w jednym</t>
  </si>
  <si>
    <t>Zapobiegający zaginaniu się cewników</t>
  </si>
  <si>
    <t>Wymagania graniczne Zamawiającego do poz. 16-21</t>
  </si>
  <si>
    <t>Igła wprowadzająca dokładnie dopasowana do igły zasadniczej</t>
  </si>
  <si>
    <t>Igła wprowadzająca skracajaca długość igły zasadniczej nie więcej niż 13 mm</t>
  </si>
  <si>
    <t>Ergonomiczny, przezroczysty uchwyt z elementem powiększjącym ułatwiającym ocenę wypływu płynu mózgowo-rdzeniowego</t>
  </si>
  <si>
    <t>Wskaźnik położenia ścięcia igły</t>
  </si>
  <si>
    <t>Dobrze wyczuwalny opór opony twardej</t>
  </si>
  <si>
    <t>Dobra penetracja tkanki bez skokowego oporu</t>
  </si>
  <si>
    <t>Mandryn kodowany kolorami z naniesionym rozmiarem igły</t>
  </si>
  <si>
    <t>Mandryn kodowany kolorami</t>
  </si>
  <si>
    <t>Wymagania graniczne Zamawiającego do poz. 22</t>
  </si>
  <si>
    <t>Skład zestawu: igła Tuohy 18G x 90 mm; 
igła do znieczuleń podpajęczynówkowych z atraumatyczną końcówką 27 G;
system blokowania igły do znieczulenia podpajęczynówkowego w żądanej pozycji;
cewnika ślepo zakończony z trzema bocznymi otworami, z oznaczeniem długości, rozmiar 20G x 90cm;
łącznik zaciskowy; 
Filtr 0.2 μm;
Strzykawka LOR 10 ml.</t>
  </si>
  <si>
    <t>Wymagania graniczne Zamawiającego do poz. 23</t>
  </si>
  <si>
    <t>..........................</t>
  </si>
  <si>
    <t>Skład zestawu:  
igła z atraumatyczną końcówką w kształcie ostrołuku  21G x 90mm ze skrzydełkami,
cewnik podpajęczynówkowy 25G x 90cm, widoczny w RTG, otwór dystalny, łącznik zaciskowy -zielony, filtr 0.2 μm.</t>
  </si>
  <si>
    <t>Nazwa Wykonawcy:...........................</t>
  </si>
  <si>
    <t>CZĘŚĆ NR 66</t>
  </si>
  <si>
    <t>Cena jedn. brutto</t>
  </si>
  <si>
    <t>Nr kat</t>
  </si>
  <si>
    <t>/szt/</t>
  </si>
  <si>
    <t xml:space="preserve">Preparat do zabezpieczenia optyk laparoskopowych przed parowaniem zawierający 4%-15% roztwór izopropanolu, gąbki ze znacznikiem bezpieczeństwa. </t>
  </si>
  <si>
    <t>opakowanie folia lub papier - folia, listki do otwierania min 1 cm</t>
  </si>
  <si>
    <t>..................................................</t>
  </si>
  <si>
    <t>CZĘŚĆ NR 67 - WYROBY DO ANESTEZJI REGIONALNEJ</t>
  </si>
  <si>
    <t>Rozm. 24G x 40 mm</t>
  </si>
  <si>
    <t>Rozm. 22G x 80 mm</t>
  </si>
  <si>
    <t>Automatyczny system blokowania ciśnienia do blokad nerwów</t>
  </si>
  <si>
    <t>2a</t>
  </si>
  <si>
    <t>System pozwalający na utomatyczne blokowanie wstrzyknięcia na poziomie 15psi</t>
  </si>
  <si>
    <t>Zestaw do blokad nerwów</t>
  </si>
  <si>
    <t>3a</t>
  </si>
  <si>
    <t>3b</t>
  </si>
  <si>
    <t>Rozm. 18G x 100 mm / cewnik 20G x 90cm</t>
  </si>
  <si>
    <t>Wymagania  bezwzględne Zamawiającego do poz. 2</t>
  </si>
  <si>
    <t xml:space="preserve">Opisać   </t>
  </si>
  <si>
    <t>Umożliwiający automatyczne blokowanie podaży leku, po osiągnięciu cisnienia 15psi</t>
  </si>
  <si>
    <t>Igła z końcówką Tuohy o konstrukcji zapewniajacej maksymalne odbicie fal ultradźwiekowych niezależnie od kąta wprowadzenia</t>
  </si>
  <si>
    <t>Cewnik zbrojony zakrzywiony na końcu widoczny pod USG z oznaczeniem długości</t>
  </si>
  <si>
    <t>Cewnik ślepo zakończony z sześcioma otworami bocznymi na końcu cewnika</t>
  </si>
  <si>
    <t>Znacznik RTG</t>
  </si>
  <si>
    <t>Lącznik zaciskowy</t>
  </si>
  <si>
    <t>CZĘŚĆ NR 68 - końcówki robocze do Versajet II</t>
  </si>
  <si>
    <t>końcówka robocza o małej średnicy przepływu cieczy, z otworem okienkowym w części dystalnej, z drenami wysokociśnieniowym, odporowadzajacym i ssącym wyposażonym w manadryn uniwersalny z zaciskiem zamykajacym, pompą indukcyją wyposażoną w szybkie przyłącze do konsoli sterującej, wytwarzającej max. ciśnienie przepływu cieczy ok 800 barów. Opakowana w podwójne opakowanie bezpieczne typu Tyvec- folia. Rozmiar końcówek 15 st/14mm, 45 st./14mm, 45st./8mm do wyboru Zamawiającego</t>
  </si>
  <si>
    <t>Kompatybilna z konsolą Versajet II</t>
  </si>
  <si>
    <t xml:space="preserve">nieodpłatne użyczenie konsoli Versajet II na czas trwania zabiegu </t>
  </si>
  <si>
    <t>dostarczenie konsoli wraz z końcówkami roboczymi w ciągu 48 h od zgłoszenia zapotrzebowania</t>
  </si>
  <si>
    <t>CZĘŚĆ NR 69 - ZESTAWY DO NAKŁUCIA PĘCHERZA PŁODOWEGO</t>
  </si>
  <si>
    <t>Zestaw do nakłucia pęcherza płodowego (amniotom)</t>
  </si>
  <si>
    <t>Długość 25 - 27 cm</t>
  </si>
  <si>
    <t xml:space="preserve">                      Podpis osoby upoważnionej</t>
  </si>
  <si>
    <t>Zakończony zaokragloną końcówką z haczykiem</t>
  </si>
  <si>
    <t>Na uchwycie rowki lub inne zabezpieczenia zapobiegające ślizganiu się dłoni</t>
  </si>
  <si>
    <t>CZĘŚĆ NR NR 70</t>
  </si>
  <si>
    <t>Strzałki spongostanowe</t>
  </si>
  <si>
    <r>
      <rPr>
        <sz val="10"/>
        <rFont val="Arial"/>
        <family val="2"/>
        <charset val="238"/>
      </rPr>
      <t>Nóż MVR 0,9mm 20-23G zagięty 45</t>
    </r>
    <r>
      <rPr>
        <vertAlign val="superscript"/>
        <sz val="10"/>
        <rFont val="Arial"/>
        <family val="2"/>
        <charset val="238"/>
      </rPr>
      <t xml:space="preserve">O </t>
    </r>
  </si>
  <si>
    <r>
      <rPr>
        <sz val="10"/>
        <rFont val="Arial"/>
        <family val="2"/>
        <charset val="238"/>
      </rPr>
      <t>Nóż Crescent 2,2-2,3mm zagięty 45-60</t>
    </r>
    <r>
      <rPr>
        <vertAlign val="superscript"/>
        <sz val="10"/>
        <rFont val="Arial"/>
        <family val="2"/>
        <charset val="238"/>
      </rPr>
      <t>O</t>
    </r>
  </si>
  <si>
    <t>Soczewka nagałkowa opatrunkowa</t>
  </si>
  <si>
    <t xml:space="preserve">opakowanie jednostkowe 5 szt. </t>
  </si>
  <si>
    <t>Gąbka z PVA ostro zakończona do zabiegów okulistycznych</t>
  </si>
  <si>
    <t>Wymagania bezwzględne Zamawiającego do poz. 2,3</t>
  </si>
  <si>
    <t>Opakowanie 6 szt.</t>
  </si>
  <si>
    <t>Moc 0 dioptrii</t>
  </si>
  <si>
    <t>CZĘŚĆ NR 71 - WYROBY DO RESPIRATORA DO WENTYLACJI STRUMIENIOWEJ - PRODUCENT ACUTRONIC MEDICAL SYSTEM AG BĘDACEGO NA WYPOSAZENIU ZAMAWIAJĄCEGO</t>
  </si>
  <si>
    <t>Cewnik 2-światłowy do wentylacji strumieniowej umożliwiajacy użycie lasera o śr. CH12 i długości 40 cm</t>
  </si>
  <si>
    <t>Linia do pomiaru EtCO2</t>
  </si>
  <si>
    <t>Linia do nawilżania</t>
  </si>
  <si>
    <t>Łącznik typu Y do podłączenia linii EtCO2</t>
  </si>
  <si>
    <t>Linia wentylacyjna JET1 (kolor niebieski)</t>
  </si>
  <si>
    <t>Linia Bypass, stały boczny przepływ powietrza (kolor żółty)</t>
  </si>
  <si>
    <t>Linia pomiarowa, czujnik przepływu (kolor czerwony)</t>
  </si>
  <si>
    <t>Posiada wewnętrzny element usztywniający cewnik</t>
  </si>
  <si>
    <t>Możliwość podłączenia bezpośrednio kanału JET i czujnika przepływu</t>
  </si>
  <si>
    <t>Możliwość podłączenia za pomoca specjalnego łącznika linii pomiarowej EtCO2</t>
  </si>
  <si>
    <t xml:space="preserve">                        Podpis osoby upoważnionej</t>
  </si>
  <si>
    <t>Wymagania bezwzględne  Zamawiającego do poz. 5-7</t>
  </si>
  <si>
    <t>Wyrób  medyczny wielorazowy</t>
  </si>
  <si>
    <t>CZĘŚĆ 72</t>
  </si>
  <si>
    <t xml:space="preserve">Zestaw do pilnej konikotomii do wprowadzenia techniką Seldingera zawierający 2 igły wprowadzajace z koszulką i bez, strzykawkę, skalpel, prowadnice, zakrzywiony rozszerzacz, cewnik(rurkę) do wentylacji- radiocieniujący wyposażony w standardowe złącze 15 mm, cewnik o śr. wewn 3,5 mm dł. 3,8 cm lub 4 mm dł. 4,2 cm lub 6mm dł 7,5 cm do wyboru Zamawiającego oraz taśmę tracheostomijną </t>
  </si>
  <si>
    <t>CZĘŚĆ NR 73 Wyroby medyczne używane do badań urodynamicznych do aparatu GOBY IV</t>
  </si>
  <si>
    <t>Cena jednostk. brutto</t>
  </si>
  <si>
    <t>Wartość brutto/ opakowanie</t>
  </si>
  <si>
    <t>Nazwa handlowa/ Producent</t>
  </si>
  <si>
    <t>Nr katalogowy</t>
  </si>
  <si>
    <t>Zestaw infuzyjny pompy wodnej do aparatów firmy Laborie, długość 400 cm, silikonowy, bezlateksowy</t>
  </si>
  <si>
    <t>Dreny pomiarowe ciśnienia, 
długość 150 cm, z kranikiem trójdrożnym, bezlateksowe</t>
  </si>
  <si>
    <t>Kopułki do przetworników ciśnienia kompletne z zatyczką luer lock</t>
  </si>
  <si>
    <t>Dwukanałowy cewnik do cystometrii, 7 Fr., dł. 470 mm</t>
  </si>
  <si>
    <t>Dwukanałowy cewnik rektalny z balonem, 
9 Fr, długość 47 cm, balon 3ml(10x30 mm)</t>
  </si>
  <si>
    <t>Elektrody powierzchniowe EMG, bez kabla, zestaw 3 szt.</t>
  </si>
  <si>
    <t>Trzykanałowy cewnik do cystometrii / profilometrii, 9 Fr., 400 mm</t>
  </si>
  <si>
    <t>Zestaw do perfuzji, dwukanałowy</t>
  </si>
  <si>
    <t>L.P.</t>
  </si>
  <si>
    <t>Wymagania i parametry graniczne  Zamawiającego do poz. 1</t>
  </si>
  <si>
    <t>Opisać tak/nie</t>
  </si>
  <si>
    <t xml:space="preserve">Pakowany pojedyńczo </t>
  </si>
  <si>
    <t>Sterylny, nietoksyczny</t>
  </si>
  <si>
    <t>Na opakowaniu nadruk nr serii i daty ważności oraz nazwa i opis w jęz. polskim</t>
  </si>
  <si>
    <t xml:space="preserve">CZĘŚĆ NR 74 - Wkłady na wydzielinę jednorazowe do ssaka firmy Medela </t>
  </si>
  <si>
    <t>EAN/GTIN
(w razie braku kodu - uzasadnić)</t>
  </si>
  <si>
    <t>Wkład na wydzieliny pasujące do ssaka firmy Medela będącego na wyposażeniu Zamawiającego</t>
  </si>
  <si>
    <t>Podać tak/  nie</t>
  </si>
  <si>
    <t>Wyrób medyczny</t>
  </si>
  <si>
    <t>Jednorazowy</t>
  </si>
  <si>
    <t>opakowanie zawiera 40 sztuk</t>
  </si>
  <si>
    <t>pojemność 2,5 l</t>
  </si>
  <si>
    <t>wkład dwuwarstwowy</t>
  </si>
  <si>
    <t>wykonany z polietylenu i poliamidu</t>
  </si>
  <si>
    <t xml:space="preserve">dwa uchwyty przy wkładzie </t>
  </si>
  <si>
    <t>zabezpieczenie zwrotne przed cofaniem się wydzieliny do pacjenta</t>
  </si>
  <si>
    <t>zintegrowane zabezpieczenie przeciw przelewowe</t>
  </si>
  <si>
    <t>łącznik kątowy zabezpieczający przed zamknięciem światła drenu pacjenta</t>
  </si>
  <si>
    <t>CZĘŚĆ NR 75 - AKCESORIA ZUŻYWALNE DO SYSTEMU DO RADIOABLACJI ZMIAN NACZYNIOWYCH BĘDĄCEGO NA STANIE ZAMAWIAJĄCEGO</t>
  </si>
  <si>
    <t>Elektrody ( włókna ) giętkie do ablacji wewnątrznaczyniowej, dł. końcówki aktywnej 1cm; 1,5cm; 2cm; 3cm; 7cm i długości 45cm, 60cm, 70 cm, 90cm, 100 cm do wyboru Zamawiającego</t>
  </si>
  <si>
    <t>Elektrody sztywne do ablacji guzów kości o długości całkowitej 10 i 15 cm a aktywną końcówką o długości 0,5cm; 1cm do wyboru Zamawiającego</t>
  </si>
  <si>
    <t>Elektrody sztywne do ablacji guzów tkanek miękkich o długości całkowitej 10cm, 15cm, 20cm, 25cm z aktywną końcówką o długości 0,5cm, 1cm, 2cm, 2,5cm, 3cm i 4cm do wyrobu Zamawiajacego</t>
  </si>
  <si>
    <t>Wymagania  graniczne Zamawiającego do poz. 1-3</t>
  </si>
  <si>
    <t>CZĘŚĆ NR 76</t>
  </si>
  <si>
    <t>Producent/Nazwa handlowa</t>
  </si>
  <si>
    <t>Zestaw materiałów jednorazowych do aparatu do krążenia pozaustrojowego firmy CentriMag Pedivas beądącej na wyposażeniu Zamawiającego (ref 201-90050 + ref AG70093 )</t>
  </si>
  <si>
    <t>CZĘŚĆ 77</t>
  </si>
  <si>
    <t>Producent/
Nazwa handlowa</t>
  </si>
  <si>
    <t>EAN/GTIN
(w przypadku braku kodu- uzasadnić)</t>
  </si>
  <si>
    <t xml:space="preserve">Narzędzie Thunderbeat Type S, do zabiegów laparoskopowych, integrujące energię bipolarną i ultradźwiękową, umożliwiające jednoczesne
cięcie i zamykanie naczyń krwionośnych do 7 mm włącznie. Wyposażone w 2 przyciski aktywujące: Seal &amp; Cut - aktywujące symultanicznie
energię bipolarną oraz ultradźwiękową do cięcia i koagulacji, oraz Seal - aktywujący zaawansowaną energię bipolarną do koagulacji. Dł. robocza
35 cm, śr. trzonu 5 mm. Zakrzywione, precyzyjne bransze o dł. 16 mm. Uchwyt narzędzia pistoletowy, uchwyt na palce prowadzące zamknięty.
Trzon obrotowy 360 st.  </t>
  </si>
  <si>
    <t>Narzędzie bipolarne do rozdzielania tkanek i zamykania naczyń o średnicy do 7mm.</t>
  </si>
  <si>
    <t>Dzierżawa generatora współpracującym z narzędziem z poz. 2</t>
  </si>
  <si>
    <t>miesiąc</t>
  </si>
  <si>
    <t>Cement kostny z hydroksyapatytu. Opakowanie 2g. Do stosowania w operacjach ucha środkowego.</t>
  </si>
  <si>
    <t>Osłonka dystalna na duodenoskop Model TJF-Q190V, sterylna, jednorazowa. Opakowanie 20szt.</t>
  </si>
  <si>
    <t>Wymagania bezwzględne zamawiającego do poz. 1</t>
  </si>
  <si>
    <t>Pakowany indywidualnie, 5szt w opakowaniu</t>
  </si>
  <si>
    <t>W komplecie uchwyt mocujący do przetwornika oraz klucz dynamometryczny.</t>
  </si>
  <si>
    <t>Wymagania bezwzględne zamawiającego do poz. 2</t>
  </si>
  <si>
    <t>tak</t>
  </si>
  <si>
    <t>Szczęki zakrzywione, dwie ruchome bransze</t>
  </si>
  <si>
    <r>
      <rPr>
        <sz val="9"/>
        <rFont val="Arial2"/>
        <charset val="238"/>
      </rPr>
      <t xml:space="preserve">długość trzonu </t>
    </r>
    <r>
      <rPr>
        <sz val="10"/>
        <rFont val="Arial2"/>
        <charset val="238"/>
      </rPr>
      <t>23 i 37cm do wyboru zamawiającego</t>
    </r>
  </si>
  <si>
    <t>Rotacja 330 stopni</t>
  </si>
  <si>
    <t>Średnica 5 mm</t>
  </si>
  <si>
    <t>Opakowanie 5 szt.</t>
  </si>
  <si>
    <t>WYKAZ SPRZĘTU MEDYCZNEGO DZIERŻAWIONEGO NA CZAS TRWANIA UMOWY</t>
  </si>
  <si>
    <t>Załącznik do formularza asortymentowo-cenowego do Części nr 77</t>
  </si>
  <si>
    <t>l.p.</t>
  </si>
  <si>
    <t>WYMAGANIA ZAMAWIAJĄCEGO</t>
  </si>
  <si>
    <t>ILOŚĆ</t>
  </si>
  <si>
    <t>CENA JEDNOSTKOWA BRUTTO</t>
  </si>
  <si>
    <t>WARTOŚĆ BRUTTO</t>
  </si>
  <si>
    <t xml:space="preserve">Dzierżawa generatora współpracującym z narzędziem laparoskopowym
</t>
  </si>
  <si>
    <t>Dane aparatu</t>
  </si>
  <si>
    <t>Podać</t>
  </si>
  <si>
    <t>nazwa i typ</t>
  </si>
  <si>
    <t>Kraj pochodzenia</t>
  </si>
  <si>
    <t>Rok produkcji</t>
  </si>
  <si>
    <t>Miejsce instalacji</t>
  </si>
  <si>
    <t>Wykonawca dostarczy informacje o sposobie mycia, dezynfekcji i sterylizacji dostarczonego sprzętu przy pierwszej dostawie</t>
  </si>
  <si>
    <t>………………………………….</t>
  </si>
  <si>
    <t>CZĘŚĆ NR 78 - RURKA INTUBACYJNA DO ZABIEGÓW Z UŻYCIEM LASERA</t>
  </si>
  <si>
    <r>
      <rPr>
        <sz val="10"/>
        <rFont val="Arial"/>
        <family val="2"/>
        <charset val="238"/>
      </rPr>
      <t>Rurka intubacyjna do zabiegów z użyciem laserów typu : CO</t>
    </r>
    <r>
      <rPr>
        <sz val="8"/>
        <rFont val="Arial"/>
        <family val="2"/>
        <charset val="238"/>
      </rPr>
      <t>2</t>
    </r>
    <r>
      <rPr>
        <sz val="9"/>
        <rFont val="Arial"/>
        <family val="2"/>
        <charset val="238"/>
      </rPr>
      <t>, KTP, Ar+, Nd/YAG</t>
    </r>
  </si>
  <si>
    <t>Otwór Murphego</t>
  </si>
  <si>
    <t>Dwuwarstwowa ochrona korpusu rurki</t>
  </si>
  <si>
    <t>Dwa mankiety uszczelniające typu jeden w drugim</t>
  </si>
  <si>
    <t>Rozdzielne dreny do uszczelnienia mankietów z balonikami kontrolnymi w różnych kolorach  odpowiadających kolorowi mankietu z końcówkami Luer/Luer-lock, z  obrotowymi zaworkami z blokadą położenia</t>
  </si>
  <si>
    <t>Rozm:  4 ; 5 ; 6 ; 7 ; 8 lub 4,5; 5,0; 5,5; 6,0 do wyboru zamawiającego.</t>
  </si>
  <si>
    <t>CZĘŚĆ 79</t>
  </si>
  <si>
    <t>System laparaskopowy umożliwiający szybkie przełączanie między dostępem ręcznym, prostą techniką laparoskopową i otwartą techniką chirurgiczną. Składający się z retraktora-protektora ran dla nacięcia 5-9 cm oraz nasadki żelowej umożliwiającej nielimitowaną wymianę rąk i narzędzi przy zachowaniu odmy otrzewnowej.Port żelowy umożliwia jednoczesne wprowadzenie do 3 trokarów.</t>
  </si>
  <si>
    <t>Platforma dostępu przezpochwowego przeznaczona do wprowadzenia narzędzi do zabiegów minimalnie inwazyjnych. Składająca się z rektraktora-protektora, nakładki żelowej umożliwiającej utrzymanie odmy oraz umiejscowienie do 4 portów dla narzędzi laparoskopowych 5-12mm, prowadnicy do retraktora, 4 niezależnych portów, osłony narzędziowej oraz obturatora do wprowadzania portów.</t>
  </si>
  <si>
    <t>Uszczelki do podgrzewacza Applied scope warmer. op. 20szt</t>
  </si>
  <si>
    <t>Nie zawiera lateksu, ftalanów, PVC, ani żadnych substancji pochodzenia zwierzęcego lub biologicznego.</t>
  </si>
  <si>
    <t>Rozmiary: 7cm, 9,5cm, 11cm - do wyboru Zamawiającego</t>
  </si>
  <si>
    <t>CZĘŚĆ 80</t>
  </si>
  <si>
    <t>Introduktor do zakładania cewnika Swan Ganza 8,5F</t>
  </si>
  <si>
    <t>Lider stalowy z końcówką J 0,9x450mm w osłonce do wprowadzania kaniuli</t>
  </si>
  <si>
    <t>rozszerzacz naczyniowy</t>
  </si>
  <si>
    <r>
      <rPr>
        <sz val="10"/>
        <rFont val="Arial"/>
        <family val="2"/>
        <charset val="238"/>
      </rPr>
      <t>igła cienkościenna lub kaniula 18Gx</t>
    </r>
    <r>
      <rPr>
        <sz val="10"/>
        <color rgb="FFC9211E"/>
        <rFont val="Arial"/>
        <family val="2"/>
        <charset val="238"/>
      </rPr>
      <t>63,5-70</t>
    </r>
    <r>
      <rPr>
        <sz val="10"/>
        <rFont val="Arial"/>
        <family val="2"/>
        <charset val="238"/>
      </rPr>
      <t>mm na igle</t>
    </r>
  </si>
  <si>
    <t>samouszczelniający zawór hemostatyczny</t>
  </si>
  <si>
    <t xml:space="preserve">integralny port boczny </t>
  </si>
  <si>
    <t>kranik trójdrożny do portu bocznego</t>
  </si>
  <si>
    <t>miejsce do zamocowania szwem skórnym</t>
  </si>
  <si>
    <t>kaniula wykonana z materiału plastycznego, atrombogennego, apirogennego</t>
  </si>
  <si>
    <t>CZĘŚĆ 81 Termiczne okrycie pediatryczne</t>
  </si>
  <si>
    <t>Termiczne okrycie pacjenta jednorazowego użytku; warstwy zewnętrzne
wykonane z bardzo miękkiej włókniny Spunlace 40 g/m² w kolorze białym,
warstwa wewnętrzna z poliestru, z przeszyciami na całej powierzchni,
zapobiegającymi przemieszczaniu się elementów poszczególnych warstw;
szwy ultradźwiękowe. Rozmiar 110 x 120 cm.</t>
  </si>
  <si>
    <t>CZĘŚĆ 82 elektrody do defibrylatora</t>
  </si>
  <si>
    <r>
      <rPr>
        <sz val="10"/>
        <color rgb="FF000000"/>
        <rFont val="Arial"/>
        <family val="2"/>
        <charset val="238"/>
      </rPr>
      <t>Elektrody  do defibrylatora Philips Heart start MRX, op 2 szt.</t>
    </r>
    <r>
      <rPr>
        <sz val="10"/>
        <color rgb="FFC9211E"/>
        <rFont val="Arial"/>
        <family val="2"/>
        <charset val="238"/>
      </rPr>
      <t xml:space="preserve"> wielofunkcyjna, powierzchnia przewodząca minimum 80cm</t>
    </r>
    <r>
      <rPr>
        <vertAlign val="superscript"/>
        <sz val="10"/>
        <color rgb="FFC9211E"/>
        <rFont val="Arial"/>
        <family val="2"/>
        <charset val="238"/>
      </rPr>
      <t xml:space="preserve">2 </t>
    </r>
    <r>
      <rPr>
        <sz val="10"/>
        <color rgb="FFC9211E"/>
        <rFont val="Arial"/>
        <family val="2"/>
        <charset val="238"/>
      </rPr>
      <t xml:space="preserve"> dla pojedynczej elektrody</t>
    </r>
  </si>
  <si>
    <t>CZĘŚĆ 83</t>
  </si>
  <si>
    <t>Zestaw do irygacji typu Y z dwoma kolcami Easyflow osłoniętymi nieusuwalnymi kołnierzami, dwoma zaciskami, komorą z pułapką na bąbelki powietrza, linią o długości 1524mm i średnicy wewn. 4,95mm, zaciskiem rolkowy, zaciskiem medycznym, adapterem cewnika z rurą silikonową o długości 114mm średnicy 4.75mm oraz osłonką; kompatybilne z workami Easyflow, do szybkich przepływów</t>
  </si>
  <si>
    <t>........................................</t>
  </si>
  <si>
    <t>CZĘŚĆ NR 84 - KATETER Z BALONEM USZCZELNIAJĄCYM</t>
  </si>
  <si>
    <t>Kateter z balonem uszczelniającym i wewnętrznym mandrynem do wprowadzania środka kontrastowego celem oceny drożności jajowodów i budowy macicy oraz w diagnostyce patologii endometrium</t>
  </si>
  <si>
    <t>Warunek graniczny</t>
  </si>
  <si>
    <r>
      <rPr>
        <sz val="10"/>
        <rFont val="Arial"/>
        <family val="2"/>
        <charset val="238"/>
      </rPr>
      <t xml:space="preserve">Rozm. </t>
    </r>
    <r>
      <rPr>
        <sz val="10"/>
        <color rgb="FFC9211E"/>
        <rFont val="Arial"/>
        <family val="2"/>
        <charset val="238"/>
      </rPr>
      <t>7-8</t>
    </r>
    <r>
      <rPr>
        <sz val="10"/>
        <rFont val="Arial"/>
        <family val="2"/>
        <charset val="238"/>
      </rPr>
      <t>F</t>
    </r>
  </si>
  <si>
    <t>Kateter trzykanałowy</t>
  </si>
  <si>
    <t>CZĘŚĆ NR 85 - WYROBY DO BADAŃ URODYNAMICZNYCH do aparatu Ellipse Andromeda</t>
  </si>
  <si>
    <t xml:space="preserve">Dwukanałowy cewnik do cystometrii, średnica 8Fr, długość 300-400 mm </t>
  </si>
  <si>
    <t>Dwukanałowy cewnik do cystometrii, średnica 6Fr, długość 300-400 mm</t>
  </si>
  <si>
    <t>Dwukanałowy cewnik rektalny, średnica 9Fr, długość 350-400 mm,  materiał cewnika PEBAX lub wykonany z poliuretanu, balon 16x30 mm, materiał balonu PVC lub bezlateksowy</t>
  </si>
  <si>
    <t>Dwukanałowy cewnik rektalny pediatryczny, średnica 9Fr,
długość 150 mm,
balon 7x20 mm
Cewnik i balon bez latexu</t>
  </si>
  <si>
    <t>Trzykanałowy cewnik do cystometrii i profilometrii z filtrem artefaktów, średnica 8Fr, długość 400 mm,</t>
  </si>
  <si>
    <t>Przewód do pompy infuzyjnej do aparatu Ellipse z wymienną końcówką z zaworem zwrotnym.</t>
  </si>
  <si>
    <t>Konektor pacjenta do przewodu pompy infuzyjnej z zaworem zwrotnym</t>
  </si>
  <si>
    <t>Dren do grawitacyjnego wypełniania trzech zewnętrznych przetworników ciśnienia</t>
  </si>
  <si>
    <t>Elektrody powierzchniowe EMG do aparatu Ellipse,
opakowanie 30 szt.</t>
  </si>
  <si>
    <t>Zewnętrzny przetwornik ciśnienia do aparatu Ellipse.</t>
  </si>
  <si>
    <t>Linia manometryczna dla kanału PVES końcówki Luer</t>
  </si>
  <si>
    <t>Linia manometryczna dla kanału PURA końcówki Luer</t>
  </si>
  <si>
    <t>Linia manometryczna dla kanału PABD końcówki Luer</t>
  </si>
  <si>
    <t xml:space="preserve">Wymagania bezwzględne zamawiającego </t>
  </si>
  <si>
    <t>Wyroby muszą współpracować z aparatami Elipse Andromeda będącymi własnością Zamawiającego</t>
  </si>
  <si>
    <t>.......................................</t>
  </si>
  <si>
    <t>Nazwa firmy……………………………………………………………………</t>
  </si>
  <si>
    <t>CZĘŚĆ NR 86</t>
  </si>
  <si>
    <t xml:space="preserve">Liczba </t>
  </si>
  <si>
    <t>Filtr infuzyjny 0,2µm</t>
  </si>
  <si>
    <t>Wymagania graniczne Zamawiającego :</t>
  </si>
  <si>
    <t>przepływ co najmniej 30ml/min (dla wody destylowanej)</t>
  </si>
  <si>
    <t>końcówki luer lock</t>
  </si>
  <si>
    <t>bez ftalanów i lateksu</t>
  </si>
  <si>
    <t>Część 87 - Pierścień pośredni</t>
  </si>
  <si>
    <t>Uniwersalne jednorazowe adaptery zakładane na fiolki z kontrastem (o średnicy szyjki 21 mm) i umożliwiają ich montaż w nakłuwaczach środków kontrastowych kaset</t>
  </si>
  <si>
    <t>Wymagania  graniczne Zamawiającego do poz. 1</t>
  </si>
  <si>
    <t>Część nr 88</t>
  </si>
  <si>
    <t>L.p.</t>
  </si>
  <si>
    <t xml:space="preserve">Przedmiot zamówienia </t>
  </si>
  <si>
    <t>cena jedn. 
brutto (zł)</t>
  </si>
  <si>
    <t>Wartość brutto (zł)</t>
  </si>
  <si>
    <t>Producent
/Nazwa handlowa</t>
  </si>
  <si>
    <t>Rurka dooskrzelowa lewostronna rozmiar  z haczykiem na ostrogę i złączem z zaciskami</t>
  </si>
  <si>
    <t>Wymagania graniczne Zamawiającego</t>
  </si>
  <si>
    <t>Wyrób medyczny jednorazowy.</t>
  </si>
  <si>
    <t>Pakowany indywidualnie.</t>
  </si>
  <si>
    <t>powierzchnia silikonowana</t>
  </si>
  <si>
    <t>dwa delikatne mankiety ciśnieniowe</t>
  </si>
  <si>
    <t>znacznik RTG na całej długości rurki</t>
  </si>
  <si>
    <t>dodatkowe znaczniki rtg określające położenie mankietów</t>
  </si>
  <si>
    <t>podziałka centymetrowa</t>
  </si>
  <si>
    <r>
      <rPr>
        <sz val="10"/>
        <color rgb="FF000000"/>
        <rFont val="Arial"/>
        <family val="2"/>
        <charset val="238"/>
      </rPr>
      <t xml:space="preserve">Rozmiary CH24,26,28,32,35,37,39,41 do wyboru zamawiającego
</t>
    </r>
    <r>
      <rPr>
        <sz val="10"/>
        <color rgb="FFC9211E"/>
        <rFont val="Arial"/>
        <family val="2"/>
        <charset val="238"/>
      </rPr>
      <t>Zamawiający dopuszcza zakres rozmiarów CH,35,37,39,41 do wyboru zamawiającego</t>
    </r>
  </si>
  <si>
    <t>Część nr 89</t>
  </si>
  <si>
    <t>Akcesoria stomatologiczne</t>
  </si>
  <si>
    <t>cena jedn. brutto (zł)</t>
  </si>
  <si>
    <t>Aplikatory do bondu, op 100 szt.</t>
  </si>
  <si>
    <t>Paski tłoczone do formówki nr 21 op. 30szt.</t>
  </si>
  <si>
    <t>Paski tłoczone do formówki nr 22 op. 30szt.</t>
  </si>
  <si>
    <t>Paski tłoczone do formówki nr 23 op. 30szt.</t>
  </si>
  <si>
    <t>Paski tłoczone do formówki nr 24 op. 30szt.</t>
  </si>
  <si>
    <t>Paski tłoczone do formówki nr 28 op. 30szt.</t>
  </si>
  <si>
    <t>Paski tłoczone do formówki nr 29 op. 30szt.</t>
  </si>
  <si>
    <t>Urządzenie do odciągania policzków i warg, rozmiar S, Optragate lub równoważne op. 80 szt.</t>
  </si>
  <si>
    <t>ostrza chirurgiczne 11 op. 100szt.</t>
  </si>
  <si>
    <t>ostrza chirurgiczne 15c op. 100szt.</t>
  </si>
  <si>
    <t xml:space="preserve">Cotton pellets kuleczki z waty nr 2 </t>
  </si>
  <si>
    <t>Cotton pellets kuleczki z waty nr 3</t>
  </si>
  <si>
    <t>Cotton pellets kuleczki z waty nr 4</t>
  </si>
  <si>
    <t>Końcówki mieszające Dentaline 36mm brązowe op - 50szt</t>
  </si>
  <si>
    <t>Igła do karpuli 0,3x16 mm op. 100szt.</t>
  </si>
  <si>
    <t>Igła do karpuli 0,4x0,38mm op. 100szt.</t>
  </si>
  <si>
    <t>Część nr 90</t>
  </si>
  <si>
    <t>Producent/
 Nazwa handlowa</t>
  </si>
  <si>
    <t>Automatyczny jednorazowy sprężynowy system biopsyjny, rozmiar 14Gx100mm</t>
  </si>
  <si>
    <t>Automatyczny jednorazowy sprężynowy system biopsyjny, rozmiar 14Gx120mm</t>
  </si>
  <si>
    <t>zestaw z napędem sprężynowym do biopsji gruboigłowej 14Gx100mm</t>
  </si>
  <si>
    <t>zestaw z napędem sprężynowym do biopsji gruboigłowej 14Gx120mm</t>
  </si>
  <si>
    <t>zestaw z napędem sprężynowym do biopsji gruboigłowej 14Gx160mm</t>
  </si>
  <si>
    <t>zestawy z napędem sprężynowym do biopsji gruboigłowej 16Gx100mm</t>
  </si>
  <si>
    <r>
      <rPr>
        <sz val="10"/>
        <rFont val="Arial"/>
        <family val="2"/>
        <charset val="238"/>
      </rPr>
      <t xml:space="preserve">zestawy z napędem sprężynowym do biopsji gruboigłowej 18Gx100mm </t>
    </r>
    <r>
      <rPr>
        <strike/>
        <sz val="10"/>
        <color rgb="FFFF0000"/>
        <rFont val="Arial"/>
        <family val="2"/>
        <charset val="238"/>
      </rPr>
      <t>typ C0</t>
    </r>
    <r>
      <rPr>
        <sz val="10"/>
        <color rgb="FFFF0000"/>
        <rFont val="Arial"/>
        <family val="2"/>
        <charset val="238"/>
      </rPr>
      <t xml:space="preserve"> igła współosiowa</t>
    </r>
  </si>
  <si>
    <r>
      <rPr>
        <sz val="10"/>
        <rFont val="Arial"/>
        <family val="2"/>
        <charset val="238"/>
      </rPr>
      <t xml:space="preserve">zestawy z napędem sprężynowym do biopsji gruboigłowej 16Gx100mm </t>
    </r>
    <r>
      <rPr>
        <strike/>
        <sz val="10"/>
        <color rgb="FFFF0000"/>
        <rFont val="Arial"/>
        <family val="2"/>
        <charset val="238"/>
      </rPr>
      <t>typ C0</t>
    </r>
    <r>
      <rPr>
        <sz val="10"/>
        <color rgb="FFFF0000"/>
        <rFont val="Arial"/>
        <family val="2"/>
        <charset val="238"/>
      </rPr>
      <t xml:space="preserve"> igła współosiowa</t>
    </r>
  </si>
  <si>
    <t>Wymagania i parametry Zamawiającego do poz.                                1 i 2</t>
  </si>
  <si>
    <t>głebokość wkłucia - 22 mm</t>
  </si>
  <si>
    <t>podwójny spust dostepny w pozycjach proksymalnej i dystalnej</t>
  </si>
  <si>
    <t>echomarkery ułatwiajace pozycjonowanie pod kontrola USG</t>
  </si>
  <si>
    <t>skala centymetrowa z opcjonalnym ruchomym ogranicznikiem.</t>
  </si>
  <si>
    <t>Wymagania i parametry Zamawiającego do poz. 3-8</t>
  </si>
  <si>
    <t>funkcja skokowego wyboru dwóch głębokości wystrzału sztyletu - 15 mm i 22 mm z trwałym oznaczeniem na produkcie</t>
  </si>
  <si>
    <t>igła wyposażona w echomarker ułatwiający jej pozycjonowanie pod kontrolą USG</t>
  </si>
  <si>
    <r>
      <rPr>
        <sz val="10"/>
        <rFont val="Arial"/>
        <family val="2"/>
        <charset val="238"/>
      </rPr>
      <t xml:space="preserve">kaniula z ruchomym nastawnym ogranicznikiem wyposażona w skalę centymetrową oraz podwójne znaczniki co 5 cm </t>
    </r>
    <r>
      <rPr>
        <sz val="10"/>
        <color rgb="FF000000"/>
        <rFont val="Arial"/>
        <family val="2"/>
        <charset val="238"/>
      </rPr>
      <t xml:space="preserve">dla poprawnej kontroli głębokości wkłucia </t>
    </r>
  </si>
  <si>
    <t>okienko kontrolne dla oceny stanu aktywacji</t>
  </si>
  <si>
    <t>Nazwa Wykonawcy:........................................</t>
  </si>
  <si>
    <t>CZĘŚĆ NR 91</t>
  </si>
  <si>
    <t>Zestaw do mikropunkcji naczyń krwionośnych</t>
  </si>
  <si>
    <t>Igła 21G</t>
  </si>
  <si>
    <t>Prowadnik 0,018"</t>
  </si>
  <si>
    <t>Introduktor usztywniony 4Fr</t>
  </si>
  <si>
    <t xml:space="preserve">Wymagania  zamawiającego do poz. 1 </t>
  </si>
  <si>
    <t>Igła 21G o długości min. 4 lub 7 cm</t>
  </si>
  <si>
    <t>Prowadnik 0,018" o długości min. 40 cm</t>
  </si>
  <si>
    <t>……………………………</t>
  </si>
  <si>
    <r>
      <rPr>
        <sz val="10"/>
        <rFont val="Arial"/>
        <family val="2"/>
        <charset val="238"/>
      </rPr>
      <t xml:space="preserve">Introduktor usztywniony 4Fr o długości min. 10 cm </t>
    </r>
    <r>
      <rPr>
        <sz val="10"/>
        <color rgb="FFFF4000"/>
        <rFont val="Arial"/>
        <family val="2"/>
        <charset val="238"/>
      </rPr>
      <t>dla zestawów z igłą 7cm lub min. 7 cm dla zestawów z igłą 4cm</t>
    </r>
  </si>
  <si>
    <t>Meden inmed</t>
  </si>
  <si>
    <t>CZĘŚĆ NR 92</t>
  </si>
  <si>
    <t>Światłowód optyczny wielorazowego użytku, co najmniej 10 użyć, 200 um</t>
  </si>
  <si>
    <t>Światłowód optyczny wielorazowego użytku, co najmniej 10 użyć, 272 um</t>
  </si>
  <si>
    <t>Światłowód optyczny wielorazowego użytku, co najmniej 10 użyć, 365 um</t>
  </si>
  <si>
    <t>Światłowód optyczny wielorazowego użytku, co najmniej 10 użyć, 550 um</t>
  </si>
  <si>
    <t>Światłowód optyczny wielorazowego użytku, co najmniej 10 użyć, 800 um</t>
  </si>
  <si>
    <t>Komplet drenów i akcesoriów 4170.2208  2208120</t>
  </si>
  <si>
    <t xml:space="preserve">Wymagania  zamawiającego do poz. 1 – 5 </t>
  </si>
  <si>
    <t>Wyrób medyczny wielorazowy</t>
  </si>
  <si>
    <t>Do stosowania z laserem Multi Pulse HoPlus firmy Jena Surgical</t>
  </si>
  <si>
    <t>CZĘŚĆ NR 93 - URZĄDZENIA I ADAPTERY DO BEZPIECZNEGO PRZENOSZENIA LEKÓW CYTOSTATYCZNYCH</t>
  </si>
  <si>
    <t>Adapter do fiolki do rozpuszczania leków i wyrównywania ciśnienia w systemie zamkniętym. Do fiolek o średnicy 20 mm. Zamknięty system umożliwiający rozpuszczenie liofilizowanego leku oraz pobranie roztworu z fiolki do strzykawki. Posiada plastikową igłę wdłużnie ściętą umożliwiającą maksymalne pobranie leku z fiolki, podwójną membranę elastomerową gwarantującą suche połączenia, rozszerzającą się komorą zewnętrzną o objętości 100 ml. Membrana gładka, nie wystająca poza krawędź obudowy. Zabezpiecza przed wyciekiem oraz uwalnianiem areozoli, oparów niebezpiecznych substancji. Membrana nie wystaje poza przekrój obudowy. Bez PCV. Posiada kod ONB nadany przez FDA</t>
  </si>
  <si>
    <t xml:space="preserve">Bezigłowe urządzenie do bezpiecznego przenoszenia leków w strzykawce z końcówką luer lock. Urządzenie (łącznik), umożliwiające pobranie roztworu leku cytostatycznego (cytotoksycznego) z  fiolki, bezpieczne przeniesienie w strzykawce i dodanie do pojemnika z płynem infuzyjnym lub w miejsce wkłucia dożylnego, tworząc zamknięty, szczelny system, posiadający elastomerowe membrany, gwarantujące suchość połączeń.  Bez PCV. Przyrząd posiada mechanizm uniemożliwiający ponowne odkręcenie go od strzykawki. </t>
  </si>
  <si>
    <t>Urządzenie umożliwiające dodanie roztworu leku do worka z płynem infuzyjnym. Służący do podawania leku bezpośrednio do worka z płynem infuzyjnym poprzez kompatybilne połączenie z urządzeniem do przenoszenia leku w strzykawce.Przyrząd umożliwia podłączenie standardowego zestawu infuzyjnego, jałowe, pakowane pojedynczo</t>
  </si>
  <si>
    <t>Urządzenie dostępowe do linii infuzyjnej, umożliwiające podaż leku w systemie zamkniętym. Działające w systemie podwójnych elastomerowych membran. Umożliwia wielokrotną podaż bolusa. Membrana nie wystająca poza krawędź obudowy umożliwiająca skuteczną dezynfekcję. Długość ok.2,7cm.</t>
  </si>
  <si>
    <t xml:space="preserve">Zamknięty łącznik bezigłowy z męską końcówką typu Luer z kapturkiem zabezpieczającym. Łącznik do przygotowania, transportu i podazy leku cytostatycznego, wytwarzający zamknięty system, który zamyka się samoczynnie po rozłączeniu ze strzykawką lub zestawem kroplówkowym. Łącznik przeźroczysty,  o przepływie min. 200 ml/min, posiadający system uniemozliwiający odkręcenie łącznika od strzykawki.  Łącznik o długości min.4cm z kapturkiem zabezpieczającym w wyrazistym czerwonym kolorze o długości min.1cm umożliwiający łatwe i szybkie zabezpieczenie łącznika. Objętość wypełnienia poniżej 0,15ml. Możliwość użycia min. 100 aktywacji. Sterylizacja radiacyjne. </t>
  </si>
  <si>
    <t>Wymagania zamawiającego do poz. 1-5</t>
  </si>
  <si>
    <t>Poz. 1 do 4 muszą być ze sobą kompatybilne</t>
  </si>
  <si>
    <t>CZĘŚĆ NR 94</t>
  </si>
  <si>
    <t>Zestaw do linii tętniczej</t>
  </si>
  <si>
    <t>Wymagania  zamawiającego</t>
  </si>
  <si>
    <t>Kaniula wprowadzana metodą Seldingera rozmiar 20G</t>
  </si>
  <si>
    <t>z zakończeniem umożliwiającym przyszycie do skóry</t>
  </si>
  <si>
    <t>Część wewnątrznaczyniowa kaniuli długości 40-50mm</t>
  </si>
  <si>
    <t>zakończenie typu luer lock</t>
  </si>
  <si>
    <t>z możliwością zatrzymania wypływu kranikiem lub zaciskiem na kaniuli</t>
  </si>
  <si>
    <t>Igła do nakłucia 20G</t>
  </si>
  <si>
    <t>Atraumatyczny prowadnik  z giętką końcówką, średnica 0.018 – 0.021 cala</t>
  </si>
  <si>
    <t>długość przynajmniej 30cm</t>
  </si>
  <si>
    <t>CZĘŚĆ NR 95</t>
  </si>
  <si>
    <t xml:space="preserve">EAN/GTIN
(w przypadku braku kodu - </t>
  </si>
  <si>
    <t>Kaniula do prowadzenia procedury ECMO tętnicza dostępna w rozmiarach: 15, 17, 19, 21, 23 Fr (długość 15 cm lub 23 cm), konektor 3/8 LL, powlekane powłoką biokompatybilną</t>
  </si>
  <si>
    <r>
      <rPr>
        <sz val="9"/>
        <color rgb="FF000000"/>
        <rFont val="Arial"/>
        <family val="2"/>
        <charset val="238"/>
      </rPr>
      <t xml:space="preserve">Kaniula do prowadzenia procedury ECMO żylna dostępna w rozmiarach: 19, 21, 23, 25 Fr </t>
    </r>
    <r>
      <rPr>
        <sz val="9"/>
        <color rgb="FFC9211E"/>
        <rFont val="Arial"/>
        <family val="2"/>
        <charset val="238"/>
      </rPr>
      <t>długość 38 cm oraz 21, 23, 25, 29Fr  długość 55 cm</t>
    </r>
    <r>
      <rPr>
        <sz val="9"/>
        <color rgb="FF000000"/>
        <rFont val="Arial"/>
        <family val="2"/>
        <charset val="238"/>
      </rPr>
      <t>, konektor 3/8, powlekane powłoką biokompatybilną
BE-PVS/PVL</t>
    </r>
  </si>
  <si>
    <t>Zestaw do wprowadzania Seldingera, min 180cm prowadnik 0.038" 8/10Fr, 12/14Fr, 16/18Fr rozszerzacz, 18Ga igła.</t>
  </si>
  <si>
    <t>Zestaw jednorazowy kompatybilny z aparatem ECMO Cardiohelp Maquet                               (oksygenator, dreny głowica pakowane i połączone razem )</t>
  </si>
  <si>
    <t>Wymagania  zamawiającego do poz. 5</t>
  </si>
  <si>
    <r>
      <rPr>
        <sz val="10"/>
        <rFont val="Arial"/>
        <family val="2"/>
        <charset val="1"/>
      </rPr>
      <t xml:space="preserve">Parametry oksygenatora: - </t>
    </r>
    <r>
      <rPr>
        <sz val="10"/>
        <color rgb="FF111111"/>
        <rFont val="Arial"/>
        <family val="2"/>
        <charset val="1"/>
      </rPr>
      <t>przepływ:0,5-7 l/min</t>
    </r>
  </si>
  <si>
    <t xml:space="preserve">-  powierzchnia membrany:1,8 m2 </t>
  </si>
  <si>
    <t>- powierzchnia wymiennika ciepła:0,4 m2;</t>
  </si>
  <si>
    <t>- wypełnienie całego zestawu maks.: 350 ml</t>
  </si>
  <si>
    <t>przystosowany do pracy ciągłej min 30 dni (powłoka biokompatybilna)</t>
  </si>
  <si>
    <t>............................................</t>
  </si>
  <si>
    <t>CZĘŚĆ NR 96</t>
  </si>
  <si>
    <t>Jednorazowa sonda do bezpośredniej stymulacji nerwów</t>
  </si>
  <si>
    <t xml:space="preserve">Wymagania  zamawiającego </t>
  </si>
  <si>
    <t>Sonda bipolarna typu widelec, prosta</t>
  </si>
  <si>
    <t xml:space="preserve">długość robocza 45mm </t>
  </si>
  <si>
    <t>długośc całkowita 15,5cm</t>
  </si>
  <si>
    <t>z kablem 300 cm</t>
  </si>
  <si>
    <t>Opakowanie 10 szt.</t>
  </si>
  <si>
    <t>.............................................</t>
  </si>
  <si>
    <t>CZĘŚĆ NR 97</t>
  </si>
  <si>
    <t>Ekstraktor samozaciskający</t>
  </si>
  <si>
    <t>Igła do podawania botoksu/skleroterapii</t>
  </si>
  <si>
    <t>Igła do podawania substancji wypełniających</t>
  </si>
  <si>
    <t>Zestaw do szynowania moczowodów typu JJ z nicią</t>
  </si>
  <si>
    <t>Zestaw do szynowania moczowodów z powłoką hydrofilową</t>
  </si>
  <si>
    <t>Zestaw do pieloplastyki</t>
  </si>
  <si>
    <t>Zestaw do szynowania moczowodów typ JJ z magnesem</t>
  </si>
  <si>
    <t>Wymagania  zamawiającego do poz. 1</t>
  </si>
  <si>
    <t>Wykonany z nitinolu</t>
  </si>
  <si>
    <t>koszyk samozamykający się dzięki mechanizmowi sprężynowemu</t>
  </si>
  <si>
    <t>odłączalna rączka</t>
  </si>
  <si>
    <t>zróżnicowane koszyczki</t>
  </si>
  <si>
    <t>średnice Ch2,5, Ch3,0 Ch4,0 do wyboru zamawiającego</t>
  </si>
  <si>
    <t>Długości 90cm, 120cm, do wyboru zamawiającego</t>
  </si>
  <si>
    <t>koszyczek helikalny 4 drutowy</t>
  </si>
  <si>
    <t>Wymagania  zamawiającego do poz. 2</t>
  </si>
  <si>
    <t>Wykonana ze stali medycznej, z mechanizmem blokującym i końcówką luer lock</t>
  </si>
  <si>
    <r>
      <rPr>
        <sz val="10"/>
        <rFont val="Arial"/>
        <family val="2"/>
        <charset val="238"/>
      </rPr>
      <t>Średnica 22G (0,7mm), długość części pracującej 66cm, ostrze igły ścięte pod kątem 15</t>
    </r>
    <r>
      <rPr>
        <vertAlign val="superscript"/>
        <sz val="10"/>
        <rFont val="Arial"/>
        <family val="2"/>
        <charset val="238"/>
      </rPr>
      <t>O</t>
    </r>
  </si>
  <si>
    <t>igła w osłonce – odporna na złamanie</t>
  </si>
  <si>
    <t>Wymagania  zamawiającego do poz. 3</t>
  </si>
  <si>
    <t xml:space="preserve">Wykonana ze stali medycznej, </t>
  </si>
  <si>
    <t>Średnica 23G, długość części pracującej 38cm, końcówka luer lock</t>
  </si>
  <si>
    <t>linia pozycjonująca ułatwiająca ciągłą kontrolę igły</t>
  </si>
  <si>
    <t>Wymagania  zamawiającego do poz. 4</t>
  </si>
  <si>
    <t>Średnice 4Ch, 4,8Ch, 6Ch do wyboru zamawiającego</t>
  </si>
  <si>
    <t>Długości 24cm, 26 cm, 28cm do wyboru zamawiającego</t>
  </si>
  <si>
    <t>wykonany z poliuretanu</t>
  </si>
  <si>
    <t>znakowany co 1cm, widoczny w promieniach RTG</t>
  </si>
  <si>
    <t xml:space="preserve">średnica pętli 2cm </t>
  </si>
  <si>
    <t>prowadnica o śr 0,018’’ do 0,038’’ długość 150cm, powleczona teflonem</t>
  </si>
  <si>
    <t xml:space="preserve">popychacz 45cm dla cewnika 6Ch i 7 Ch oraz 75cm dla pozostałych </t>
  </si>
  <si>
    <t>zacisk, dla cewnika o/z – 2 zaciski</t>
  </si>
  <si>
    <t>możliwość stosowanie przez okres do 3 miesięcy</t>
  </si>
  <si>
    <t>Długości  14cm, 22cm 24cm, 26 cm, 28cm w zależności od rozmiaru, do wyboru zamawiającego</t>
  </si>
  <si>
    <t>powłoka hydrofilowa</t>
  </si>
  <si>
    <t xml:space="preserve"> widoczny w promieniach RTG</t>
  </si>
  <si>
    <t>typ  otwarto zamknięty</t>
  </si>
  <si>
    <t>Wymagania  zamawiającego do poz. 6</t>
  </si>
  <si>
    <t>zestaw z pętlą, wykonany z poliuretanu</t>
  </si>
  <si>
    <t>cewik skalowany co 1cm, widoczny w RTG, otwarta końcówka</t>
  </si>
  <si>
    <t>długość całkowita 35cm dla cewników 4,7Ch i 6Ch oraz 76cm dla cewników 4Ch, 4,7Ch i 6Ch do wyboru zamawiającego</t>
  </si>
  <si>
    <t>otwory drenażowe w części moczowodowej, adapter igły z lejkiem</t>
  </si>
  <si>
    <t>korek cewnika stopniowany</t>
  </si>
  <si>
    <t>rozmiary 4Ch, 4,7Ch, 6Ch do wyboru zamawiającego</t>
  </si>
  <si>
    <t>Wymagania  zamawiającego do poz. 7</t>
  </si>
  <si>
    <t>Średnice 4,8Ch i 6Ch, długości 15 i 20cm  do wyboru zamawiającego</t>
  </si>
  <si>
    <t>pętla pęcherzowa z magnasem do wychwytywania</t>
  </si>
  <si>
    <r>
      <rPr>
        <sz val="10"/>
        <color rgb="FF111111"/>
        <rFont val="Arial"/>
        <family val="2"/>
        <charset val="238"/>
      </rPr>
      <t>urządzenie wychwytujące z końcówką magnetyczną wygiętą pod kątem 30</t>
    </r>
    <r>
      <rPr>
        <vertAlign val="superscript"/>
        <sz val="10"/>
        <color rgb="FF111111"/>
        <rFont val="Arial"/>
        <family val="2"/>
        <charset val="238"/>
      </rPr>
      <t>O</t>
    </r>
  </si>
  <si>
    <t>typ otwarto otwarty</t>
  </si>
  <si>
    <t>popychacz długości 40cm</t>
  </si>
  <si>
    <t>CZĘŚĆ NR 98</t>
  </si>
  <si>
    <t>Igła do biopsji cyto-histologicznej</t>
  </si>
  <si>
    <t xml:space="preserve">szt. </t>
  </si>
  <si>
    <t>Rozmiar 18G długość 200 mm, znaczniki głęgobości co 1 cm</t>
  </si>
  <si>
    <r>
      <rPr>
        <sz val="10"/>
        <rFont val="Arial"/>
        <family val="2"/>
        <charset val="238"/>
      </rPr>
      <t>Szlif typu Chiba pod kątem 16</t>
    </r>
    <r>
      <rPr>
        <vertAlign val="superscript"/>
        <sz val="10"/>
        <rFont val="Arial"/>
        <family val="2"/>
        <charset val="238"/>
      </rPr>
      <t>O</t>
    </r>
  </si>
  <si>
    <t>ogranicznik głębokości wkłucia</t>
  </si>
  <si>
    <t>końcówka luer lock</t>
  </si>
  <si>
    <t>Powierzchnia igły echogeniczna</t>
  </si>
  <si>
    <t>CZĘŚĆ NR 99</t>
  </si>
  <si>
    <t>Nazwa handlowa/ Nr katalogowy</t>
  </si>
  <si>
    <t>Elektrody do zapisu EKG Red dot 2570</t>
  </si>
  <si>
    <t xml:space="preserve">Wymagania i parametry Zamawiającego do poz. 1 </t>
  </si>
  <si>
    <t>Opakowanie 50 szt.</t>
  </si>
  <si>
    <t>przylepny żel na podłożu piankowym</t>
  </si>
  <si>
    <t>niecieniująca, rozmiar 3,5x4cm</t>
  </si>
  <si>
    <t>Mozliwe stosowanie do 5 dni</t>
  </si>
  <si>
    <t>PAKIET NR 100 – Elektrody powierzchniowe do TENS</t>
  </si>
  <si>
    <t>Elektrody powierzchniowe do TENS</t>
  </si>
  <si>
    <t>Wyrób medyczny jednopacjentowy</t>
  </si>
  <si>
    <r>
      <rPr>
        <sz val="10"/>
        <rFont val="Arial"/>
        <family val="2"/>
        <charset val="1"/>
      </rPr>
      <t xml:space="preserve">Rozmiar </t>
    </r>
    <r>
      <rPr>
        <sz val="10"/>
        <color rgb="FFC9211E"/>
        <rFont val="Arial"/>
        <family val="2"/>
        <charset val="1"/>
      </rPr>
      <t>5-5,3cm x 8-10</t>
    </r>
    <r>
      <rPr>
        <sz val="10"/>
        <rFont val="Arial"/>
        <family val="2"/>
        <charset val="1"/>
      </rPr>
      <t>cm pakowane po 4 szt</t>
    </r>
  </si>
  <si>
    <t>samoprzylepne</t>
  </si>
  <si>
    <t>przeznaczone do stymulacji podczas porodu</t>
  </si>
  <si>
    <t>z przewodami zakończonymi wtyczką pin 2mm</t>
  </si>
  <si>
    <t>CZĘŚĆ NR 101 - DRENY DO TORU WIZYJNEGO LAPAROSKOPOWEGO I LAPAROSKOPOWO-HISTEROSKOPOWEGO FIRMY OLYMPUS BĘDĄCEGO NA WYPOSAŻENIU ZAMAWIAJĄCEGO</t>
  </si>
  <si>
    <t>Producent/                             Nazwa handlowa</t>
  </si>
  <si>
    <t>Dreny wielorazowe irygacyjne współpracujące  z pompą Multi indication pump, przeznaczone do 20 użyć</t>
  </si>
  <si>
    <t>Zestawy drenów wielorazowych do próżni współpracujące  z pompą Multi indication pump, przeznaczone do użycia przez 30 dni op 1 szt.</t>
  </si>
  <si>
    <t>Dreny wielorazowe  współpracujące  z insuflatorem UHI-4</t>
  </si>
  <si>
    <t>Dreny wielorazowe do ewakuacji dymu z pola operacyjnego do insuflatora UHI-4</t>
  </si>
  <si>
    <t>Dreny wielorazowe do ewakuacji  gazu  z pola operacyjnego  do insuflatora UHI-4</t>
  </si>
  <si>
    <r>
      <rPr>
        <sz val="10"/>
        <rFont val="Times New Roman1"/>
        <charset val="238"/>
      </rPr>
      <t xml:space="preserve">Dreny wielorazowe  do ewakuacji  płynu </t>
    </r>
    <r>
      <rPr>
        <sz val="10"/>
        <color rgb="FFC9211E"/>
        <rFont val="Times New Roman1"/>
        <charset val="238"/>
      </rPr>
      <t>lub dymu/gazów</t>
    </r>
    <r>
      <rPr>
        <sz val="10"/>
        <rFont val="Times New Roman1"/>
        <charset val="238"/>
      </rPr>
      <t xml:space="preserve"> z pola operacyjnego do insuflatora UHI-4</t>
    </r>
  </si>
  <si>
    <t>Filtry jednorazowe CO2 do insuflatora UHI-4</t>
  </si>
  <si>
    <t>Razem:</t>
  </si>
  <si>
    <t xml:space="preserve"> CZĘŚĆ 102 - Uchwyt do rurek intubacyjnych</t>
  </si>
  <si>
    <t>Stabilizator do rurek intubacyjnych</t>
  </si>
  <si>
    <t>do użytku przez 24 h</t>
  </si>
  <si>
    <t>Niesterylne lub sterylne</t>
  </si>
  <si>
    <t xml:space="preserve"> Pasuje do urządzeń do dróg oddechowych w rozmiarze od 6,5 mm (średnica wewnętrzna) do 21 mm (średnica wewnętrzna)</t>
  </si>
  <si>
    <t>wygodny w użyciu bez konieczności unoszenia głowy pacjenta</t>
  </si>
  <si>
    <t>mocny rzep umożliwiający szybkie zapięcie</t>
  </si>
  <si>
    <t>możliwość prowadzenia wentylacji podczas zakładania regulowania i usuwania uchwytu</t>
  </si>
  <si>
    <t>śruba dociskająca rurkę zapobiegająca jej przemieszczaniu</t>
  </si>
  <si>
    <t>miękka pianka i wyściółka wewnętrznej strony paska mocującego lub  z miękką piankową wyściółką tylko od strony ustnika z paskiem o konstrukcji zapobiegającej wczepianiu się włosów</t>
  </si>
  <si>
    <t>pasek posiada powłokę zapobiegającą wczepianiu się włosów pacjenta podczas zapinania</t>
  </si>
  <si>
    <t>CZĘŚĆ 103 - Atomizer donosowy</t>
  </si>
  <si>
    <t>Urządzenie do atomizacji do śluzówki nosa</t>
  </si>
  <si>
    <t>Wymagania zamawiającego do poz. 1</t>
  </si>
  <si>
    <t>Mikrobiologicznie czyste</t>
  </si>
  <si>
    <t>Atraumatyczna, miękka, stożkowa końcówka</t>
  </si>
  <si>
    <t>Umożliwia atomizację w zakresie 180 stopni</t>
  </si>
  <si>
    <t>…………………………</t>
  </si>
  <si>
    <t>CZĘŚĆ NR 104 -ZESTAWY DO DRENAŻU ROPNI</t>
  </si>
  <si>
    <t>Producent/                   Nazwa handlowa</t>
  </si>
  <si>
    <t>Zestaw do drenażu przezskórnego ropni</t>
  </si>
  <si>
    <t>Zestaw do drenażu przezskórnego</t>
  </si>
  <si>
    <t>Zestaw do drenażu przezskórnego z mechanizmem umożliwiajacym zachowanie krzywizny pigtaila poprzez naciagnięcie i zablokowanie żyłki</t>
  </si>
  <si>
    <t>Cewnik do drenażu wykonany z PCV</t>
  </si>
  <si>
    <t>Wymagania graniczne  Zamawiającego do poz. 1</t>
  </si>
  <si>
    <t>Cewnik zakrzywiony z 6 otworami bocznymi o dł. 40 cm</t>
  </si>
  <si>
    <t>Średnica 16 Fr, 18 Fr, 20 Fr</t>
  </si>
  <si>
    <t>Mandryn trokarowy</t>
  </si>
  <si>
    <t>Obturator prostujący z giętką końcówką</t>
  </si>
  <si>
    <t>Cewnik usztywniający ze sztywną końcówką</t>
  </si>
  <si>
    <t>Plaster do mocowania na skórze lub bez plastra</t>
  </si>
  <si>
    <t>Wykonanay z materiału typu Ultrathane</t>
  </si>
  <si>
    <t>Dystalny odcinek cewnika posiada pokrycie hydrofilne</t>
  </si>
  <si>
    <t>Końcowka cewnika zagięta</t>
  </si>
  <si>
    <t>Cewnik pigtail z mechanizmem umożliwiajacym zachowanie krzywizny pigtaila poprzez naciagnięcie i zablokowanie żyłki o dł 25 cm</t>
  </si>
  <si>
    <t>średnica : 6,3Fr, 7,0Fr,  8,5Fr, 10,2Fr, 12Fr, 14Fr</t>
  </si>
  <si>
    <t>Końcówka cewnika posiada pokrycie hydrofilne na dł 5 cm</t>
  </si>
  <si>
    <t>Kócówka widoczna w rtg</t>
  </si>
  <si>
    <t>Usztywniacz trokarowy</t>
  </si>
  <si>
    <t>Dwa obturatory</t>
  </si>
  <si>
    <t>Cewnik pigtail z sześcioma otworami bocznymi, powyżyj ostatniego otworu marker wskazujacy na koniec części drenującej</t>
  </si>
  <si>
    <t>Dystalny odcinek cewnika posiada pokrycie hydrofilne na dł 5 cm</t>
  </si>
  <si>
    <t>średnica : 8,5Fr, 10,2Fr, 12,0Fr, 14,0Fr</t>
  </si>
  <si>
    <t>Dł.cewnika 15 cm, 25 cm, 45 cm</t>
  </si>
  <si>
    <t>Wymagania graniczne  Zamawiającego do poz. 4</t>
  </si>
  <si>
    <t>Posiada marker rtg wzmacniający widoczność</t>
  </si>
  <si>
    <t>9 dużych owalnych otworów bocznych na końcu dystalnym</t>
  </si>
  <si>
    <t>Skalowany co 1 cm</t>
  </si>
  <si>
    <t>Rozm. 12Fr/33 cm;  14Fr-28Fr/41 cm</t>
  </si>
  <si>
    <t>W zestawie:</t>
  </si>
  <si>
    <t>Igła 18G</t>
  </si>
  <si>
    <t>Prowadnik TFE 0,038" z 3 mm zagiętą zmiękczaną końcówką</t>
  </si>
  <si>
    <t>Rozszerzadła</t>
  </si>
  <si>
    <t>Adapter</t>
  </si>
  <si>
    <t>PAKIET NR 105 – MANKIETY DO POMIARU CIŚNIENIA</t>
  </si>
  <si>
    <t xml:space="preserve"> Mankiety do pomiaru NIBP przeznaczone dla jednego pacjenta noworodka lub dziecka</t>
  </si>
  <si>
    <t xml:space="preserve"> Mankiety do pomiaru NIBP przeznaczone dla jednego pacjenta dziecka lub dorosłego</t>
  </si>
  <si>
    <t xml:space="preserve"> Mankiety do pomiaru NIBP przeznaczone dla jednego pacjenta</t>
  </si>
  <si>
    <t>Rozmiar 3-6 cm, 4-8 cm, 6-11 cm , 8-14 cm (tolerancja +/- 1 cm dla każdego rozmiaru)</t>
  </si>
  <si>
    <t>Kolorystyczne kodowanie rozmiaru  lub umieszczony rozmiar mankietu w cm</t>
  </si>
  <si>
    <t>Wykonane z miękkiego termoplastycznego poliuretanu lub PCV</t>
  </si>
  <si>
    <t>Nie zawierają lateksu</t>
  </si>
  <si>
    <t>Każdy mankiet wyposażony w rzep oraz jeden dren powietrzny dł. min. 20 cm</t>
  </si>
  <si>
    <t>Dren zakończony szybkozłączką BP12 (musi współpracować z monitorami f-my Philips i Mindray)</t>
  </si>
  <si>
    <t>Zabezpieczenie przed zbyt dużym ciśnieniem</t>
  </si>
  <si>
    <t>Mankiet nadający się do mycia</t>
  </si>
  <si>
    <t>Rozmiar 9-14 cm (+/- 1 cm) , 14-21 cm (+/- 3 cm), 21-28 cm (+/- 5 cm), 28-36 cm (+/- 5 cm), 36-46 cm (+/- 5 cm). Oferent musi zaproponować min. 4 rozmiary w tym najmniejsz i największy oraz dwa pośrednie.</t>
  </si>
  <si>
    <t>Kolorystyczne kodowanie rozmiaru lub umieszczony rozmiar mankietu w cm</t>
  </si>
  <si>
    <r>
      <rPr>
        <sz val="10"/>
        <rFont val="Times New Roman1"/>
        <charset val="238"/>
      </rPr>
      <t>Wykonane z miękkiego termoplastycznego poliuretanu</t>
    </r>
    <r>
      <rPr>
        <sz val="10"/>
        <color rgb="FFC9211E"/>
        <rFont val="Times New Roman1"/>
        <charset val="238"/>
      </rPr>
      <t xml:space="preserve"> lub PCV</t>
    </r>
  </si>
  <si>
    <t>Dren zakończony szybkozłączką (musi współpracować z monitorami f-my Philips) lub dostosowane do mankietów BP12 (wymiana drenów do monitorów f-my Drager) do wyboru Zamawiajacego</t>
  </si>
  <si>
    <t>Rozmiar 3-6 cm, 4-8 cm, 6-11 cm , 8-15 cm (tolerancja +/- 1 cm dla każdego rozmiaru</t>
  </si>
  <si>
    <t>Kolorystyczne kodowanie rozmiaru lub umieszczony rozmiar mankietu w cm lub kolorowymi wzorami ze zwierzętami</t>
  </si>
  <si>
    <r>
      <rPr>
        <sz val="10"/>
        <rFont val="Times New Roman1"/>
        <charset val="238"/>
      </rPr>
      <t xml:space="preserve">Wykonane z miękkiego termoplastycznego poliuretanu </t>
    </r>
    <r>
      <rPr>
        <sz val="10"/>
        <color rgb="FFC9211E"/>
        <rFont val="Times New Roman1"/>
        <charset val="238"/>
      </rPr>
      <t>lub PCV</t>
    </r>
  </si>
  <si>
    <t>Każdy mankiet wyposażony w rzep oraz jeden dren powietrzny dł. 17,5- 20 cm</t>
  </si>
  <si>
    <r>
      <rPr>
        <sz val="10"/>
        <rFont val="Times New Roman1"/>
        <charset val="238"/>
      </rPr>
      <t xml:space="preserve">Dren zakończony złączką typu Luer-lock lub Luer Slip do wyboru Zamawiającego </t>
    </r>
    <r>
      <rPr>
        <sz val="10"/>
        <color rgb="FFC9211E"/>
        <rFont val="Times New Roman1"/>
        <charset val="238"/>
      </rPr>
      <t>lub tylko luer slip</t>
    </r>
  </si>
  <si>
    <t>CZĘŚĆ NR 106 WYROBY DO ANESTEZJI REGIONALNEJ</t>
  </si>
  <si>
    <t>Zestaw z cewnikiem do ciągłej blokady nerwów obwodowych</t>
  </si>
  <si>
    <t>wygięta Igła 19G o promieniu krzywizny igły 50 mm /  dł 100 mm , opakowanie zawiera 5 szt.</t>
  </si>
  <si>
    <t>wygięta Igła 19G o promieniu krzywizny igły 75 mm /  dł 160 mm , opakowanie zawiera 5 szt.</t>
  </si>
  <si>
    <t>opakowanie folia-papier</t>
  </si>
  <si>
    <t>klips ze złączem luer-lock</t>
  </si>
  <si>
    <t>cewnik ze znacznikami echogenicznymi na dł. 200mm zakończony złączem luer-lock</t>
  </si>
  <si>
    <t>filtr bakteryjny 0,2 µm ze złączami luer-lock</t>
  </si>
  <si>
    <t>strzykawka 10ml</t>
  </si>
  <si>
    <t>dren przedłużajacy 300mm</t>
  </si>
  <si>
    <t>2 etykiety informacyjne</t>
  </si>
  <si>
    <t>czas użycia do 30 dni</t>
  </si>
  <si>
    <t>Wymagania graniczne Zamawiającego do poz. 1 i 2</t>
  </si>
  <si>
    <t>System "Cewnik przez igłę" – cewnik echogeniczny z 6 otworami bocznymi i elementem ułatwiającym wprowadzenie go do igły</t>
  </si>
  <si>
    <t>Adapter z zastawką hemostatyczną, zintegrowany z drenikiem infuzyjnym</t>
  </si>
  <si>
    <t>zatrzaskowy, przezierny łącznik do cewnika</t>
  </si>
  <si>
    <t xml:space="preserve"> płaski filtr 0,2 μm</t>
  </si>
  <si>
    <t>system mocowania filtra do skóry z możliwością swobodnego obracania go 360°</t>
  </si>
  <si>
    <t>strzykawka 5 ml luer-lock</t>
  </si>
  <si>
    <t>Wysoka jakość powłoki na igle  zmniejszająca siłę potrzebną do jej wprowadzenia</t>
  </si>
  <si>
    <t>Z igłą S lub Tuohy, posiadające znaczniki układające się 360°  wokół nich - każdy znacznik posiada 12 kątów odbicia, zapewniając znakomitą widoczność igły pod USG</t>
  </si>
  <si>
    <t>Poz. 1 Szlif S 20°18G (1,3) x 50cmz cewnikiem echogenicznym 0.45 x 0.85 x 400 mm18G (1,3) x 100cm z cewnikiem echogenicznym 0.45 x 0.85 x 1000 mm18G (1,3) x 150cm z cewnikiem echogenicznym 0.45 x 0.85 x 1000 mm</t>
  </si>
  <si>
    <t>Poz. 2 Szlif Tuohy:18G (1,3) x 40cmz cewnikiem echogenicznym 0.45 x 0.85 x 400 mm18G (1,3) x 50cmz cewnikiem echogenicznym 0.45 x 0.85 x 400 mm18G (1,3) x 100cm z cewnikiem echogenicznym 0.45 x 0.85 x 1000 mm18G (1,3) x 150cm z cewnikiem echogenicznym 0.45 x 0.85 x 1000 mm</t>
  </si>
  <si>
    <t>* Zamawiający dopuszcza jako rozwiązanie równoważne</t>
  </si>
  <si>
    <t>……………………………………………………………………..    Podpis osoby upoważnionej</t>
  </si>
  <si>
    <t>PAKIET NR 107 Kaniule nosowe do HFNC do Mindray NB350</t>
  </si>
  <si>
    <t>Kaniula nosowa rozmiar dla wcześniaka</t>
  </si>
  <si>
    <t>Kaniula nosowa rozmiar dla noworodka</t>
  </si>
  <si>
    <t>wykonana z delikatnego tworzywa, niezaginającego i nieskręcającego się</t>
  </si>
  <si>
    <t>ultramiękkie ramiona donosowe z silikonu</t>
  </si>
  <si>
    <t>dwie niezależnie zakładane pod nosem, regulowane podkładki mocujące przyklejane do skóry</t>
  </si>
  <si>
    <t>bez lateksu</t>
  </si>
  <si>
    <t>rozmiar kodowany kolorem</t>
  </si>
  <si>
    <t>CZĘŚĆ NR 108 Zestaw do kreowania prestrzeni zaotrzewnowej</t>
  </si>
  <si>
    <t>Balon do rozszerzania - Zestaw- komplet do kreowania przestrzeni zaotrzewnowej, składający się z przeźroczystej tulei 22-24cm wraz z balonem o pojemności  800-1000ml. Dodatkowo pompka do napełniania powietrza  o średnicy 10-12mm i długości części chwytnej 9-12cm zakończona z jednej strony miejscem zasysania  z drugiej zaś końcówką luer- lock.</t>
  </si>
  <si>
    <t>Pakowana pojedyńczo</t>
  </si>
  <si>
    <t>Wał balonowy ulokowany dystalnie z jednorazową pompką</t>
  </si>
  <si>
    <t>do wytworzenia  przestrzeni</t>
  </si>
  <si>
    <t>CZĘŚĆ 109 Plastry hydrokoloidowe do ochrony nosa</t>
  </si>
  <si>
    <t>Cena  jednostk. brutto(zł)</t>
  </si>
  <si>
    <t>CPAPNose small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</si>
  <si>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CPAPNose large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</si>
  <si>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Wymagania grnaiczne Zamawiającego do poz. 1 i 2</t>
  </si>
  <si>
    <t>Pakowany oddzielnie</t>
  </si>
  <si>
    <t>Nie zawiera lateksu, BPA, ftalanów</t>
  </si>
  <si>
    <t>……………………..</t>
  </si>
  <si>
    <t>Niesterylne</t>
  </si>
  <si>
    <t>Załącznik nr1</t>
  </si>
  <si>
    <t>Część nr 110</t>
  </si>
  <si>
    <t>Cena          jednostk. brutto zł</t>
  </si>
  <si>
    <t>Wartość brutto zł</t>
  </si>
  <si>
    <t>Siatka stosowana do zabiegów chirurgii rekonstrukcyjnej leczenia obniżenia narządu rodnego z objawami takimi jak rectocele i enterocele.o następujących parametrach:
lekka siatka ginekologiczna 40 g/m2 +/- 5 g, wytwarzana techniką dziewiarską ze 100% przędzy monofilamentowej polipropylenowej w kolorze transparentnym o grubości 0,10 mm ,dwuramienna. - posiada dwa ramiona o szerokości ok. 3 cm, nachylone względem siebie o około 160 stopni
Na końcach każdego ramienia znajdują się wypustki, pozwalające na bezpieczne zamocowanie siatki w uchu aplikatora, służącym do przeprowadzenia implantu przez struktury anatomiczne i umiejscowienia w ciele pacjentki. . Wielkość porów 1,4 mm2, porowatość na poziomie 68%. Opakowanie jednostkowe (koperta) zawiera 1 sztukę wyrobu, zapakowanego w podwójny rękaw papier-folia z etykietą i dołączoną instrukcją użytkowania</t>
  </si>
  <si>
    <r>
      <rPr>
        <sz val="10"/>
        <rFont val="Arial1"/>
        <charset val="238"/>
      </rPr>
      <t xml:space="preserve">Implant siatkowy stosowany w uroginekologii,polipropylenowy tytanizowany,monofilamentowy, niewchłanialny, gwarantujący niskie ryzyko obkurczenia implantu,hudrofilowy. Powierzchnia makroporów 1mm, gramatura 65g/m², laserowo cięty o atraumatycznych brzegach, długość siatki 51,5cm.Szerokośc  ramion siatki 3cm, wymiary elementu podtrzymującego w środkowej części siatki tzw. ,,języka’’ 15cm x 5cm.Implant stosowany w przypadku obniżenia narządów w przedziale centralnym/lub szczytowym, centralne cystocele, hysterocele,wypadanie macicy, obniżenie pochwy po histerektomii, również w stopniu IV.
</t>
    </r>
    <r>
      <rPr>
        <sz val="10"/>
        <color rgb="FFC9211E"/>
        <rFont val="Arial1"/>
        <charset val="238"/>
      </rPr>
      <t>Zamawiający dopuszcza zamiennie:
jałowa, nieresorbowalna, lekka siatka ginekologiczna czteroramienna o strukturze makroporowatej, wytwarzana techniką dziewiarską z monofilamentowej transparentnej i niebieskiej przędzy w 100% polipropylenowej 72 dtex, masa powierzchniowa dzianiny wyrobu gotowego - 40 g/m2 +/- 5 g, powierzchnia makroporów - max. 1,4 mm2, porowatość - ok. 68%, siła zerwania ramienia - min. 12 N (kąt 90 ̊), wytrzymałość na przebicie trzpieniem płaski - min. 48 N? Na końcach ramion wyrób posiada wypustki ułatwiające przełożenie ich przez otwory w aplikatorze. Zalecany do stosownia u pacjentek z objawami takimi jak cystocele. Wyrób wyjałowiony w procesie sterylizacji EO. Opakowanie jednostkowe koperta  zawiera wyrób zapakowany w podwójny rękaw papier-folia  z etykietą i instrukcją użytkowania.</t>
    </r>
  </si>
  <si>
    <t>Wymagania  Zamawiającego</t>
  </si>
  <si>
    <t>......................................</t>
  </si>
  <si>
    <t>CZĘŚĆ NR 111 - KOLANÓWKI DO ZABIEGÓW ORTOPEDYCZNYCH</t>
  </si>
  <si>
    <r>
      <rPr>
        <sz val="9"/>
        <color rgb="FF000000"/>
        <rFont val="Arial2"/>
        <charset val="238"/>
      </rPr>
      <t xml:space="preserve">Kolanówka do zabiegów ortopedycznych kończyn górnych o obwodzie 24-40 cm max długość kolanówki </t>
    </r>
    <r>
      <rPr>
        <sz val="9"/>
        <color rgb="FFC9211E"/>
        <rFont val="Arial2"/>
        <charset val="238"/>
      </rPr>
      <t>65-118</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</si>
  <si>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28-30 do 55-65</t>
    </r>
    <r>
      <rPr>
        <sz val="9"/>
        <color rgb="FF000000"/>
        <rFont val="Arial2"/>
        <charset val="238"/>
      </rPr>
      <t xml:space="preserve"> cm max długość kolanówki </t>
    </r>
    <r>
      <rPr>
        <sz val="9"/>
        <color rgb="FFC9211E"/>
        <rFont val="Arial2"/>
        <charset val="238"/>
      </rPr>
      <t>105-170</t>
    </r>
    <r>
      <rPr>
        <sz val="9"/>
        <color rgb="FF000000"/>
        <rFont val="Arial2"/>
        <charset val="238"/>
      </rPr>
      <t xml:space="preserve"> cm. Kolanówka dla pacjentów z ciśnieniem mniejszym niż 190 mmHg, (op </t>
    </r>
    <r>
      <rPr>
        <sz val="9"/>
        <color rgb="FFC9211E"/>
        <rFont val="Arial2"/>
        <charset val="238"/>
      </rPr>
      <t>10-20</t>
    </r>
    <r>
      <rPr>
        <sz val="9"/>
        <color rgb="FF000000"/>
        <rFont val="Arial2"/>
        <charset val="238"/>
      </rPr>
      <t xml:space="preserve"> szt).</t>
    </r>
  </si>
  <si>
    <r>
      <rPr>
        <sz val="9"/>
        <color rgb="FF000000"/>
        <rFont val="Arial2"/>
        <charset val="238"/>
      </rPr>
      <t xml:space="preserve">Kolanówka do zabiegów ortopedycznych kończyn dolnych o obwodzie </t>
    </r>
    <r>
      <rPr>
        <sz val="9"/>
        <color rgb="FFC9211E"/>
        <rFont val="Arial2"/>
        <charset val="238"/>
      </rPr>
      <t>od 50 do 85-90</t>
    </r>
    <r>
      <rPr>
        <sz val="9"/>
        <color rgb="FF000000"/>
        <rFont val="Arial2"/>
        <charset val="238"/>
      </rPr>
      <t xml:space="preserve"> cm max długość kolanówki </t>
    </r>
    <r>
      <rPr>
        <sz val="9"/>
        <color rgb="FFC9211E"/>
        <rFont val="Arial2"/>
        <charset val="238"/>
      </rPr>
      <t>120-210</t>
    </r>
    <r>
      <rPr>
        <sz val="9"/>
        <color rgb="FF000000"/>
        <rFont val="Arial2"/>
        <charset val="238"/>
      </rPr>
      <t xml:space="preserve"> cm. Kolanówka dla pacjentów z ciśnieniem mniejszym niż 160 mmHg, (op </t>
    </r>
    <r>
      <rPr>
        <sz val="9"/>
        <color rgb="FFC9211E"/>
        <rFont val="Arial2"/>
        <charset val="238"/>
      </rPr>
      <t>10-20</t>
    </r>
    <r>
      <rPr>
        <sz val="9"/>
        <color rgb="FF000000"/>
        <rFont val="Arial2"/>
        <charset val="238"/>
      </rPr>
      <t xml:space="preserve"> szt).</t>
    </r>
  </si>
  <si>
    <t>Wymagania zamawiającego do poz. 1-3</t>
  </si>
  <si>
    <t>Wyrób nie zawiera lateksu</t>
  </si>
  <si>
    <t>…………………………….</t>
  </si>
  <si>
    <t>CZĘŚĆ NR 112</t>
  </si>
  <si>
    <t>System do leczenia wysiłkowego nietrzymania moczu</t>
  </si>
  <si>
    <t xml:space="preserve"> taśma monofilamentowa z polipropylenu o dużej porowatości, grubość ok. 0,7mm, laserowo cięta, szerokość: 1,1cm, długość 45 cm</t>
  </si>
  <si>
    <t>Taśma w plastikowej osłonce zintegrowanej z plastikowymi osłonkami na trokar</t>
  </si>
  <si>
    <t>Jednorazowa prowadnica ze stali nierdzewnej z profilowaną rękojeściąumożliwającą przeprowadzenie za spojeniem łonowym</t>
  </si>
  <si>
    <t xml:space="preserve"> taśma monofilamentowa z polipropylenu o dużej porowatości, grubość ok. 0,7mm, laserowo cięta, szerokość: 1,1cm, długość 12 cm, z pętlą wspomagającą symetryczne ułożenie</t>
  </si>
  <si>
    <t>Nici prolenowe łączące taśmę z plastikową osłonką na prowadnicach helikalnych</t>
  </si>
  <si>
    <t>Dwie jednorazowe heliakalne prowadnice ze stali nierdzewnej, profilowane do przejścia przez otwory zasłonowe metodą „inside-out”, z plastikową osłonką, połączone na stałe z taśmą poprzez polipropylenowe nici.</t>
  </si>
  <si>
    <t>Stalowa prowadnica skrzydełkowa o regulowanej długości służąca do prawidłowego przeprowadzenia heliakalnych prowadnic z wskaźnikiem głębokości położenia w tkance</t>
  </si>
  <si>
    <t>CZĘŚĆ NR 113 Szczoteczki cytologiczne</t>
  </si>
  <si>
    <t>Szczoteczka cytologiczna typu Endo - Brush- prosta, przeznaczona do pobierania wymazu komórek z szyjki macicy.</t>
  </si>
  <si>
    <r>
      <rPr>
        <sz val="11"/>
        <rFont val="Arial12"/>
        <charset val="238"/>
      </rPr>
      <t>Szczoteczka cytologiczna typu Endo - Brush-wachlarzyk, przeznaczona do pobierania wymazu komórek  z szyjki macicy, kanału szyjki i strefy transformacji wykonana w całość z polietylenu</t>
    </r>
    <r>
      <rPr>
        <sz val="11"/>
        <color rgb="FFC9211E"/>
        <rFont val="Arial12"/>
        <charset val="238"/>
      </rPr>
      <t xml:space="preserve"> lub z polietylenu i polipropylenu</t>
    </r>
  </si>
  <si>
    <r>
      <rPr>
        <sz val="9"/>
        <rFont val="Arial2"/>
        <charset val="238"/>
      </rPr>
      <t xml:space="preserve">Pozycja 1 - Włosie o zróżnicowanej długości 5-8 mm lub 4-8 mm </t>
    </r>
    <r>
      <rPr>
        <sz val="9"/>
        <color rgb="FFC9211E"/>
        <rFont val="Arial2"/>
        <charset val="238"/>
      </rPr>
      <t xml:space="preserve">lub 5-7 mm </t>
    </r>
    <r>
      <rPr>
        <sz val="9"/>
        <rFont val="Arial2"/>
        <charset val="238"/>
      </rPr>
      <t xml:space="preserve">ułożone spiralnie na odcinku 18 mm lub 20 mm, średnica trzpienia 3 mm, długość całkowita </t>
    </r>
    <r>
      <rPr>
        <sz val="9"/>
        <color rgb="FFC9211E"/>
        <rFont val="Arial2"/>
        <charset val="238"/>
      </rPr>
      <t xml:space="preserve">190 mm </t>
    </r>
    <r>
      <rPr>
        <strike/>
        <sz val="9"/>
        <color rgb="FFC9211E"/>
        <rFont val="Arial2"/>
        <charset val="238"/>
      </rPr>
      <t>lub</t>
    </r>
    <r>
      <rPr>
        <sz val="9"/>
        <color rgb="FFC9211E"/>
        <rFont val="Arial2"/>
        <charset val="238"/>
      </rPr>
      <t xml:space="preserve"> -  </t>
    </r>
    <r>
      <rPr>
        <strike/>
        <sz val="9"/>
        <color rgb="FFC9211E"/>
        <rFont val="Arial2"/>
        <charset val="238"/>
      </rPr>
      <t>198</t>
    </r>
    <r>
      <rPr>
        <sz val="9"/>
        <color rgb="FFC9211E"/>
        <rFont val="Arial2"/>
        <charset val="238"/>
      </rPr>
      <t xml:space="preserve"> 200 mm</t>
    </r>
    <r>
      <rPr>
        <sz val="9"/>
        <rFont val="Arial2"/>
        <charset val="238"/>
      </rPr>
      <t>. Sterylna, opakowanie papier/folia z napisami w języku polskim.
Opakowanie zbiorcze 100 szt.</t>
    </r>
  </si>
  <si>
    <t>`</t>
  </si>
  <si>
    <r>
      <rPr>
        <sz val="10"/>
        <rFont val="Arial2"/>
        <charset val="238"/>
      </rPr>
      <t xml:space="preserve">Pozycja 2 - Włosie o zróżnicowanej długości 15-25 mm, lub 14-24 mm, szerokości </t>
    </r>
    <r>
      <rPr>
        <strike/>
        <sz val="10"/>
        <color rgb="FFC9211E"/>
        <rFont val="Arial2"/>
        <charset val="238"/>
      </rPr>
      <t>20 mm lub 18 mm</t>
    </r>
    <r>
      <rPr>
        <sz val="10"/>
        <color rgb="FFC9211E"/>
        <rFont val="Arial2"/>
        <charset val="238"/>
      </rPr>
      <t xml:space="preserve"> 18-25mm</t>
    </r>
    <r>
      <rPr>
        <sz val="10"/>
        <rFont val="Arial2"/>
        <charset val="238"/>
      </rPr>
      <t xml:space="preserve">, średnica trzpienia 5 mm, długość całkowita </t>
    </r>
    <r>
      <rPr>
        <strike/>
        <sz val="10"/>
        <color rgb="FFC9211E"/>
        <rFont val="Arial2"/>
        <charset val="238"/>
      </rPr>
      <t>205 mm lub 198 mm</t>
    </r>
    <r>
      <rPr>
        <sz val="10"/>
        <color rgb="FFC9211E"/>
        <rFont val="Arial2"/>
        <charset val="238"/>
      </rPr>
      <t xml:space="preserve"> 190-200mm.
</t>
    </r>
    <r>
      <rPr>
        <sz val="10"/>
        <rFont val="Arial2"/>
        <charset val="238"/>
      </rPr>
      <t>Sterylna, opakowanie papier/folia z napisami w języku polskim. Opakowanie zbiorcze 100 szt.</t>
    </r>
  </si>
  <si>
    <t>……………………….</t>
  </si>
  <si>
    <t>PAKIET NR  114</t>
  </si>
  <si>
    <t>.Zestaw do podciśnieniowego leczenia niewydolności zespolenia dolnej części odbytniczej</t>
  </si>
  <si>
    <t>Butelka do podciśnieniowego drenażu ran współparcująca z zestawem z poz 1. Op. 10 szt.</t>
  </si>
  <si>
    <r>
      <rPr>
        <sz val="10"/>
        <rFont val="Arial"/>
        <family val="2"/>
        <charset val="1"/>
      </rPr>
      <t>gąbka poliuretanowa z otwartymi porami(3,3x</t>
    </r>
    <r>
      <rPr>
        <sz val="10"/>
        <color rgb="FFC9211E"/>
        <rFont val="Arial"/>
        <family val="2"/>
        <charset val="1"/>
      </rPr>
      <t>2,5-7,5</t>
    </r>
    <r>
      <rPr>
        <sz val="10"/>
        <rFont val="Arial"/>
        <family val="2"/>
        <charset val="1"/>
      </rPr>
      <t xml:space="preserve"> cm )z drenem o długości 40 cm</t>
    </r>
  </si>
  <si>
    <t xml:space="preserve">popychacz dł. 30 cm </t>
  </si>
  <si>
    <t>nakładka(prowadnica) o rozmiarach w zależności od urządzenia i rozmiaru gąbki: rurka silikonowa o dł. 29 cm</t>
  </si>
  <si>
    <t>zaokrąglona końcówka stożkowa:
rozmiar 1-średnica wewnętrzna 13mm
         - średnica zewnętrzna 17 mm
rozmiar 2- średnica wewnętrzna 15mm
          - średnica zewnętrzna 19 mm</t>
  </si>
  <si>
    <r>
      <rPr>
        <sz val="10"/>
        <rFont val="Arial"/>
        <family val="2"/>
        <charset val="1"/>
      </rPr>
      <t xml:space="preserve"> zestaw do irygacji zawierający strzykawki </t>
    </r>
    <r>
      <rPr>
        <sz val="10"/>
        <color rgb="FFC9211E"/>
        <rFont val="Arial"/>
        <family val="2"/>
        <charset val="1"/>
      </rPr>
      <t>20-30</t>
    </r>
    <r>
      <rPr>
        <sz val="10"/>
        <rFont val="Arial"/>
        <family val="2"/>
        <charset val="1"/>
      </rPr>
      <t xml:space="preserve"> ml, zatyczkę i zacisk</t>
    </r>
  </si>
  <si>
    <t>CZĘŚĆ NR 115</t>
  </si>
  <si>
    <t>Koszulka dostępowa hydrofilna atraumatyczna, pediatryczna</t>
  </si>
  <si>
    <t>Drut prowadzący hydrofilny do trudnych przejść</t>
  </si>
  <si>
    <t>Drut prowadzący hydrofilny</t>
  </si>
  <si>
    <t>Wymagania graniczne Zamawiającego do poz 1</t>
  </si>
  <si>
    <t>Dsotępne średnice (wewn/zewn): 9,5/11,5Ch, 10/12Ch,</t>
  </si>
  <si>
    <t>Długości: 20, 35, 45 cm do wyboru zamawiającego</t>
  </si>
  <si>
    <t>Pierścienie usztywniające, stalowe na całej długości</t>
  </si>
  <si>
    <t>system blokady zatrzaskowej na rozszerzadle</t>
  </si>
  <si>
    <t>Zewnętrzna powłoka hydrofilna, wewnętrzna powłoka z PTFE</t>
  </si>
  <si>
    <t>platynowy pierścień pozycyjny w dystalnej części koszulki.</t>
  </si>
  <si>
    <t>Wymagania graniczne Zamawiającego do poz 2</t>
  </si>
  <si>
    <t>Sztywny, dwukolorowy (niebiesko-biały) trzon zapewniający poprawione cieniowanie,</t>
  </si>
  <si>
    <t>giętka, atraumatyczna końcówka hydrofilna na odcinku 5 cm</t>
  </si>
  <si>
    <t>średnica. 0.032” oraz długość 150 cm.</t>
  </si>
  <si>
    <t>Wymagania graniczne Zamawiającego do poz 3</t>
  </si>
  <si>
    <t>Wykonany ze stali medycznej pokrytej teflonem (PTFE)</t>
  </si>
  <si>
    <t>Giętka, atraumatyczna, końcówka o strukturze sprężykowatej, typu J o promieniu zagięcia 3mm</t>
  </si>
  <si>
    <t>Trzon bardzo sztywny</t>
  </si>
  <si>
    <t>O wymiarach 0.035""/80cm</t>
  </si>
  <si>
    <t>CZĘŚĆ NR 116</t>
  </si>
  <si>
    <t>Czujnik entropii do modułu e-entropy do monitora GE Healthcare</t>
  </si>
  <si>
    <t>Czujnik SpO2 na ucho do monitora GE trusignal</t>
  </si>
  <si>
    <t>Do monitorowania poziomu znieczulenia, dla pacjentów dorosłych i dzieci od 2 lat.</t>
  </si>
  <si>
    <t>Opakowanie 25 szt.</t>
  </si>
  <si>
    <t>Mocowanie typu easy fit</t>
  </si>
  <si>
    <t>długość przewodu 1-3m</t>
  </si>
  <si>
    <t>CZĘŚĆ NR 117</t>
  </si>
  <si>
    <t>Cewnik foleya silikonowy z jonami srebra</t>
  </si>
  <si>
    <t>rozmiary 8Fr, 10Fr, 12Fr, 14Fr do wyboru zamawiającego</t>
  </si>
  <si>
    <t>Możliwość stosowania do 3 miesięcy</t>
  </si>
  <si>
    <t>CZĘŚĆ NR 118</t>
  </si>
  <si>
    <t>Sonda Sengstakena dla dzieci</t>
  </si>
  <si>
    <t>rozmiar 12Fr lub 14Fr</t>
  </si>
  <si>
    <t>CZĘŚĆ NR 119 Automatyczne urządzenie do biopsji stercza</t>
  </si>
  <si>
    <t>Automatyczne urządzenie do biopsji stercza</t>
  </si>
  <si>
    <t>Pakowana pojedynczo</t>
  </si>
  <si>
    <t>Kompletny wraz z igłą biopsyjną - gotowy do bezpośredniego użycia</t>
  </si>
  <si>
    <t>Wyposażony w igłę skalowaną co centymetr o wymiarach 14G  i długości 10cm i 12-15cm z echogeniczną końcówką, do wyboru Zamawiającego</t>
  </si>
  <si>
    <t>Wymagania i parametry graniczne  Zamawiającego do poz. 2</t>
  </si>
  <si>
    <t>Pakowany pojedynczo</t>
  </si>
  <si>
    <t>Wyposażony w igłę skalowaną co centymetr o wymiarach 18G i długości 20 cm i 25 cm z echogeniczną końcówką, do wyboru Zamawiającego</t>
  </si>
  <si>
    <t>Część nr 120</t>
  </si>
  <si>
    <t>Urządzenie do biopsji aspiracyjnej endometrium. . Urządzenie posiadające podwójny tłok, który zapewnia źródło stałej próżni, dzięki czemu zasysana jest większa ilość materiału. Pobieranie tkanki następuje poprzez boczny otwór na końcu aspiratora.  Dodatkowe oznaczenie głębokości ułatwiające lokalizację umiejscowienia w macicy. Delikatna zaokrąglona końcówka minimalizująca ryzyko przebicia macicy. Długość 262 mm, średnica 2,93 mm. Pakowany sterylnie (sterylizowany tlenkiem etylenu).  Opakowanie 25 szt.</t>
  </si>
  <si>
    <t>Wymagania  Zamawiającego do poz.1</t>
  </si>
  <si>
    <t>Część 121 - Akcesoria otolaryngologiczne</t>
  </si>
  <si>
    <t>Nożyczki chirurgiczne proste ostro-ostre 11cm</t>
  </si>
  <si>
    <t>Pęseta anatomiczna do ucha tzw. kolankowa 12,5cm</t>
  </si>
  <si>
    <t>Pęseta anatomiczna do nosa tzw. bagnetowa 16cm</t>
  </si>
  <si>
    <t>Uchwyt do skalpela pasujący do ostrzy 10,11,12,15</t>
  </si>
  <si>
    <t>Pęseta chirurgiczna typ Gills 14-15cm</t>
  </si>
  <si>
    <t>Pean zagięty Halstead-Mosquito 12,5cm</t>
  </si>
  <si>
    <t>Nożyczki tępo-tępe zagięte 14,5-15cm</t>
  </si>
  <si>
    <t>Pęseta anatomiczna zagięta do nosa 16 cm</t>
  </si>
  <si>
    <t>Kleszczyki zagięte typ Magilla 15-17cm i 25cm do wyboru zamawiającego</t>
  </si>
  <si>
    <t>Pęseta anatomiczna 12,5cm</t>
  </si>
  <si>
    <t>Wymagania  graniczne Zamawiającego do poz. 1-10</t>
  </si>
  <si>
    <t>Pakowany indywidualnie w torebki papierowo-foliowe</t>
  </si>
  <si>
    <t>Pakowane zbiorczo w kartonik mający postać dyspensera</t>
  </si>
  <si>
    <t>Podwójne oznakowanie - znak jednorazowego użycia oraz znakowanie farbą</t>
  </si>
  <si>
    <t>Etykieta z naklejkami do wklejenia do dokumentacji pacjenta</t>
  </si>
  <si>
    <t>Wykonane ze stali nierdzewnej</t>
  </si>
  <si>
    <t>Wyrób medyczny klasy IIA</t>
  </si>
  <si>
    <t>CZĘŚĆ NR 122 - ZESTAWY DO KONIKOTOMII</t>
  </si>
  <si>
    <t>Zestaw do krikotyroidotomii</t>
  </si>
  <si>
    <t>4a</t>
  </si>
  <si>
    <t>Rurka tracheostomijna o średnicy 6 mm z mankietem</t>
  </si>
  <si>
    <t>4b</t>
  </si>
  <si>
    <t>Prowadnica typu Bougie</t>
  </si>
  <si>
    <t>4c</t>
  </si>
  <si>
    <t>Skalpel nr 10</t>
  </si>
  <si>
    <t>4d</t>
  </si>
  <si>
    <t>Strzykawka dwuczęsciowa o poj. 10 ml</t>
  </si>
  <si>
    <t>4e</t>
  </si>
  <si>
    <t>opaska do zamocowania rurki</t>
  </si>
  <si>
    <t>CZĘŚĆ NR 123 - HYBRYDOWE PORTY NACZYNIOWE</t>
  </si>
  <si>
    <t>Cena          jednostk. brutto (zł)</t>
  </si>
  <si>
    <t>Wartość          brutto (zł)</t>
  </si>
  <si>
    <t xml:space="preserve">HYBRYDOWE PORTY NACZYNIOWE  </t>
  </si>
  <si>
    <t>Hybrydowe porty naczniowe do implantacji pod kontrolą USG do wyboru zamawiającego*</t>
  </si>
  <si>
    <t>1a.</t>
  </si>
  <si>
    <t>port wysokoprofilowy</t>
  </si>
  <si>
    <t>1b.</t>
  </si>
  <si>
    <t>port niskoprofilowy</t>
  </si>
  <si>
    <t>Hybrydowe porty naczniowe z dodatkowym oznaczeniem  do wyboru zamawiającego*</t>
  </si>
  <si>
    <t>2a.</t>
  </si>
  <si>
    <t>Kabel do lokalizacji końcówki cewnika pod kontrolą EKG</t>
  </si>
  <si>
    <t>Wymagania graniczne Zamawiającego do poz. 1a</t>
  </si>
  <si>
    <t>Cewnik silikonowy, dołączany (nie połączony trwale z komorą portu) od 7-10 Fr, długość cewnika 50- 60 cm, średnica zewnętrzna cewnika od 2,4-3,18 mm, średnica wewnętrzna cewnika od 1,2 -1,57mm, oznaczenie długości co 1 cm trwale naniesione na cewnik i opis co 5 cm</t>
  </si>
  <si>
    <t>Jeden lub dwa łączniki mocujące cewnik z tytanowym przewodem wprowadzającym portu z wyczuwalnym momentem blokady</t>
  </si>
  <si>
    <t>Komora i przewód wprowadzający wykonane z tytanu</t>
  </si>
  <si>
    <t>Komora portu powleczona od zewnątrz tworzywem polioksymetylen o kształcie zbliżonym do "łezki" ułatwiającym wprowadzenie portu pod skórę</t>
  </si>
  <si>
    <t>Wysokość komory 12-12,2 mm, średnica membrany 12,1 mm, waga do 7,6g</t>
  </si>
  <si>
    <t>Port posiada 3 otwory do przyszycia</t>
  </si>
  <si>
    <t>Przepływ 5 ml/sek</t>
  </si>
  <si>
    <t>Porty przystosowane do podawania substancji kontrastowych przy wykonywaniu badań TK i MRI, odporny na ciśnienie powyżej 320 PSI</t>
  </si>
  <si>
    <t>Wymagania graniczne Zamawiającego do poz. 1b</t>
  </si>
  <si>
    <t>Cewnik silikonowy, dołączany (nie połączony trwale z komorą portu) od 5-8 Fr, długość cewnika 45-60 cm, średnica zewnętrzna cewnika od 1,65-2,40 mm, średnica wewnętrzna cewnika od 0,65-1,20 mm, oznaczenie długości co 1 cm trwale naniesione na cewnik i opis co 5 cm. Wysokość komory 8,7-10,10mm, średnica membrany 7,8-10,5 mm, waga do 5,0 g</t>
  </si>
  <si>
    <t>Jeden lub dwa łączniki mocujące cewnik z tytanowym  przewodem wprowadzającym portu z wyczuwalnym momentem blokady</t>
  </si>
  <si>
    <t>Wysokość komory 10,1-10,04 mm, średnica membrany 9,7-10,5 mm, waga do 5,0 g</t>
  </si>
  <si>
    <t>Przepływ 3 ml/sek,</t>
  </si>
  <si>
    <t>Skład zestawu wprowadzającego opartego na technice Seldingera                 dla poz. 1a i 1 b:</t>
  </si>
  <si>
    <t>Ilość sztuk w zestawie</t>
  </si>
  <si>
    <t>Tunelizator do przeprowadzenia cewnika pod skórą - "tępy", bez powierzchni tnącej  Ø2,5 mm / 23 cm</t>
  </si>
  <si>
    <t>1 szt.</t>
  </si>
  <si>
    <t>Haczyk żylny</t>
  </si>
  <si>
    <t>Prowadnik J ze znacznikami co 10 cm (0,035"-60 cm)</t>
  </si>
  <si>
    <t>Prosta igła Hubera 22 G</t>
  </si>
  <si>
    <t>Igła punkcyjna 18 G/7cm</t>
  </si>
  <si>
    <t>Introduktor rozrywany 17 cm</t>
  </si>
  <si>
    <t>Strzykawka o pojemności 10ml</t>
  </si>
  <si>
    <t>Paszport portu dla pacjenta w j. polskim ,  bransoletka informująca, iż pacjent posiada port oraz instrukcja obsługi w j. polskim.</t>
  </si>
  <si>
    <t>Serweta operacyjna jałowa lub bez serwety operacyjnej jałowej</t>
  </si>
  <si>
    <t>Wymagania graniczne Zamawiającego do poz. 2a</t>
  </si>
  <si>
    <t>Cewnik silikonowy, dołączany (nie połączony trwale z komorą portu)  od 8-10- Fr, długość cewnika 45- 60 cm, średnica zewnętrzna cewnika od  2,40-3,18 mm, średnica wewnętrzna cewnika od 1,20-1,90 mm, oznaczenie długości co 1 cm trwale naniesione na cewnik i opis co 5 cm</t>
  </si>
  <si>
    <t>Komora portu powleczona od zewnątrz tworzywem polioksymetylen z silikonowym wypełnieniem miejsc przeznaczonych do mocowania portu</t>
  </si>
  <si>
    <t>Komora z oznaczeniem radiologicznym widocznym w obrazowaniu określającym łatwą identyfikację maksymalnego przepływu  oraz prawidłowe ułożenie portu</t>
  </si>
  <si>
    <t>Wymiary portu 31,0 x 22,2
x 12.2 mm, waga portu 7,6g</t>
  </si>
  <si>
    <t>Objętość wypełnienia portu  do 0,6ml</t>
  </si>
  <si>
    <t>Porty przystosowane do podawania substancji kontrastowych przy wykonywaniu badń TK i MRI, odporny na ciśnienie powyżej 320 PSI</t>
  </si>
  <si>
    <t>Skład zestawu wprowadzającego dla poz. 2a:</t>
  </si>
  <si>
    <t>Tunelizator do przeprowadzenia cewnika pod skórą - "tępy", bez powierzchni tnącej Ø2,5 mm / 23 cm</t>
  </si>
  <si>
    <t>Introduktor osłonki z prowadnikiem J (0,035"-60 cm) z oznaczeniem długości co 10 cm oraz
mechanizmem do wprowadzania za pomocą
kciuka</t>
  </si>
  <si>
    <t>Igła punkcyjna z echogeniczną końcówką
dystalną 18G, długośc użytkowa 70mm</t>
  </si>
  <si>
    <t>Bezpieczna igła Hubera zgodna z wstrzyknięciami ciśnieniowymi PPS™ CT 20G/20 mm</t>
  </si>
  <si>
    <t>"Bańka Raulersona" lub równoważne</t>
  </si>
  <si>
    <t>Zestaw do przetoczeń z igłą Hubera i drenem umożliwiającym podania kontrastu pod pełnym ciśnieniem z systemem zabezpieczającym przed przypadkkowym zakłuciem 20G/20 mm</t>
  </si>
  <si>
    <t>1 szt</t>
  </si>
  <si>
    <t>*Użyczony aparat usg zasilany akumulatorowo z czasem pracy min. 3 godz. na zasilaniu akumulatorowym wyposażony w wyświetlacz min. 6" oraz głowicę liniową o częstotliwości pracy w zakresie min. 5,5MHz-8MHz zapewniającą głębokość skanowania do co najmniej 8 cm. Dodatkowo na wyposażeniu aparatu min. ładowarka/zasilacz zewnętrzny oraz torba transportowa."</t>
  </si>
  <si>
    <t>WYKAZ SPRZĘTU MEDYCZNEGO UZCZONEGO NA CZAS TRWANIA UMOWY</t>
  </si>
  <si>
    <t>Załącznik do formularza asortymentowo-cenowego do Części nr 123</t>
  </si>
  <si>
    <t>Aparat USG</t>
  </si>
  <si>
    <t>CZĘŚĆ 124 - Pętle zapasowe do zestawu laparoskopowego do nadszyjkowej resekcji macicy kompatybilne z zestawem - Metra Loop firmy BOWA będącego na wyposażeniu Zamawiającego</t>
  </si>
  <si>
    <t>Pętle jednorazowego użytku Ø100mm   do instrumentu do nadszyjkowej resekcji macicy (LASH), z teflonową izolacją, opak. 10szt.</t>
  </si>
  <si>
    <t>Pętle jednorazowego użytku  Ø175mm  do instrumentu do nadszyjkowej resekcji macicy (LASH), z teflonową izolacją, opak. 10szt.</t>
  </si>
  <si>
    <t>wyrób medyczny jednorazowy</t>
  </si>
  <si>
    <t>Część 125  Maski pełnotwarzowe do wentylacji nieinwazyjnej dla dorosłych</t>
  </si>
  <si>
    <t>Maski pełnotwarzowe do wentylacji nieinwazyjnej dla dorosłych</t>
  </si>
  <si>
    <t>Maski pełnotwarzowe do wentylacji nieinwazyjnej dla dorosłych z zaworem AAV</t>
  </si>
  <si>
    <t>Obwód oddechowy do Ventstar Oxylog 3000</t>
  </si>
  <si>
    <t>Wymagania  graniczne Zamawiającego do poz. 1-2</t>
  </si>
  <si>
    <t>Rozmiar S, M, L do wyboru Zamawiającego</t>
  </si>
  <si>
    <t>Szablony rozmiarowe dla łatwej identyfikacji rozmiaru</t>
  </si>
  <si>
    <t>Pełna elastyczność kolanka dzięki możliwości obrotu o 360 stopni</t>
  </si>
  <si>
    <t>Wolne od DEHP</t>
  </si>
  <si>
    <t>Zakres ciśnienia powietrza w czasie pracy 620-1200 hPa</t>
  </si>
  <si>
    <t>Konstrukcja maski zapewnia wysoki komfort pacjenta, anatomiczne dopasowanie oraz wyjątkową szczelność dzięki nadmuchiwanemu mankietowi</t>
  </si>
  <si>
    <t>Wymagania  graniczne Zamawiającego do poz. 3</t>
  </si>
  <si>
    <r>
      <rPr>
        <sz val="10"/>
        <color rgb="FF000000"/>
        <rFont val="Times New Roman1"/>
        <charset val="238"/>
      </rPr>
      <t xml:space="preserve">długość </t>
    </r>
    <r>
      <rPr>
        <sz val="10"/>
        <color rgb="FFC9211E"/>
        <rFont val="Times New Roman1"/>
        <charset val="238"/>
      </rPr>
      <t>min.</t>
    </r>
    <r>
      <rPr>
        <sz val="10"/>
        <color rgb="FF000000"/>
        <rFont val="Times New Roman1"/>
        <charset val="238"/>
      </rPr>
      <t xml:space="preserve"> 150cm</t>
    </r>
  </si>
  <si>
    <t>jednoramienny</t>
  </si>
  <si>
    <t>Opakowanie 5 szt</t>
  </si>
  <si>
    <t>Część nr 126</t>
  </si>
  <si>
    <t>Nazwa handlowa i nr katalogowy</t>
  </si>
  <si>
    <t>Osłona sterylna na mikroskop neurochirurgiczny Carl Zeiss Kinevo 900, wyposażona w chip elektroniczny. Sterylna, jednorazowa, o wymiarach 132 x 340cm (op 5 szt)</t>
  </si>
  <si>
    <t>……………………………….</t>
  </si>
  <si>
    <t>CZĘŚĆ NR 127 - AKCESORIA DO SYSTEMU BUBBLE CPAP</t>
  </si>
  <si>
    <t>Jednopacjentowy, podwójnie podgrzewany układ oddechowy typu Evaqa2 z komorą automatycznego pobierania wody, przewodem ciśnieniowym, dedykowany dla przepływów &gt; 4 l / min. Podwójna spiralna grzałka umieszczona wewnątrz ramienia wdechowego. Wcięcie „V” w ramieniu wdechowym, zapewniające ułożenie czujnika temperatury i przepływu w prawidłowej orientacji w strumieniu przepływających gazów. Niebieski i biały kolor rur w celu odróżnienia ramienia wdechowego i wydechowego. Ramię wdechowe i wydechowe podgrzewane. Niepodgrzewane przedłużenie do inkubatora. Suchy dren wdechowy. Obrotowe złącze Y ze zintegrowanym portem ssącym, w celu zminimalizowania przestrzeni martwej. Komora nawilżania z automatycznym zestawem do pobierania wody i mechanizmem podwójnego pływaka (pierwotnego i wtórnego), aby zapobiec przepełnieniu komory. Układ kompatybilny z nawilżaczami MR850 produkcji Fisher&amp;Paykel Healthcare.</t>
  </si>
  <si>
    <t>Interfejs dla niemowląt Flexitrunk.
Rurka nosowa do dostarczenia CPAP przy użyciu systemu Bubble CPAP produkcji Fisher&amp;Paykel Healthcare oraz innych systemów wsparcia nCPAP i nieinwazyjnych systemów wsparcia oddechowego. Mocowanie maseczek/wypustek donosowych do systemu przy pomocy zatrzasku typu „Glider”, który umożliwia zmianę położenia masek/wypustek donosowych oraz dodatkowo utrzymuje paski czapeczek z dala od twarzy dziecka. Szary blok pianki z możliwością regulacji wysokości, utrzymuje rurkę we właściwym położeniu. Rurka zawiera port ciśnieniowy. Elestyczne rurki przedłużające, które przy stabilnym umocowaniu masek/wypustek donosowych umożliwiają ruchy głowy niemowlęcia, wykonane z materiału przepuszczalnego dla pary wodnej Evaqua - pozwalającego na zminimalizowanie kondensacji. Kompatybilny z układem oddechowym do Bubble CPAP BC151-10, BC161-10, BC171-10. Zestaw adapterów umożliwiających podłączenie do innych obwodów oddechowych, np. respiratorowych.
Długość odcinka trójkanałowego w trzech rozmiarach (do wyboru Zamawiającego):
50 mm (dłgość całkowita układu 207 mm)
70 mm (dłgość całkowita układu 227 mm)
100 mm (długość całkowita układu 257 mm)</t>
  </si>
  <si>
    <t>Wypustki donosowe dla niemowląt do użytku z systemem Bubble CPAP produkcji Fisher&amp;Paykel Healthcare, miękkie, silikonowe (silikon niezwierający lateksu), giętkie i delikatne dla nozdrzy. Anatomicznie zakrzywione w celu wygodnego dopasowania. Kształt z wycięciem zapobiegającym uszkodzeniu przegrody nosowej. Do stosowania zamiennie z maskami. Rozmiary do wyboru Zamawiającego:
Średnica nozdrza 3 mm, średnica przegrody 2 mm
Średnica nozdrza 3,5 mm, średnica przegrody 2 mm
Średnica nozdrza 4 mm, średnica przegrody 3 mm
Średnica nozdrza 4,5 mm, średnica przegrody 4 mm
Średnica nozdrza 5 mm, średnica przegrody 4 mm
Średnica nozdrza 5 mm, średnica przegrody 5 mm
Średnica nozdrza 5,5 mm, średnica przegrody 5 mm
Średnica nozdrza 5,5 mm, średnica przegrody 6 mm
Średnica nozdrza 6 mm, średnica przegrody 6 mm
Średnica nozdrza 6 mm, średnica przegrody 7 mm
Średnica nozdrza 6,5 mm, średnica przegrody 7mm</t>
  </si>
  <si>
    <t>Maska nosowa dla niemowląt do użytku z systemem Bubble CPAP produkcji Fisher&amp;Paykel Healthcare, zaprojektowana przy użyciu skanu twarzy noworodka w technologii 3D w celu uzyskania optymalnego dopasowania i szczelności. Miękka, silikonowa o anatomicznym kształcie. Przy prawidłowym doborze rozmiar i głębokość maski zapobiega dotykaniu czubka nosa. Do stosowania zamiennie z wypustkami donosowymi.
Rozmiary S-XL do wyboru Zamawiającego.</t>
  </si>
  <si>
    <t>Czapeczka dla niemowląt do użytku z systemem Bubble CPAP produkcji Fisher&amp;Paykel Healthcare. Otwarty dostęp do górnej części czapeczki umożliwia procedury kliniczne. 3-punktowe mocowanie zapewnia stabilną konfigurację.
Dla obwodu głowy: 17-22 cm, 22-25 cm, 25-29 cm i 29-36 cm (do wyboru Zamawiającego).</t>
  </si>
  <si>
    <t>Opaska do użytku z systemem Bubble CPAP produkcji Fisher&amp;Paykel Healthcare, wykonana z miękkiego, elastycznego materiału, 3-punktowe mocowanie zapewniające stabilną konfigurację.
Dla obwodu głowy: 29-36 cm, 35-40 cm i 40-45 cm (do wyboru Zamawiającego).</t>
  </si>
  <si>
    <t>Pasek na podbródek dla niemowląt do użytku z systemem Bubble CPAP produkcji Fisher&amp;Paykel Healthcare, podnosi podbródek wcześniaków co pomaga zoptymalizować działanie CPAP poprzez minimalizację wycieków z jamy ustnej. Wykonany z miękkiego, giętkiego materiału
Dla obwodu: 20-26 cm, 26-32 cm, 32-38 cm i 38-44 cm (do wyboru Zamawiającego).</t>
  </si>
  <si>
    <t>Wymagania bezwzględne Zamawiającego do poz. 1- 7</t>
  </si>
  <si>
    <t>Część 128 – Akcesoria do inkubatora Giraffe</t>
  </si>
  <si>
    <t>Czujnik temperatury powierzchniowej (skórny) pacjenta do inkubatora Giraffe Family op. 50 szt lub op.24 lub 30szt ( z przeliczeniem ilości)</t>
  </si>
  <si>
    <t>Zestaw do resuscytacji bez maski do Giraffe</t>
  </si>
  <si>
    <t>Zestaw do resuscytacji z maską rozm 0.</t>
  </si>
  <si>
    <t>Zestaw do resuscytacji z maską rozm 1.</t>
  </si>
  <si>
    <t>Złącze 3-PIN</t>
  </si>
  <si>
    <t>CZĘŚĆ NR 129 - MANKIETY DO POMIARU CIŚNIENIA 2-ŻYŁOWY DO MONITORA GE CARESCAPE</t>
  </si>
  <si>
    <r>
      <rPr>
        <sz val="10"/>
        <rFont val="Times New Roman1"/>
        <charset val="238"/>
      </rPr>
      <t xml:space="preserve">Rozmiar 20,5-28,5 cm, 27,5-36,5 cm, 35,5-46 cm zamawiajacy dopuszcza rozmiary 42-50, 32-42, 28-37, 24-32, 17-25 </t>
    </r>
    <r>
      <rPr>
        <sz val="10"/>
        <color rgb="FFC9211E"/>
        <rFont val="Times New Roman1"/>
        <charset val="238"/>
      </rPr>
      <t>lub 18-26 cm / 25-35 cm / 34-43 cm</t>
    </r>
  </si>
  <si>
    <r>
      <rPr>
        <sz val="10"/>
        <rFont val="Times New Roman1"/>
        <charset val="238"/>
      </rPr>
      <t xml:space="preserve">Wykonane z miękkiego termoplastycznego poliuretanu lub włókniny </t>
    </r>
    <r>
      <rPr>
        <sz val="10"/>
        <color rgb="FFC9211E"/>
        <rFont val="Times New Roman1"/>
        <charset val="238"/>
      </rPr>
      <t>lub PCV</t>
    </r>
  </si>
  <si>
    <t>…………………………..</t>
  </si>
  <si>
    <t>Każdy mankiet wyposażony w rzep oraz dwa dreny dł. 50 cm</t>
  </si>
  <si>
    <t>Łacznik BP48</t>
  </si>
  <si>
    <t>CZĘŚĆ NR 130 – Sondy do lasera Iridex</t>
  </si>
  <si>
    <t>Sonda do lasera jaskrowego wiązką mikropulsową</t>
  </si>
  <si>
    <t>Sonda do lasera jaskrowego wiązką ciągłą z transilluminacją</t>
  </si>
  <si>
    <t>do leczenia wiązką, przerywaną/pulsacyjną o wartości 31,3%
wiązki ciągłej</t>
  </si>
  <si>
    <t>długość fali 810 nm</t>
  </si>
  <si>
    <t>światłowód obudowany umożliwiający
płynny ruch po gałce ocznej</t>
  </si>
  <si>
    <t>oznaczenie orientacyjne względem rąbka
rogówki na końcówce sondy</t>
  </si>
  <si>
    <t>kanał dla żelu wiskoelastycznego</t>
  </si>
  <si>
    <t>końcówka profilowana do budowy gałki ocznej</t>
  </si>
  <si>
    <t>do leczenia wiązką ciągłą długość fali 810 nm</t>
  </si>
  <si>
    <t>wyposażona w podświetlenie światłem białym, illuminację służącą do lokalizacji ciała rzęskowego</t>
  </si>
  <si>
    <t>posiadająca dwa konektory jeden dla źródła lasera 810nm i drugi dla światła białego- transilluminacji</t>
  </si>
  <si>
    <t>CZĘŚĆ NR 131 – Akcesoria do kapnografu Sentec AG SDM</t>
  </si>
  <si>
    <t>Klips mocujący na ucho</t>
  </si>
  <si>
    <t>Żel kontaktowy</t>
  </si>
  <si>
    <t>Gaz kalibracyjny</t>
  </si>
  <si>
    <t>Membrany wraz z elektrolitem</t>
  </si>
  <si>
    <t>Część nr 132</t>
  </si>
  <si>
    <t>Nazwa handlowa                                     i nr katalogowy</t>
  </si>
  <si>
    <r>
      <rPr>
        <sz val="10"/>
        <rFont val="Arial"/>
        <family val="2"/>
        <charset val="238"/>
      </rPr>
      <t xml:space="preserve">Czujniki temperatury jednorazowe typu YSI 400, rektalno-przełykowe, dł. 3.0m, opakowanie 10 szt. </t>
    </r>
    <r>
      <rPr>
        <sz val="10"/>
        <color rgb="FF000000"/>
        <rFont val="Arial"/>
        <family val="2"/>
        <charset val="238"/>
      </rPr>
      <t xml:space="preserve">lub </t>
    </r>
    <r>
      <rPr>
        <strike/>
        <sz val="10"/>
        <color rgb="FFC9211E"/>
        <rFont val="Arial"/>
        <family val="2"/>
        <charset val="238"/>
      </rPr>
      <t>30szt</t>
    </r>
    <r>
      <rPr>
        <sz val="10"/>
        <color rgb="FFC9211E"/>
        <rFont val="Arial"/>
        <family val="2"/>
        <charset val="238"/>
      </rPr>
      <t xml:space="preserve"> inne</t>
    </r>
    <r>
      <rPr>
        <sz val="10"/>
        <color rgb="FF000000"/>
        <rFont val="Arial"/>
        <family val="2"/>
        <charset val="238"/>
      </rPr>
      <t xml:space="preserve"> z przeliczeniem ilości,
</t>
    </r>
    <r>
      <rPr>
        <sz val="10"/>
        <color rgb="FFFF0000"/>
        <rFont val="Arial"/>
        <family val="2"/>
        <charset val="238"/>
      </rPr>
      <t>Czujnik ze zintegrowanym przewodem min. 75cm i wtykiem typu mini jack</t>
    </r>
  </si>
  <si>
    <t>Część 133 - Elektrody do defibrylatora LIFEPAK</t>
  </si>
  <si>
    <r>
      <rPr>
        <sz val="10"/>
        <rFont val="Arial Unicode MS"/>
        <charset val="238"/>
      </rPr>
      <t xml:space="preserve">Elektrody do defibrylacji dla dorosłych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80cm</t>
    </r>
    <r>
      <rPr>
        <vertAlign val="superscript"/>
        <sz val="10"/>
        <color rgb="FFC9211E"/>
        <rFont val="Arial Unicode MS"/>
        <charset val="238"/>
      </rPr>
      <t>2</t>
    </r>
    <r>
      <rPr>
        <sz val="10"/>
        <color rgb="FFC9211E"/>
        <rFont val="Arial Unicode MS"/>
        <charset val="238"/>
      </rPr>
      <t xml:space="preserve"> dla pojedynczej elektrody</t>
    </r>
  </si>
  <si>
    <r>
      <rPr>
        <sz val="10"/>
        <rFont val="Arial Unicode MS"/>
        <charset val="238"/>
      </rPr>
      <t xml:space="preserve">Elektrody do defibrylacji dla dzieci (op. zawiera 1 parę elektrod)
</t>
    </r>
    <r>
      <rPr>
        <strike/>
        <sz val="10"/>
        <color rgb="FFC9211E"/>
        <rFont val="Arial Unicode MS"/>
        <charset val="238"/>
      </rPr>
      <t>Zamawiajacy dopuszcza elektrody wielofunkcyjne</t>
    </r>
    <r>
      <rPr>
        <sz val="10"/>
        <color rgb="FFC9211E"/>
        <rFont val="Arial Unicode MS"/>
        <charset val="238"/>
      </rPr>
      <t xml:space="preserve">  wielofunkcyjna, powierzchnia przewodząca minimum 40cm</t>
    </r>
    <r>
      <rPr>
        <vertAlign val="superscript"/>
        <sz val="10"/>
        <color rgb="FFC9211E"/>
        <rFont val="Arial Unicode MS"/>
        <charset val="238"/>
      </rPr>
      <t>2</t>
    </r>
    <r>
      <rPr>
        <sz val="10"/>
        <color rgb="FFC9211E"/>
        <rFont val="Arial Unicode MS"/>
        <charset val="238"/>
      </rPr>
      <t xml:space="preserve"> dla pojedynczej elektrody</t>
    </r>
  </si>
  <si>
    <t>Część 134 – Prowadnik diagnostyczny</t>
  </si>
  <si>
    <t>Prowadnik diagnostyczny</t>
  </si>
  <si>
    <t>Koszulka naczyniowa z rozszerzaczem</t>
  </si>
  <si>
    <t>grubość 0.035 cala</t>
  </si>
  <si>
    <t>długość 260 cm</t>
  </si>
  <si>
    <t>zakończenie typu J3</t>
  </si>
  <si>
    <t>Wymagania  graniczne Zamawiającego do poz. 2</t>
  </si>
  <si>
    <t>średnice 12-16Fr do wyboru zamawiającego</t>
  </si>
  <si>
    <t>długość 120 – 350mm do wyboru zamawiającego</t>
  </si>
  <si>
    <t>Zastawka hemostatyczna</t>
  </si>
  <si>
    <t>Port boczny do przepłukiwania</t>
  </si>
  <si>
    <t>Kompatybilne z prowadnikiem 0.035 cala</t>
  </si>
  <si>
    <t>PAKIET NR 135</t>
  </si>
  <si>
    <t>klej do mocowania cewników naczyniowych</t>
  </si>
  <si>
    <t>............................................................…</t>
  </si>
  <si>
    <t>nazwa wykonawcy</t>
  </si>
  <si>
    <t>Część 136 – Mostek do stomii</t>
  </si>
  <si>
    <t>Cena jednostkowa brutto</t>
  </si>
  <si>
    <t>/zł/</t>
  </si>
  <si>
    <t>Mostek typu loop ostomy rod op. 10 szt.</t>
  </si>
  <si>
    <t>Cechy przedmiotu zamówienia</t>
  </si>
  <si>
    <t>Warunki wymagane bezwzględnie</t>
  </si>
  <si>
    <t>Opisac tak/nie</t>
  </si>
  <si>
    <t>Rozmiar 65 mm</t>
  </si>
  <si>
    <t>PAKIET NR 137 –  elektrody defibrylacyjne</t>
  </si>
  <si>
    <t>Elektrody defibrylacyjne dla dzieci do defibrylatora Emtel komplet a 2 szt.</t>
  </si>
  <si>
    <t>Elektrody defibrylacyjne dla dorosłych do defibrylatora Emtel komplet a 2 szt.</t>
  </si>
  <si>
    <t>Elektrody defibrylacyjne dla dzieci do defibrylatora Mindray komplet a 2 szt.</t>
  </si>
  <si>
    <t>Elektrody defibrylacyjne dla dorosłych do defibrylatora Mindray komplet a 2 szt.</t>
  </si>
  <si>
    <t>Pakowany indywidualnie – jedno opakowanie dla jednego pacjenta</t>
  </si>
  <si>
    <t>CZĘŚĆ NR 138 Pułapki wodne do kardiomonitora Mindray beneview</t>
  </si>
  <si>
    <t>Pułapka wodna typu Dryline II 100-000080-00 lub równoważne</t>
  </si>
  <si>
    <r>
      <rPr>
        <sz val="9"/>
        <rFont val="Arial2"/>
        <charset val="238"/>
      </rPr>
      <t xml:space="preserve">Pakowany indywidualnie, </t>
    </r>
    <r>
      <rPr>
        <sz val="9"/>
        <color rgb="FFC9211E"/>
        <rFont val="Arial2"/>
        <charset val="238"/>
      </rPr>
      <t>zamawiający dopuszcza produkt pakowany indywidualnie w opakowaniach zbiorczych.</t>
    </r>
  </si>
  <si>
    <r>
      <rPr>
        <sz val="9"/>
        <rFont val="Arial2"/>
        <charset val="238"/>
      </rPr>
      <t xml:space="preserve">Sterylny </t>
    </r>
    <r>
      <rPr>
        <sz val="9"/>
        <color rgb="FFC9211E"/>
        <rFont val="Arial2"/>
        <charset val="238"/>
      </rPr>
      <t>lub mikrobiologicznie czysty</t>
    </r>
  </si>
  <si>
    <t>Współpracujący z kardiomonitorami mindray serii Beneview</t>
  </si>
  <si>
    <t>Możliwość pomiaru gazów anestetycznych</t>
  </si>
  <si>
    <t>CZĘŚĆ NR 139 Igły do podawania botoxu</t>
  </si>
  <si>
    <t>Igła do podawania botoxu do ściany pęcherza moczowego</t>
  </si>
  <si>
    <t>Rozmiar Ch 05, 27G  5mm; długość 650mm</t>
  </si>
  <si>
    <t>CZĘŚĆ NR 140</t>
  </si>
  <si>
    <t>Uchwyt uniwersalny do wkładów roboczych narzędzi serii HySafe z zabezpieczeniem przed przeciążeniem</t>
  </si>
  <si>
    <t>Wkład roboczy- kleszcze chwytające urologiczne, bransze typu „szczęki aligatora”, średnica 5Fr, długość robocza 550mm do uchwytu serii HySafe</t>
  </si>
  <si>
    <t>Nazwa Wykonawcy:</t>
  </si>
  <si>
    <t>Część nr 141</t>
  </si>
  <si>
    <t>Cena jedn. brutto (zł)</t>
  </si>
  <si>
    <t>Nazwa, nr katalogowy</t>
  </si>
  <si>
    <t>Proteza cienkościenna do dróg żółciowych, z materiału zapewniającego przedłużoną drożność, wykonana w technologii cienkościennej, z bocznymi otworami i drenującymi, Widoczna w obrazie RTG, z endoskopowym markerem głębokości wprowadzania.dostepne średnice 7, 8,5 i 10Fr dostępne długosci 5,7,9,12,15 i 18cm</t>
  </si>
  <si>
    <t>Zestawy do protezowania dróg żółciowych z protezą typu Amsterdam wykonaną z materiału zapewniającego przedłużoną drożność, fabrycznie zmontowany; zawiera cewnik prowadzący, cewnik popychający oraz protezę zamocowaną z sposób umożliwiający korektę jej położenia zarówno w przód jak i w tył w drogach żółciowych bez stosowania dodatkowych narzędzi. Pozwala na to specjalna nić, którą proteza jest trwale połączona z zestawem. Dystalny fragment protezy na długości 1.5 cm pokryty jest hydrofilnym tworzywem umożliwiającym łatwiejsze przejście protezy poprzez zwężenie. Dostępne długości to: 5,7,10,12,15cm oraż średnice: 7; 8,5; 10; 11,5 Fr.</t>
  </si>
  <si>
    <t>Zestaw do wprowadzania stentów plastikowych: 7;8,5;10Fr</t>
  </si>
  <si>
    <t>Samorozprężalny, platinolowy, pokrywany stent do protezowania nowotworowych oraz łagodnych zwężeń dróg żółciowych (załadowany do zestawu), z petlą do repozycji, Dostępność rozmiarów: średnica stentu; 10mm- dł: 4,6,8,10,12 cm oraz 8mm- dł: 6,8,10,12cm oraz 6mm - długość 4,6,8cm średnica zestawu wprowadzającego 8; 8,5 i 9 Fr, z możliwością otwierania i zamykania stentu na zestawie do min 80% i złożenia zestawu do pozycji wyjściowej, markery RTG na zestawie pozwalające na kontrolę stopnia uwolnienia stentu oraz jednoznaczne określenie punktu, po przekroczeniu, którego nie jest możliwe zamknięcie stentu. Zalecany prowadnik: średnica 0.035"; długość 260/450 cm. Możliwość usuniecia stentu w wersji całkowicie krytej nawet 12 miesięcy od implantacji. Potwierdzenie dołączone w instrukcji obsługi wraz z stentem. Dostępny w wersji częściowo pokrywanej a także niepokrywanej.</t>
  </si>
  <si>
    <t>Samorozprężalny stent do protezowania nowotworowych zwężeń przełykowych oraz uszczelniania przetok, uwalniany dystalnie, znaczniki RTG na zestawie wprowadzajacym, wykonany z grubego drutu nitinolowego- dobra widoczność całego stentu pod RTG, możliwość repozycji na zestawie do 75% znacznik repozycyjny na rękojeści, możliwość wykonania MRI w warunkach zgodnych z wymogami określonymi w instrukcji obsługi, nitka do repozycji od strony proksymalnej stentu, dostępna wersja pokrywana i z odsłoniętymi końcami, długości: do11cm ,13cm, 16cm, średnica robocza: 18mm i 23mm, średnica kołnierzy antymigracyjnych: 25/23, 28/28mm, zalecany prowadnik .038" W przypadku stosowania stentu całkowicie pokrytego możliwa jest jego implantacja w zwężeniach łagodnych. W takim przypadku może on być implantowany na okres do 8 tygodni a następnie bezpiecznie usunięty. Potwierdzenie dołączone w instrukcji obsługi wraz z stentem. Dostępny w wersji cześciowo pokrywanej.</t>
  </si>
  <si>
    <t>Nitinolowe stenty do protezowania zwężeń przełyku; uwalniane od końca proksymalnego i dystalnego, pokrywanym od zewnątrz tworzywem uniemożliwiającym wrastanie tkanek nowotworowych do wnętrza stentu i dającego możliwość dokładnego uszczelniania przetok, z niepokrytymi końcami zapewniającymi fiksację; Dostępne w wersji z markerami na zestawie wprowadzającym umożliwiającymi endoskopową identyfikację położenia stentu przed jego rozprężeniem oraz markery RTG jednoznacznie określające położenie stentu po pełnym rozprężeniu; Stenty uwalniane w sposób niewymagający przemieszczania w trakcie implantacji, któregokolwiek z elementów systemu wprowadzającego; długości: 10, 12, 15 cm; średnice 18 mm z poszerzeniem do 23 mm i 23 mm z poszerzeniem do 28 mm</t>
  </si>
  <si>
    <t>Stent jelitowy. Samorozprężalny, nitinolowy stent do protezowania zwężeń jelitowych stent: średnica 25 / 30 mm oraz 22 / 27mm; długość 6,9,12 cm. system wprowadzający: długość robocza: 135 cm i 230cm; średnica 10 Fr. Zalecany prowadnik - 0.035"</t>
  </si>
  <si>
    <t>Stent dwunastnicy. Samorozprężalny, nitinolowy stent do protezowania zwężeń dwunastnicy. Stent: średnica 22 / 27 mm; długość 6,9,12 cm. System wprowadzający: długość 230 cm; średnica 10 Fr. Zalecany prowadnik - 0.035"</t>
  </si>
  <si>
    <t xml:space="preserve">Nitinolowe, samorozprężalne stenty do drenażu torbieli trzustki oraz dróg żółciowych umieszczone na systemie wprowadzającym z funkcją elektrokauteryzacji, system do implantacji pod kontrolą EUS przez kanał roboczy endoskopu ultrasonograficznego nie wymagający stosowania aparatury RTG oraz dodatkowych narzędzi endoskopowych. System uwalniania wyposażony w mechaniczne i dźwiękowe wskaźniki, przełączniki i blokady zapewniające przeprowadzenie uwalniania stentu w bezpiecznej, odpowiedniej kolejności. Stenty wyposażone w kołnierze antymigracyjne znajdujące się na obu końcach stentu. Stenty całkowicie pokrywane o średnicach 6, 8, 10, 15, 20 mm i długościach 8, 10 mm, zestaw wprowadzający o średnicy max. 10.8Fr.
</t>
  </si>
  <si>
    <t>.......................................................</t>
  </si>
  <si>
    <t>Na 12 miesięcy</t>
  </si>
  <si>
    <t>CZĘŚĆ NR 142 Narzędzia i akcesoria do zabiegów z użyciem Robota Da Vinci</t>
  </si>
  <si>
    <t>Artykulacyjne narzędzie monopolarne chirurgii robotycznej, niestetrylne, wielorazowe(możliwość użycia 10 razy) nożyczki zakrzywione, haczyk lub szpatuła do wyboru zamawiającego</t>
  </si>
  <si>
    <t>Artykulacyjne narzędzie bipolarne chirurgii robotycznej, niestetrylne, wielorazowe(możliwość użycia co najmniej 10 razy) ca najmniej 3 rodzaje do wyboru zamawiającego</t>
  </si>
  <si>
    <t>Artykulacyjny graptor chirurgii robotycznej, niesterylny, co najmniej 4 typy do wyboru zamawiającego, (możliwość użycia co najmniej 10 razy)</t>
  </si>
  <si>
    <t>Artykulacejne imadło chirurgii robotycznej, niesterylne wielorazowe (możliwość użycia co najmniej 10 razy), co najmniej 2 rodzaje do wyboru zamawiającego</t>
  </si>
  <si>
    <t>obturator wielorazowy, tępy, współpracujący z kaniulą do narzędzi chirurgii robotycznej</t>
  </si>
  <si>
    <t>monopolarny kabel do diatermii chirurgicznej</t>
  </si>
  <si>
    <t>bipolarny kabel do diatermii chirurgicznej</t>
  </si>
  <si>
    <t>obłożenie jednorazowe sterylne na ramiona robota a 20szt.</t>
  </si>
  <si>
    <t>uszczelki do kaniul robotycznych a 10szt</t>
  </si>
  <si>
    <t>obłożenie jednorazowe, sterylne, nożyc monopolarnych</t>
  </si>
  <si>
    <t>Narzędzie typu vessel sealer jednorazowe op. 6 szt.</t>
  </si>
  <si>
    <t>Obturator wielorazowy, tępy, współpracujący z kaniulą do staplerów robotycznych, średnica 12mm, długość 10cm, narzędzie wielorazowe do 500 użyć</t>
  </si>
  <si>
    <t>Redukcje do kaniul robotycznych 12mm – 8mm przeznaczone dla staplerów robotycznych op. a 6szt.</t>
  </si>
  <si>
    <t>Kaniula do staplera robotycznego 12mm o długości 10 cm, do 500 użyć</t>
  </si>
  <si>
    <t>Uszczelki do kaniul robotycznych przeznaczone dla staplerów robotycznych op. a 10szt</t>
  </si>
  <si>
    <t>Kaniula 8 mm wielorazowa do 500 użyć</t>
  </si>
  <si>
    <t>Artykulacyjny stapler robotyczny o długości 60mm op. a 6 szt.</t>
  </si>
  <si>
    <t>Artykulacyjny stapler robotyczny o długości 45mm op. a 6 szt.</t>
  </si>
  <si>
    <t>Magazynki do staplera robotycznego 60mm, (niebieski, zielony, czarny do wyboru zamawiającego) op. a 12 szt.</t>
  </si>
  <si>
    <t>Magazynki do staplera robotycznego 45mm, (niebieski, zielony, czarny do wyboru zamawiającego) op. a 12 szt.</t>
  </si>
  <si>
    <t>Wymagania bezwzględne Zamawiającego do poz. 1 – 7,12,14,16</t>
  </si>
  <si>
    <t>Niesterylny</t>
  </si>
  <si>
    <t>Wymagania bezwzględne Zamawiającego do poz. 8-11,13,15,17-20</t>
  </si>
  <si>
    <t>*UWAGA: dokument powinien być podpisany w sposób określony w SWZ *</t>
  </si>
  <si>
    <t>CZĘŚĆ NR 143- CEWNIKI FOLEY długoterminowe</t>
  </si>
  <si>
    <t xml:space="preserve">Cewnik Foley 2-drożny  </t>
  </si>
  <si>
    <t>Cewnik Foley 3-drożny  rozm CH16 - CH24</t>
  </si>
  <si>
    <t>Pakowany indywidualnie - opakowanie podwójne</t>
  </si>
  <si>
    <t>Rozm. Od CH6 do CH24 do wyboru Zamawiajacego</t>
  </si>
  <si>
    <r>
      <rPr>
        <sz val="10"/>
        <rFont val="Times New Roman1"/>
        <charset val="238"/>
      </rPr>
      <t xml:space="preserve">Balon od 1,5 ml do 20 lub 30 ml lub do 30-50ml dopasowany do grubości cewnika lub CH6 z balonem o pojemności 1,5-3ml, CH8-10 z balonem 3-5 ml, CH12-24 z balonem 5-10 lub 5-15 ml; lub CH12-22 z balonem 5-10ml + CH24 z balonem 30-50ml;
</t>
    </r>
    <r>
      <rPr>
        <sz val="10"/>
        <color rgb="FFC9211E"/>
        <rFont val="Times New Roman1"/>
        <charset val="238"/>
      </rPr>
      <t>Lub CH6-8 3-5ml CH12-24 30ml</t>
    </r>
  </si>
  <si>
    <t>Możliwość stosowania przez okres 30 dni</t>
  </si>
  <si>
    <t>Wykonany z lateksu powleczonego silikonem lub 100% silikonu</t>
  </si>
  <si>
    <t>Złącze luer lock do napełnienia balonu</t>
  </si>
  <si>
    <t>Rozm. Od CH16 do CH24 do wyboru Zamawiającego</t>
  </si>
  <si>
    <r>
      <rPr>
        <sz val="10"/>
        <rFont val="Times New Roman1"/>
        <charset val="238"/>
      </rPr>
      <t xml:space="preserve">Balon 20 ml - 50 ml </t>
    </r>
    <r>
      <rPr>
        <sz val="10"/>
        <color rgb="FFC9211E"/>
        <rFont val="Times New Roman1"/>
        <charset val="238"/>
      </rPr>
      <t>lub 30 ml</t>
    </r>
  </si>
  <si>
    <t>Wykonany z gumy lateksowej/lateksu powleczonego silikonem lub 100% silikonu</t>
  </si>
  <si>
    <t>Rozm. CH6</t>
  </si>
  <si>
    <t>Balon 1,5ml</t>
  </si>
  <si>
    <t>Wykonany z 100% silikonu</t>
  </si>
  <si>
    <t>CZĘŚĆ NR 144 - Końcówki do współpracy z coblatorem Bonss ARS700 będącym na wyposażeniu Zamawiającego</t>
  </si>
  <si>
    <t>Tonsil Blator Plus elektroda do tonsilektomii i adenoidektomii z kanałami (sól/odsysanie)</t>
  </si>
  <si>
    <t xml:space="preserve">Dłuższa końcówka o zagięciu 45 stopni, do redukcji i tunelizacji małżowin nosowych, </t>
  </si>
  <si>
    <t>kąt wygięcia dopasowany do anatomii nosa</t>
  </si>
  <si>
    <t xml:space="preserve"> ze znacznikami głębokości wkłucia</t>
  </si>
  <si>
    <t>CZĘŚĆ NR 145 -Części zamienne do Rotocut G2</t>
  </si>
  <si>
    <t>Zestaw części zamiennych do Rotocut G2 905-818</t>
  </si>
  <si>
    <t>Zestaw zawiera 1x nóż średnicy 15mm, długość 9,5cm; 1x uszczelka; 3x płytka zaworu</t>
  </si>
  <si>
    <t>CZĘŚĆ NR 146 – turbiny do spirometru spirolab</t>
  </si>
  <si>
    <t>Jednorazowa turbina z ustnikiem do spirometru Spirolab</t>
  </si>
  <si>
    <t>niewymagające sterylizacji ani kalibracji</t>
  </si>
  <si>
    <t>Opakowanie 60 szt.</t>
  </si>
  <si>
    <t>CZĘŚĆ NR 147 – elastyczne haczyki</t>
  </si>
  <si>
    <t>Elastyczne haczyki 1 zębne na uchwycie silikonowym , op. 50 szt.</t>
  </si>
  <si>
    <t>sterylne</t>
  </si>
  <si>
    <t>Rozmiar 5 mm</t>
  </si>
  <si>
    <t>CZĘŚĆ NR 148 – kable odprowadzeniowe ekg</t>
  </si>
  <si>
    <t>Jednorazowe kable 5 odprowadzeniowe do aparatu do znieczulania Drager, MP00879 lub równoważny, op. 20 sztuk</t>
  </si>
  <si>
    <t>złącze zatrzaskowe</t>
  </si>
  <si>
    <t>długość minimum 90cm</t>
  </si>
  <si>
    <t>CZĘŚĆ NR 149 – Konformer</t>
  </si>
  <si>
    <t>Konformer do separacji spojówki gałkowej i tarczkowej po zabiegach enukleacji</t>
  </si>
  <si>
    <t>dostępne rozmiary S M L do wyboru zamawiającego</t>
  </si>
  <si>
    <t>Wykonane z akrylu, z otworami wentylacyjnymi</t>
  </si>
  <si>
    <t>CZĘŚĆ NR 150 – Zestaw do podawania kontrastu do wstrzykiwacza Accutron CT-D</t>
  </si>
  <si>
    <t>Zestaw jednorazowy, 1 pacjentowy do podawania kontrastu</t>
  </si>
  <si>
    <t>Zawiera: 2 strzykawki 200ml, zestaw drenów do pompy, wężyk pacjenta 150cm</t>
  </si>
  <si>
    <t>Wytrzymałość do 21bar/305psi</t>
  </si>
  <si>
    <t>Zestaw posiada stronę ciśnieniową, ssącą, oraz dwie komory kroplowe z ostrzami.</t>
  </si>
  <si>
    <t>CZĘŚĆ NR 151 – Przystawki biopsyjne do głowic endorektalnych</t>
  </si>
  <si>
    <t>Przystawka jednorazowa biopsyjna do głowic endorekatalnych UA 1322-S lub równoważne</t>
  </si>
  <si>
    <t>Przystawka wielorazowa  biopsyjna do głowic endorekatalnych UA 1326  lub równoważne</t>
  </si>
  <si>
    <t>Wyrób medyczny jednorazowy poz 1</t>
  </si>
  <si>
    <t>Wyrób medyczny wielorazowy poz 2</t>
  </si>
  <si>
    <t>CZĘŚĆ NR 152 – ustniki do spirometru Carefusion</t>
  </si>
  <si>
    <t>Jednorazowe ustniki do spirometru Carefusion  op. 100 szt.</t>
  </si>
  <si>
    <t>średnica 28mm</t>
  </si>
  <si>
    <t>CZĘŚĆ NR 153 – filtry do spirometru Vitalograph eco BVF</t>
  </si>
  <si>
    <t>Jednorazowe filtry do spirometru Vitalograph eco BVF op. 50 szt</t>
  </si>
  <si>
    <t>stopień filtracji wobec bakterii minimum 99,99 przy 30l/min
Wobec wirusów minimum 99,98% przy 30l/min</t>
  </si>
  <si>
    <t>Zgodne z normą ISO 26782</t>
  </si>
  <si>
    <t>CZĘŚĆ NR 154 – Igła do znieczulenia do zabiegu histeroskopowego</t>
  </si>
  <si>
    <t>Igła giętka do znieczulenia miejscowego przy zabiegu histereoskopii ukośnie ścięta 20G długość robocza 200mm, długość całkowita 270mm</t>
  </si>
  <si>
    <t>Wymagania zamawiającego do poz. 1 i 2</t>
  </si>
  <si>
    <t>CZĘŚĆ NR 155 - WKŁADY DO STRZYKAWEK AUTOMATYCZNYCH BĘDĄCYCH WŁASNOŚCIĄ ZAMAWIAJĄCEGO</t>
  </si>
  <si>
    <t>Wkłady do strzykawki OPTISTAR ELITE</t>
  </si>
  <si>
    <t>Wkłady do strzykawki TYP VISTRON CT</t>
  </si>
  <si>
    <t>Wkłady muszą współpracować ze strzykawką OPTISTAR ELITE będąca własnością zamawiajacego</t>
  </si>
  <si>
    <t>Wkłady są stosowane do podawania kontrastu w Pracowni MRI</t>
  </si>
  <si>
    <t>Wkłady 2 x 60 ml z drenem Y i jedną zastawka</t>
  </si>
  <si>
    <t>v</t>
  </si>
  <si>
    <t>Wkłady muszą wsółpracować ze strzykawką VISTRIN CT będąca własnością zamawiajacego</t>
  </si>
  <si>
    <t>Wkłady są stosowane do podawania kontrastu w Pracowni TK</t>
  </si>
  <si>
    <t>CZĘŚĆ NR 156 - MASKI KRTANIOWE do MRI</t>
  </si>
  <si>
    <t>Maska krtaniowa</t>
  </si>
  <si>
    <t>Symbol informujący o możliwości bezwarunkowego stosowania maski w polu MRI</t>
  </si>
  <si>
    <t>Rozm. 1; 1,5; 2;  2,5;  3;  4;  5 
Lub 0; 0,5; 1; 1,5; 2; 3; 4; 5 do wyboru zamawiającego</t>
  </si>
  <si>
    <t>CZĘŚĆ NR 157</t>
  </si>
  <si>
    <t>Kleszcze koagulacyjne do zabiegów ESD</t>
  </si>
  <si>
    <r>
      <rPr>
        <sz val="10"/>
        <color rgb="FF000000"/>
        <rFont val="Arial4"/>
        <charset val="238"/>
      </rPr>
      <t xml:space="preserve">Szerokość rozwarcia </t>
    </r>
    <r>
      <rPr>
        <sz val="10"/>
        <color rgb="FFC9211E"/>
        <rFont val="Arial4"/>
        <charset val="238"/>
      </rPr>
      <t>6,3-7</t>
    </r>
    <r>
      <rPr>
        <sz val="10"/>
        <color rgb="FF000000"/>
        <rFont val="Arial4"/>
        <charset val="238"/>
      </rPr>
      <t xml:space="preserve"> mm</t>
    </r>
  </si>
  <si>
    <r>
      <rPr>
        <sz val="10"/>
        <color rgb="FF000000"/>
        <rFont val="Arial4"/>
        <charset val="238"/>
      </rPr>
      <t xml:space="preserve">Długość 230 cm, średnica zewnętrzna </t>
    </r>
    <r>
      <rPr>
        <sz val="10"/>
        <color rgb="FFC9211E"/>
        <rFont val="Arial4"/>
        <charset val="238"/>
      </rPr>
      <t>2,3-2,7</t>
    </r>
    <r>
      <rPr>
        <sz val="10"/>
        <color rgb="FF000000"/>
        <rFont val="Arial4"/>
        <charset val="238"/>
      </rPr>
      <t xml:space="preserve"> mm</t>
    </r>
  </si>
  <si>
    <t>Kompatybilne z kanałem roboczym 2,8 mm</t>
  </si>
  <si>
    <t>CZĘŚĆ NR 158 – Akcesoria do wstrzykiwacza kontrastu Ulrich max3</t>
  </si>
  <si>
    <r>
      <rPr>
        <sz val="10"/>
        <color rgb="FF000000"/>
        <rFont val="Arial3"/>
        <charset val="238"/>
      </rPr>
      <t xml:space="preserve">Kaseta do wstrzykiwacza Max3 24h </t>
    </r>
    <r>
      <rPr>
        <sz val="10"/>
        <color rgb="FFC9211E"/>
        <rFont val="Arial3"/>
        <charset val="238"/>
      </rPr>
      <t>przystosowana do butelek z kontrastem z korkiem do 33mm</t>
    </r>
  </si>
  <si>
    <t>linia pacjenta 320cm</t>
  </si>
  <si>
    <t>CZĘŚĆ NR  159</t>
  </si>
  <si>
    <t>Cewnik do odsysania w systemie zamkniętym do użytku wielodobowego do rurek intubacyjnych</t>
  </si>
  <si>
    <t>Zamknięty system do odsysania dróg oddechowych u dorosłych do rurek tracheostomijnych</t>
  </si>
  <si>
    <t>Zamknięty system do odsysania ciągłego w systemie zamkniętym na 24 godzin, dla  noworodków:</t>
  </si>
  <si>
    <t>Filtr elektrostatyczny HME dla dorosłych</t>
  </si>
  <si>
    <t>op. (25szt)</t>
  </si>
  <si>
    <t>Filtr elektrostatyczny HME dla dzieci</t>
  </si>
  <si>
    <t>Przedłużacz martwa przestrzeń-prosta</t>
  </si>
  <si>
    <t>Przedłużacz martwa przestrzeń-zakrzywiona</t>
  </si>
  <si>
    <t>Przedłużacz martwa przestrzeń- zakrzywiona z portem</t>
  </si>
  <si>
    <t>Obwód oddechowy jednoramienny bez zastawki oddechowej, długość 180cm 285/5064 lub równoważne</t>
  </si>
  <si>
    <t>Opaska do rurek tracheostomijnych dla dzieci typu 321-01. Op 10 szt.</t>
  </si>
  <si>
    <t>Narzędzie do przecinania i zamykania naczyń do generatora Valleylab ForceTriad. op. 6 szt.</t>
  </si>
  <si>
    <t>Odsysanie min 48 h do 72 h przy intubacji noworodków, dzieci i dorosłych</t>
  </si>
  <si>
    <t>Obrotowa zastawka umożliwiająca oddzielenie cewnika od łącznika i przeprowadzenie bronchofiberoskopii</t>
  </si>
  <si>
    <t>Zawór jednokierunkowy portu do przepłukiwania cewnika</t>
  </si>
  <si>
    <t>Nie zawiera ftalanów</t>
  </si>
  <si>
    <t>Długość cewnika 58cm</t>
  </si>
  <si>
    <t>Rozmiar do wyboru Zamawiającego CH10 -CH18 lub CH10 - CH16</t>
  </si>
  <si>
    <t>Wymagania zamawiającego do poz. 2</t>
  </si>
  <si>
    <t>Długość cewnika 36-37 cm</t>
  </si>
  <si>
    <t>Przestrzeń martwa</t>
  </si>
  <si>
    <t>Uniwersalny łącznik stożkowy</t>
  </si>
  <si>
    <t>Złącze standardowe do obwodów oddechowych</t>
  </si>
  <si>
    <t>Obrotowa, łatwa do demontażu dzięki pierścieniowi rozłączającemu system do odsysania z łącznikiem rurki</t>
  </si>
  <si>
    <t>Zastawka zapewniająca odizolowanie dróg oddechowych pacjenta i bezpieczne przepłukanie systemu i umożliwiająca wykonanie bronchofiberoskopii</t>
  </si>
  <si>
    <t>Zapewnia integralność systemu wentylacji podczas bronchofiberoskopii oraz pobierania próbek wydzieliny</t>
  </si>
  <si>
    <t>Okres używania min 72 h</t>
  </si>
  <si>
    <t>Zestaw nie zawiera ftalanów</t>
  </si>
  <si>
    <t>Rozm. 14 CH, 16 CH, 18CH do wyboru Zamawiającego lub 12 CH -14CH 16CH</t>
  </si>
  <si>
    <t>Wymagania zamawiającego do poz. 3</t>
  </si>
  <si>
    <t>Z dwoma (roz. Ch 5) oraz trzema (roz. Ch 6, Ch 7 i Ch 8) łącznikami Y</t>
  </si>
  <si>
    <r>
      <rPr>
        <sz val="10"/>
        <rFont val="Arial"/>
        <family val="2"/>
        <charset val="238"/>
      </rPr>
      <t xml:space="preserve">Cewnik z otworem centralnym i </t>
    </r>
    <r>
      <rPr>
        <strike/>
        <sz val="10"/>
        <color rgb="FFC9211E"/>
        <rFont val="Arial"/>
        <family val="2"/>
        <charset val="238"/>
      </rPr>
      <t>dwoma</t>
    </r>
    <r>
      <rPr>
        <sz val="10"/>
        <color rgb="FFC9211E"/>
        <rFont val="Arial"/>
        <family val="2"/>
        <charset val="238"/>
      </rPr>
      <t xml:space="preserve"> 2-4</t>
    </r>
    <r>
      <rPr>
        <sz val="10"/>
        <rFont val="Arial"/>
        <family val="2"/>
        <charset val="238"/>
      </rPr>
      <t xml:space="preserve"> otworami bocznymi </t>
    </r>
    <r>
      <rPr>
        <strike/>
        <sz val="10"/>
        <color rgb="FFC9211E"/>
        <rFont val="Arial"/>
        <family val="2"/>
        <charset val="238"/>
      </rPr>
      <t>umiejscowionymi na różnej wysokości</t>
    </r>
  </si>
  <si>
    <t>Marker powyżej otworów bocznych w kierunku otworu centralnego</t>
  </si>
  <si>
    <t>Zestaw nie ma posiadać zaworu odcinającego go od pacjenta</t>
  </si>
  <si>
    <t>Końcówka komory płuczącej ma być zakończona małym otworem centrującym cewnik</t>
  </si>
  <si>
    <t>Przed zaworem wytwarzania podciśnienia wymagana jest przeźroczysta komora wizualizacji odsysanej wydzieliny</t>
  </si>
  <si>
    <t>Cewnik skalowany cyframi (pełny cm) i kolorami (oznaczenie połowa cm) oznaczenie kolorem w zakresie minimum 12-23 cm</t>
  </si>
  <si>
    <r>
      <rPr>
        <sz val="10"/>
        <rFont val="Arial"/>
        <family val="2"/>
        <charset val="238"/>
      </rPr>
      <t>Port do płukania z drenem długości min. 5 cm obrotowy z zastawką jednokierunkową</t>
    </r>
    <r>
      <rPr>
        <sz val="10"/>
        <color rgb="FFC9211E"/>
        <rFont val="Arial"/>
        <family val="2"/>
        <charset val="238"/>
      </rPr>
      <t xml:space="preserve"> </t>
    </r>
    <r>
      <rPr>
        <strike/>
        <sz val="10"/>
        <color rgb="FFC9211E"/>
        <rFont val="Arial"/>
        <family val="2"/>
        <charset val="238"/>
      </rPr>
      <t>z zestawem łączników (pakowanym osobno) do higieny jamy ustnej Y do rozdwojenia drenów na ssaka i prosty z zastawką ssąco-bezkontaktową</t>
    </r>
  </si>
  <si>
    <t>Produkty nie zawierają lateksu</t>
  </si>
  <si>
    <t>Łączenia do rur góra filtra 22M/15F łączenia  do rur dół filtra 22F/15M luer lock</t>
  </si>
  <si>
    <t>Z portem do kapnografii</t>
  </si>
  <si>
    <t>Objętość wewnętrzna 51 ml</t>
  </si>
  <si>
    <t>Opakowanie z nazwą filtra, znakowany strzałką kierunek otwierania</t>
  </si>
  <si>
    <t>Wymagania  graniczne Zamawiającego do poz. 5</t>
  </si>
  <si>
    <t>Objętość wewnętrzna 36 ml</t>
  </si>
  <si>
    <t>Mocowanie cewnika wewnętrzna objętość (ml) 20 ml</t>
  </si>
  <si>
    <t>Długość mocowania cewnika z łącznikiem (cm) 13.0  +/-  1.3</t>
  </si>
  <si>
    <t>Średnica mocowania cewnika wewnętrzna ( mm)14.5</t>
  </si>
  <si>
    <t>Opór na przepływ przy 15 L/min (hPa/L/min)   0.002</t>
  </si>
  <si>
    <t> Połączenie pacjenta 15F</t>
  </si>
  <si>
    <t>Połączenie strony maszyny  15M</t>
  </si>
  <si>
    <t>Mocowanie cewnika wewnętrzna objętość (ml) 30 ml</t>
  </si>
  <si>
    <t>Długość mocowania cewnika z łącznikiem (cm) 18.0 +/-1.8</t>
  </si>
  <si>
    <t>Opór na przepływ przy 15 L/min (hPa/L/min)  0.005</t>
  </si>
  <si>
    <t>Połączenie pacjenta 22M/15F</t>
  </si>
  <si>
    <t>Połączenie strony maszyny 15M</t>
  </si>
  <si>
    <t>Opór na przepływ przy 15 L/min (hPa/L/min)   0.010</t>
  </si>
  <si>
    <r>
      <rPr>
        <b/>
        <sz val="10"/>
        <rFont val="Calibri11"/>
        <charset val="238"/>
      </rPr>
      <t xml:space="preserve">Wymagania bezwzględne Zamawiającego do poz. </t>
    </r>
    <r>
      <rPr>
        <b/>
        <strike/>
        <sz val="10"/>
        <color rgb="FFC9211E"/>
        <rFont val="Calibri11"/>
        <charset val="238"/>
      </rPr>
      <t>12</t>
    </r>
    <r>
      <rPr>
        <b/>
        <sz val="10"/>
        <color rgb="FFC9211E"/>
        <rFont val="Calibri11"/>
        <charset val="238"/>
      </rPr>
      <t xml:space="preserve"> 11</t>
    </r>
  </si>
  <si>
    <t>do naczyń o wielkości do 3 mm</t>
  </si>
  <si>
    <t>Trzon 12 cm</t>
  </si>
  <si>
    <t>Szczęki zakrzywione</t>
  </si>
  <si>
    <t>Wyprofilowana końcówka do preparowania na tępo</t>
  </si>
  <si>
    <t>Urzędzenie aktywowane ręcznie</t>
  </si>
  <si>
    <t>CZĘŚĆ NR 160 - POJEMNIK I FILTR DO SSAKA ACUVAC WEINMANN</t>
  </si>
  <si>
    <t>Pojemnik wielorazowy do ssaka ACUVAC WEINMANN</t>
  </si>
  <si>
    <t>Filtr do ssaka Accuvac i Rescue</t>
  </si>
  <si>
    <r>
      <rPr>
        <sz val="10"/>
        <color rgb="FF000000"/>
        <rFont val="Arial4"/>
        <charset val="238"/>
      </rPr>
      <t xml:space="preserve">Wyrób  medyczny </t>
    </r>
    <r>
      <rPr>
        <strike/>
        <sz val="10"/>
        <color rgb="FFC9211E"/>
        <rFont val="Arial4"/>
        <charset val="238"/>
      </rPr>
      <t>jednorazowy</t>
    </r>
  </si>
  <si>
    <r>
      <rPr>
        <sz val="10"/>
        <color rgb="FF000000"/>
        <rFont val="Arial4"/>
        <charset val="238"/>
      </rPr>
      <t xml:space="preserve">Sterylny </t>
    </r>
    <r>
      <rPr>
        <sz val="10"/>
        <color rgb="FFC9211E"/>
        <rFont val="Arial4"/>
        <charset val="238"/>
      </rPr>
      <t>lub mikrobiologicznie czysty</t>
    </r>
  </si>
  <si>
    <t>Zbiornik na wydzielinę wielokrotnego użytku.</t>
  </si>
  <si>
    <t>Przeznaczony do sterylizacji w autoklawie</t>
  </si>
  <si>
    <t>Pojemność pojemnika: 1000 ml</t>
  </si>
  <si>
    <t>Odpowiedni zarówno do ssaków Accuvac Rescue jak i ssaków Accuvac Basic</t>
  </si>
  <si>
    <r>
      <rPr>
        <sz val="10"/>
        <color rgb="FF000000"/>
        <rFont val="Arial4"/>
        <charset val="238"/>
      </rPr>
      <t xml:space="preserve">Wyrób  medyczny jednorazowy </t>
    </r>
    <r>
      <rPr>
        <sz val="10"/>
        <color rgb="FFC9211E"/>
        <rFont val="Arial4"/>
        <charset val="238"/>
      </rPr>
      <t>lub wielorazowy</t>
    </r>
  </si>
  <si>
    <t>Nazwa Wykonawcy……………………………………………………………………</t>
  </si>
  <si>
    <t>CZĘŚĆ NR 161</t>
  </si>
  <si>
    <t>Rurki intubacyjne z szerokim wejściem łącznika rurki, typ RIM lub równoważne</t>
  </si>
  <si>
    <t>pełny zakres rozmiarów do wyboru zamawiającego od 3 do 10</t>
  </si>
  <si>
    <t>z mankietem uszczelniającym</t>
  </si>
  <si>
    <t>półprzeźroczysty, odłączalny łącznik o średnicy zewnętrznej 15 mm</t>
  </si>
  <si>
    <t>Część nr 162</t>
  </si>
  <si>
    <t>ilość</t>
  </si>
  <si>
    <t>Cena brutto</t>
  </si>
  <si>
    <t xml:space="preserve">Producent/ Nazwa handlowa </t>
  </si>
  <si>
    <t xml:space="preserve">Linia łącząca z komorą rozprężania do dializy jednoigłowej do apartów Gambro  AK 95, 96 i 98, będących na wyposażeniu Zamawiającego </t>
  </si>
  <si>
    <t>sztuk</t>
  </si>
  <si>
    <t>Wymagania i parametry graniczne do poz. 1</t>
  </si>
  <si>
    <t>Opisać tak/nie oraz wskazać wartość parametru- jeśli dotyczy</t>
  </si>
  <si>
    <t>………………………..</t>
  </si>
  <si>
    <t>Część nr 163</t>
  </si>
  <si>
    <t>Filtry płynu dializacyjnego do aparatów Gambro AK 95, 96 i 98, będących na wyposażeniu Zamawiającego</t>
  </si>
  <si>
    <t>Część nr 164</t>
  </si>
  <si>
    <t>Wkład jednorazowy z węglanem sodu, do aparatów Gambro AK 95, 96 i 98, będących wyposażeniu Zamawiającego, dodatek do procesu dezynfekcji termicznej</t>
  </si>
  <si>
    <t>Wkład jednorazowy z kwasem cytrynowym, do aparatów Gambro AK 95, 96 i 98, bedących na wyposażeniu Zamawiającego, dodatek do procesu dezynfekcji termicznej</t>
  </si>
  <si>
    <t>Część nr 165</t>
  </si>
  <si>
    <t xml:space="preserve">Adapter do stosowania wentylacji metoda  nCPAP u noworodków z respiratora Fabian
</t>
  </si>
  <si>
    <t>Wymagania graniczne Zamawiającego do pozycji 1:</t>
  </si>
  <si>
    <t>…………….……………..</t>
  </si>
  <si>
    <t xml:space="preserve">długość 60 cm </t>
  </si>
  <si>
    <t xml:space="preserve">zakończony łącznikiem o średnicy 22 mm w kolorze białym </t>
  </si>
  <si>
    <t>Opakowanie foliowe z informacja o numerze serii oraz producenta i znaczkiem CE</t>
  </si>
  <si>
    <t>PAKIET NR 166 – Osłona na IMAGE1 PILOT</t>
  </si>
  <si>
    <t>Osłona na IMAGE1 PILOT</t>
  </si>
  <si>
    <t>Opakowanie 20 szt.</t>
  </si>
  <si>
    <t>rozmiar 42x164cm</t>
  </si>
  <si>
    <t>Elastyczna końcówka</t>
  </si>
  <si>
    <t>składane teleskopowo</t>
  </si>
  <si>
    <t>PAKIET NR 167</t>
  </si>
  <si>
    <t xml:space="preserve">Końćówki do badania ABR do urządzenia Interacoustics Eclipse </t>
  </si>
  <si>
    <t>Opakowanie 100 szt.</t>
  </si>
  <si>
    <t>rozmiar pediatryczny, kolor różowy</t>
  </si>
  <si>
    <t>CZĘŚĆ NR 168</t>
  </si>
  <si>
    <t>Tytanowy stent do drenażu moczowodów</t>
  </si>
  <si>
    <t>możliwość stosowania do 12 miesięcy</t>
  </si>
  <si>
    <t>W zestawie z cieniującym cewnikiem wprowadzającym</t>
  </si>
  <si>
    <t>podpis osoby uprawnionej</t>
  </si>
  <si>
    <t>CZĘŚĆ NR 169 - AKCESORIA DO ZESTAWU ODDECHOWEGO INFANT FLOW</t>
  </si>
  <si>
    <t>Jednorazowy układ oddechowy nCPAP Infant Flow z podgrzewanym ramieniem wdechowym przystosowany do nawilżacza Fisher&amp; Paykel, model MR850</t>
  </si>
  <si>
    <t>Uniwersalna samonapełniająca się komora do nawilżacza</t>
  </si>
  <si>
    <t>Generator nCPAP typu INSPIRE</t>
  </si>
  <si>
    <t>Maseczka donosowa</t>
  </si>
  <si>
    <t>Czapeczka/mocowanie układu pacjenta</t>
  </si>
  <si>
    <t>Końcówka donosowa</t>
  </si>
  <si>
    <t>Czujnik brzuszny oddechów</t>
  </si>
  <si>
    <t>Filtr bakteryjny i tłumiący szum przepływów gazów kompatybilny z układem oddechowym Infant Flow</t>
  </si>
  <si>
    <t xml:space="preserve">Wymagania zamawiającego do poz. 1 </t>
  </si>
  <si>
    <t>Odcinek wdechowy (kolor niebieski lub inny kolor) podgrzewany za pomocą spiralnej grzałki dł 120 cm +/- 10 cm</t>
  </si>
  <si>
    <t>Średnica wew.10 mm na całości układu rura karbowana</t>
  </si>
  <si>
    <t xml:space="preserve">Zakończenie z jednej strony-końcówka na komorę nawilżacza o średnicy wew. 22 mm zespolona z portem czujnika temperatury o średnicy 7,6 mm z wycięciem pozycjonującym lub bez wycięcia pozycjonującego z łączem typu T wmontowanym w odległości ok. 30 cm od końcówki rozłącznej oraz gniazdem podgrzewania węża w kształcie koniczynki (do MR850). </t>
  </si>
  <si>
    <t>Z drugiej strony - końcówka rozłączna dwudrożna łącząca dopływ gazów oddechowych i linie do pomiaru ciśnienia proksymalnego z generatorem, w odległości ok.30- 40 cm od tej końcówki wmontowane złącze typu T do pomiaru temperatury gazów oddechowych za pomocą czujnika o śr. 7,6 mm</t>
  </si>
  <si>
    <t>Odcinek pomiarowy do proksymalnego pomiaru ciśnienia w drogach oddechowych zakończony końcówką cylindryczno-stożkową</t>
  </si>
  <si>
    <t>Odcinek łączący nawilżacz z aparatem dł min 60-65 cm z odejściem Luer-Lock do przeprowadzenia pomiarów</t>
  </si>
  <si>
    <t xml:space="preserve">Z ochroną przecidrobnoustrojową z wykorzystaniem jonów srebra </t>
  </si>
  <si>
    <t>Pakowany indywidualnie -oznakowanie opakowaniu zgodne  Ustawą o Wyrobach Medycznych</t>
  </si>
  <si>
    <t>Opakowanie komory posiada datę ważności i nr serii</t>
  </si>
  <si>
    <t>Komora uniwersalna przeznaczona dla dorosłych, dzieci i noworodków</t>
  </si>
  <si>
    <t>Jeden pływak lub dwa pływaki lub system działający na zasadzie kołnierza zapobiegające przedostaniu się wody do układu oddechowego</t>
  </si>
  <si>
    <t>Posiada zintegrowany nierozłączny dren o długości 90 cm - 120 cm zaopatrzony w nakłuwacz z systemem odpowietrzającym</t>
  </si>
  <si>
    <t>Pasuje do wszystkich nawilżaczy Fisher &amp; Paykel z serii MR…</t>
  </si>
  <si>
    <t>Otwór wejścia 22 mm M - średnica zewnętrzna</t>
  </si>
  <si>
    <t>Otwór wyjścia 22 mm M - średnica zewnętrzna</t>
  </si>
  <si>
    <t>Umożliwia podłączenie noworodka do układu oddechowego</t>
  </si>
  <si>
    <t>Linia wydechowa połączona z generatorem poprzez przegub obrotowy</t>
  </si>
  <si>
    <t>Mocowany do czapki za pomocą tasiemek, lub do czepca w mocowaniu kołyskowym</t>
  </si>
  <si>
    <t>Końcówka donosowa łącząca generator z noworodkiem w komplecie 3 różne rozmiary</t>
  </si>
  <si>
    <t>Wymagania zamawiającego do poz. 4</t>
  </si>
  <si>
    <t>Rozmiar: S, M, L, XL do wyboru Zamawiającego</t>
  </si>
  <si>
    <t>Wymagania zamawiającego do poz. 5</t>
  </si>
  <si>
    <t>Wyposażona w trzy zapięcia na rzepy do mocowania węży</t>
  </si>
  <si>
    <t>Możliwość rozwiązania by uzyskać dostęp do ciemiączka</t>
  </si>
  <si>
    <t>Rozmiar-obwód głowy od 18-44 cm  lub od 16 - 40 cm co 2 cm do wyboru Zamawiajacego</t>
  </si>
  <si>
    <t>Wymagania zamawiającego do poz. 6</t>
  </si>
  <si>
    <t>Końcówka łącząca generator z noworodkiem wykonana z miękkiego silikonu</t>
  </si>
  <si>
    <t>Dwie cylindryczne stożkowe końcówki</t>
  </si>
  <si>
    <t>Rozmiar: XS, S, M, L , XL do wyboru Zamawiającego lub S, M, L, XL  lub S, M , L  lub XS,S, M, L do wyboru Zamawiającego</t>
  </si>
  <si>
    <t>Wymagania zamawiającego do poz. 7</t>
  </si>
  <si>
    <t>Czujnik do wykrywania wysiłku wdechowego noworodka (kapsuła Graseby), steruje podawaniem westchnień</t>
  </si>
  <si>
    <t>Długość 100 cm-130 cm</t>
  </si>
  <si>
    <t>Wymagania zamawiającego do poz. 1-8</t>
  </si>
  <si>
    <t>Wszystkie pozycje z pakietu muszą być ze sobą kompatybilne</t>
  </si>
  <si>
    <t>………………………………..</t>
  </si>
  <si>
    <t>CZĘŚĆ NR 170 - OBWODY NOWORODKOWE DO RESPIRATORÓW</t>
  </si>
  <si>
    <t>Układ oddechowy noworodkowy współpracujący z respiratorami Babylog, Fabian</t>
  </si>
  <si>
    <t>Płucko testowe do respiratora noworodkowego</t>
  </si>
  <si>
    <t>Spiralna grzałka na linii wdechowej</t>
  </si>
  <si>
    <t>Pułapka wodna na linii wydechowej</t>
  </si>
  <si>
    <t>Dwa kolory rur odróżniające wdech i wydech</t>
  </si>
  <si>
    <r>
      <rPr>
        <sz val="9"/>
        <rFont val="Arial"/>
        <family val="2"/>
        <charset val="238"/>
      </rPr>
      <t>Dren proksymalny:część Y obrotowa</t>
    </r>
    <r>
      <rPr>
        <sz val="9"/>
        <color rgb="FFFF0000"/>
        <rFont val="Arial"/>
        <family val="2"/>
        <charset val="238"/>
      </rPr>
      <t xml:space="preserve"> </t>
    </r>
    <r>
      <rPr>
        <sz val="9"/>
        <rFont val="Arial"/>
        <family val="2"/>
        <charset val="238"/>
      </rPr>
      <t>oraz posiadająca wejście do podawania surfaktantu lub bez wejścia do podawania surfaktantu</t>
    </r>
  </si>
  <si>
    <t>Kpl adapterów umożliwiających stosowanie układu do różnych typów respiratorów</t>
  </si>
  <si>
    <t>Przepływ gazu powyżej 4l/min</t>
  </si>
  <si>
    <t>Wejście w grzałce musi zawierać trójkątne lub okrągłe wcięcie, które umożliwia podłączenie czujnika temperatury stosowanego również do modelu nawilżacza MR 850 f-my Fisher &amp; Paykel</t>
  </si>
  <si>
    <t>Dren proksymalny:część Y obrotowa oraz posiadająca wejście do podawania surfaktantu lub bez wejścia do podawania surfaktantu</t>
  </si>
  <si>
    <t>Komora z automatycznym pobieraniem wody, posiadająca jeden lub dwa pływaki lub system działający na zasadzie kołnierza zabezpieczające przed przedostaniem się wody do układu oddechowego</t>
  </si>
  <si>
    <t>Układ wraz z komorą musi znajdować się w jednym opakowaniu</t>
  </si>
  <si>
    <t>CZĘŚĆ NR 171 - CEWNIKI DO DIALIZY OTRZEWNOWEJ</t>
  </si>
  <si>
    <t>(zl)</t>
  </si>
  <si>
    <t>Cewnik Tenckhoff prosty do dializy otrzewnowej z 2 mankietami, dł. 31-32cm, wymiary licząc od jamy otrzewnowej 3+3,5+0,75+3+0,75+20=31 cm</t>
  </si>
  <si>
    <t>Cewniki Tenckhoff prosty do dializy otrzewnowej z 2 mankietami, dł. 42cm, wymiary licząc od jamy otrzewnowej 7+8+1+5+1+20=42 cm</t>
  </si>
  <si>
    <t>Cewniki Tenckhoff prosty do dializy otrzewnowej z 1 mankietem, dł. 42cm, wymiary licząc od jamy otrzewnowej 7+14+1+20=42 cm</t>
  </si>
  <si>
    <t>Cewniki Tenckhoff prosty do dializy otrzewnowej z 2 mankietem, dł. 37 cm, wymiary licząc od jamy otrzewnowej 5+5,5+0,75+5+0,75+20=37 cm</t>
  </si>
  <si>
    <t>fv</t>
  </si>
  <si>
    <r>
      <rPr>
        <b/>
        <sz val="9"/>
        <rFont val="Arial"/>
        <family val="2"/>
        <charset val="238"/>
      </rPr>
      <t xml:space="preserve">CZĘŚĆ NR 172 - ZGŁĘBNIK ŻOŁĄDKOWY </t>
    </r>
    <r>
      <rPr>
        <b/>
        <strike/>
        <sz val="9"/>
        <color rgb="FFC9211E"/>
        <rFont val="Arial"/>
        <family val="2"/>
        <charset val="238"/>
      </rPr>
      <t>SILIKONOWANY</t>
    </r>
  </si>
  <si>
    <t>Zgłębniki żołądkowe z zatyczką</t>
  </si>
  <si>
    <r>
      <rPr>
        <sz val="9"/>
        <rFont val="Arial"/>
        <family val="2"/>
        <charset val="238"/>
      </rPr>
      <t xml:space="preserve">Pakowany indywidualnie (cewnik pakowany </t>
    </r>
    <r>
      <rPr>
        <strike/>
        <sz val="9"/>
        <color rgb="FFC9211E"/>
        <rFont val="Arial"/>
        <family val="2"/>
        <charset val="238"/>
      </rPr>
      <t>na prosto</t>
    </r>
    <r>
      <rPr>
        <sz val="9"/>
        <rFont val="Arial"/>
        <family val="2"/>
        <charset val="238"/>
      </rPr>
      <t xml:space="preserve"> w opakowanie papier-folia), z marginesem otwarcia pozwalającym na jałowe wydobycie cewnika </t>
    </r>
  </si>
  <si>
    <r>
      <rPr>
        <sz val="9"/>
        <rFont val="Arial"/>
        <family val="2"/>
        <charset val="238"/>
      </rPr>
      <t xml:space="preserve">Rozm. CH6 - CH 24 lub CH25 długość  750-1500  mm (w zależności od rozmiaru zgłębnika) </t>
    </r>
    <r>
      <rPr>
        <sz val="9"/>
        <color rgb="FFC9211E"/>
        <rFont val="Arial"/>
        <family val="2"/>
        <charset val="238"/>
      </rPr>
      <t>lub 105cm niezależnie od rozmiaru</t>
    </r>
  </si>
  <si>
    <t>Wykonany z plastycznego PCV</t>
  </si>
  <si>
    <t>"Zmrożona" powierzchnia zewnętrzna</t>
  </si>
  <si>
    <t>Dwa lub cztery otwory boczne</t>
  </si>
  <si>
    <t xml:space="preserve">Zamknięty atraumatyczny koniec </t>
  </si>
  <si>
    <r>
      <rPr>
        <sz val="9"/>
        <rFont val="Arial"/>
        <family val="2"/>
        <charset val="238"/>
      </rPr>
      <t xml:space="preserve">Skalowany w odległości 450 lub 460, 550 lub 560 , 650 lub 660, 750 lub 760 mm od dystalnego końca </t>
    </r>
    <r>
      <rPr>
        <sz val="9"/>
        <color rgb="FFC9211E"/>
        <rFont val="Arial"/>
        <family val="2"/>
        <charset val="238"/>
      </rPr>
      <t>lub 50, 60, 70 cm od końca dystalnego</t>
    </r>
  </si>
  <si>
    <t>Zatyczka przytwierdzona do zgłębnika zakręcana nie otwiera się samoistnie.</t>
  </si>
  <si>
    <r>
      <rPr>
        <sz val="9"/>
        <rFont val="Arial"/>
        <family val="2"/>
        <charset val="238"/>
      </rPr>
      <t>Barwny kod zatyczek</t>
    </r>
    <r>
      <rPr>
        <sz val="9"/>
        <color rgb="FFC9211E"/>
        <rFont val="Arial"/>
        <family val="2"/>
        <charset val="238"/>
      </rPr>
      <t xml:space="preserve"> lub kolorystyczne oznaczenie rozmiaru na łączniku</t>
    </r>
  </si>
  <si>
    <t>Cewnik o odpowiedniej giętkości i miękkości, podatny na manipulacje ruchową</t>
  </si>
  <si>
    <t>Dopasowany i umożliwiający szczelne połączenie z innego rodzaju sprzętem jednorazowego użytku</t>
  </si>
  <si>
    <t xml:space="preserve">Nie zawiera ftalanów </t>
  </si>
  <si>
    <t xml:space="preserve">CZĘŚĆ NR 173 - SYSTEM JEDNOCZĘŚCIOWY DO STOMII,  SYSTEM DWUCZĘŚCIOWY DO STOMII, </t>
  </si>
  <si>
    <t>System jednoczęściowy do ileostomii</t>
  </si>
  <si>
    <t>System jednoczęściowy do urostomii</t>
  </si>
  <si>
    <t>System jednoczęsciowy Convex</t>
  </si>
  <si>
    <t>System jednoczęściowy pediatryczny</t>
  </si>
  <si>
    <r>
      <rPr>
        <sz val="9"/>
        <rFont val="Arial"/>
        <family val="2"/>
        <charset val="238"/>
      </rPr>
      <t xml:space="preserve">System jednoczęciowy neonatologiczny </t>
    </r>
    <r>
      <rPr>
        <sz val="9"/>
        <color rgb="FFC9211E"/>
        <rFont val="Arial"/>
        <family val="2"/>
        <charset val="238"/>
      </rPr>
      <t>lub worki dwuczęściowe neonatologiczne</t>
    </r>
  </si>
  <si>
    <t xml:space="preserve">Płytki do systemu dwuczęściowego   </t>
  </si>
  <si>
    <t>Płytki do systemu dwuczęściowego pediatrycznego</t>
  </si>
  <si>
    <t xml:space="preserve">WORKI DO SYSTEMU DWUCZĘŚCIOWEGO  </t>
  </si>
  <si>
    <t>PŁYTKI CONVEX do systemu dwuczęściowego</t>
  </si>
  <si>
    <r>
      <rPr>
        <sz val="9"/>
        <rFont val="Arial"/>
        <family val="2"/>
        <charset val="238"/>
      </rPr>
      <t xml:space="preserve">Pasta uszczelniajaco- gojąca </t>
    </r>
    <r>
      <rPr>
        <sz val="9"/>
        <color rgb="FFFF4000"/>
        <rFont val="Arial"/>
        <family val="2"/>
        <charset val="238"/>
      </rPr>
      <t>lub pasta stomijna lub pasta uszczalniająca</t>
    </r>
  </si>
  <si>
    <t>Pasta stomijna</t>
  </si>
  <si>
    <t>Puder stomijny</t>
  </si>
  <si>
    <t>Rękaw do irygacji w systemie jedno lub dwuczęściowym do wyboru Zamawiającego</t>
  </si>
  <si>
    <t>Pierścień uszczelniający</t>
  </si>
  <si>
    <r>
      <rPr>
        <sz val="9"/>
        <rFont val="Arial"/>
        <family val="2"/>
        <charset val="238"/>
      </rPr>
      <t xml:space="preserve">Pierścień uszczelniający w postaci paska </t>
    </r>
    <r>
      <rPr>
        <sz val="9"/>
        <color rgb="FFC9211E"/>
        <rFont val="Arial"/>
        <family val="2"/>
        <charset val="238"/>
      </rPr>
      <t>lub pełny pierścień</t>
    </r>
  </si>
  <si>
    <t>worek przeźroczysty lub w otoczce fizelinowej lub materiałowej do wyboru Zamawiającego</t>
  </si>
  <si>
    <t>średnica  do wycięcia od 10-60mm (+/- 10 mm) do wyboru Zamawiającego</t>
  </si>
  <si>
    <t>otwieranie z możliwością opróżniania</t>
  </si>
  <si>
    <t>pojemność 300-650 ml</t>
  </si>
  <si>
    <t>przylepiec antyalegrigczny, przyjazny dla skóry</t>
  </si>
  <si>
    <r>
      <rPr>
        <sz val="9"/>
        <rFont val="Arial"/>
        <family val="2"/>
        <charset val="238"/>
      </rPr>
      <t>przylepiec o właściowościach ochronnych</t>
    </r>
    <r>
      <rPr>
        <strike/>
        <sz val="9"/>
        <color rgb="FFC9211E"/>
        <rFont val="Arial"/>
        <family val="2"/>
        <charset val="238"/>
      </rPr>
      <t xml:space="preserve"> i gojących</t>
    </r>
  </si>
  <si>
    <t>worek zbudowany z wielowarstwowej lub jednowarstwowej folii nieprzepuszczalnej dla gazów, zapachów i wydalin</t>
  </si>
  <si>
    <t>Wymagania graniczne  Zamawiającego do poz. 2</t>
  </si>
  <si>
    <r>
      <rPr>
        <sz val="9"/>
        <rFont val="Arial"/>
        <family val="2"/>
        <charset val="238"/>
      </rPr>
      <t xml:space="preserve">worek przeźroczysty lub w otoczce fizelinowej lub materiałowej do wyboru Zamawiającego 
</t>
    </r>
    <r>
      <rPr>
        <sz val="9"/>
        <color rgb="FFC9211E"/>
        <rFont val="Arial"/>
        <family val="2"/>
        <charset val="238"/>
      </rPr>
      <t>Zamawiający dopuszcza zaoferowanie tylko przeźroczystych z włókniną od strony pacjenta.</t>
    </r>
  </si>
  <si>
    <t>średnica  do wycięcia od 10-90 mm (+/- 10mm) do wyboru Zamawiającego</t>
  </si>
  <si>
    <t>otwarte z możliwością opróżniania</t>
  </si>
  <si>
    <t>pojemność 700-1000 ml</t>
  </si>
  <si>
    <t>worek zbudowany z wielowarstwowej lub jednowarstwowej folii nieprzepuszczlnej dla gazów, zapachów i wydalin</t>
  </si>
  <si>
    <t>Wymagania graniczne zamawiającego do poz. 3</t>
  </si>
  <si>
    <t>średnica  do wycięcia od 10-50 mm (+/- 10 mm) do wyboru Zamawiającego</t>
  </si>
  <si>
    <t>pojemność 200-500 ml</t>
  </si>
  <si>
    <t>system do ileostomii, kolostomii do wyboru Zamawiającego</t>
  </si>
  <si>
    <t>posiada wypukły przylepiec</t>
  </si>
  <si>
    <t>średnica przylepca do wycięcia w zakresie od 10-43 do 10-70mm do wyboru zamawiającego</t>
  </si>
  <si>
    <t>Wymaganiagraniczne  Zamawiającego do poz. 5</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</si>
  <si>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0-35 do 0-40 mm, bez otworu </t>
    </r>
    <r>
      <rPr>
        <sz val="9"/>
        <color rgb="FFC9211E"/>
        <rFont val="Arial"/>
        <family val="2"/>
        <charset val="238"/>
      </rPr>
      <t>lub 8-50mm</t>
    </r>
    <r>
      <rPr>
        <sz val="9"/>
        <rFont val="Arial"/>
        <family val="2"/>
        <charset val="238"/>
      </rPr>
      <t xml:space="preserve"> do wyboru Zamawiającego</t>
    </r>
  </si>
  <si>
    <r>
      <rPr>
        <sz val="9"/>
        <rFont val="Arial"/>
        <family val="2"/>
        <charset val="238"/>
      </rPr>
      <t xml:space="preserve">Pojemność   100- </t>
    </r>
    <r>
      <rPr>
        <strike/>
        <sz val="9"/>
        <color rgb="FFC9211E"/>
        <rFont val="Arial"/>
        <family val="2"/>
        <charset val="238"/>
      </rPr>
      <t>180</t>
    </r>
    <r>
      <rPr>
        <sz val="9"/>
        <color rgb="FFC9211E"/>
        <rFont val="Arial"/>
        <family val="2"/>
        <charset val="238"/>
      </rPr>
      <t xml:space="preserve"> 330</t>
    </r>
    <r>
      <rPr>
        <sz val="9"/>
        <rFont val="Arial"/>
        <family val="2"/>
        <charset val="238"/>
      </rPr>
      <t>ml</t>
    </r>
  </si>
  <si>
    <t>Wymaganiagraniczne  Zamawiającego do poz. 6</t>
  </si>
  <si>
    <r>
      <rPr>
        <sz val="9"/>
        <rFont val="Arial"/>
        <family val="2"/>
        <charset val="238"/>
      </rPr>
      <t xml:space="preserve">worek przeźroczysty lub w otoczce fizelinowej lub materiałowej do wyboru Zamawiającego </t>
    </r>
    <r>
      <rPr>
        <sz val="9"/>
        <color rgb="FFC9211E"/>
        <rFont val="Arial"/>
        <family val="2"/>
        <charset val="238"/>
      </rPr>
      <t>(nie dotyczy worka dwuczęściowego)</t>
    </r>
  </si>
  <si>
    <r>
      <rPr>
        <sz val="9"/>
        <rFont val="Arial"/>
        <family val="2"/>
        <charset val="238"/>
      </rPr>
      <t xml:space="preserve">średnica  do wycięcia </t>
    </r>
    <r>
      <rPr>
        <sz val="9"/>
        <color rgb="FFC9211E"/>
        <rFont val="Arial"/>
        <family val="2"/>
        <charset val="238"/>
      </rPr>
      <t>w zakresie</t>
    </r>
    <r>
      <rPr>
        <sz val="9"/>
        <rFont val="Arial"/>
        <family val="2"/>
        <charset val="238"/>
      </rPr>
      <t xml:space="preserve"> od 10-35 do 0-40 mm </t>
    </r>
    <r>
      <rPr>
        <sz val="9"/>
        <color rgb="FFC9211E"/>
        <rFont val="Arial"/>
        <family val="2"/>
        <charset val="238"/>
      </rPr>
      <t>lub 0-23mm</t>
    </r>
    <r>
      <rPr>
        <sz val="9"/>
        <rFont val="Arial"/>
        <family val="2"/>
        <charset val="238"/>
      </rPr>
      <t xml:space="preserve">, bez otworu  do wyboru Zamawiającego </t>
    </r>
    <r>
      <rPr>
        <sz val="9"/>
        <color rgb="FFC9211E"/>
        <rFont val="Arial"/>
        <family val="2"/>
        <charset val="238"/>
      </rPr>
      <t>(nie dotyczy worka dwuczęściowego)</t>
    </r>
  </si>
  <si>
    <r>
      <rPr>
        <sz val="9"/>
        <rFont val="Arial"/>
        <family val="2"/>
        <charset val="238"/>
      </rPr>
      <t xml:space="preserve">pojemność 0-100ml </t>
    </r>
    <r>
      <rPr>
        <strike/>
        <sz val="9"/>
        <color rgb="FFC9211E"/>
        <rFont val="Arial"/>
        <family val="2"/>
        <charset val="238"/>
      </rPr>
      <t>(85ml)</t>
    </r>
  </si>
  <si>
    <r>
      <rPr>
        <sz val="9"/>
        <rFont val="Arial"/>
        <family val="2"/>
        <charset val="238"/>
      </rPr>
      <t xml:space="preserve">przylepiec antyalegrigczny, przyjazny dla skóry  </t>
    </r>
    <r>
      <rPr>
        <sz val="9"/>
        <color rgb="FFC9211E"/>
        <rFont val="Arial"/>
        <family val="2"/>
        <charset val="238"/>
      </rPr>
      <t>(nie dotyczy worka dwuczęściowego)</t>
    </r>
  </si>
  <si>
    <r>
      <rPr>
        <sz val="9"/>
        <rFont val="Arial"/>
        <family val="2"/>
        <charset val="238"/>
      </rPr>
      <t xml:space="preserve">przylepiec o właściowościach ochronnych </t>
    </r>
    <r>
      <rPr>
        <strike/>
        <sz val="9"/>
        <color rgb="FFC9211E"/>
        <rFont val="Arial"/>
        <family val="2"/>
        <charset val="238"/>
      </rPr>
      <t xml:space="preserve"> i gojących </t>
    </r>
    <r>
      <rPr>
        <sz val="9"/>
        <color rgb="FFC9211E"/>
        <rFont val="Arial"/>
        <family val="2"/>
        <charset val="238"/>
      </rPr>
      <t xml:space="preserve"> (nie dotyczy worka dwuczęściowego)</t>
    </r>
  </si>
  <si>
    <t>Wymaganiagraniczne  Zamawiającego do poz. 7</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</si>
  <si>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10-70mm (+/- 10 mm) do wyboru Zamawiającego
</t>
    </r>
    <r>
      <rPr>
        <sz val="9"/>
        <color rgb="FFC9211E"/>
        <rFont val="Arial"/>
        <family val="2"/>
        <charset val="238"/>
      </rPr>
      <t>Zamawiający dopuszcza płytki bez konieczności docinania z otworami startowymi w zależności od rozmiaru 13-22, 22-33, 33-45, 33-56 do wyboru zamawiającego</t>
    </r>
  </si>
  <si>
    <t>Płytka antyalergiczna, przyjazna dla skóry</t>
  </si>
  <si>
    <t xml:space="preserve">Płytka wykonana z materiału o właściwościach ochronnych </t>
  </si>
  <si>
    <t>Wymaganiagraniczne  Zamawiającego do poz. 8</t>
  </si>
  <si>
    <r>
      <rPr>
        <sz val="9"/>
        <rFont val="Arial"/>
        <family val="2"/>
        <charset val="238"/>
      </rPr>
      <t xml:space="preserve">średnica do wycięcia od 0-27 do 0-40 mm(+/- 8 mm), do wyboru Zamawiającego 
</t>
    </r>
    <r>
      <rPr>
        <sz val="9"/>
        <color rgb="FFC9211E"/>
        <rFont val="Arial"/>
        <family val="2"/>
        <charset val="238"/>
      </rPr>
      <t>(W przypadku zaoferowania w pozycji 6 worka dwuczęściowego neonatologicznego, należy zaoferować również płytkę dedykowaną do tego worka)</t>
    </r>
  </si>
  <si>
    <t>Wymaganiagraniczne  Zamawiającego do poz. 9</t>
  </si>
  <si>
    <t>worki pasujące do płytek z poz. 7 i 10 w tym worki urostomijne do wyboru Zamawiającego</t>
  </si>
  <si>
    <t xml:space="preserve">worki z możliwością opróżniania </t>
  </si>
  <si>
    <r>
      <rPr>
        <sz val="9"/>
        <rFont val="Arial"/>
        <family val="2"/>
        <charset val="238"/>
      </rPr>
      <t xml:space="preserve">Przezroczyste lub w otoczce fizelinowej lub materiałowej do wyboru Zamawiającego
</t>
    </r>
    <r>
      <rPr>
        <sz val="9"/>
        <color rgb="FFC9211E"/>
        <rFont val="Arial"/>
        <family val="2"/>
        <charset val="238"/>
      </rPr>
      <t>Zamawiający dopuszcza zaoferowanie tylko przeźroczystych z włókniną od strony pacjenta.</t>
    </r>
  </si>
  <si>
    <t>Wymaganiagraniczne  Zamawiającego do poz. 10</t>
  </si>
  <si>
    <t>płytka do ileostomii, kolostomii do wyboru Zamawiającego</t>
  </si>
  <si>
    <r>
      <rPr>
        <sz val="9"/>
        <rFont val="Arial"/>
        <family val="2"/>
        <charset val="238"/>
      </rPr>
      <t xml:space="preserve">średnica przylepca do wycięcia w zakresie 10-53 do 10-70mm do wyboru zamawiającego
</t>
    </r>
    <r>
      <rPr>
        <sz val="9"/>
        <color rgb="FFC9211E"/>
        <rFont val="Arial"/>
        <family val="2"/>
        <charset val="238"/>
      </rPr>
      <t>Zamawiający dopuszcza płytki bez konieczności docinania z otworami startowymi w zależności od rozmiaru 13-22, 22-33, 33-45 mm  do wyboru zamawiającego</t>
    </r>
  </si>
  <si>
    <t>Wymagania graniczne Zamawiającego do poz. 13</t>
  </si>
  <si>
    <t xml:space="preserve">pochłania wilgoć ze skóry </t>
  </si>
  <si>
    <t>zmniejsza podrażnienie skóry wokół stomii</t>
  </si>
  <si>
    <t>Wymagania graniczne Zamawiającego do poz. 15</t>
  </si>
  <si>
    <t>szczelnie dopasowuje sprzęt stomijny do ciała</t>
  </si>
  <si>
    <t>ogranicza wyciek treści jelitowej lub moczowej na skórę</t>
  </si>
  <si>
    <t>grubość pierścienia od 2-5 mm lub 2mm i 4,2mm do wyboru zamawiającego</t>
  </si>
  <si>
    <t>Wymagania graniczne Zamawiającego do poz. 16</t>
  </si>
  <si>
    <t>umożliwia swobodny ruch ciała</t>
  </si>
  <si>
    <t xml:space="preserve">zabezpiecza przed nagłym odklejeniem przylepca </t>
  </si>
  <si>
    <t>CZĘŚĆ NR 174 Igły do ostrzykiwania endoskopowe</t>
  </si>
  <si>
    <r>
      <rPr>
        <b/>
        <sz val="9"/>
        <rFont val="Arial"/>
        <family val="2"/>
        <charset val="238"/>
      </rPr>
      <t xml:space="preserve">Igły do skleroterapii,  </t>
    </r>
    <r>
      <rPr>
        <sz val="9"/>
        <rFont val="Arial"/>
        <family val="2"/>
        <charset val="238"/>
      </rPr>
      <t>z mechanizmem blokującym wysunięcie igły, śr. 0,6 – 0,9 mm, wysunięcie 4 – 6 mm, dł narzędzia 160</t>
    </r>
    <r>
      <rPr>
        <sz val="9"/>
        <color rgb="FFC9211E"/>
        <rFont val="Arial"/>
        <family val="2"/>
        <charset val="238"/>
      </rPr>
      <t>-180</t>
    </r>
    <r>
      <rPr>
        <sz val="9"/>
        <rFont val="Arial"/>
        <family val="2"/>
        <charset val="238"/>
      </rPr>
      <t xml:space="preserve"> oraz 230 cm</t>
    </r>
  </si>
  <si>
    <r>
      <rPr>
        <b/>
        <sz val="9"/>
        <rFont val="Arial"/>
        <family val="2"/>
        <charset val="238"/>
      </rPr>
      <t xml:space="preserve">Igły do ostrzykiwania </t>
    </r>
    <r>
      <rPr>
        <sz val="9"/>
        <rFont val="Arial"/>
        <family val="2"/>
        <charset val="238"/>
      </rPr>
      <t xml:space="preserve">krwawiacych naczyń i błony śluzowej, oraz  żylaków 
dł. 200/220-230 cm, wysunięcie igły do 5 mm śr. 23/25G </t>
    </r>
  </si>
  <si>
    <t>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t>
  </si>
  <si>
    <r>
      <rPr>
        <strike/>
        <sz val="9"/>
        <color rgb="FFC9211E"/>
        <rFont val="Arial"/>
        <family val="2"/>
        <charset val="238"/>
      </rPr>
      <t xml:space="preserve">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
</t>
    </r>
    <r>
      <rPr>
        <sz val="9"/>
        <color rgb="FFC9211E"/>
        <rFont val="Arial"/>
        <family val="2"/>
        <charset val="238"/>
      </rPr>
      <t xml:space="preserve">Zestaw do usuwania stentu z poz. 3 </t>
    </r>
  </si>
  <si>
    <t>Wielorazówe włókno do lasera holmowego Quanta 272um</t>
  </si>
  <si>
    <t>Parametry wymagane do poz. 1-2</t>
  </si>
  <si>
    <t>Część nr 175</t>
  </si>
  <si>
    <t>CZĘŚĆ NR 176 Zestawy do leczenia zatok</t>
  </si>
  <si>
    <t>Zestaw do leczenia zatok - typ p II/0,6 ( opakowanie zawiera 10 szt.)</t>
  </si>
  <si>
    <t>Zestaw do leczenia zatok - typ p II/1,2 ( opakowanie zawiera 10 szt.)</t>
  </si>
  <si>
    <t>długość drenu 18 cm</t>
  </si>
  <si>
    <t>igła punkcyjna 1,8mmx80mm</t>
  </si>
  <si>
    <t>długość drenu 20 cm</t>
  </si>
  <si>
    <t>igła punkcyjna 2,5mmx100mm</t>
  </si>
  <si>
    <t>…………………………………</t>
  </si>
  <si>
    <t>CZĘŚĆ NR 177 Worki stomijne dla małych dzieci</t>
  </si>
  <si>
    <t>Worek stomijny dla noworodków i małych dzieci</t>
  </si>
  <si>
    <t>400</t>
  </si>
  <si>
    <t>Wymóg graniczny</t>
  </si>
  <si>
    <t>Jednoczęściowy worek otwarty z filtrem</t>
  </si>
  <si>
    <t>przeznaczony dla noworodków i dzieci</t>
  </si>
  <si>
    <t>przylepiec z materiału hydrokoloidowego</t>
  </si>
  <si>
    <t>Przylepiec bez otworu startowego z szablonem z podziałką dla ułatwienia docinania</t>
  </si>
  <si>
    <t>delikatna włóknina od strony ciała pacjenta i z przezroczystej folii z drugiej strony</t>
  </si>
  <si>
    <t>długość 11cm, do stomii 0-23mm</t>
  </si>
  <si>
    <t xml:space="preserve">CZĘŚĆ NR 178 Cewniki foleya dwudrożne </t>
  </si>
  <si>
    <t>Cewnik Foley 2-drożny silikonowany z plastikową zastawką–  rozm CH12, 14, 16, 18, 20, 22, 24  z balonem 5 -10 ml i rozmiar CH16, 18, 20, 22, 24 i 26  z balonem 30-50 ml  do wyboru Zamawiajacego</t>
  </si>
  <si>
    <t>68000</t>
  </si>
  <si>
    <t xml:space="preserve">Cewnik Foley 2-drożny silikonowany z plastikową zastawką rozm. CH6 z balonem 3ml i rozm. CH8, CH10 z balonem 3-5 ml  do wyboru Zamawiającego </t>
  </si>
  <si>
    <t>2000</t>
  </si>
  <si>
    <t>Cewnik Foley 2-drożny silikonowany z plastikową zastawką – rozm. CH 28, 30  z balonem 30-50 ml  do wyboru Zamawiającego</t>
  </si>
  <si>
    <t>Wymagania bezwzględne Zamawiającego do poz. 1 i 3</t>
  </si>
  <si>
    <t>Pakowany indywidualnie w blister folia/papier z marginesem umożliwiającym jałowe wydobycie - podwójnie pakowany, cewnik pakowany na prosto</t>
  </si>
  <si>
    <r>
      <rPr>
        <sz val="10"/>
        <rFont val="Arial"/>
        <family val="2"/>
        <charset val="238"/>
      </rPr>
      <t xml:space="preserve">Cewnik bez prowadnicy lub z prowadnicą </t>
    </r>
    <r>
      <rPr>
        <sz val="11"/>
        <rFont val="Calibri"/>
        <family val="2"/>
        <charset val="238"/>
      </rPr>
      <t xml:space="preserve">do wyboru Zamawiajacego, </t>
    </r>
    <r>
      <rPr>
        <sz val="11"/>
        <color rgb="FFC9211E"/>
        <rFont val="Calibri"/>
        <family val="2"/>
        <charset val="238"/>
      </rPr>
      <t>zamawiający dopuszcza wersje z prowadnicą wyłącznie dla małych rozmiarów.</t>
    </r>
  </si>
  <si>
    <t>opakowanie zbiorcze 10 szt. , karton</t>
  </si>
  <si>
    <t>Pakowany indywidualnie w blister folia/papier z marginesem umożliwiającym jałowe wydobycie - podwójnie pakowany cewnik pakowany na prosto</t>
  </si>
  <si>
    <t>Cewnik z prowadnicą</t>
  </si>
  <si>
    <t>opakowanie zbiorcze 10 szt., karton</t>
  </si>
  <si>
    <t>CZĘŚĆ NR 179 – RURKI TRACHEOSTOMIJNE SPECJALNEGO PRZEZNACZENIA</t>
  </si>
  <si>
    <t>Rurka tracheostomijna bez mankietu, śr. wewn od 6 do 10mm co 1mm, oraz 7,5 i 8,5 mm</t>
  </si>
  <si>
    <t>Rurka tracheostomijna z cienkościennym mankietem niskociśnieniowym,   z odsysaniem z nad mankietu i wymiennymi kaniulami Rozm od 6,0 – 10,0 mm co 1 mm oraz 7,5 mm i 8,5 mm</t>
  </si>
  <si>
    <t>Kaniule wymienne bez otworu fenestracyjnego do rurek tracheostomijnych o śr. Wew. 6,0-10,0 lub śr. Wew. 7,0 - 10,0</t>
  </si>
  <si>
    <t>Rurka tracheostomijna z cienkościennym mankietem niskociśnieniowym, z dwoma kaniulami wymiennymi. Rozm od 6,0 – 10,0 mm co 1 mm oraz 7,5 mm i 8,5 mm</t>
  </si>
  <si>
    <t>Kaniule wymienne z otworami fenesracyjnymi do rurek tracheostomijnych o śr. Wew. 6,0-10,0 lub śr. Wew. 7,0 - 10,0</t>
  </si>
  <si>
    <t>Miękka elastyczna opaska do rurki tracheostomijnej dla dorosłych z mocowaniem na rzep</t>
  </si>
  <si>
    <t>Zastawka foniatryczna umożliwiająca mówienie chorym z tracheotomią</t>
  </si>
  <si>
    <t>Wymiennik ciepła i wilgoci jednorazowego użytku przeznaczony do stosowania u zaintubowanych pacjentów podłączonych do respiratora .</t>
  </si>
  <si>
    <t>Zastawka Heimlicha</t>
  </si>
  <si>
    <t>wykonana z termoplastycznego PCW</t>
  </si>
  <si>
    <t>łuk wygięcia rurki 105</t>
  </si>
  <si>
    <t>elastyczny, przezroczysty kołnierz z oznaczeniem rozmiaru i długości rurki</t>
  </si>
  <si>
    <t>stożkowe zakończenie rurki i zaoblony, sztywny samoblokujący się mandryn z otworem na prowadnicę Seldingera ułatwiają założenie bądź wymianę rurki</t>
  </si>
  <si>
    <t>uniwersalny łącznik 15 mm umożliwia podłączenie np. wymiennika ciepła i wilgoci, nebulizatora, resuscytatora, respiratora lub innego układu oddechowego,</t>
  </si>
  <si>
    <t>Dwie wymienne kaniule wewnętrzne z kółkiem ułatwiającym ich swobodne wyjmowanie</t>
  </si>
  <si>
    <t>Szczoteczka do czyszczenia kaniul wewnętrznych</t>
  </si>
  <si>
    <t>Elastyczna opaska do rurek tracheostomijnych</t>
  </si>
  <si>
    <t>Rurka posiada mankiet niskociśnieniowy oraz system ograniczenia ciśnienia wewnątrz mankietu typu Soft Seal Lanz</t>
  </si>
  <si>
    <t>Rurka wykonana  z termoplastycznego PCV</t>
  </si>
  <si>
    <t>Rurka posiada samoblokujący się mandryn z otworem na prowadnicę Seldingera umożliwiający założenie lub wymianę rurki</t>
  </si>
  <si>
    <t>W opakowaniu dodatkowo znajdują się 2 kaniule wymienne bez otworów fenestracyjnych, szczoteczka i opaska</t>
  </si>
  <si>
    <t>Wymagania graniczne Zamawiającego do poz. 3 i 5</t>
  </si>
  <si>
    <t>Rurka wykonana  z termoplastycznego silikonu i PCV lub termoplastycznego PCV</t>
  </si>
  <si>
    <t>W opakowaniu dodatkowo znajdują się 2 kaniule ( jedna z otworem fenestracyjnym, jedna bez otworu) wymenne, szczoteczka i opaska</t>
  </si>
  <si>
    <t xml:space="preserve">Wymagania graniczne Zamawiającego do poz. 6 </t>
  </si>
  <si>
    <t>Wymagania graniczne Zamawiającego do poz. 7</t>
  </si>
  <si>
    <t>Wymagania  graniczne Zamawiającego do poz. 8</t>
  </si>
  <si>
    <t>Nawilżanie 27 mg/l</t>
  </si>
  <si>
    <t>Wydajność cieplna 32,8º C przy 20 oddechach i objętości oddechowej 500 ml</t>
  </si>
  <si>
    <t>Wymagania graniczne Zamawiającego do poz. 9</t>
  </si>
  <si>
    <t>Zastawka przeciwzwrotna (jednokierunkowa) zapobiegajaca powrotowi odessanego płynu</t>
  </si>
  <si>
    <t>Zakończona obustronnie łącznikiem schodkowym umożliwiającym połączenie z workiem i drenem do pacjenta</t>
  </si>
  <si>
    <t>Worek o pojemności 2000 ml wyskalowany co 100 ml z odpowietrznikiem i zaworem spustowym</t>
  </si>
  <si>
    <t>Akme</t>
  </si>
  <si>
    <t>CZĘŚĆ NR 180 -ZESTAWY DO PRZEZSKÓRNEJ TRACHEOTOMII</t>
  </si>
  <si>
    <t>Zestaw do przezskórnej tracheotomii metodą Griggsa zawierający: wielorazowy pean ze specjalnym szlifem  rozm. 7,8,9</t>
  </si>
  <si>
    <t>Zestaw do przezskórnej tracheotomii metodą Griggsa -uzupełniający bez wielorazowego peana, rozm. 7, 8, 9</t>
  </si>
  <si>
    <t>Zestaw do przezskórnej tracheotomii metodą Griggsa -uzupełniający bez wielorazowego peana, z rurka tracheostomijną typu Blue Line Ultra lub BLUselect  z dodatkowym przewodem do odsysania, rozm. 7, 8, 9</t>
  </si>
  <si>
    <t>Wielorazowy  pean ze specjalnym szlifem, może być resterylizowany</t>
  </si>
  <si>
    <t>Jednorazowy skalpel</t>
  </si>
  <si>
    <t>Jedorazowa kaniula z igłą i strzykawką do identyfikacji tchawicy</t>
  </si>
  <si>
    <t>Jedorazowa prowadnica Seldingera</t>
  </si>
  <si>
    <t>Jednorazowe rozszerzadło</t>
  </si>
  <si>
    <t>Jednorazowa rurka tracheostomijna z mankietem niskociśnieniowym posiadająca sztywny mandryn z otworem na prowadnicę Seldingera oraz na stałe mocowany kołnierz</t>
  </si>
  <si>
    <t>Jedorazowa kaniula z igłą i strzykawka do identyfikacji tchawicy</t>
  </si>
  <si>
    <t>Jednorazowa rurka tracheostomijna z mankietem niskociśnieniowym posiadająca sztywny mandryn z otworem na prowadnicę Seldingera oraz na stałe mocowany kołnierz z dodatkowym przewodem do odsysania</t>
  </si>
  <si>
    <r>
      <rPr>
        <b/>
        <sz val="10"/>
        <rFont val="Times New Roman"/>
        <family val="1"/>
        <charset val="238"/>
      </rPr>
      <t>Rurka tracheostomijna</t>
    </r>
    <r>
      <rPr>
        <sz val="10"/>
        <rFont val="Times New Roman"/>
        <family val="1"/>
        <charset val="238"/>
      </rPr>
      <t xml:space="preserve"> posiada łuk wygięcia 105º</t>
    </r>
  </si>
  <si>
    <r>
      <rPr>
        <b/>
        <sz val="12"/>
        <color rgb="FF000000"/>
        <rFont val="Times New Roman"/>
        <family val="1"/>
        <charset val="238"/>
      </rPr>
      <t xml:space="preserve">CZĘŚĆ NR 181 </t>
    </r>
    <r>
      <rPr>
        <sz val="12"/>
        <color rgb="FF000000"/>
        <rFont val="Times New Roman"/>
        <family val="1"/>
        <charset val="238"/>
      </rPr>
      <t>WYROBY DO BADAŃ URODYNAMICZNYCH do aparatu Ellipse</t>
    </r>
  </si>
  <si>
    <t>Dwukanałowy cewnik do cystometrii, średnica 8Fr, długość 300 mm</t>
  </si>
  <si>
    <t>Dwukanałowy cewnik do cystometrii, średnica 6Fr, długość 300 mm</t>
  </si>
  <si>
    <t>Dwukanałowy cewnik rektalny, średnica 9Fr, długość 400 mm, materiał cewnika PEBAX, balon 16x30 mm, materiał balonu PVC</t>
  </si>
  <si>
    <t>Wymagania graniczne Zamawiającego do poz. 1-13</t>
  </si>
  <si>
    <t>Wyroby muszą współpracowć z aparatami Elipse Andromeda będącymi wlasnością Zamawiającego</t>
  </si>
  <si>
    <t>CZĘŚĆ NR 182 -WORKI DO POMIARU DIUREZY DLA DZIECI</t>
  </si>
  <si>
    <t xml:space="preserve">Pojemnik do precyzyjnego pomiaru diurezy </t>
  </si>
  <si>
    <t>Pojemność 150 ml, skalowany</t>
  </si>
  <si>
    <t>Zawór spustowy</t>
  </si>
  <si>
    <t>Port do pobierania próbek na zewnątrz pojemnika,</t>
  </si>
  <si>
    <t>Zawór antyrefluksyjny</t>
  </si>
  <si>
    <t xml:space="preserve">Małokalibrowy dren , połączenie ze złączką typu Luer Lock lub wsuwką typu Luer </t>
  </si>
  <si>
    <t>Uniwersalny wieszak</t>
  </si>
  <si>
    <t>CZĘŚĆ NR 183-Rurka tracheostomijna z regulowanym kołnierzem</t>
  </si>
  <si>
    <t>Rurka tracheostomijna z regulowanym położeniem kołnierza    Rozm. 7,8,9 mm do wyboru zamawiającego</t>
  </si>
  <si>
    <t>Zbrojona, z regulowanym położeniem kołnierza</t>
  </si>
  <si>
    <t>prowadnica Seldingera</t>
  </si>
  <si>
    <t>w zestawie: wymienna kaniula z PTFE,
patyczkiem do czyszczenia kaniuli,
opaska i klin do rozłączenia układu</t>
  </si>
  <si>
    <t>CZĘŚĆ 184 - ZESTAW DO EWAKUACJI WYSKROBIN</t>
  </si>
  <si>
    <r>
      <rPr>
        <sz val="10"/>
        <color rgb="FF000000"/>
        <rFont val="Times New Roman"/>
        <family val="1"/>
        <charset val="238"/>
      </rPr>
      <t>Zestaw do ewakuacji wyskrobin po resekcjach cystoskopowych</t>
    </r>
    <r>
      <rPr>
        <b/>
        <sz val="10"/>
        <rFont val="Times New Roman"/>
        <family val="1"/>
        <charset val="238"/>
      </rPr>
      <t xml:space="preserve"> </t>
    </r>
  </si>
  <si>
    <t>a</t>
  </si>
  <si>
    <t>Odkręcany pojemnik na materiał tkankowy z osobną pokrywką</t>
  </si>
  <si>
    <t>b</t>
  </si>
  <si>
    <t>Płytki z sitem i zastawką antyzwrotną na wlocie do pojemnika</t>
  </si>
  <si>
    <t>c</t>
  </si>
  <si>
    <t>Gruszka do wzbudzania przepływu</t>
  </si>
  <si>
    <t>d</t>
  </si>
  <si>
    <t>Nakrętka robocza z uszczelką</t>
  </si>
  <si>
    <t>e</t>
  </si>
  <si>
    <t>Łącznik do cystoskopu Wolf'a,Storza,Olympusa do wyboru Zamawiającego.</t>
  </si>
  <si>
    <t>CZĘŚĆ NR 185  - Zestawy do HIPEC do urządzenia do chemioterapii dootrzewnowej oraz izolowanej perfuzji kończynowej w hipertermii firmy RanD SRL będącego na wyposażeniu Zamawiającego</t>
  </si>
  <si>
    <t xml:space="preserve">Jednorazowe sterylne zestawy do wykonywania procedury HIPEC </t>
  </si>
  <si>
    <t>zestaw</t>
  </si>
  <si>
    <t xml:space="preserve">Wymagania granicznze Zamawiającego do poz. 1 </t>
  </si>
  <si>
    <t>pojemność jednorazowego pojemnika na płyn min. 8l</t>
  </si>
  <si>
    <t>………………….</t>
  </si>
  <si>
    <t>Część nr 186</t>
  </si>
  <si>
    <t xml:space="preserve">System wskazany do zastosowania w krzyżowo-kolcowym mocowaniu pochwy w minimalnie inwazyjnej chirurgii pochwy, za pomocą podejścia przedniego lub tylnego. Skład zestawu: 3 kotwic wraz ze szwami, prowadnicy teleskopowej o średnicy 2,2mm, przeznaczonej do łączenia kotwic oraz implantu wzmacniającego tkankę w miejscu wykonanego z polipropylenu monofilamentowego. </t>
  </si>
  <si>
    <t>CZĘŚĆ NR 187 - FILTR DO RESPIRATORA</t>
  </si>
  <si>
    <t>Filtr wejściowy powietrza do respiratora Supportair/Legendair PB560 (op. 6 szt.)</t>
  </si>
  <si>
    <t>CZĘŚĆ NR 188 urządzenie do rektobiopsji</t>
  </si>
  <si>
    <t>Ładunki do rektobiopsji laprosurge RBI2</t>
  </si>
  <si>
    <t>Opakowanie 10 sztuk</t>
  </si>
  <si>
    <t>CZĘŚĆ NR 189 Anoskopy jednorazowe</t>
  </si>
  <si>
    <r>
      <rPr>
        <sz val="9"/>
        <color rgb="FF000000"/>
        <rFont val="Arial"/>
        <family val="2"/>
        <charset val="238"/>
      </rPr>
      <t xml:space="preserve">Anoskopy uniwersalne </t>
    </r>
    <r>
      <rPr>
        <sz val="9"/>
        <color rgb="FFC9211E"/>
        <rFont val="Arial"/>
        <family val="2"/>
        <charset val="238"/>
      </rPr>
      <t>18-19mm / 5,6-10cm</t>
    </r>
  </si>
  <si>
    <t>Anoskopy uniwersalne 23mm / 6,5cm</t>
  </si>
  <si>
    <r>
      <rPr>
        <sz val="9"/>
        <color rgb="FF000000"/>
        <rFont val="Arial"/>
        <family val="2"/>
        <charset val="238"/>
      </rPr>
      <t xml:space="preserve">Anoskopy uniwersalne 23mm / </t>
    </r>
    <r>
      <rPr>
        <sz val="9"/>
        <color rgb="FFC9211E"/>
        <rFont val="Arial"/>
        <family val="2"/>
        <charset val="238"/>
      </rPr>
      <t>5,5-8,8cm</t>
    </r>
  </si>
  <si>
    <t>Obturator w komplecie</t>
  </si>
  <si>
    <t>Materiał przewodzący światło</t>
  </si>
  <si>
    <t>Współpracujący z systemami Welch Allyn Baxter, Wng Plast, Heine</t>
  </si>
  <si>
    <t>PAKIET NR 190 Akcesoria do aparatu do hemodializy Fresenius 4008</t>
  </si>
  <si>
    <t>Zestaw linii krwii do dializy dwuigłowej</t>
  </si>
  <si>
    <t>Zestaw linii krwii do dializy jednoigłowej</t>
  </si>
  <si>
    <t>Koncentrat suchy węglanu sodu, op. 650g</t>
  </si>
  <si>
    <t>Środek do dezynfekcji chemiczno termicznej op. 5l</t>
  </si>
  <si>
    <r>
      <rPr>
        <sz val="10"/>
        <rFont val="Arial"/>
        <family val="2"/>
        <charset val="1"/>
      </rPr>
      <t>filtr płynu dializacyjnego, powierzchnia 2,2m</t>
    </r>
    <r>
      <rPr>
        <vertAlign val="superscript"/>
        <sz val="10"/>
        <rFont val="Arial"/>
        <family val="2"/>
        <charset val="1"/>
      </rPr>
      <t>2</t>
    </r>
  </si>
  <si>
    <t>Wymagania graniczne Zamawiającego do poz. 1-5</t>
  </si>
  <si>
    <t>Wszystkie produkty dopuszczone do stosowania z aparatami Fresenius 4008 na gwarancji</t>
  </si>
  <si>
    <t>CZĘŚĆ NR 191 – Kaniule dożylne</t>
  </si>
  <si>
    <t xml:space="preserve">Kaniule dozylne </t>
  </si>
  <si>
    <t>Rozmiar 0,8x25mm 22G i 1,0x32mm 20G do wyboru zamawiającego</t>
  </si>
  <si>
    <r>
      <rPr>
        <sz val="9"/>
        <rFont val="Arial"/>
        <family val="2"/>
        <charset val="238"/>
      </rPr>
      <t xml:space="preserve">Mandryn ze stali nierdzewnej z ostrzem typu back-cut </t>
    </r>
    <r>
      <rPr>
        <sz val="9"/>
        <color rgb="FFC9211E"/>
        <rFont val="Arial"/>
        <family val="2"/>
        <charset val="238"/>
      </rPr>
      <t>z dodatkowym otworem w igle (umożliwiającym natychmiastowe wzrokowe potwierdzenie wejścia do naczynia)</t>
    </r>
  </si>
  <si>
    <t>posiada zabezpieczenie przed cofaniem się płynu i krwi, typu zastawka antyzwrotna lub filtr hydrofobowy</t>
  </si>
  <si>
    <t>6 pasków kontrastujących w promieniach RTG wtopionych w materiał kaniuli (nie doklejanych)</t>
  </si>
  <si>
    <t>dodatkowy samozamykający się port do wstrzyknięć</t>
  </si>
  <si>
    <t>Mogą być stosowane ze wstrzykiwaczami automatycznymi ustawionymi na maksymalne ciśnienie 325 psi</t>
  </si>
  <si>
    <t>Nazwa Wykonawcy: …………………………………………………..</t>
  </si>
  <si>
    <t>Część 192– Akcesoria do mieszalnika Medimix MF4040S</t>
  </si>
  <si>
    <t>Jednostka</t>
  </si>
  <si>
    <t>Liczba zamawiana    [A]</t>
  </si>
  <si>
    <t>Cena brutto [B]</t>
  </si>
  <si>
    <t>Wartość brutto      [A x B =C]</t>
  </si>
  <si>
    <t>Nazwa i nr katalogowy</t>
  </si>
  <si>
    <t xml:space="preserve">Łącznik do podłączenia pompy elastomerowej, posiadający: 2 złącza wyposażone w zastawki bezzwrotne oraz jedno złącze luer-lock </t>
  </si>
  <si>
    <t>Zestaw dozujący do oferowanego mieszalnika posiadający dwa złącza wyposażone w zastawki bezzwrotne, co zapobiega wypływowi roztworu leku poza dren. Dodatkowo dren posiada złącze umożliwiające wypełnienie drenu w systemie zamkniętym.</t>
  </si>
  <si>
    <t xml:space="preserve">Zestaw dozujący do oferowanego mieszalnika posiadający złącze luer-lock umożliwiające podłączenie opakowania końcowego oraz komorę kroplową, która umożliwia połączenie z opakowaniem źródłowym. Zestaw służący do przetaczania dużych objętości leków bezpiecznych. </t>
  </si>
  <si>
    <t>Automatyczna dwudrożna zastawka do dostępu bezigłowego w kolorze czerwonym, do łączenia z różnymi elementami linii infuzyjnej możliwość podawania tłuszczy; prędkość przepływu: 21-45l/h w zależności od ciśnienia płynu; bez lateksu; połączenia Luer Slip i Luer Lock</t>
  </si>
  <si>
    <t>Razem poz. 1-6</t>
  </si>
  <si>
    <t>Wymagane parametry  urządzenia oferowanego w poz 1</t>
  </si>
  <si>
    <t>Parametr graniczny</t>
  </si>
  <si>
    <t>Podać Tak/nie</t>
  </si>
  <si>
    <t>Tak</t>
  </si>
  <si>
    <t>3.</t>
  </si>
  <si>
    <t>Współpracujący z pompą Medimix MF4040S</t>
  </si>
  <si>
    <t>4.</t>
  </si>
  <si>
    <t>Możliwość stosowania strzykawek dozujących o różnych objętościach: 50 ml,  20 ml, 10 ml</t>
  </si>
  <si>
    <t>5.</t>
  </si>
  <si>
    <t>Brak potrzeby kalibracji pompy w codziennym cyklu produkcyjnym</t>
  </si>
  <si>
    <t>6.</t>
  </si>
  <si>
    <t xml:space="preserve">Urządzenie umożliwia dozowanie objętości w minimalnym zakresie co najmniej: 0,2 ml - 9999 ml </t>
  </si>
  <si>
    <t>7.</t>
  </si>
  <si>
    <t>Szybkość dozowania w zakresie co najmniej: 60- 200 ml/ min</t>
  </si>
  <si>
    <t>8.</t>
  </si>
  <si>
    <t xml:space="preserve"> Maksymalne odchylenie od wartości zadanej: poniżej 1% dla objętości powyżej 2 ml i poniżej 3% dla objętości od 1 ml do 2 ml</t>
  </si>
  <si>
    <t>9.</t>
  </si>
  <si>
    <t>Urządzenie umożliwia połączenie z siecią teleinformatyczną poprzez przewód oraz opcjonalnie połączenie bezprzewodowe (WiFi)</t>
  </si>
  <si>
    <t>10.</t>
  </si>
  <si>
    <t>Generowanie raportu produkcyjnego</t>
  </si>
  <si>
    <t>11.</t>
  </si>
  <si>
    <t>Sygnalizacja konieczności zmiany opakowania źródłowego bez konieczności stosowania dodatkowych  czujników</t>
  </si>
  <si>
    <t>……………………………………..</t>
  </si>
  <si>
    <t>CZĘŚĆ NR 193</t>
  </si>
  <si>
    <t>Kleszczyki biopsyjne 2 rozmiary</t>
  </si>
  <si>
    <t>Koszulki długie do kleszczyków biopsyjnych</t>
  </si>
  <si>
    <t>Cewniki diagnostyczne selektywne oraz do przepłukiwania od 65cm</t>
  </si>
  <si>
    <t>Prowadnik diagnostyczny teflonowy</t>
  </si>
  <si>
    <t>5,5F – średnica zewnętrzna trzonu 1,85 mm, wielkość pobranej próbki  - 2,46 mm3, 7F – średnica zewnętrzna trzonu 2,3 mm, wielkość pobranej próbki  - 5,20 mm3. Rozmiar do wyboru Zamawiającego</t>
  </si>
  <si>
    <t>Wersje do dostępu udowego lub przez żyłę szyjną wewnętrzną. Do wyboru Zamawiającego</t>
  </si>
  <si>
    <t>2 długości: 50 i 104 cm - do wyboru Zamawiającego</t>
  </si>
  <si>
    <t>Dostępna wersja z formowalną końcówką i trzonem pokrytym PTFE. Do wyboru Zamawiającego</t>
  </si>
  <si>
    <t>Dostępne końcówki: prosta, radialna i wielofunkcyjna - do wyboru Zamawiającego</t>
  </si>
  <si>
    <t xml:space="preserve">Wymagania  zamawiającego do poz. 2 </t>
  </si>
  <si>
    <t>Koszulki w rozmiarach 7F, 8F o długości 45 i 98 cm z końcówką prostą lub zakrzywioną. Do wyboru Zamawiającego</t>
  </si>
  <si>
    <t>Długość od 65-110cm - do wyboru Zamawiającego</t>
  </si>
  <si>
    <t>Korpus z nylonu z oplotem, powłoka SLX</t>
  </si>
  <si>
    <t>Bardzo duża konfiguracja krzywizn oraz F, w tym cewniki do przepłukiwań  z różną ilością otworów, kątowe, do naczyń wieńcowych, mózgowych, trzewnych, aorty. Do wyboru Zamawiającego</t>
  </si>
  <si>
    <t>Pokryte PTFE, długość 80- 260 cm, średnica 0,018", 0,021",0,025", 0,032", 0,035", 0,038", końcówka prosta oraz J 1,5; 3; 6 - do wyboru Zamawiającego</t>
  </si>
  <si>
    <t>CZĘŚĆ NR 194</t>
  </si>
  <si>
    <t>Pracownia Angio Kardiochirurgia Dziecięca</t>
  </si>
  <si>
    <t>KOMIS</t>
  </si>
  <si>
    <t>Mikroprowadniki neuroradiologiczne jednordzeniowe 0,014</t>
  </si>
  <si>
    <t>Mikroprowadniki do naczyń o małej średnicy i precyzyjnych zabiegów 0,008”/ 0,010”</t>
  </si>
  <si>
    <t xml:space="preserve">Mikroprowadniki do złożonych zabiegów i krętych naczyń 0,014” </t>
  </si>
  <si>
    <t xml:space="preserve">Mikroprowadniki do złożonych zabiegów wymagających dużego podparcia 0,018” </t>
  </si>
  <si>
    <t>Wykonany ze stali z oplotem zewnętrznym platynowym lub stalowo-platynowym</t>
  </si>
  <si>
    <t>Technologia splecionych 8 drutów, jeden rdzeń</t>
  </si>
  <si>
    <t>Długość użytkowa 200cm lub 300cm</t>
  </si>
  <si>
    <t>Średnica zewnętrzna 0.014”</t>
  </si>
  <si>
    <t>Pokrycie hydrofilne dystalnie na dł.170cm</t>
  </si>
  <si>
    <t>Oplot dł.30 cm, widoczny w skopii 5cm- oplot platynowy</t>
  </si>
  <si>
    <t>kształt końcówki- prosty, Angled 25</t>
  </si>
  <si>
    <t>Pokrycie hydrofilne dystalnie na dł.170cm i 180cm</t>
  </si>
  <si>
    <t xml:space="preserve">Oplot platynowy widoczny w skopii 3 cm i 9cm, </t>
  </si>
  <si>
    <t>Długość użytkowa 180cm lub 200cm</t>
  </si>
  <si>
    <t>Pokrycie polimerowe dystalnie na dł. 150cm</t>
  </si>
  <si>
    <t>Oplot dł.30cm, widoczność w skopii 3cm-oplot platynowy</t>
  </si>
  <si>
    <t>Kształt końcówki-Angled 90, Angled 25</t>
  </si>
  <si>
    <t>Taperowany rdzeń- dystalnie szerszy niż proksymalnie</t>
  </si>
  <si>
    <t>Dostępna wersja z miękkim tipem</t>
  </si>
  <si>
    <t>Długość użytkowa 200cm</t>
  </si>
  <si>
    <t>………………………………………</t>
  </si>
  <si>
    <t>Załącznik nr 1do SWZ</t>
  </si>
  <si>
    <t>Część 195</t>
  </si>
  <si>
    <t>zestaw rozszerzający system interkomu bezprzewodowego vocovo do obsługi odrębnej grupy (stacja bzaowa + poe injector)</t>
  </si>
  <si>
    <t>Gąbki wymienne do słuchawek s3. Opakowanie 10 szt</t>
  </si>
  <si>
    <t>….............................................</t>
  </si>
  <si>
    <t xml:space="preserve">VocoPulse, Indoor (BAZA) </t>
  </si>
  <si>
    <t>Vocovo PoE injector</t>
  </si>
  <si>
    <t>CZĘŚĆ NR 196</t>
  </si>
  <si>
    <t>/szt./</t>
  </si>
  <si>
    <t>Obłożenie do artroskopii barku</t>
  </si>
  <si>
    <t>Liczba sztuk w zestawie</t>
  </si>
  <si>
    <t>podać tak/nie</t>
  </si>
  <si>
    <r>
      <rPr>
        <sz val="9"/>
        <rFont val="Arial"/>
        <family val="2"/>
        <charset val="238"/>
      </rPr>
      <t xml:space="preserve">Wyrób medyczny jednorazowy </t>
    </r>
    <r>
      <rPr>
        <sz val="9"/>
        <color rgb="FFC9211E"/>
        <rFont val="Arial"/>
        <family val="2"/>
        <charset val="238"/>
      </rPr>
      <t>lub system lub zestaw zabiegowy zgodny z MDR</t>
    </r>
  </si>
  <si>
    <t>Opakowanie musi posiadać prawidłowe oznaczenia informujące o sposobie użycia, minimum dwie etykiety przylepne w języku polskim zawierające nazwę i/lub numer katalogowy, serię, datę ważności, informację o producencie i/lub nazwę marki. Informacje na etykiecie nie mogą być zakodowane tylko kodem kreskowym. Dopuszcza się etykiety dzielone.</t>
  </si>
  <si>
    <t>Warstwa kleju w serwetach przylepnych musi być na tyle mocna, aby utrzymać przylepność przez okres zabiegu niezależnie od warunków (mokre, suche), a jednocześnie nie może zostawiać resztek na skórze pacjenta, szerokość taśmy lepnej serwet 5 cm.</t>
  </si>
  <si>
    <t>Zestaw zapakowany w bezpieczny sposób pozwalający na aseptyczne otwieranie i pobranie, z wyraźnie zaznaczonym miejscem otwarcia</t>
  </si>
  <si>
    <r>
      <rPr>
        <sz val="9"/>
        <rFont val="Arial"/>
        <family val="2"/>
        <charset val="238"/>
      </rPr>
      <t>Serweta na stolik Mayo wzmocniona o wymiarach 78-80cm x 145-150cm, z warstwą chłonną  85-145cm x 60-75cm, łączna gramatura serwety min. 83g/m</t>
    </r>
    <r>
      <rPr>
        <vertAlign val="superscript"/>
        <sz val="9"/>
        <rFont val="Arial"/>
        <family val="2"/>
        <charset val="238"/>
      </rPr>
      <t>2</t>
    </r>
    <r>
      <rPr>
        <sz val="9"/>
        <rFont val="Arial"/>
        <family val="2"/>
        <charset val="238"/>
      </rPr>
      <t>, odporność na przenikanie cieczy min. 140cm H</t>
    </r>
    <r>
      <rPr>
        <vertAlign val="subscript"/>
        <sz val="9"/>
        <rFont val="Arial"/>
        <family val="2"/>
        <charset val="238"/>
      </rPr>
      <t>2</t>
    </r>
    <r>
      <rPr>
        <sz val="9"/>
        <rFont val="Arial"/>
        <family val="2"/>
        <charset val="238"/>
      </rPr>
      <t xml:space="preserve">O, odporność na rozerwanie  w strefie krytycznej na mokro/sucho min. 80/120 kPa,  grubość folii osłony min. 55 mikronów, lub gramatura folii na osłonę nie mniej, niż 50 g/m2 i gramaturze całej serwety min. 85 g/m2 </t>
    </r>
  </si>
  <si>
    <t>Serweta wzmocniona na stolik instrumentariuszki służąca jako owinięcie zestawu, o wymiarach 140-160cm x 190-240csm, z warstwą chłonną w strefie krytycznej o wymiarach min. 65-76cm x 190-240 cm, łączna  gramatura serwety min. 73g/m2   odporna na przenikanie cieczy min. 120cm H₂O,. Odporność na rozerwanie w strefie krytycznej na mokro/sucho min. 80/120 kPa</t>
  </si>
  <si>
    <t>Serweta o wymiarach 180-230cm x 220- 295cm z wycięciem "U" o wymiarach 10-20cm x 50- 100cm wykończona taśmą lepną, wykonana z minimum dwuwarstwowego laminatu o gr. min 55 g/m², z dodatkową warstwą chłonną w strefie krytycznej (jeżeli dotyczy). Łączna gramatura w strefie krytycznej min. 109 g/m², odporność na rozerwanie na sucho/mokro min. 190/102 kPa w strefie krytycznej, odporność na przenikanie cieczy min. 125cm H2O,Laminat miękki dobrze układający się</t>
  </si>
  <si>
    <r>
      <rPr>
        <sz val="9"/>
        <rFont val="Arial"/>
        <family val="2"/>
        <charset val="238"/>
      </rPr>
      <t xml:space="preserve">Serweta o wymiarach 150-190cm x </t>
    </r>
    <r>
      <rPr>
        <sz val="9"/>
        <color rgb="FFC9211E"/>
        <rFont val="Arial"/>
        <family val="2"/>
        <charset val="238"/>
      </rPr>
      <t>200</t>
    </r>
    <r>
      <rPr>
        <sz val="9"/>
        <rFont val="Arial"/>
        <family val="2"/>
        <charset val="238"/>
      </rPr>
      <t>-</t>
    </r>
    <r>
      <rPr>
        <sz val="9"/>
        <color rgb="FFC9211E"/>
        <rFont val="Arial"/>
        <family val="2"/>
        <charset val="238"/>
      </rPr>
      <t>245</t>
    </r>
    <r>
      <rPr>
        <sz val="9"/>
        <rFont val="Arial"/>
        <family val="2"/>
        <charset val="238"/>
      </rPr>
      <t xml:space="preserve">cm z wycięciem „U” o wymiarze </t>
    </r>
    <r>
      <rPr>
        <sz val="9"/>
        <color rgb="FFC9211E"/>
        <rFont val="Arial"/>
        <family val="2"/>
        <charset val="238"/>
      </rPr>
      <t>10-15x45-65</t>
    </r>
    <r>
      <rPr>
        <sz val="9"/>
        <rFont val="Arial"/>
        <family val="2"/>
        <charset val="238"/>
      </rPr>
      <t xml:space="preserve"> cm., z taśmą lepną  wykonana z dwuwarstwowego laminatu o gr. Min 55g/m2,</t>
    </r>
  </si>
  <si>
    <r>
      <rPr>
        <sz val="9"/>
        <rFont val="Arial"/>
        <family val="2"/>
        <charset val="238"/>
      </rPr>
      <t xml:space="preserve">Osłona na kończynę, nieprzemakalna, o wymiarach 25-35cm x </t>
    </r>
    <r>
      <rPr>
        <sz val="9"/>
        <color rgb="FFC9211E"/>
        <rFont val="Arial"/>
        <family val="2"/>
        <charset val="238"/>
      </rPr>
      <t>55</t>
    </r>
    <r>
      <rPr>
        <sz val="9"/>
        <rFont val="Arial"/>
        <family val="2"/>
        <charset val="238"/>
      </rPr>
      <t xml:space="preserve">-80cm.  wykonana z laminatu min. Dwuwarstwowego o gramaturze min. 55g/m² </t>
    </r>
  </si>
  <si>
    <r>
      <rPr>
        <sz val="9"/>
        <rFont val="Arial"/>
        <family val="2"/>
        <charset val="238"/>
      </rPr>
      <t>Taśma lepną o wymiarach 9-10cm x 49-50cm, wykonana z włókniny poliestrowej, lub spunlace  lub spunlance polipropylen o gramaturze min. 40g/m</t>
    </r>
    <r>
      <rPr>
        <vertAlign val="superscript"/>
        <sz val="9"/>
        <rFont val="Arial"/>
        <family val="2"/>
        <charset val="238"/>
      </rPr>
      <t>2</t>
    </r>
    <r>
      <rPr>
        <sz val="9"/>
        <rFont val="Arial"/>
        <family val="2"/>
        <charset val="238"/>
      </rPr>
      <t xml:space="preserve"> oraz folii PE o grubości min. 27 mikronów lub bez folii PE</t>
    </r>
  </si>
  <si>
    <t>2 szt.</t>
  </si>
  <si>
    <t>Ściereczki chłonne o wymiarach min. 30x30cm lub 18x25 cm</t>
  </si>
  <si>
    <t>min. 2 szt.</t>
  </si>
  <si>
    <t xml:space="preserve">Foliowana osłona na kamerę o wymiarach 13-17cm x 250-300cm, składana teleskopowo, z taśmą lepną do mocowania optyki </t>
  </si>
  <si>
    <r>
      <rPr>
        <sz val="9"/>
        <rFont val="Arial"/>
        <family val="2"/>
        <charset val="238"/>
      </rPr>
      <t xml:space="preserve">Kompresyz gazy min. </t>
    </r>
    <r>
      <rPr>
        <sz val="9"/>
        <color rgb="FFC9211E"/>
        <rFont val="Arial"/>
        <family val="2"/>
        <charset val="238"/>
      </rPr>
      <t>16</t>
    </r>
    <r>
      <rPr>
        <sz val="9"/>
        <rFont val="Arial"/>
        <family val="2"/>
        <charset val="238"/>
      </rPr>
      <t xml:space="preserve">-warstwowej, </t>
    </r>
    <r>
      <rPr>
        <sz val="9"/>
        <color rgb="FFC9211E"/>
        <rFont val="Arial"/>
        <family val="2"/>
        <charset val="238"/>
      </rPr>
      <t>min. 17</t>
    </r>
    <r>
      <rPr>
        <sz val="9"/>
        <rFont val="Arial"/>
        <family val="2"/>
        <charset val="238"/>
      </rPr>
      <t>- nitkowej z nitką RTG,  kompresy 10x20 cm.</t>
    </r>
  </si>
  <si>
    <t>10 szt</t>
  </si>
  <si>
    <t xml:space="preserve">Kompresyz gazy min. 16-warstwowej, 17- nitkowej z nitką RTG, 10cmx10 cm.  </t>
  </si>
  <si>
    <t>10 szt.</t>
  </si>
  <si>
    <r>
      <rPr>
        <sz val="9"/>
        <rFont val="Arial"/>
        <family val="2"/>
        <charset val="238"/>
      </rPr>
      <t xml:space="preserve">Fartuch chirurgiczny wzmocniony na całej długości przodu fartucha </t>
    </r>
    <r>
      <rPr>
        <sz val="9"/>
        <color rgb="FFC9211E"/>
        <rFont val="Arial"/>
        <family val="2"/>
        <charset val="238"/>
      </rPr>
      <t xml:space="preserve">lub do ok. 15 cm przed dolnym brzegiem fartucha </t>
    </r>
    <r>
      <rPr>
        <sz val="9"/>
        <rFont val="Arial"/>
        <family val="2"/>
        <charset val="238"/>
      </rPr>
      <t xml:space="preserve">oraz rękawach, wykonany z włókniny </t>
    </r>
    <r>
      <rPr>
        <sz val="9"/>
        <color rgb="FFC9211E"/>
        <rFont val="Arial"/>
        <family val="2"/>
        <charset val="238"/>
      </rPr>
      <t>SMS lub SMMS</t>
    </r>
    <r>
      <rPr>
        <sz val="9"/>
        <rFont val="Arial"/>
        <family val="2"/>
        <charset val="238"/>
      </rPr>
      <t xml:space="preserve"> o gramaturze min. </t>
    </r>
    <r>
      <rPr>
        <sz val="9"/>
        <color rgb="FFC9211E"/>
        <rFont val="Arial"/>
        <family val="2"/>
        <charset val="238"/>
      </rPr>
      <t>35</t>
    </r>
    <r>
      <rPr>
        <sz val="9"/>
        <rFont val="Arial"/>
        <family val="2"/>
        <charset val="238"/>
      </rPr>
      <t xml:space="preserve"> g/m2, zapinany na długi rzep w ok. karku. Rozmiar:  L 1szt - włożony w pierwszą warstwę owinięcia zestawu, XL 2szt 
 Długość fartuchów maksymalnie </t>
    </r>
    <r>
      <rPr>
        <sz val="9"/>
        <color rgb="FFC9211E"/>
        <rFont val="Arial"/>
        <family val="2"/>
        <charset val="238"/>
      </rPr>
      <t>150</t>
    </r>
    <r>
      <rPr>
        <sz val="9"/>
        <rFont val="Arial"/>
        <family val="2"/>
        <charset val="238"/>
      </rPr>
      <t xml:space="preserve"> cm</t>
    </r>
  </si>
  <si>
    <t>XL – 2 szt
L – 1 szt.</t>
  </si>
  <si>
    <t>Ostrze do skalpela nr 11</t>
  </si>
  <si>
    <t>2 szt</t>
  </si>
  <si>
    <t xml:space="preserve">Opaska elastyczna 15cm x 5m z zapinką lub dwiema, lub bez zapinki biała lub kremowo-biała, rozciągliwość min 120% </t>
  </si>
  <si>
    <t>1szt</t>
  </si>
  <si>
    <r>
      <rPr>
        <sz val="9"/>
        <rFont val="Arial"/>
        <family val="2"/>
        <charset val="238"/>
      </rPr>
      <t xml:space="preserve">Osłona foliowa z wycieciem "U" ze sztywnikiem do zbierania płynu z kranikiem do odprowadzenia płynu; 
</t>
    </r>
    <r>
      <rPr>
        <sz val="9"/>
        <color rgb="FFC9211E"/>
        <rFont val="Arial"/>
        <family val="2"/>
        <charset val="238"/>
      </rPr>
      <t>Zamawiający dopuszcza osłonę zintegrowaną z serwetą z pkt 10</t>
    </r>
  </si>
  <si>
    <t xml:space="preserve">1 szt. </t>
  </si>
  <si>
    <r>
      <rPr>
        <sz val="9"/>
        <rFont val="Arial"/>
        <family val="2"/>
        <charset val="238"/>
      </rPr>
      <t xml:space="preserve">Strzykawka 2 </t>
    </r>
    <r>
      <rPr>
        <sz val="9"/>
        <color rgb="FFC9211E"/>
        <rFont val="Arial"/>
        <family val="2"/>
        <charset val="238"/>
      </rPr>
      <t xml:space="preserve">lub 3 </t>
    </r>
    <r>
      <rPr>
        <sz val="9"/>
        <rFont val="Arial"/>
        <family val="2"/>
        <charset val="238"/>
      </rPr>
      <t xml:space="preserve">- częściowa o poj. 20 ml w końcówką Luer Lock pasująca do kaniuli z poz. 23. </t>
    </r>
  </si>
  <si>
    <t>Igła iniekcyjna 1,2 ( różowa)</t>
  </si>
  <si>
    <r>
      <rPr>
        <sz val="9"/>
        <rFont val="Arial"/>
        <family val="2"/>
        <charset val="238"/>
      </rPr>
      <t xml:space="preserve">Kaniula dożylna 14 G </t>
    </r>
    <r>
      <rPr>
        <sz val="9"/>
        <color rgb="FFC9211E"/>
        <rFont val="Arial"/>
        <family val="2"/>
        <charset val="238"/>
      </rPr>
      <t>lub 2,10x45mm</t>
    </r>
    <r>
      <rPr>
        <sz val="9"/>
        <rFont val="Arial"/>
        <family val="2"/>
        <charset val="238"/>
      </rPr>
      <t>- pasująca do strzykawki z poz. 21</t>
    </r>
  </si>
  <si>
    <r>
      <rPr>
        <sz val="9"/>
        <rFont val="Arial"/>
        <family val="2"/>
        <charset val="238"/>
      </rPr>
      <t>Organizator przewodów (rzep) o wymiarach min. 2-3cm x 14-</t>
    </r>
    <r>
      <rPr>
        <sz val="9"/>
        <color rgb="FFC9211E"/>
        <rFont val="Arial"/>
        <family val="2"/>
        <charset val="238"/>
      </rPr>
      <t>24</t>
    </r>
    <r>
      <rPr>
        <sz val="9"/>
        <rFont val="Arial"/>
        <family val="2"/>
        <charset val="238"/>
      </rPr>
      <t>cm, przyklejany</t>
    </r>
  </si>
  <si>
    <r>
      <rPr>
        <sz val="9"/>
        <rFont val="Arial"/>
        <family val="2"/>
        <charset val="238"/>
      </rPr>
      <t xml:space="preserve">Dren do ssaka łączący o śr. Zewn. 25CH/śr. Wewn. 16CH.  Końcówka FF </t>
    </r>
    <r>
      <rPr>
        <sz val="9"/>
        <color rgb="FFC9211E"/>
        <rFont val="Arial"/>
        <family val="2"/>
        <charset val="238"/>
      </rPr>
      <t>lub lejek/gładki</t>
    </r>
    <r>
      <rPr>
        <sz val="9"/>
        <rFont val="Arial"/>
        <family val="2"/>
        <charset val="238"/>
      </rPr>
      <t xml:space="preserve"> o długości min. 300cm</t>
    </r>
  </si>
  <si>
    <t>Opatrunek samoprzylemny, rozmiar: 10cm x 8cm, zabezpieczony siateczką zapobiegająca przyklejeniu się do rany, część chłonna wykonana z wiskozy lub włókien naturalnych i poliestru lub włókien polipropylenowych, Odcinek mocujący (przylepny) o szerokości nie mniejszej niż 1,5cm</t>
  </si>
  <si>
    <t>3szt</t>
  </si>
  <si>
    <t>CZĘŚĆ NR 197</t>
  </si>
  <si>
    <t>Zestaw do pobierania krwi</t>
  </si>
  <si>
    <t xml:space="preserve">Wymagania graniczne Zamawiającego  </t>
  </si>
  <si>
    <t xml:space="preserve"> serweta barierowa podfoliowana 45x45cm</t>
  </si>
  <si>
    <t xml:space="preserve">serweta barierowa podfoliowana 45x45cm z otworem 5cm i przylepcem </t>
  </si>
  <si>
    <t>kompresy gazowe 17N 8W 7,5x7,5cm</t>
  </si>
  <si>
    <r>
      <rPr>
        <sz val="9"/>
        <rFont val="Arial"/>
        <family val="2"/>
        <charset val="238"/>
      </rPr>
      <t xml:space="preserve">Rękawice diagnostyczne nitrylowe </t>
    </r>
    <r>
      <rPr>
        <sz val="9"/>
        <color rgb="FFC9211E"/>
        <rFont val="Arial"/>
        <family val="2"/>
        <charset val="238"/>
      </rPr>
      <t>z wywiniętym mankietem</t>
    </r>
  </si>
  <si>
    <t>plaster z opatrunkiem hemostatyczny typu pushban 38x72mm</t>
  </si>
  <si>
    <t>................................................</t>
  </si>
  <si>
    <t>D10.251.53.E.2023</t>
  </si>
  <si>
    <t>CZĘŚĆ NR 198</t>
  </si>
  <si>
    <t>Czepek z włókniny okrągły z gumką, typu beret</t>
  </si>
  <si>
    <r>
      <rPr>
        <sz val="9"/>
        <rFont val="Arial"/>
        <family val="2"/>
        <charset val="238"/>
      </rPr>
      <t>Opakowanie max. 100szt,</t>
    </r>
    <r>
      <rPr>
        <b/>
        <sz val="9"/>
        <rFont val="Arial"/>
        <family val="2"/>
        <charset val="238"/>
      </rPr>
      <t xml:space="preserve"> pakowane na płasko</t>
    </r>
  </si>
  <si>
    <t>Niejałowy</t>
  </si>
  <si>
    <r>
      <rPr>
        <sz val="9"/>
        <rFont val="Arial"/>
        <family val="2"/>
        <charset val="238"/>
      </rPr>
      <t>Włóknina o gramaturze min. 25g/m</t>
    </r>
    <r>
      <rPr>
        <vertAlign val="superscript"/>
        <sz val="9"/>
        <rFont val="Arial"/>
        <family val="2"/>
        <charset val="238"/>
      </rPr>
      <t>2</t>
    </r>
  </si>
  <si>
    <t>Średnica czepka po rozciągnięciu gumki 55-60cm</t>
  </si>
  <si>
    <t>Paroprzepuszczalny, oddychający, niepylący</t>
  </si>
  <si>
    <t>Wyrób przeznaczony do użycia na bloku operacyjnym</t>
  </si>
  <si>
    <t>Zamawiający nie dopuszcza czepków złożonych w kształcie harmonijki</t>
  </si>
  <si>
    <t>CZĘŚĆ NR 199</t>
  </si>
  <si>
    <t>Obłożenie do  histeroskopii</t>
  </si>
  <si>
    <t xml:space="preserve">Wyrób medyczny jednorazowy , wszystkie elementy są wyrobem medycznym,na etykiecie głównej jeden znak  CE z nr jednostki notyfikowanej dla całego zestawu </t>
  </si>
  <si>
    <r>
      <rPr>
        <sz val="9"/>
        <rFont val="Arial"/>
        <family val="2"/>
        <charset val="238"/>
      </rPr>
      <t>Opakowanie musi posiadać prawidłowe oznaczenia informujące o sposobie użycia, minimum dwie etykiety przylepne w języku polskim zawierające nazwę i/lub numer katalogowy, serię, datę ważności, informację o producencie. Informacje na etykiecie nie mogą być zakodowane tylko kodem kreskowym. Dopuszcza się etykiety dzielone.</t>
    </r>
    <r>
      <rPr>
        <b/>
        <sz val="9"/>
        <rFont val="Arial"/>
        <family val="2"/>
        <charset val="238"/>
      </rPr>
      <t>Etykieta główna z nazwą zestawu : Obłożenie do  histeroskopii</t>
    </r>
  </si>
  <si>
    <t xml:space="preserve">Warstwa kleju w serwetach przylepnych musi być na tyle mocna, aby utrzymać przylepność przez okres zabiegu niezależnie od warunków (mokre, suche), a jednocześnie nie może zostawiać resztek na skórze pacjenta, szerokość warstwy kleju min 5 cm </t>
  </si>
  <si>
    <t xml:space="preserve">Serweta wzmocniona na stolik instrumentariuszki służąca jako owinięcie zestawu, o wymiarach 140-150cm x 180-190cm, dwuwarstwowa, wykonana z laminatu folii polietylenowej i wlókniny polpropylenowej o łącznej gramaturze min.84 g/m2  dodatkową warstwą chłonną w strefie krytycznej o wymiarach 65-75cm x 180-19 cm, odporna na przenikanie cieczy min. 100cm H₂O,. </t>
  </si>
  <si>
    <r>
      <rPr>
        <sz val="9"/>
        <rFont val="Arial"/>
        <family val="2"/>
        <charset val="238"/>
      </rPr>
      <t xml:space="preserve">Serweta ginekologiczna o wymiarach min. 330-355cm x 295-320cm </t>
    </r>
    <r>
      <rPr>
        <sz val="9"/>
        <color rgb="FFC9211E"/>
        <rFont val="Arial"/>
        <family val="2"/>
        <charset val="238"/>
      </rPr>
      <t>lub wysokość całkowita 295cm/krawędź dolna (nogawice)320cm</t>
    </r>
    <r>
      <rPr>
        <sz val="9"/>
        <rFont val="Arial"/>
        <family val="2"/>
        <charset val="238"/>
      </rPr>
      <t>, 
z otworem owalnym/prostokątnym samoprzylepnym o wymiarach 8-15cm x 25-28cm otoczonym warstwą chłonną z dwa mankietami do mocowania, lub  zintegrowane z ekranem anestezjologicznym i nogawicami,</t>
    </r>
    <r>
      <rPr>
        <sz val="9"/>
        <color rgb="FFC9211E"/>
        <rFont val="Arial"/>
        <family val="2"/>
        <charset val="238"/>
      </rPr>
      <t xml:space="preserve"> lub z otworem  trapezowym w rozmiarze 17x10x28 cm samoprzylepnym bez warstwy chłonnej 
</t>
    </r>
    <r>
      <rPr>
        <sz val="9"/>
        <rFont val="Arial"/>
        <family val="2"/>
        <charset val="238"/>
      </rPr>
      <t xml:space="preserve"> wyposażona w zintergowany worek do przechwytywania płynów z możliwością podłączenia drenu. Wymagania minimalne: Laminat mocny, miękki, dobrze układający się, min. dwuwarstwowy o gramaturze min. 54gm2, w części wzmocnionej gramatura min. 75g/m2 </t>
    </r>
    <r>
      <rPr>
        <sz val="9"/>
        <color rgb="FFC9211E"/>
        <rFont val="Arial"/>
        <family val="2"/>
        <charset val="238"/>
      </rPr>
      <t>lub bez części wzmocnionej</t>
    </r>
    <r>
      <rPr>
        <sz val="9"/>
        <rFont val="Arial"/>
        <family val="2"/>
        <charset val="238"/>
      </rPr>
      <t xml:space="preserve">, odporność na przenikanie cieczy min. 140cm H2O, wytrzymałość na rozciąganie na sucho i mokro min. 80/175kPa  </t>
    </r>
  </si>
  <si>
    <t xml:space="preserve">Kompresy z gazy  17 n 12 w z rtg  10x20 cm </t>
  </si>
  <si>
    <t>20 szt.</t>
  </si>
  <si>
    <t xml:space="preserve">Taśma rzep 25x2 cm </t>
  </si>
  <si>
    <r>
      <rPr>
        <sz val="9"/>
        <rFont val="Arial"/>
        <family val="2"/>
        <charset val="238"/>
      </rPr>
      <t xml:space="preserve">osłona na pzrewody  </t>
    </r>
    <r>
      <rPr>
        <sz val="9"/>
        <color rgb="FFC9211E"/>
        <rFont val="Arial"/>
        <family val="2"/>
        <charset val="238"/>
      </rPr>
      <t>13-14x235-250</t>
    </r>
    <r>
      <rPr>
        <sz val="9"/>
        <rFont val="Arial"/>
        <family val="2"/>
        <charset val="238"/>
      </rPr>
      <t xml:space="preserve"> cm , złożona teleskopowo </t>
    </r>
  </si>
  <si>
    <t xml:space="preserve">Fartuch chirurgiczny wykonany z włókniny polipropylenowej SMS o gramaturze min. 35 g/m2  ; uwalnianie cząstek stałych max 2,1 log10; odporność na przenikanie cieczy min. 37cmH2O, wytrzymałość na wypychanie na sucho 132kPa. Paroprzepuszczalność min. 4541 g/m2x24h  Rozmiar XL ( ułożony jako pierwszy element zestawu) </t>
  </si>
  <si>
    <t xml:space="preserve">Fartuch chirurgiczny wzmocniony , wykonany z włókniny polipropylenowej SMS o gramaturze min. 35  g/m2 z dodatkowym wzmocnieniem z laminatu folii i włókniny w części przedniej i w rękawach o gramaturze min. 40g/m2. Rękaw zakończony elastycznym mankietem z dzianiny. Tylne części fartucha zachodzą na siebie. Szwy wykonane techniką ultradźwiękową. Pod szyją zapinany na jednoczęściową taśmę wielkokrotnego użycia, Odporność na przenikanie cieczy w strefie krytycznej min. 300cmH2O, mniej krytycznej min. 37cmH2O, wytrzymałość na wypychanie dla strefy krytycznej na mokro min. 129kPa, uwalnianie cząstek stałych dla powierzchni krytycznych max 1,3 log10.Paroprzepuszczalnośćw części bez wzmocnien  min. 4541 g/m2x24h  Rozmiar XL </t>
  </si>
  <si>
    <t xml:space="preserve"> 2 szt.</t>
  </si>
  <si>
    <t xml:space="preserve">Dren do odsysania ze złączami lejkowymi 7-8,3mm x 3,5-3,7 m </t>
  </si>
  <si>
    <t>Serweta w rozmiarze 90x75 cm z przylepcem na całej długości  boku ,Serweta dwuwarstwowa , włóknina propylenowa o grmaturze 30 g/m2 , folia polietylenowo-polipropylenowa 24 μm (21,5 g/m2 ),o łącznej gramaturze min. 55 g/2 , Wytrzymałość na wypychanie - na sucho/mokro 247/241 kPa ,Odporność na przenikanie cieczy min. 300 cm H2O</t>
  </si>
  <si>
    <t>3 lata</t>
  </si>
  <si>
    <t>CZĘŚĆ NR 200</t>
  </si>
  <si>
    <r>
      <rPr>
        <b/>
        <u/>
        <sz val="9"/>
        <rFont val="Arial"/>
        <family val="2"/>
        <charset val="238"/>
      </rPr>
      <t xml:space="preserve"> </t>
    </r>
    <r>
      <rPr>
        <sz val="9"/>
        <rFont val="Arial"/>
        <family val="2"/>
        <charset val="238"/>
      </rPr>
      <t xml:space="preserve">Sterylny fartuch chirurgiczny do długich procedur, wzmocniony, rozmiar  XXXL-L </t>
    </r>
    <r>
      <rPr>
        <b/>
        <u/>
        <sz val="9"/>
        <rFont val="Arial"/>
        <family val="2"/>
        <charset val="238"/>
      </rPr>
      <t xml:space="preserve"> </t>
    </r>
    <r>
      <rPr>
        <sz val="9"/>
        <rFont val="Arial"/>
        <family val="2"/>
        <charset val="238"/>
      </rPr>
      <t>długości A 155-</t>
    </r>
    <r>
      <rPr>
        <sz val="9"/>
        <color rgb="FFC9211E"/>
        <rFont val="Arial"/>
        <family val="2"/>
        <charset val="238"/>
      </rPr>
      <t>170</t>
    </r>
    <r>
      <rPr>
        <sz val="9"/>
        <rFont val="Arial"/>
        <family val="2"/>
        <charset val="238"/>
      </rPr>
      <t>cm C 70-90cm D 56-90cm lub wymiar D mierzony od wykroju szyi 84-93cm</t>
    </r>
  </si>
  <si>
    <t>Wymagania graniczne Zamawiającego  do poz. 1</t>
  </si>
  <si>
    <r>
      <rPr>
        <sz val="9"/>
        <rFont val="Arial"/>
        <family val="2"/>
        <charset val="238"/>
      </rPr>
      <t>Wykonany z lekkiej, przewiewnej i oddychającej włókniny min. SMS lub SMMS lub SMMMS o gramaturze min. 35 g/m</t>
    </r>
    <r>
      <rPr>
        <vertAlign val="superscript"/>
        <sz val="9"/>
        <rFont val="Arial"/>
        <family val="2"/>
        <charset val="238"/>
      </rPr>
      <t xml:space="preserve">2 </t>
    </r>
  </si>
  <si>
    <r>
      <rPr>
        <sz val="9"/>
        <rFont val="Arial"/>
        <family val="2"/>
        <charset val="238"/>
      </rPr>
      <t>Wyposażony w nieprzemakalne wstawki z przodu i na rękawach wykonane z laminatu dwuwarstwowego o gramaturze: przód fartucha - min. 33 g/m</t>
    </r>
    <r>
      <rPr>
        <vertAlign val="superscript"/>
        <sz val="9"/>
        <rFont val="Arial"/>
        <family val="2"/>
        <charset val="238"/>
      </rPr>
      <t>2</t>
    </r>
    <r>
      <rPr>
        <sz val="9"/>
        <rFont val="Arial"/>
        <family val="2"/>
        <charset val="238"/>
      </rPr>
      <t>, rękaw - min. 38 g/m</t>
    </r>
    <r>
      <rPr>
        <vertAlign val="superscript"/>
        <sz val="9"/>
        <rFont val="Arial"/>
        <family val="2"/>
        <charset val="238"/>
      </rPr>
      <t>2</t>
    </r>
    <r>
      <rPr>
        <sz val="9"/>
        <rFont val="Arial"/>
        <family val="2"/>
        <charset val="238"/>
      </rPr>
      <t xml:space="preserve">; wszystkie szwy wykonane techniką ultradzwiękową zapewniające pełną barierowość, </t>
    </r>
    <r>
      <rPr>
        <b/>
        <sz val="9"/>
        <rFont val="Arial"/>
        <family val="2"/>
        <charset val="238"/>
      </rPr>
      <t>wstawki trwale przyklejone do rękawa, nie odrywające się</t>
    </r>
  </si>
  <si>
    <r>
      <rPr>
        <sz val="9"/>
        <rFont val="Arial"/>
        <family val="2"/>
        <charset val="238"/>
      </rPr>
      <t>Odporność na przenikanie cieczy min. 33cm H</t>
    </r>
    <r>
      <rPr>
        <vertAlign val="subscript"/>
        <sz val="9"/>
        <rFont val="Arial"/>
        <family val="2"/>
        <charset val="238"/>
      </rPr>
      <t>2</t>
    </r>
    <r>
      <rPr>
        <sz val="9"/>
        <rFont val="Arial"/>
        <family val="2"/>
        <charset val="238"/>
      </rPr>
      <t xml:space="preserve">O  - fartuch oraz w obszarze wzmocnionym min. </t>
    </r>
    <r>
      <rPr>
        <sz val="9"/>
        <color rgb="FFC9211E"/>
        <rFont val="Arial"/>
        <family val="2"/>
        <charset val="238"/>
      </rPr>
      <t>102</t>
    </r>
    <r>
      <rPr>
        <sz val="9"/>
        <rFont val="Arial"/>
        <family val="2"/>
        <charset val="238"/>
      </rPr>
      <t xml:space="preserve"> cm H2O  przód i min. </t>
    </r>
    <r>
      <rPr>
        <sz val="9"/>
        <color rgb="FFC9211E"/>
        <rFont val="Arial"/>
        <family val="2"/>
        <charset val="238"/>
      </rPr>
      <t>102</t>
    </r>
    <r>
      <rPr>
        <sz val="9"/>
        <rFont val="Arial"/>
        <family val="2"/>
        <charset val="238"/>
      </rPr>
      <t xml:space="preserve"> cm H</t>
    </r>
    <r>
      <rPr>
        <vertAlign val="subscript"/>
        <sz val="9"/>
        <rFont val="Arial"/>
        <family val="2"/>
        <charset val="238"/>
      </rPr>
      <t>2</t>
    </r>
    <r>
      <rPr>
        <sz val="9"/>
        <rFont val="Arial"/>
        <family val="2"/>
        <charset val="238"/>
      </rPr>
      <t xml:space="preserve">O  rękaw lub odporność na przenikanie  cieczy ogólna min. </t>
    </r>
    <r>
      <rPr>
        <sz val="9"/>
        <color rgb="FFC9211E"/>
        <rFont val="Arial"/>
        <family val="2"/>
        <charset val="238"/>
      </rPr>
      <t>102</t>
    </r>
    <r>
      <rPr>
        <sz val="9"/>
        <rFont val="Arial"/>
        <family val="2"/>
        <charset val="238"/>
      </rPr>
      <t xml:space="preserve"> cm H2O.</t>
    </r>
  </si>
  <si>
    <t>Fartuch złożony w sposób zapewniający aseptyczną aplikację</t>
  </si>
  <si>
    <r>
      <rPr>
        <sz val="9"/>
        <rFont val="Arial"/>
        <family val="2"/>
        <charset val="238"/>
      </rPr>
      <t>Fartuch wiązany na troki wewnętrzne oraz troki zewnętrzne z kartonikiem (troki klejone, lub zgrzewane ultradźwiękowo, nie szyte), z tyłu zapięcie na rzep lub taśmę samoprzylepną</t>
    </r>
    <r>
      <rPr>
        <sz val="9"/>
        <color rgb="FFFF0000"/>
        <rFont val="Arial"/>
        <family val="2"/>
        <charset val="238"/>
      </rPr>
      <t xml:space="preserve">.
</t>
    </r>
  </si>
  <si>
    <t>Ergonomiczny mankiet przylegajacy do ciała</t>
  </si>
  <si>
    <t>Opakowanie folia-papier z min. dwiema etykietami samoprzylepnymi lub etykietą dzieloną oraz kodem paskowym.  Listki do otwierania opakowania o szerokości min. 1 cm na całym krótszym brzegu opakowania</t>
  </si>
  <si>
    <t>Łatwość otwierania opakowania, podczas otwierania opakowanie nie może ulegać rozrywaniu</t>
  </si>
  <si>
    <t>Niski poziom pylenia1,8-2,9 (przód)/1,6-2,9 (rękaw) log10 (liczby cząstek), w części mniej krytycznej1,8-2,61 log10 (liczby cząstek)</t>
  </si>
  <si>
    <t>Odporność na rozrywanie na sucho/mokro min. 125/125 kPa</t>
  </si>
  <si>
    <t>Zgodny z normą PN EN 13795 - wymagania wysokie</t>
  </si>
  <si>
    <t>Rękaw typu reglan lub wygodny prosto wszyty rękaw</t>
  </si>
  <si>
    <t>Dopuszcza się fartuchy z oznaczeniem innym niż podano (M, L, LL, XL, XLL), jeżeli mieszczą się w podanych rozmiarach</t>
  </si>
  <si>
    <t>Zamawiający dopuszcza fartuch z dodatkowymi ręcznikami, lecz nie wymaga.</t>
  </si>
  <si>
    <t>Część nr 201 - OSPRZĘT DO DIATERMII KLS  MARTIN BĘDĄCYCH WŁASNOŚCIĄ ZAMAWIAJĄCEGO</t>
  </si>
  <si>
    <t xml:space="preserve">Kleszcze do zamykania i przecinania naczyń do 7 mm, rozbieralne, z wymiennymi ostrzami śr. 5 mm dł. 370 mm </t>
  </si>
  <si>
    <t xml:space="preserve">Kleszcze do zamykania i przecinania naczyń do 7 mm, rozbieralne, z wymiennymi ostrzami śr. 10 mm dł. 370 mm </t>
  </si>
  <si>
    <t xml:space="preserve">Kleszcze do zamykania i przecinania naczyń do 7 mm, rozbieralne, z wymiennymi ostrzami śr. 10 mm dł. 200 mm </t>
  </si>
  <si>
    <t xml:space="preserve">Ostrza wymienne do w/w kleszczy 5 mm </t>
  </si>
  <si>
    <t xml:space="preserve">Ostrza wymienne do w/w kleszczy 10 mm </t>
  </si>
  <si>
    <t>Elektroda nożowa do rękojeści śr. 2,4 mm</t>
  </si>
  <si>
    <t>Rękojeść elektrochirurgiczna z dwoma przyciskami, kabel 4 m</t>
  </si>
  <si>
    <t>Adapter Martin/Erbe</t>
  </si>
  <si>
    <t>Elektroda nożowa prosta SYN, dł. Ostrza 25 mm, trzpień połączeniowy C 4 mm</t>
  </si>
  <si>
    <t>Elektroda pętlowa SYN Ć 4 mm</t>
  </si>
  <si>
    <t>Elektroda kulkowa SYN, Ć 2 mm. Trzpień 4 mm</t>
  </si>
  <si>
    <t>Elektroda kulkowa SYN, Ć 4 mm, na pręcie dł. 17 mm, trzpień połączeniowy Ć 4 mm</t>
  </si>
  <si>
    <t>Monopolarna rękojeść elektrochirurgiczna do pracy z argonem z dwoma przyciskami., kabel 4 m</t>
  </si>
  <si>
    <t>Elektroda argonowa do laparoskopii, śr. 5 mm, dł. Części roboczej 320 mm</t>
  </si>
  <si>
    <t>Elektroda argonowa, długość 40 mm, regulowana</t>
  </si>
  <si>
    <t>Elektroda argonowa, długość 110 mm, regulowana</t>
  </si>
  <si>
    <t>Giętka elektroda argonowa, dł. Część roboczej 320 mm</t>
  </si>
  <si>
    <t>Filtry do argonu (1 op. - 50 szt)</t>
  </si>
  <si>
    <t>Kabel monopolarny, wtyk trzypinowy, dł 4 m</t>
  </si>
  <si>
    <t>Pęseta bipolarna, końcówki nieprzywierające prosta, ostra 0,3 mm, 12 cm</t>
  </si>
  <si>
    <t>Pęseta bipolarna ,końcówki nieprzywierające zagięta, ostra 0,3 mm, 12 cm</t>
  </si>
  <si>
    <t>Pęseta bipolarna ,końcówki nieprzywierające prosta, tępa 0,6 mm, 17 cm</t>
  </si>
  <si>
    <t>Pęseta bipolarna ,końcówki nieprzywierające zagięta, tępa 0,6 mm, 17 cm</t>
  </si>
  <si>
    <t>Pęseta bipolarna, końcówki nieprzywierające prosta, tępa 1 mm, 17 cm</t>
  </si>
  <si>
    <t>Pęseta bipolarna, końcówki nieprzywierające zagięta, tepa 1 mm, 12 cm</t>
  </si>
  <si>
    <t>Pęseta bipolarna, końcówki nieprzywierające zagięta, tepa 1 mm, 17 cm</t>
  </si>
  <si>
    <t>Nożyczki bipolarne standard wygięte dł 23 cm</t>
  </si>
  <si>
    <t>Nożyczki bipolarne smukłe wygięte dł 21 cm</t>
  </si>
  <si>
    <t>Nożyczki bipolarne smukłe, wygięte, dł 13cm</t>
  </si>
  <si>
    <t>Osłona na nożyczki bipolarne</t>
  </si>
  <si>
    <t>Kabel do narzędzi bipolarnych dł 5 m, wtyk symetryczny</t>
  </si>
  <si>
    <t>Elektroda do konizacji, dł. Trzonka 11,5 cm, śr. 3,4 cm, średni kąt</t>
  </si>
  <si>
    <t>Elektroda do konizacji, dł. Trzonka 11,5 cm, śr. 2,6 cm, mały kąt</t>
  </si>
  <si>
    <t>Elektroda przedłużona do konizacji, izolowana 120 mm, kula śr. 5 mm, trzpień 4 mm</t>
  </si>
  <si>
    <t>Elektroda przedłużona do konoizacji izolowana 120 mm, kula śr. 3 mm, trzpień 4 mm</t>
  </si>
  <si>
    <t>Elektroda przedłużona do konizacji, dł 110 mm, półpętla drutowa o śr. 10 mm, trzpień 4 mm</t>
  </si>
  <si>
    <t>Elektroda przedłużona do konizacji izolowana, dł 120 mm, półpetla drutowa o śr. 20 mm, trzpień 4 mm</t>
  </si>
  <si>
    <t>Prowadnica rurkowa SLIM z mocowaniem ostrzy</t>
  </si>
  <si>
    <t>Wąż do oddymiacza do operacji laparoskopowych na 50 sterylizacji</t>
  </si>
  <si>
    <t>Wymagania  zamawiającego do poz. 1 - 3 i 6-41</t>
  </si>
  <si>
    <t>Możliwość sterylizacji para wodną</t>
  </si>
  <si>
    <t>Wymagania  zamawiającego do poz. 4, 5</t>
  </si>
  <si>
    <t>....................................................</t>
  </si>
  <si>
    <t>Załącznik nr 1 SWZ</t>
  </si>
  <si>
    <t>Część nr 202 WYROBY MEDYCZNE DO ELEKTROCHIRURGII</t>
  </si>
  <si>
    <r>
      <rPr>
        <sz val="10"/>
        <rFont val="Arial"/>
        <family val="2"/>
        <charset val="238"/>
      </rPr>
      <t xml:space="preserve">Elektroda pętlowa, specjalna szeroka </t>
    </r>
    <r>
      <rPr>
        <strike/>
        <sz val="10"/>
        <color rgb="FFC9211E"/>
        <rFont val="Arial"/>
        <family val="2"/>
        <charset val="238"/>
      </rPr>
      <t>PI-Cut</t>
    </r>
    <r>
      <rPr>
        <sz val="10"/>
        <rFont val="Arial"/>
        <family val="2"/>
        <charset val="238"/>
      </rPr>
      <t xml:space="preserve"> 24/26 FR, żółty/niebieski, do resektoskopu w soli fizjologicznej, bipolarna, wielorazowa</t>
    </r>
  </si>
  <si>
    <r>
      <rPr>
        <sz val="10"/>
        <rFont val="Arial"/>
        <family val="2"/>
        <charset val="238"/>
      </rPr>
      <t xml:space="preserve">Elektroda półpętla, zagięta </t>
    </r>
    <r>
      <rPr>
        <strike/>
        <sz val="10"/>
        <color rgb="FFC9211E"/>
        <rFont val="Arial"/>
        <family val="2"/>
        <charset val="238"/>
      </rPr>
      <t>PI-Cut</t>
    </r>
    <r>
      <rPr>
        <sz val="10"/>
        <rFont val="Arial"/>
        <family val="2"/>
        <charset val="238"/>
      </rPr>
      <t xml:space="preserve"> 24-26 Fr, żółty/niebieski, do resektoskopu w soli fizjologicznej, bipolarna, wielorazowa</t>
    </r>
  </si>
  <si>
    <t>Część nr 203 PĘSETY DO ZABIEGÓW NEUROCHIRURGICZNYCH</t>
  </si>
  <si>
    <t>Cena jednostk. brutto (zł)</t>
  </si>
  <si>
    <r>
      <rPr>
        <sz val="10"/>
        <rFont val="Arial"/>
        <family val="2"/>
        <charset val="238"/>
      </rPr>
      <t xml:space="preserve">Pęseta bipolarna wielorazowego użytku nieklejąca, bagnetowa, bransze wykonane w całości ze stopu srebra, długość </t>
    </r>
    <r>
      <rPr>
        <sz val="10"/>
        <color rgb="FFFF0000"/>
        <rFont val="Arial"/>
        <family val="2"/>
        <charset val="238"/>
      </rPr>
      <t>15-15,5</t>
    </r>
    <r>
      <rPr>
        <sz val="10"/>
        <rFont val="Arial"/>
        <family val="2"/>
        <charset val="238"/>
      </rPr>
      <t xml:space="preserve">; 17; 19; 20; </t>
    </r>
    <r>
      <rPr>
        <sz val="10"/>
        <color rgb="FFFF0000"/>
        <rFont val="Arial"/>
        <family val="2"/>
        <charset val="238"/>
      </rPr>
      <t>21,5-22</t>
    </r>
    <r>
      <rPr>
        <sz val="10"/>
        <rFont val="Arial"/>
        <family val="2"/>
        <charset val="238"/>
      </rPr>
      <t xml:space="preserve"> i </t>
    </r>
    <r>
      <rPr>
        <sz val="10"/>
        <color rgb="FFFF0000"/>
        <rFont val="Arial"/>
        <family val="2"/>
        <charset val="238"/>
      </rPr>
      <t>23-24</t>
    </r>
    <r>
      <rPr>
        <sz val="10"/>
        <rFont val="Arial"/>
        <family val="2"/>
        <charset val="238"/>
      </rPr>
      <t xml:space="preserve"> cm, szerokość bransz </t>
    </r>
    <r>
      <rPr>
        <sz val="10"/>
        <color rgb="FFFF0000"/>
        <rFont val="Arial"/>
        <family val="2"/>
        <charset val="238"/>
      </rPr>
      <t>0,4-0,5</t>
    </r>
    <r>
      <rPr>
        <sz val="10"/>
        <rFont val="Arial"/>
        <family val="2"/>
        <charset val="238"/>
      </rPr>
      <t xml:space="preserve">; 0,7; 1,0; </t>
    </r>
    <r>
      <rPr>
        <strike/>
        <sz val="10"/>
        <color rgb="FFFF0000"/>
        <rFont val="Arial"/>
        <family val="2"/>
        <charset val="238"/>
      </rPr>
      <t>1,2</t>
    </r>
    <r>
      <rPr>
        <sz val="10"/>
        <rFont val="Arial"/>
        <family val="2"/>
        <charset val="238"/>
      </rPr>
      <t>; 1,5 i 2,0mm do wyboru Zamawiającego  z katalogu, złącze dwubolcowe.</t>
    </r>
  </si>
  <si>
    <t>Kabel bipolarny do diatermii VALLEYLAB – FORCE EZ, FORCE TRIAD, EMED. - SPECTRUM, KLS MARTIN, ERBE – VIO 200 S będących na wyposażeniu Zamawiającego - do wyboru Zamawiającego długość min. 3m</t>
  </si>
  <si>
    <t xml:space="preserve">                                               .................................................</t>
  </si>
  <si>
    <t>CZĘŚC NR 204</t>
  </si>
  <si>
    <t>Wartość         brutto</t>
  </si>
  <si>
    <t>Opaska gipsowa obustronnie pokryta gipsem</t>
  </si>
  <si>
    <r>
      <rPr>
        <sz val="10"/>
        <color rgb="FF000000"/>
        <rFont val="Arial"/>
        <family val="2"/>
        <charset val="238"/>
      </rPr>
      <t>Rozmiar: 10cm x 3m</t>
    </r>
    <r>
      <rPr>
        <sz val="10"/>
        <color rgb="FFFF0000"/>
        <rFont val="Arial"/>
        <family val="2"/>
        <charset val="238"/>
      </rPr>
      <t xml:space="preserve"> </t>
    </r>
    <r>
      <rPr>
        <sz val="10"/>
        <color rgb="FF000000"/>
        <rFont val="Arial"/>
        <family val="2"/>
        <charset val="238"/>
      </rPr>
      <t>(op. a 2szt.)</t>
    </r>
  </si>
  <si>
    <t xml:space="preserve">Rozmiar: 15cm x  3m (op. a 2szt.) </t>
  </si>
  <si>
    <t>Wymagania i parametry Zamawiającego do poz. 1</t>
  </si>
  <si>
    <t xml:space="preserve">Dobrze zamocowana i nawinięta na rolkę z tektury  utrzymującą oś zwoika pod  wpływem wody </t>
  </si>
  <si>
    <t>Przezierna dla promieni RTG</t>
  </si>
  <si>
    <t>Czas wiązania 2-4 min.</t>
  </si>
  <si>
    <t>zawartość gipsu min. 89%</t>
  </si>
  <si>
    <t>PAKIET NR 205 – Akcesoria do respiratora EVE IN</t>
  </si>
  <si>
    <t>Układ oddechowy dla noworodków</t>
  </si>
  <si>
    <t xml:space="preserve">zastawka wydechowa </t>
  </si>
  <si>
    <t>jednorazowy czujnik przepływu dla noworodków</t>
  </si>
  <si>
    <t>podgrzewany wdech + wydech z miejscem na nawilżacz AIRcon</t>
  </si>
  <si>
    <t>z podłączeniem linii monitorowania ciśnienia</t>
  </si>
  <si>
    <t>przestrzeń martwa 1,3ml</t>
  </si>
  <si>
    <t>długość 200cm</t>
  </si>
  <si>
    <t>PAKIET NR 206 – Dreny do odsysania</t>
  </si>
  <si>
    <t>dren do odsysania</t>
  </si>
  <si>
    <t>długość 200cm szerokość 7mm</t>
  </si>
  <si>
    <t>Końcówka żeńska typu lejek duży na jednym końcu</t>
  </si>
  <si>
    <t>Końcówka do cewnika schodkowa z kontrolą odsysania i kapturkiem na drugim końcu</t>
  </si>
  <si>
    <t>PAKIET NR 207</t>
  </si>
  <si>
    <t>anoskop operacyjny</t>
  </si>
  <si>
    <t>Anoskop jednorazowy</t>
  </si>
  <si>
    <t>Pierścienie gumowe do gumkowania hemoroidów metodą Barrona</t>
  </si>
  <si>
    <t>średnica 23mm</t>
  </si>
  <si>
    <t>długość 88mm</t>
  </si>
  <si>
    <t>w zestawie z obturatorem</t>
  </si>
  <si>
    <t>średnica 20mm</t>
  </si>
  <si>
    <t>długość 85mm</t>
  </si>
  <si>
    <t>PAKIET NR 208 – Akcesoria do Airvo2 i Airvo3</t>
  </si>
  <si>
    <t>Układ oddechowy do Airvo3</t>
  </si>
  <si>
    <t xml:space="preserve">Filtr powietrza do Airvo3 </t>
  </si>
  <si>
    <t>filtr powietrza do Airvo2</t>
  </si>
  <si>
    <t>układ podgrzewany ze spiralą izolacyjną do oddychania ogrzanym i nawilżonym powietrzem</t>
  </si>
  <si>
    <t>w komplecie z samonapełniającą się komorą z dwoma pływakami, oraz przedłużką do inkubatora</t>
  </si>
  <si>
    <t>op. 10 szt</t>
  </si>
  <si>
    <t>z silikonową ramką z narożnym wcięciem zapewniającym szczelne dopasowanie do systemu Airvo2</t>
  </si>
  <si>
    <t>op. 2 szt.</t>
  </si>
  <si>
    <t>PAKIET NR 209 – Zestaw do zakładania tracheostomii</t>
  </si>
  <si>
    <t>Zestaw do zakładania tracheostomii, z rurką tracheostomijną z odsysaniem znad mankietu fabrycznie zamontowaną na cewniku prowadzącym</t>
  </si>
  <si>
    <t xml:space="preserve">sterylny </t>
  </si>
  <si>
    <t>w zestawie: skalpel, strzykawka, igła punkcyjna 14G z cewnikiem teflonowym, prowadnik Seldingera nitinolowy; krótki rozszerzacz 14Fr; cewnik prowadzący; minimalnie traumatycznyintroduktor hydrofilny typu Tracoe; 4 kompresy</t>
  </si>
  <si>
    <t>zestawy z rurkami tracheostomijnymi z odsysaniem znad mankietu w rozmiarach 7; 8; 9; 10 do wyboru zamawiającego</t>
  </si>
  <si>
    <t>PAKIET NR 210 – Akcesoria do diatermii VIO3</t>
  </si>
  <si>
    <t>kabel do resekcji bipolarnej 20196-119</t>
  </si>
  <si>
    <t>narzędzie do zamykania naczyń z kablem 20195-200</t>
  </si>
  <si>
    <t>Aplikator APC 3 z filtrem, długość 35mm, elektroda igłowa</t>
  </si>
  <si>
    <t>Aplikator APC 3 z filtrem, długość 100mm, elektroda igłowa</t>
  </si>
  <si>
    <t>Aplikator APC 3 z filtrem, długość 350mm, elektroda igłowa</t>
  </si>
  <si>
    <t>Adapter do podłączenia APC2 ze standardowym gniazdem  APC 20132-249</t>
  </si>
  <si>
    <t>PAKIET NR 211 – Akcesoria do resektoskopu Shark Richard Wolf</t>
  </si>
  <si>
    <t>Kabel bipolarny do elektrod</t>
  </si>
  <si>
    <t>Elektroda tnąca bipolarna pętla 0,3mm</t>
  </si>
  <si>
    <t>Elektroda koagulująca bipolarna 1,2mm</t>
  </si>
  <si>
    <t>Elektroda hakowa bipolarna</t>
  </si>
  <si>
    <t>Wymagania graniczne Zamawiającego do poz. 1-4</t>
  </si>
  <si>
    <t>PAKIET NR 212 – Akcesoria do aparatu EMG Sierra sumit</t>
  </si>
  <si>
    <t>Przewód do koncentrycznych elektrod igłowych dł. min. 1,5 m, wtyk 5 pole DIN 45322, kompatybilny z elektrodami z poz. 6</t>
  </si>
  <si>
    <t>Zestaw (4 szt.) przewodów ze złączką typu krokodylek i wtykiem typu TP dł. min. 1,5 m</t>
  </si>
  <si>
    <t>Elektroda obrączkowa sprężynowa (gruba) ze stali nierdzewnej; wtyk TP; 1 para</t>
  </si>
  <si>
    <t>Elektroda uziemiająca (opaska niebieska) 50Ohm z zatrzaskiem 2,5x40cm z przewodem 150 cm</t>
  </si>
  <si>
    <t>Elektroda uziemiająca płytkowa z przewodem 200cm, średnica 30mm, wtyk TP DIN 42802</t>
  </si>
  <si>
    <t>Jednorazowa koncentryczna elektroda igłowa pakowana po 25 szt, dostępna w min. 6 rozmiarach do wyboru przez Zamawiającego</t>
  </si>
  <si>
    <t>Jednorazowa samoprzylepna elektroda powierzchniowa, pow.czynna elektrody 20x20mm, elektroda w rozmiarze 22x34mm</t>
  </si>
  <si>
    <t>CZĘŚĆ NR 213</t>
  </si>
  <si>
    <t>Przetwornik jednorazowy IBP, pojedynczy z linią przepłukującą</t>
  </si>
  <si>
    <t>Przetwornik jednorazowy IBP, podwójny z linią przepłukującą</t>
  </si>
  <si>
    <t>Linia wykonana z materiału apyrogennego i nietrombogennego,</t>
  </si>
  <si>
    <t>Wstępnie skalibrowany przetwornik ze stałymi parametrami elektrycznym</t>
  </si>
  <si>
    <t xml:space="preserve">Linia ciśnieniowa posiadająca 2 kraniki trójdożne posiadające wyczuwalny i optyczny (podwójny) identyfikator przepływu w pozycji otwarty/zamknięty </t>
  </si>
  <si>
    <t>Całkowita długość linii 150 cm +/- 2 cm</t>
  </si>
  <si>
    <t>Biureta zabezpieczona filtrem</t>
  </si>
  <si>
    <t>Linia przepłukująca na stałe połączona z przetwornikiem bez możliwości jej odkręcenia</t>
  </si>
  <si>
    <t>Linie ciśnieniowe grubościenne, bez barwnych pasków, z dodatkowymi oznaczeniami kolorystycznymi w formie naklejek, dodatkowy komplet koreczków w kolorze żółtym w celu ułatwienia przepłukiwania systemu</t>
  </si>
  <si>
    <t>Bezpinowe, wodoodporne połączenie przetwornika z kablem z przeźroczystym kapturkiem</t>
  </si>
  <si>
    <t>Parametry: zakres pomiarowy 50 mmHg-300 mmHg, zakres ciśnień 400-5000 mmHg, nieliniowość i histereza pomiaru poniżej 1 mmHg,</t>
  </si>
  <si>
    <r>
      <rPr>
        <sz val="9"/>
        <rFont val="Arial"/>
        <family val="2"/>
        <charset val="238"/>
      </rPr>
      <t xml:space="preserve">W cenie oferty Dostawca zobowiązany jest dostarczyć, na podstawie protokołu zdawczo-odbiorczego, kable łączące przetwornik z monitorem w ilości: 140 szt. - do monitorów f-my Philips, 10 szt.- do Cardiocap 10, 30 szt. - do Carescape B 860 i 860, 40 szt - do Drager, 4 szt.- do Nihon-Kohden , 50 szt do monitorów f-my Mindray.                                                                                                                    </t>
    </r>
    <r>
      <rPr>
        <b/>
        <sz val="9"/>
        <rFont val="Arial"/>
        <family val="2"/>
        <charset val="238"/>
      </rPr>
      <t>UWAGA: przetworniki z poz. 1 i 2 oraz kable do monitorów Carescape ( 2 szt) są dopuszczone do pracy w środowisku MRI.</t>
    </r>
  </si>
  <si>
    <t>CZĘŚĆ NR 214 Akcesoria do pobierania wycisków usznych</t>
  </si>
  <si>
    <t>Masa wyciskowa dwuskładnikowa</t>
  </si>
  <si>
    <t>tampony zabezpieczajace z nitką 7 mm zółte op. 100szt.</t>
  </si>
  <si>
    <t>tampony zabezpieczajace z nitką 12 mm czerwone op. 100szt.</t>
  </si>
  <si>
    <t>nitki do czyszczenia op. 30 szt.</t>
  </si>
  <si>
    <t>CZĘŚĆ NR 215-ZAMKNIĘTY SYSTEM DO POMIARU CIŚNIENIA BRZUSZNEGO</t>
  </si>
  <si>
    <t xml:space="preserve">Zamknięty system do nieinwazyjnego pomiaru ciśnienia śródbrzusznego metodą manometryczną </t>
  </si>
  <si>
    <t>Dren manometryczny 20 ml wyposazony w filtr biologiczny</t>
  </si>
  <si>
    <t>Filtr umieszczony pomiędzy cewnikiem Foley a zestawem do godzinowej zbiórki moczu zapewniający własciwe odpowietrzenie</t>
  </si>
  <si>
    <t>Zastawka antyzwrotna wbudowana w łącznik cewnika Foley zapobiegajaca cofaniu się moczu z zestawu do godz. Zbiórki moczu do linii pomiarowej</t>
  </si>
  <si>
    <t>Zintegrowany zacisk drenu pozwalajacy na wyrównanie ciśnień i precyzyjny odczyt wartości ciśnienia śródbrzusznego</t>
  </si>
  <si>
    <t>Bezigłowy port do pobierania próbek</t>
  </si>
  <si>
    <t>Linia pomiarowa wyskalowana w mm Hg</t>
  </si>
  <si>
    <t>Czas użycia min. 7 dni</t>
  </si>
  <si>
    <t>CZĘŚĆ NR 216– Igły iniekcyjne do znieczuleń</t>
  </si>
  <si>
    <r>
      <rPr>
        <sz val="9"/>
        <rFont val="Arial"/>
        <family val="2"/>
        <charset val="238"/>
      </rPr>
      <t>Igły iniekcyjne 21G x4,75-</t>
    </r>
    <r>
      <rPr>
        <sz val="9"/>
        <color rgb="FFC9211E"/>
        <rFont val="Arial"/>
        <family val="2"/>
        <charset val="238"/>
      </rPr>
      <t>4,8</t>
    </r>
    <r>
      <rPr>
        <sz val="9"/>
        <rFont val="Arial"/>
        <family val="2"/>
        <charset val="238"/>
      </rPr>
      <t>” (0,8x120mm) op. 100 szt lub op. 50szt z przeliczeniem ilości</t>
    </r>
  </si>
  <si>
    <t>Cienkościenne, wykonane ze stali nierdzewnej chromowo niklowej</t>
  </si>
  <si>
    <t>Bardzo gładka powierzchnia pokryta cienką warstwą silikonu</t>
  </si>
  <si>
    <t>CZĘŚĆ NR 217 Kołderki grzewcze do urządzenia 3M Bair Hugger</t>
  </si>
  <si>
    <t>Kołderka dla dorosłych rozmiar 213x91cm op. 12 szt.</t>
  </si>
  <si>
    <t>Kołderka dla dzieci, rozmiar 89x61cm op. 10 szt.</t>
  </si>
  <si>
    <t>Do ogrzewania pacjenta ciepłym powietrzem, do urządzenia 3M Bair Hugger</t>
  </si>
  <si>
    <t>wykonana z włókniny i folii polipropylenowek</t>
  </si>
  <si>
    <t>równomierna perforacja od strony pacjenta</t>
  </si>
  <si>
    <t>1 podłączenie przewodu grzewczego</t>
  </si>
  <si>
    <t xml:space="preserve">4 poprzeczne perforacje dzielące kołdrę na 6 miejsc dostępu </t>
  </si>
  <si>
    <t>nieogrzewana część na stopy pacjenta</t>
  </si>
  <si>
    <t>2 klapy pod barki stabilizujące kołdrę na pacjencie</t>
  </si>
  <si>
    <r>
      <rPr>
        <sz val="9"/>
        <rFont val="Arial"/>
        <family val="2"/>
        <charset val="238"/>
      </rPr>
      <t xml:space="preserve">Do ogrzewania </t>
    </r>
    <r>
      <rPr>
        <strike/>
        <sz val="9"/>
        <color rgb="FFFF0000"/>
        <rFont val="Arial"/>
        <family val="2"/>
        <charset val="238"/>
      </rPr>
      <t>dolnej części</t>
    </r>
    <r>
      <rPr>
        <sz val="9"/>
        <rFont val="Arial"/>
        <family val="2"/>
        <charset val="238"/>
      </rPr>
      <t xml:space="preserve"> pacjenta ciepłym powietrzem, do urządzenia 3M Bair Hugger</t>
    </r>
  </si>
  <si>
    <t>CZĘŚĆ NR 218</t>
  </si>
  <si>
    <t>Pracownia Radiologii Zabiegowej Nowe Ogrody</t>
  </si>
  <si>
    <t>Stent - udary</t>
  </si>
  <si>
    <t>Stent do udarów w części dystalnej</t>
  </si>
  <si>
    <t>Stent do remodelingu długość do 17mm</t>
  </si>
  <si>
    <t>Stent do remodelingu długość do 35 mm</t>
  </si>
  <si>
    <t>Stent retriver pleciony do leczenia udarów mózgu</t>
  </si>
  <si>
    <t xml:space="preserve">Stent pleciony do udarów mózgu: nitynolowy całkowicie widoczny w skopii stent, którego rozprężenie można kontrolować za pomocą suwaka </t>
  </si>
  <si>
    <t>średnica 1.5-6.0mm długosć 32mm; 
średnica 0.5-3.0mm długosć 23mm; 
Średnica 0,5-2,5mm długosć 20,5mm; 
Do wyboru zamawiającego</t>
  </si>
  <si>
    <t>Przymocowany na stałe do systemu wprowadzającego. Dystalnie i proksymalnie zakończony jest  koszyczkami, które umożliwiają zamknięcie skrzepliny wewnątrz stentu</t>
  </si>
  <si>
    <t>Średnica 0.5-2.5 mm długośc max 21mm</t>
  </si>
  <si>
    <t xml:space="preserve">Stent do naczyń mózgowych: stent rozprężany za pomocą suwaka, całkowicie widoczny w skopii, na stałe przymocowany do systemu wprowadzającego </t>
  </si>
  <si>
    <t>Siłę radialną oraz średnicę rozprężanego stentu można kontrolować i regulować za pomocą specjalnego suwaka. Stent kompatybilny z mikrocewnikiem 0,017", długości stentu do 17 mm</t>
  </si>
  <si>
    <t>Stent kompatybilny z mikrocewnikiem 0,021". Długości stentu 24 mm lub 35mm - do wyboru Zamawiającego</t>
  </si>
  <si>
    <t xml:space="preserve">Siłę radialną oraz średnicę rozprężanego stentu można kontrolować i regulować za pomocą specjalnego suwaka </t>
  </si>
  <si>
    <t>stent kompatybilny z mikrocewnikiem 0.016” / 0.013”
długość stentu to 20,5mm, średnica w przedziale 0,5-2,5mm.</t>
  </si>
  <si>
    <t>………………………….</t>
  </si>
  <si>
    <t>CZĘŚĆ NR 219</t>
  </si>
  <si>
    <t>Prowadniki angioplastyczne</t>
  </si>
  <si>
    <t>Końcówka robocza wykonana ze stali i innych stopów metali</t>
  </si>
  <si>
    <t>Średnica 0,014"</t>
  </si>
  <si>
    <t>Długość 190-300cm</t>
  </si>
  <si>
    <t>Końcówka prosta oraz J</t>
  </si>
  <si>
    <t>Dostępność minimum 25 rodzajów</t>
  </si>
  <si>
    <t>Dostępność powłoki hydrofilnej i hydrofobowej na całej długości</t>
  </si>
  <si>
    <t>Dostępne prowadniki do udrożnień o różnych rodzajach sztywności części roboczej min 12 rodzajów</t>
  </si>
  <si>
    <t>Rodzaj i rozmiar do wyboru przez Zamawiającego</t>
  </si>
  <si>
    <t>CZĘŚĆ NR 220</t>
  </si>
  <si>
    <t>Cena jednostk. Brutto</t>
  </si>
  <si>
    <t>Igła kulkowa do irygacji ran</t>
  </si>
  <si>
    <t>Igła stalowa, długość 8,1cm zakończona nieurazową końcówką kulką / oliwką</t>
  </si>
  <si>
    <t>piasta igły przezroczysta zakończona luer lock</t>
  </si>
  <si>
    <t>CZĘŚĆ NR 221</t>
  </si>
  <si>
    <t>Komis Pracownia Kardiologii inwazyjnej</t>
  </si>
  <si>
    <t>Pętle do usuwania ciał obcych z naczyń</t>
  </si>
  <si>
    <t>W skład zestawu wchodzą:
pętla, cewnik pętli, wspornik do wprowadzania pętli i torquer.</t>
  </si>
  <si>
    <t>Posiada również możliwość chwytania bocznego</t>
  </si>
  <si>
    <t>cieniodajna pętla wykonana z drutu owiniętego platyną</t>
  </si>
  <si>
    <t>Wysoka wytrzymałość na rozciąganie dzięki elastycznemu, nitinolowemu rdzeniowi</t>
  </si>
  <si>
    <t>Niskoprofilowe koszulki wprowadzające (minimum 3 F)</t>
  </si>
  <si>
    <t>Możliwość obracania pętli o 360°</t>
  </si>
  <si>
    <t xml:space="preserve">Zmniejszone tarcie dzięki możliwości obrotowej w skali 1:1
i doskonałej dźwigni podczas aplikacji
</t>
  </si>
  <si>
    <t xml:space="preserve">Kompatybilne z prowadnikiem 0.035” </t>
  </si>
  <si>
    <t xml:space="preserve">rozmiary do wyboru zamawiającego odpowiednio:
Średnica pętli; cewnik; długośc koszulki; długość pętli
 5 mm (5-8) 4 F 105 cm 125 cm
147310 10 mm (10-15) 4 F 105 cm 125 cm
147315 15 mm (15-20) 5 F 105 cm 125 cm
147320 20 mm (20-30) 6 F 105 cm 125 cm
147330 30 mm (30-40) 6 F 105 cm 125 cm 
147302 2 mm (2-3) 3 F 150 cm 175 cm
147304 4 mm (4-6) 3 F 150 cm 175 cm </t>
  </si>
  <si>
    <t>CZĘŚĆ NR 222</t>
  </si>
  <si>
    <t>Stent moczowodowy 9mm/200mm bez kotwicy</t>
  </si>
  <si>
    <t>drut wiodący</t>
  </si>
  <si>
    <t>Dylatator 10F/6F typ Nottingham</t>
  </si>
  <si>
    <t>Dylatator 12F/6F typ Nottingham</t>
  </si>
  <si>
    <t>Stent samorozprężalny, wykonany z nitinolu, powlekany polimerem silikonowo poliuretanowym</t>
  </si>
  <si>
    <t>Przeznaczone do długoterminowego stosowania do 3 lat</t>
  </si>
  <si>
    <t>Łatwość usuwania, możliwośc rozplecenia w postaci taśmy</t>
  </si>
  <si>
    <t>Średnica 0,035”, długość 180cm</t>
  </si>
  <si>
    <t>końcówka prowadnika hydrofilowa, zakończenie proste</t>
  </si>
  <si>
    <t>Wymagania  zamawiającego do poz. 3-4</t>
  </si>
  <si>
    <t>Długość 70 cm</t>
  </si>
  <si>
    <t xml:space="preserve">CZĘŚĆ NR 223 </t>
  </si>
  <si>
    <t>Komis Szpital im. św Wojciecha</t>
  </si>
  <si>
    <t>Cewnik naczyniowy do trombolizy</t>
  </si>
  <si>
    <t>średnice 4F i 5F;  długości 40,65,100,135 cm do wyboru zamawiającego</t>
  </si>
  <si>
    <t>Długość części infuzyjnej 5,10,20,30,40,50cm do wyboru zamawiającego</t>
  </si>
  <si>
    <t>Zastawka na końcu cewnika umożliwiająca podawanie trombolityku bez konieczności zatykania cewnika prowadnikiem</t>
  </si>
  <si>
    <t>Dwa markery określające długość części infuzyjnej</t>
  </si>
  <si>
    <t>Kompatybilny z prowadnikiem 0,035’’oraz 0,038’’</t>
  </si>
  <si>
    <t>Boczne otwory infuzyjne</t>
  </si>
  <si>
    <t>Mikrozawór(zastawka)na końcówce dystalnej pozwalający na całonocną infuzję bez konieczności stosowania prowadnika</t>
  </si>
  <si>
    <t>CZĘŚĆ NR 224</t>
  </si>
  <si>
    <t>Komis Szpital im. Kopernika</t>
  </si>
  <si>
    <t xml:space="preserve">Trzpień cementowy nieanatomiczny, wykonany ze stopu stali nierdzewnej M30NW, gładko polerowany, dostępny w 2 wersjach: Standard offset – 8 rozmiarów, kąt CCD 135st.) i High offset – 8 rozmiarów, kąt CCD 126st., stożek 12/14. </t>
  </si>
  <si>
    <t>4 szt.</t>
  </si>
  <si>
    <r>
      <rPr>
        <sz val="9"/>
        <rFont val="Arial"/>
        <family val="2"/>
        <charset val="238"/>
      </rPr>
      <t xml:space="preserve">Głowa ceramiczna Biolox Delta 28mm </t>
    </r>
    <r>
      <rPr>
        <sz val="9"/>
        <color rgb="FFC9211E"/>
        <rFont val="Arial"/>
        <family val="2"/>
        <charset val="238"/>
      </rPr>
      <t>lub Oxinium 28mm</t>
    </r>
  </si>
  <si>
    <t>3 szt.</t>
  </si>
  <si>
    <t>Wymagania Zamawiającego do poz. 1 i 2 :</t>
  </si>
  <si>
    <t>1. Instrukcje w języku polskim w ilości 2 szt. dostarczone wraz z dostawą.</t>
  </si>
  <si>
    <t>2.Wykonawca dostarczy z dostawą formularze kart zużycia.</t>
  </si>
  <si>
    <r>
      <rPr>
        <sz val="10"/>
        <rFont val="Arial"/>
        <family val="2"/>
        <charset val="238"/>
      </rPr>
      <t xml:space="preserve">3. Trzpień i głowa kompatybilne z elementami endoprotezy stawu biodrowego POLARSTEM, POLARCUP </t>
    </r>
    <r>
      <rPr>
        <sz val="10"/>
        <color rgb="FF000000"/>
        <rFont val="Arial"/>
        <family val="2"/>
        <charset val="238"/>
      </rPr>
      <t xml:space="preserve"> będące w użytkowaniu przez Zamawiającego.</t>
    </r>
  </si>
  <si>
    <t>CZĘŚĆ NR 225</t>
  </si>
  <si>
    <t>Bloker dooskrzelowy</t>
  </si>
  <si>
    <t>Długość 75 cm</t>
  </si>
  <si>
    <t>Rozmiar 7 Fr</t>
  </si>
  <si>
    <r>
      <rPr>
        <sz val="9"/>
        <color rgb="FFFF0000"/>
        <rFont val="Arial2"/>
        <charset val="238"/>
      </rPr>
      <t xml:space="preserve">Wyrób medyczny </t>
    </r>
    <r>
      <rPr>
        <strike/>
        <sz val="9"/>
        <color rgb="FFFF0000"/>
        <rFont val="Arial2"/>
        <charset val="238"/>
      </rPr>
      <t>jednorazowy</t>
    </r>
    <r>
      <rPr>
        <sz val="9"/>
        <color rgb="FFFF0000"/>
        <rFont val="Arial2"/>
        <charset val="238"/>
      </rPr>
      <t xml:space="preserve"> wielorazowy</t>
    </r>
  </si>
  <si>
    <r>
      <rPr>
        <strike/>
        <sz val="9"/>
        <color rgb="FFFF0000"/>
        <rFont val="Arial"/>
        <family val="2"/>
        <charset val="238"/>
      </rPr>
      <t xml:space="preserve">szt </t>
    </r>
    <r>
      <rPr>
        <sz val="9"/>
        <color rgb="FFFF0000"/>
        <rFont val="Arial"/>
        <family val="2"/>
        <charset val="238"/>
      </rPr>
      <t>op.</t>
    </r>
  </si>
  <si>
    <t>Dzierżawa generatora współpracującym z narzędziem z poz.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</si>
</sst>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z_ł_-;\-* #,##0.00\ _z_ł_-;_-* \-??\ _z_ł_-;_-@_-"/>
    <numFmt numFmtId="165" formatCode="[$-415]General"/>
    <numFmt numFmtId="166" formatCode="_-* #,##0.00&quot; zł&quot;_-;\-* #,##0.00&quot; zł&quot;_-;_-* \-??&quot; zł&quot;_-;_-@_-"/>
    <numFmt numFmtId="167" formatCode="\ #,##0.00&quot; zł &quot;;\-#,##0.00&quot; zł &quot;;\-#&quot; zł &quot;;\ @\ "/>
    <numFmt numFmtId="168" formatCode="#,##0.00\ [$zł-415];[Red]\-#,##0.00\ [$zł-415]"/>
    <numFmt numFmtId="169" formatCode="#,##0.00_ ;[Red]\-#,##0.00\ "/>
    <numFmt numFmtId="170" formatCode="#,##0.00\ ;\-#,##0.00\ "/>
    <numFmt numFmtId="171" formatCode="#"/>
    <numFmt numFmtId="172" formatCode="#,##0.00_ ;\-#,##0.00\ "/>
    <numFmt numFmtId="173" formatCode="#,##0;\-#,##0"/>
    <numFmt numFmtId="174" formatCode="yyyy\-mm\-dd"/>
    <numFmt numFmtId="175" formatCode="#,##0.00&quot; zł &quot;;#,##0.00&quot; zł &quot;;\-#&quot; zł &quot;;@\ "/>
    <numFmt numFmtId="176" formatCode="_-* #,##0.00\ [$zł-415]_-;\-* #,##0.00\ [$zł-415]_-;_-* \-??\ [$zł-415]_-;_-@_-"/>
    <numFmt numFmtId="177" formatCode="#,##0.00;\-#,##0.00"/>
    <numFmt numFmtId="178" formatCode="dd\ mmm"/>
    <numFmt numFmtId="179" formatCode="d/mm/yyyy"/>
    <numFmt numFmtId="180" formatCode="#,##0.00;[Red]#,##0.00"/>
    <numFmt numFmtId="181" formatCode="#,##0.00&quot; zł&quot;"/>
  </numFmts>
  <fonts count="352">
    <font>
      <sz val="10"/>
      <name val="Arial"/>
      <family val="2"/>
      <charset val="238"/>
    </font>
    <font>
      <sz val="10"/>
      <name val="Arial"/>
      <charset val="238"/>
    </font>
    <font>
      <sz val="10"/>
      <color rgb="FFFFFFFF"/>
      <name val="Arial"/>
      <family val="2"/>
      <charset val="238"/>
    </font>
    <font>
      <b/>
      <sz val="10"/>
      <color rgb="FF000000"/>
      <name val="Arial"/>
      <family val="2"/>
      <charset val="238"/>
    </font>
    <font>
      <sz val="10"/>
      <color rgb="FF800000"/>
      <name val="Arial"/>
      <family val="2"/>
      <charset val="238"/>
    </font>
    <font>
      <b/>
      <sz val="10"/>
      <color rgb="FFFFFFFF"/>
      <name val="Arial"/>
      <family val="2"/>
      <charset val="238"/>
    </font>
    <font>
      <i/>
      <sz val="10"/>
      <color rgb="FF808080"/>
      <name val="Arial"/>
      <family val="2"/>
      <charset val="238"/>
    </font>
    <font>
      <sz val="10"/>
      <color rgb="FF008000"/>
      <name val="Arial"/>
      <family val="2"/>
      <charset val="238"/>
    </font>
    <font>
      <sz val="18"/>
      <color rgb="FF000000"/>
      <name val="Arial"/>
      <family val="2"/>
      <charset val="238"/>
    </font>
    <font>
      <sz val="12"/>
      <color rgb="FF000000"/>
      <name val="Arial"/>
      <family val="2"/>
      <charset val="238"/>
    </font>
    <font>
      <b/>
      <i/>
      <sz val="16"/>
      <color rgb="FF000000"/>
      <name val="Arial"/>
      <family val="2"/>
      <charset val="238"/>
    </font>
    <font>
      <b/>
      <sz val="24"/>
      <color rgb="FF000000"/>
      <name val="Arial"/>
      <family val="2"/>
      <charset val="238"/>
    </font>
    <font>
      <sz val="10"/>
      <color rgb="FF808000"/>
      <name val="Arial"/>
      <family val="2"/>
      <charset val="238"/>
    </font>
    <font>
      <sz val="10"/>
      <color rgb="FF000000"/>
      <name val="Arial"/>
      <family val="2"/>
      <charset val="238"/>
    </font>
    <font>
      <sz val="10"/>
      <color rgb="FF000000"/>
      <name val="Arial CE"/>
      <family val="2"/>
      <charset val="238"/>
    </font>
    <font>
      <sz val="11"/>
      <color rgb="FF000000"/>
      <name val="Arial1"/>
      <charset val="238"/>
    </font>
    <font>
      <sz val="11"/>
      <color rgb="FF000000"/>
      <name val="Arial"/>
      <family val="2"/>
      <charset val="238"/>
    </font>
    <font>
      <sz val="11"/>
      <color rgb="FF000000"/>
      <name val="Calibri"/>
      <family val="2"/>
      <charset val="238"/>
    </font>
    <font>
      <sz val="11"/>
      <name val="Arial111"/>
      <charset val="238"/>
    </font>
    <font>
      <sz val="11"/>
      <color rgb="FF000000"/>
      <name val="Calibri"/>
      <family val="2"/>
      <charset val="1"/>
    </font>
    <font>
      <sz val="10"/>
      <name val="Arial CE"/>
      <family val="2"/>
      <charset val="238"/>
    </font>
    <font>
      <sz val="10"/>
      <color rgb="FF333333"/>
      <name val="Arial"/>
      <family val="2"/>
      <charset val="238"/>
    </font>
    <font>
      <b/>
      <i/>
      <u/>
      <sz val="11"/>
      <color rgb="FF000000"/>
      <name val="Arial"/>
      <family val="2"/>
      <charset val="238"/>
    </font>
    <font>
      <b/>
      <sz val="10"/>
      <name val="Arial"/>
      <family val="2"/>
      <charset val="238"/>
    </font>
    <font>
      <b/>
      <sz val="10"/>
      <color rgb="FFFF0000"/>
      <name val="Arial"/>
      <family val="2"/>
      <charset val="238"/>
    </font>
    <font>
      <b/>
      <i/>
      <sz val="10"/>
      <name val="Arial"/>
      <family val="2"/>
      <charset val="238"/>
    </font>
    <font>
      <b/>
      <i/>
      <sz val="9"/>
      <name val="Arial"/>
      <family val="2"/>
      <charset val="238"/>
    </font>
    <font>
      <sz val="9"/>
      <name val="Arial"/>
      <family val="2"/>
      <charset val="238"/>
    </font>
    <font>
      <b/>
      <sz val="9"/>
      <name val="Arial"/>
      <family val="2"/>
      <charset val="238"/>
    </font>
    <font>
      <sz val="9"/>
      <color rgb="FFC9211E"/>
      <name val="Arial"/>
      <family val="2"/>
      <charset val="238"/>
    </font>
    <font>
      <strike/>
      <sz val="9"/>
      <color rgb="FFC9211E"/>
      <name val="Arial"/>
      <family val="2"/>
      <charset val="238"/>
    </font>
    <font>
      <i/>
      <sz val="9"/>
      <name val="Arial"/>
      <family val="2"/>
      <charset val="238"/>
    </font>
    <font>
      <sz val="10"/>
      <color rgb="FFFF0000"/>
      <name val="Arial"/>
      <family val="2"/>
      <charset val="238"/>
    </font>
    <font>
      <sz val="7"/>
      <name val="Arial"/>
      <family val="2"/>
      <charset val="238"/>
    </font>
    <font>
      <b/>
      <sz val="9"/>
      <color rgb="FFFF0000"/>
      <name val="Arial"/>
      <family val="2"/>
      <charset val="238"/>
    </font>
    <font>
      <sz val="11"/>
      <color rgb="FF000000"/>
      <name val="Cambria"/>
      <family val="1"/>
      <charset val="238"/>
    </font>
    <font>
      <sz val="9"/>
      <color rgb="FFFF0000"/>
      <name val="Arial"/>
      <family val="2"/>
      <charset val="238"/>
    </font>
    <font>
      <sz val="9"/>
      <name val="Arial;Arial"/>
      <family val="2"/>
      <charset val="238"/>
    </font>
    <font>
      <strike/>
      <sz val="10"/>
      <color rgb="FFFF0000"/>
      <name val="Arial"/>
      <family val="2"/>
      <charset val="238"/>
    </font>
    <font>
      <sz val="9.5"/>
      <name val="Arial;Arial"/>
      <family val="2"/>
      <charset val="238"/>
    </font>
    <font>
      <sz val="9.5"/>
      <name val="Arial"/>
      <family val="2"/>
      <charset val="238"/>
    </font>
    <font>
      <sz val="10"/>
      <name val="Arial;Arial"/>
      <family val="2"/>
      <charset val="238"/>
    </font>
    <font>
      <sz val="10"/>
      <name val="Calibri11"/>
      <charset val="238"/>
    </font>
    <font>
      <b/>
      <sz val="10"/>
      <name val="Calibri11"/>
      <charset val="238"/>
    </font>
    <font>
      <sz val="10"/>
      <color rgb="FFFF0000"/>
      <name val="Calibri11"/>
      <charset val="238"/>
    </font>
    <font>
      <sz val="10"/>
      <name val="Calibri"/>
      <family val="2"/>
      <charset val="238"/>
    </font>
    <font>
      <sz val="10"/>
      <color rgb="FFC9211E"/>
      <name val="Calibri11"/>
      <charset val="238"/>
    </font>
    <font>
      <i/>
      <sz val="11"/>
      <color rgb="FF808080"/>
      <name val="Calibri"/>
      <family val="2"/>
      <charset val="238"/>
    </font>
    <font>
      <sz val="10"/>
      <color rgb="FFC9211E"/>
      <name val="Arial"/>
      <family val="2"/>
      <charset val="238"/>
    </font>
    <font>
      <sz val="9"/>
      <color rgb="FF000000"/>
      <name val="Arial;Arial"/>
      <family val="2"/>
      <charset val="1"/>
    </font>
    <font>
      <sz val="8"/>
      <name val="CIDFont+F3"/>
      <charset val="238"/>
    </font>
    <font>
      <sz val="8"/>
      <name val="Arial"/>
      <family val="2"/>
      <charset val="238"/>
    </font>
    <font>
      <sz val="10"/>
      <name val="Arial"/>
      <family val="2"/>
      <charset val="1"/>
    </font>
    <font>
      <sz val="10"/>
      <color rgb="FF000000"/>
      <name val="Arial"/>
      <family val="2"/>
      <charset val="1"/>
    </font>
    <font>
      <b/>
      <strike/>
      <sz val="10"/>
      <color rgb="FFC9211E"/>
      <name val="Arial"/>
      <family val="2"/>
      <charset val="238"/>
    </font>
    <font>
      <b/>
      <sz val="10"/>
      <color rgb="FFC9211E"/>
      <name val="Arial"/>
      <family val="2"/>
      <charset val="238"/>
    </font>
    <font>
      <b/>
      <i/>
      <sz val="10"/>
      <color rgb="FF000000"/>
      <name val="Arial"/>
      <family val="2"/>
      <charset val="238"/>
    </font>
    <font>
      <sz val="9"/>
      <name val="Times New Roman"/>
      <family val="1"/>
      <charset val="238"/>
    </font>
    <font>
      <sz val="7.5"/>
      <name val="Arial"/>
      <family val="2"/>
      <charset val="238"/>
    </font>
    <font>
      <i/>
      <sz val="10"/>
      <name val="Arial"/>
      <family val="2"/>
      <charset val="238"/>
    </font>
    <font>
      <sz val="11"/>
      <name val="Calibri"/>
      <family val="2"/>
      <charset val="238"/>
    </font>
    <font>
      <strike/>
      <sz val="10"/>
      <color rgb="FFC9211E"/>
      <name val="Arial"/>
      <family val="2"/>
      <charset val="238"/>
    </font>
    <font>
      <sz val="8"/>
      <name val="ArialMT"/>
      <charset val="238"/>
    </font>
    <font>
      <sz val="8"/>
      <name val="Arial"/>
      <family val="2"/>
      <charset val="1"/>
    </font>
    <font>
      <b/>
      <sz val="10"/>
      <color rgb="FF993300"/>
      <name val="Arial"/>
      <family val="2"/>
      <charset val="238"/>
    </font>
    <font>
      <sz val="9.5"/>
      <color rgb="FF000000"/>
      <name val="Verdana;Verdana"/>
      <family val="2"/>
      <charset val="1"/>
    </font>
    <font>
      <sz val="8.5"/>
      <name val="CIDFont+F3"/>
      <charset val="128"/>
    </font>
    <font>
      <sz val="10"/>
      <color rgb="FF000000"/>
      <name val="Arial;Arial"/>
      <family val="2"/>
      <charset val="1"/>
    </font>
    <font>
      <b/>
      <sz val="11"/>
      <color rgb="FFFF0000"/>
      <name val="Arial"/>
      <family val="2"/>
      <charset val="238"/>
    </font>
    <font>
      <sz val="8"/>
      <color rgb="FF000000"/>
      <name val="Arial;Arial"/>
      <family val="2"/>
      <charset val="1"/>
    </font>
    <font>
      <b/>
      <sz val="8"/>
      <name val="Arial"/>
      <family val="2"/>
      <charset val="238"/>
    </font>
    <font>
      <b/>
      <sz val="8"/>
      <color rgb="FFFF0000"/>
      <name val="Arial"/>
      <family val="2"/>
      <charset val="238"/>
    </font>
    <font>
      <b/>
      <sz val="8"/>
      <color rgb="FF000000"/>
      <name val="Arial"/>
      <family val="2"/>
      <charset val="238"/>
    </font>
    <font>
      <b/>
      <i/>
      <sz val="8"/>
      <name val="Arial"/>
      <family val="2"/>
      <charset val="238"/>
    </font>
    <font>
      <sz val="10"/>
      <color rgb="FFC9211E"/>
      <name val="Calibri"/>
      <family val="2"/>
      <charset val="238"/>
    </font>
    <font>
      <b/>
      <i/>
      <sz val="11"/>
      <color rgb="FF000000"/>
      <name val="Calibri"/>
      <family val="2"/>
      <charset val="238"/>
    </font>
    <font>
      <b/>
      <sz val="11"/>
      <color rgb="FF000000"/>
      <name val="Calibri"/>
      <family val="2"/>
      <charset val="238"/>
    </font>
    <font>
      <b/>
      <sz val="11"/>
      <color rgb="FFFF0000"/>
      <name val="Calibri"/>
      <family val="2"/>
      <charset val="238"/>
    </font>
    <font>
      <i/>
      <sz val="11"/>
      <color rgb="FF000000"/>
      <name val="Calibri"/>
      <family val="2"/>
      <charset val="238"/>
    </font>
    <font>
      <sz val="6.5"/>
      <color rgb="FF000000"/>
      <name val="Arial;CID Font+ F"/>
      <family val="1"/>
      <charset val="1"/>
    </font>
    <font>
      <b/>
      <i/>
      <sz val="9"/>
      <name val="Calibri-BoldItalic"/>
      <family val="2"/>
      <charset val="1"/>
    </font>
    <font>
      <sz val="8"/>
      <color rgb="FFFF0000"/>
      <name val="Arial"/>
      <family val="2"/>
      <charset val="238"/>
    </font>
    <font>
      <b/>
      <sz val="10"/>
      <name val="Arial"/>
      <family val="2"/>
      <charset val="1"/>
    </font>
    <font>
      <sz val="8"/>
      <color rgb="FF000000"/>
      <name val="Arial"/>
      <family val="2"/>
      <charset val="1"/>
    </font>
    <font>
      <sz val="9.5"/>
      <name val="Arial"/>
      <family val="2"/>
      <charset val="1"/>
    </font>
    <font>
      <sz val="9.5"/>
      <name val="ArialMT"/>
      <charset val="238"/>
    </font>
    <font>
      <b/>
      <sz val="12"/>
      <name val="Arial"/>
      <family val="2"/>
      <charset val="238"/>
    </font>
    <font>
      <sz val="5.5"/>
      <name val="Arial"/>
      <family val="2"/>
      <charset val="238"/>
    </font>
    <font>
      <b/>
      <i/>
      <sz val="11"/>
      <name val="Calibri"/>
      <family val="2"/>
      <charset val="238"/>
    </font>
    <font>
      <sz val="11"/>
      <color rgb="FF000000"/>
      <name val="Czcionka tekstu podstawowego"/>
      <family val="2"/>
      <charset val="238"/>
    </font>
    <font>
      <strike/>
      <sz val="10"/>
      <name val="Arial"/>
      <family val="2"/>
      <charset val="238"/>
    </font>
    <font>
      <b/>
      <sz val="11"/>
      <name val="Arial"/>
      <family val="2"/>
      <charset val="238"/>
    </font>
    <font>
      <sz val="10"/>
      <color rgb="FF000000"/>
      <name val="Arial4"/>
      <charset val="238"/>
    </font>
    <font>
      <b/>
      <sz val="10"/>
      <color rgb="FF000000"/>
      <name val="Arial"/>
      <family val="2"/>
      <charset val="1"/>
    </font>
    <font>
      <b/>
      <i/>
      <sz val="9"/>
      <color rgb="FFFF0000"/>
      <name val="Arial"/>
      <family val="2"/>
      <charset val="238"/>
    </font>
    <font>
      <b/>
      <sz val="12"/>
      <color rgb="FFFF0000"/>
      <name val="Arial"/>
      <family val="2"/>
      <charset val="238"/>
    </font>
    <font>
      <sz val="10"/>
      <color rgb="FFFF3333"/>
      <name val="Arial"/>
      <family val="2"/>
      <charset val="238"/>
    </font>
    <font>
      <b/>
      <sz val="11"/>
      <name val="Arial"/>
      <family val="2"/>
      <charset val="1"/>
    </font>
    <font>
      <b/>
      <i/>
      <sz val="10"/>
      <name val="Arial"/>
      <family val="2"/>
      <charset val="1"/>
    </font>
    <font>
      <b/>
      <i/>
      <sz val="9"/>
      <name val="Arial"/>
      <family val="2"/>
      <charset val="1"/>
    </font>
    <font>
      <sz val="10"/>
      <color rgb="FFC9211E"/>
      <name val="Arial"/>
      <family val="2"/>
      <charset val="1"/>
    </font>
    <font>
      <strike/>
      <sz val="10"/>
      <color rgb="FFC9211E"/>
      <name val="Arial"/>
      <family val="2"/>
      <charset val="1"/>
    </font>
    <font>
      <sz val="11"/>
      <name val="Arial1"/>
      <charset val="238"/>
    </font>
    <font>
      <sz val="11"/>
      <name val="Arial"/>
      <family val="2"/>
      <charset val="1"/>
    </font>
    <font>
      <b/>
      <sz val="8"/>
      <name val="Arial"/>
      <family val="2"/>
      <charset val="1"/>
    </font>
    <font>
      <b/>
      <sz val="11"/>
      <color rgb="FFFF0000"/>
      <name val="Arial"/>
      <family val="2"/>
      <charset val="1"/>
    </font>
    <font>
      <b/>
      <sz val="11"/>
      <color rgb="FFFF0000"/>
      <name val="Arial1"/>
      <charset val="238"/>
    </font>
    <font>
      <b/>
      <sz val="12"/>
      <name val="Arial"/>
      <family val="2"/>
      <charset val="1"/>
    </font>
    <font>
      <b/>
      <i/>
      <sz val="10"/>
      <color rgb="FF000000"/>
      <name val="Arial"/>
      <family val="2"/>
      <charset val="1"/>
    </font>
    <font>
      <b/>
      <sz val="11"/>
      <name val="Arial1"/>
      <charset val="238"/>
    </font>
    <font>
      <vertAlign val="superscript"/>
      <sz val="10"/>
      <name val="Arial"/>
      <family val="2"/>
      <charset val="1"/>
    </font>
    <font>
      <sz val="10"/>
      <name val="Times New Roman"/>
      <family val="1"/>
      <charset val="238"/>
    </font>
    <font>
      <i/>
      <sz val="10"/>
      <name val="Times New Roman"/>
      <family val="1"/>
      <charset val="238"/>
    </font>
    <font>
      <b/>
      <i/>
      <sz val="8.5"/>
      <name val="ArialMT"/>
      <charset val="238"/>
    </font>
    <font>
      <b/>
      <i/>
      <sz val="10"/>
      <name val="Times New Roman"/>
      <family val="1"/>
      <charset val="238"/>
    </font>
    <font>
      <sz val="8"/>
      <name val="Times New Roman"/>
      <family val="1"/>
      <charset val="238"/>
    </font>
    <font>
      <i/>
      <sz val="8"/>
      <name val="Arial"/>
      <family val="2"/>
      <charset val="238"/>
    </font>
    <font>
      <u/>
      <sz val="10"/>
      <name val="Arial"/>
      <family val="2"/>
      <charset val="238"/>
    </font>
    <font>
      <sz val="8.5"/>
      <color rgb="FF000000"/>
      <name val="Arial"/>
      <family val="2"/>
      <charset val="1"/>
    </font>
    <font>
      <sz val="8.5"/>
      <name val="Arial"/>
      <family val="2"/>
      <charset val="1"/>
    </font>
    <font>
      <b/>
      <sz val="11"/>
      <color rgb="FF993300"/>
      <name val="Arial"/>
      <family val="2"/>
      <charset val="238"/>
    </font>
    <font>
      <sz val="8.5"/>
      <color rgb="FF000000"/>
      <name val="Arial;Arial"/>
      <family val="2"/>
      <charset val="1"/>
    </font>
    <font>
      <b/>
      <sz val="10"/>
      <name val="Times New Roman"/>
      <family val="1"/>
      <charset val="238"/>
    </font>
    <font>
      <sz val="10"/>
      <color rgb="FF000000"/>
      <name val="Times New Roman"/>
      <family val="1"/>
      <charset val="238"/>
    </font>
    <font>
      <i/>
      <sz val="10"/>
      <color rgb="FF000000"/>
      <name val="Times New Roman"/>
      <family val="1"/>
      <charset val="238"/>
    </font>
    <font>
      <b/>
      <sz val="11"/>
      <color rgb="FF000000"/>
      <name val="Czcionka tekstu podstawowego"/>
      <charset val="238"/>
    </font>
    <font>
      <b/>
      <sz val="11"/>
      <color rgb="FFFF0000"/>
      <name val="Czcionka tekstu podstawowego"/>
      <charset val="238"/>
    </font>
    <font>
      <sz val="9"/>
      <color rgb="FF000000"/>
      <name val="Calibri;Calibri"/>
      <family val="2"/>
      <charset val="1"/>
    </font>
    <font>
      <vertAlign val="superscript"/>
      <sz val="10"/>
      <name val="Arial"/>
      <family val="2"/>
      <charset val="238"/>
    </font>
    <font>
      <sz val="10"/>
      <color rgb="FF000000"/>
      <name val="Arial;Arial"/>
      <family val="2"/>
      <charset val="238"/>
    </font>
    <font>
      <sz val="9"/>
      <color rgb="FF000000"/>
      <name val="ArialMT"/>
      <charset val="238"/>
    </font>
    <font>
      <b/>
      <sz val="11"/>
      <color rgb="FF000000"/>
      <name val="Arial1"/>
      <charset val="238"/>
    </font>
    <font>
      <sz val="9"/>
      <name val="Arial1"/>
      <charset val="238"/>
    </font>
    <font>
      <sz val="9"/>
      <name val="Arial2"/>
      <charset val="238"/>
    </font>
    <font>
      <sz val="10"/>
      <name val="Arial2"/>
      <charset val="238"/>
    </font>
    <font>
      <sz val="10"/>
      <color rgb="FF000000"/>
      <name val="Arial1"/>
      <charset val="238"/>
    </font>
    <font>
      <b/>
      <sz val="10"/>
      <color rgb="FF000000"/>
      <name val="Times New Roman1"/>
      <charset val="238"/>
    </font>
    <font>
      <b/>
      <sz val="10"/>
      <name val="Times New Roman1"/>
      <charset val="238"/>
    </font>
    <font>
      <sz val="10"/>
      <color rgb="FF000000"/>
      <name val="Times New Roman1"/>
      <charset val="238"/>
    </font>
    <font>
      <i/>
      <sz val="10"/>
      <color rgb="FF000000"/>
      <name val="Times New Roman1"/>
      <charset val="238"/>
    </font>
    <font>
      <sz val="11"/>
      <name val="Times New Roman1"/>
      <charset val="238"/>
    </font>
    <font>
      <sz val="11"/>
      <color rgb="FF000000"/>
      <name val="Times New Roman1"/>
      <charset val="238"/>
    </font>
    <font>
      <vertAlign val="superscript"/>
      <sz val="10"/>
      <color rgb="FFC9211E"/>
      <name val="Arial"/>
      <family val="2"/>
      <charset val="238"/>
    </font>
    <font>
      <sz val="9.5"/>
      <color rgb="FF000000"/>
      <name val="Arial;CID Font+ F"/>
      <family val="1"/>
      <charset val="1"/>
    </font>
    <font>
      <b/>
      <sz val="10"/>
      <name val="Arial"/>
      <charset val="238"/>
    </font>
    <font>
      <sz val="10"/>
      <color rgb="FF000000"/>
      <name val="Calibri;Calibri"/>
      <family val="2"/>
      <charset val="1"/>
    </font>
    <font>
      <b/>
      <i/>
      <sz val="10"/>
      <color rgb="FFFF0000"/>
      <name val="Arial"/>
      <family val="2"/>
      <charset val="238"/>
    </font>
    <font>
      <sz val="9"/>
      <color rgb="FF000000"/>
      <name val="Arial"/>
      <family val="2"/>
      <charset val="238"/>
    </font>
    <font>
      <b/>
      <sz val="9"/>
      <color rgb="FF000000"/>
      <name val="Arial"/>
      <family val="2"/>
      <charset val="238"/>
    </font>
    <font>
      <sz val="10"/>
      <name val="Book Antiqua"/>
      <family val="1"/>
      <charset val="238"/>
    </font>
    <font>
      <sz val="10.5"/>
      <name val="Book Antiqua"/>
      <family val="1"/>
      <charset val="238"/>
    </font>
    <font>
      <b/>
      <sz val="10"/>
      <name val="Book Antiqua"/>
      <family val="1"/>
      <charset val="238"/>
    </font>
    <font>
      <sz val="9.5"/>
      <name val="CIDFont+F3"/>
      <charset val="238"/>
    </font>
    <font>
      <sz val="10"/>
      <color rgb="FFFF4000"/>
      <name val="Arial"/>
      <family val="2"/>
      <charset val="238"/>
    </font>
    <font>
      <sz val="10"/>
      <color rgb="FF111111"/>
      <name val="Arial"/>
      <family val="2"/>
      <charset val="1"/>
    </font>
    <font>
      <sz val="7"/>
      <color rgb="FF000000"/>
      <name val="Arial"/>
      <family val="2"/>
      <charset val="238"/>
    </font>
    <font>
      <sz val="10"/>
      <color rgb="FF111111"/>
      <name val="Arial"/>
      <family val="2"/>
      <charset val="238"/>
    </font>
    <font>
      <vertAlign val="superscript"/>
      <sz val="10"/>
      <color rgb="FF111111"/>
      <name val="Arial"/>
      <family val="2"/>
      <charset val="238"/>
    </font>
    <font>
      <sz val="11"/>
      <color rgb="FFFF0000"/>
      <name val="Arial111"/>
      <charset val="238"/>
    </font>
    <font>
      <sz val="10"/>
      <name val="Times New Roman1"/>
      <charset val="238"/>
    </font>
    <font>
      <b/>
      <sz val="12"/>
      <name val="Times New Roman1"/>
      <charset val="238"/>
    </font>
    <font>
      <b/>
      <i/>
      <sz val="10"/>
      <name val="Times New Roman1"/>
      <charset val="238"/>
    </font>
    <font>
      <b/>
      <sz val="11"/>
      <name val="Arial111"/>
      <charset val="238"/>
    </font>
    <font>
      <sz val="10"/>
      <color rgb="FFC9211E"/>
      <name val="Times New Roman1"/>
      <charset val="238"/>
    </font>
    <font>
      <sz val="10"/>
      <name val="Arial1"/>
      <charset val="238"/>
    </font>
    <font>
      <sz val="10"/>
      <name val="Arial111"/>
      <charset val="238"/>
    </font>
    <font>
      <i/>
      <sz val="10"/>
      <name val="Times New Roman1"/>
      <charset val="238"/>
    </font>
    <font>
      <b/>
      <sz val="11"/>
      <color rgb="FFFF0000"/>
      <name val="Arial111"/>
      <charset val="238"/>
    </font>
    <font>
      <b/>
      <sz val="9"/>
      <name val="Arial2"/>
      <charset val="238"/>
    </font>
    <font>
      <b/>
      <sz val="9"/>
      <name val="Arial1"/>
      <charset val="238"/>
    </font>
    <font>
      <b/>
      <sz val="8"/>
      <color rgb="FF000000"/>
      <name val="Arial1"/>
      <charset val="238"/>
    </font>
    <font>
      <sz val="9"/>
      <name val="CIDFont+F3"/>
      <charset val="238"/>
    </font>
    <font>
      <b/>
      <sz val="11"/>
      <name val="Times New Roman1"/>
      <charset val="238"/>
    </font>
    <font>
      <sz val="10"/>
      <name val="Arial CE"/>
      <charset val="238"/>
    </font>
    <font>
      <sz val="10"/>
      <color rgb="FFFF0000"/>
      <name val="Times New Roman1"/>
      <charset val="238"/>
    </font>
    <font>
      <i/>
      <sz val="10"/>
      <name val="Arial"/>
      <family val="2"/>
      <charset val="1"/>
    </font>
    <font>
      <b/>
      <i/>
      <sz val="9"/>
      <name val="Times New Roman1"/>
      <charset val="238"/>
    </font>
    <font>
      <sz val="7"/>
      <name val="CIDFont+F3"/>
      <charset val="238"/>
    </font>
    <font>
      <b/>
      <sz val="10"/>
      <name val="Arial1"/>
      <charset val="238"/>
    </font>
    <font>
      <b/>
      <sz val="14"/>
      <name val="Arial1"/>
      <charset val="238"/>
    </font>
    <font>
      <i/>
      <sz val="11"/>
      <name val="Times New Roman1"/>
      <charset val="238"/>
    </font>
    <font>
      <sz val="8"/>
      <name val="Arial1"/>
      <charset val="238"/>
    </font>
    <font>
      <b/>
      <sz val="12"/>
      <name val="Arial1"/>
      <charset val="238"/>
    </font>
    <font>
      <b/>
      <sz val="11"/>
      <color rgb="FFC9211E"/>
      <name val="Arial1"/>
      <charset val="238"/>
    </font>
    <font>
      <b/>
      <sz val="8"/>
      <name val="Arial1"/>
      <charset val="238"/>
    </font>
    <font>
      <b/>
      <sz val="10"/>
      <name val="Arial2"/>
      <charset val="238"/>
    </font>
    <font>
      <b/>
      <sz val="10"/>
      <color rgb="FF000000"/>
      <name val="Arial2"/>
      <charset val="238"/>
    </font>
    <font>
      <b/>
      <i/>
      <sz val="10"/>
      <name val="Arial2"/>
      <charset val="238"/>
    </font>
    <font>
      <b/>
      <sz val="11"/>
      <name val="Calibri1"/>
      <charset val="238"/>
    </font>
    <font>
      <sz val="10"/>
      <color rgb="FFC9211E"/>
      <name val="Arial1"/>
      <charset val="238"/>
    </font>
    <font>
      <sz val="9"/>
      <color rgb="FF000000"/>
      <name val="Arial2"/>
      <charset val="238"/>
    </font>
    <font>
      <sz val="9"/>
      <color rgb="FFC9211E"/>
      <name val="Arial2"/>
      <charset val="238"/>
    </font>
    <font>
      <b/>
      <sz val="9"/>
      <color rgb="FF000000"/>
      <name val="Arial1"/>
      <charset val="238"/>
    </font>
    <font>
      <sz val="9"/>
      <color rgb="FFFF0000"/>
      <name val="Arial1"/>
      <charset val="238"/>
    </font>
    <font>
      <b/>
      <i/>
      <sz val="9"/>
      <name val="Arial2"/>
      <charset val="238"/>
    </font>
    <font>
      <sz val="11"/>
      <name val="Arial12"/>
      <charset val="238"/>
    </font>
    <font>
      <sz val="11"/>
      <color rgb="FFC9211E"/>
      <name val="Arial12"/>
      <charset val="238"/>
    </font>
    <font>
      <strike/>
      <sz val="9"/>
      <color rgb="FFC9211E"/>
      <name val="Arial2"/>
      <charset val="238"/>
    </font>
    <font>
      <strike/>
      <sz val="10"/>
      <color rgb="FFC9211E"/>
      <name val="Arial2"/>
      <charset val="238"/>
    </font>
    <font>
      <sz val="10"/>
      <color rgb="FFC9211E"/>
      <name val="Arial2"/>
      <charset val="238"/>
    </font>
    <font>
      <b/>
      <sz val="10"/>
      <color rgb="FFC9211E"/>
      <name val="Arial"/>
      <family val="2"/>
      <charset val="1"/>
    </font>
    <font>
      <sz val="9"/>
      <color rgb="FFC9211E"/>
      <name val="Arial1"/>
      <charset val="238"/>
    </font>
    <font>
      <b/>
      <sz val="10"/>
      <color rgb="FFFF0000"/>
      <name val="Times New Roman1"/>
      <charset val="238"/>
    </font>
    <font>
      <b/>
      <sz val="10"/>
      <color rgb="FFC9211E"/>
      <name val="Arial1"/>
      <charset val="238"/>
    </font>
    <font>
      <b/>
      <sz val="12"/>
      <name val="Arial2"/>
      <charset val="238"/>
    </font>
    <font>
      <b/>
      <i/>
      <sz val="10"/>
      <color rgb="FF000000"/>
      <name val="Times New Roman1"/>
      <charset val="238"/>
    </font>
    <font>
      <sz val="10"/>
      <color rgb="FF000000"/>
      <name val="Arial2"/>
      <charset val="238"/>
    </font>
    <font>
      <b/>
      <i/>
      <sz val="10"/>
      <color rgb="FF000000"/>
      <name val="Arial2"/>
      <charset val="238"/>
    </font>
    <font>
      <sz val="11"/>
      <color rgb="FF000000"/>
      <name val="Arial2"/>
      <charset val="238"/>
    </font>
    <font>
      <i/>
      <sz val="11"/>
      <color rgb="FF000000"/>
      <name val="Times New Roman1"/>
      <charset val="238"/>
    </font>
    <font>
      <b/>
      <sz val="11"/>
      <color rgb="FF000000"/>
      <name val="Times New Roman1"/>
      <charset val="238"/>
    </font>
    <font>
      <sz val="11"/>
      <color rgb="FF000000"/>
      <name val="Arial12"/>
      <charset val="238"/>
    </font>
    <font>
      <b/>
      <sz val="12"/>
      <color rgb="FF000000"/>
      <name val="Times New Roman1"/>
      <charset val="238"/>
    </font>
    <font>
      <sz val="11"/>
      <color rgb="FFFF0000"/>
      <name val="Arial2"/>
      <charset val="238"/>
    </font>
    <font>
      <sz val="11"/>
      <color rgb="FFFF0000"/>
      <name val="Times New Roman1"/>
      <charset val="238"/>
    </font>
    <font>
      <b/>
      <sz val="11"/>
      <color rgb="FFFF0000"/>
      <name val="Arial2"/>
      <charset val="238"/>
    </font>
    <font>
      <sz val="11"/>
      <name val="Arial2"/>
      <charset val="238"/>
    </font>
    <font>
      <b/>
      <sz val="10"/>
      <color rgb="FFFF0000"/>
      <name val="Arial1"/>
      <charset val="238"/>
    </font>
    <font>
      <sz val="10"/>
      <color rgb="FF333333"/>
      <name val="Arial1"/>
      <charset val="238"/>
    </font>
    <font>
      <sz val="10"/>
      <color rgb="FF000000"/>
      <name val="Time new"/>
      <charset val="238"/>
    </font>
    <font>
      <sz val="10"/>
      <name val="Arial Unicode MS"/>
      <charset val="238"/>
    </font>
    <font>
      <b/>
      <i/>
      <sz val="9"/>
      <color rgb="FF000000"/>
      <name val="Arial1"/>
      <charset val="238"/>
    </font>
    <font>
      <sz val="10"/>
      <color rgb="FFFF0000"/>
      <name val="Arial1"/>
      <charset val="238"/>
    </font>
    <font>
      <sz val="9"/>
      <name val="Calibri"/>
      <family val="2"/>
      <charset val="1"/>
    </font>
    <font>
      <strike/>
      <sz val="10"/>
      <color rgb="FFC9211E"/>
      <name val="Arial Unicode MS"/>
      <charset val="238"/>
    </font>
    <font>
      <sz val="10"/>
      <color rgb="FFC9211E"/>
      <name val="Arial Unicode MS"/>
      <charset val="238"/>
    </font>
    <font>
      <vertAlign val="superscript"/>
      <sz val="10"/>
      <color rgb="FFC9211E"/>
      <name val="Arial Unicode MS"/>
      <charset val="238"/>
    </font>
    <font>
      <sz val="10"/>
      <name val="Time new"/>
      <charset val="238"/>
    </font>
    <font>
      <b/>
      <i/>
      <sz val="9"/>
      <name val="Arial1"/>
      <charset val="238"/>
    </font>
    <font>
      <b/>
      <i/>
      <sz val="11"/>
      <name val="Arial2"/>
      <charset val="238"/>
    </font>
    <font>
      <sz val="8"/>
      <name val="Arial2"/>
      <charset val="238"/>
    </font>
    <font>
      <i/>
      <sz val="10"/>
      <name val="Arial2"/>
      <charset val="238"/>
    </font>
    <font>
      <b/>
      <sz val="11"/>
      <name val="Arial2"/>
      <charset val="238"/>
    </font>
    <font>
      <b/>
      <i/>
      <sz val="10"/>
      <name val="Arial1"/>
      <charset val="238"/>
    </font>
    <font>
      <strike/>
      <sz val="9"/>
      <color rgb="FFFF0000"/>
      <name val="Arial1"/>
      <charset val="238"/>
    </font>
    <font>
      <strike/>
      <sz val="9"/>
      <color rgb="FFFF0000"/>
      <name val="Arial2"/>
      <charset val="238"/>
    </font>
    <font>
      <sz val="8"/>
      <color rgb="FF000000"/>
      <name val="Arial3"/>
      <charset val="238"/>
    </font>
    <font>
      <b/>
      <sz val="9"/>
      <color rgb="FF000000"/>
      <name val="Arial3"/>
      <charset val="238"/>
    </font>
    <font>
      <b/>
      <sz val="8"/>
      <color rgb="FF000000"/>
      <name val="Arial3"/>
      <charset val="238"/>
    </font>
    <font>
      <b/>
      <sz val="12"/>
      <color rgb="FF000000"/>
      <name val="Arial3"/>
      <charset val="238"/>
    </font>
    <font>
      <b/>
      <i/>
      <sz val="10"/>
      <color rgb="FF000000"/>
      <name val="Arial3"/>
      <charset val="238"/>
    </font>
    <font>
      <b/>
      <i/>
      <sz val="8"/>
      <color rgb="FF000000"/>
      <name val="Arial3"/>
      <charset val="238"/>
    </font>
    <font>
      <b/>
      <i/>
      <sz val="8"/>
      <color rgb="FFFF0000"/>
      <name val="Arial3"/>
      <charset val="238"/>
    </font>
    <font>
      <b/>
      <sz val="11"/>
      <color rgb="FFFF0000"/>
      <name val="Arial11"/>
      <charset val="238"/>
    </font>
    <font>
      <b/>
      <i/>
      <sz val="10"/>
      <name val="Arial3"/>
      <charset val="238"/>
    </font>
    <font>
      <b/>
      <i/>
      <sz val="10"/>
      <name val="Arial4"/>
      <charset val="238"/>
    </font>
    <font>
      <sz val="11"/>
      <color rgb="FF000000"/>
      <name val="Arial11"/>
      <charset val="238"/>
    </font>
    <font>
      <sz val="8"/>
      <name val="Arial3"/>
      <charset val="238"/>
    </font>
    <font>
      <sz val="9"/>
      <color rgb="FF000000"/>
      <name val="Arial3"/>
      <charset val="238"/>
    </font>
    <font>
      <sz val="10"/>
      <color rgb="FF000000"/>
      <name val="Arial3"/>
      <charset val="238"/>
    </font>
    <font>
      <b/>
      <i/>
      <sz val="10"/>
      <color rgb="FF000000"/>
      <name val="Arial4"/>
      <charset val="238"/>
    </font>
    <font>
      <sz val="9"/>
      <color rgb="FFFF0000"/>
      <name val="Arial3"/>
      <charset val="238"/>
    </font>
    <font>
      <sz val="10"/>
      <color rgb="FFFF0000"/>
      <name val="Arial3"/>
      <charset val="238"/>
    </font>
    <font>
      <sz val="9"/>
      <name val="Arial3"/>
      <charset val="238"/>
    </font>
    <font>
      <b/>
      <sz val="9"/>
      <name val="Arial3"/>
      <charset val="238"/>
    </font>
    <font>
      <sz val="10"/>
      <name val="Arial3"/>
      <charset val="238"/>
    </font>
    <font>
      <sz val="10"/>
      <name val="Liberation Sans1"/>
      <charset val="238"/>
    </font>
    <font>
      <b/>
      <sz val="10"/>
      <color rgb="FF000000"/>
      <name val="Times New Roman"/>
      <family val="1"/>
      <charset val="238"/>
    </font>
    <font>
      <b/>
      <sz val="10"/>
      <color rgb="FF000000"/>
      <name val="Arial4"/>
      <charset val="238"/>
    </font>
    <font>
      <b/>
      <sz val="10"/>
      <color rgb="FF000000"/>
      <name val="Arial3"/>
      <charset val="238"/>
    </font>
    <font>
      <sz val="8"/>
      <color rgb="FF000000"/>
      <name val="Arial4"/>
      <charset val="238"/>
    </font>
    <font>
      <b/>
      <sz val="8"/>
      <color rgb="FF000000"/>
      <name val="Arial4"/>
      <charset val="238"/>
    </font>
    <font>
      <b/>
      <sz val="10"/>
      <name val="Arial4"/>
      <charset val="238"/>
    </font>
    <font>
      <sz val="10"/>
      <name val="Arial4"/>
      <charset val="238"/>
    </font>
    <font>
      <sz val="8"/>
      <name val="Arial4"/>
      <charset val="238"/>
    </font>
    <font>
      <b/>
      <sz val="11"/>
      <color rgb="FFFF0000"/>
      <name val="Calibri11"/>
      <charset val="238"/>
    </font>
    <font>
      <sz val="9"/>
      <color rgb="FF000000"/>
      <name val="Arial4"/>
      <charset val="238"/>
    </font>
    <font>
      <sz val="10"/>
      <color rgb="FFC9211E"/>
      <name val="Arial4"/>
      <charset val="238"/>
    </font>
    <font>
      <b/>
      <sz val="9"/>
      <color rgb="FF000000"/>
      <name val="Arial4"/>
      <charset val="238"/>
    </font>
    <font>
      <sz val="10"/>
      <color rgb="FFC9211E"/>
      <name val="Arial3"/>
      <charset val="238"/>
    </font>
    <font>
      <sz val="10"/>
      <color rgb="FFFF0000"/>
      <name val="Arial4"/>
      <charset val="238"/>
    </font>
    <font>
      <b/>
      <i/>
      <sz val="9"/>
      <color rgb="FF000000"/>
      <name val="Arial4"/>
      <charset val="238"/>
    </font>
    <font>
      <sz val="9"/>
      <name val="Arial4"/>
      <charset val="238"/>
    </font>
    <font>
      <strike/>
      <sz val="10"/>
      <name val="Calibri11"/>
      <charset val="238"/>
    </font>
    <font>
      <b/>
      <strike/>
      <sz val="10"/>
      <color rgb="FFC9211E"/>
      <name val="Calibri11"/>
      <charset val="238"/>
    </font>
    <font>
      <b/>
      <sz val="10"/>
      <color rgb="FFC9211E"/>
      <name val="Calibri11"/>
      <charset val="238"/>
    </font>
    <font>
      <sz val="10"/>
      <color rgb="FF000000"/>
      <name val="Liberation Sans1"/>
      <charset val="238"/>
    </font>
    <font>
      <sz val="11"/>
      <color rgb="FF000000"/>
      <name val="Calibri11"/>
      <charset val="238"/>
    </font>
    <font>
      <b/>
      <sz val="11"/>
      <color rgb="FF000000"/>
      <name val="Calibri11"/>
      <charset val="238"/>
    </font>
    <font>
      <b/>
      <sz val="11"/>
      <color rgb="FF000000"/>
      <name val="Arial11"/>
      <charset val="238"/>
    </font>
    <font>
      <strike/>
      <sz val="10"/>
      <color rgb="FFC9211E"/>
      <name val="Arial4"/>
      <charset val="238"/>
    </font>
    <font>
      <i/>
      <sz val="10"/>
      <color rgb="FF000000"/>
      <name val="Arial4"/>
      <charset val="238"/>
    </font>
    <font>
      <sz val="10"/>
      <color rgb="FF000000"/>
      <name val="Calibri11"/>
      <charset val="238"/>
    </font>
    <font>
      <sz val="11"/>
      <color rgb="FF000000"/>
      <name val="Czcionka tekstu podstawowego"/>
      <charset val="238"/>
    </font>
    <font>
      <sz val="9"/>
      <color rgb="FFFF0000"/>
      <name val="Arial4"/>
      <charset val="238"/>
    </font>
    <font>
      <sz val="9"/>
      <color rgb="FF000000"/>
      <name val="Calibri11"/>
      <charset val="238"/>
    </font>
    <font>
      <b/>
      <sz val="10"/>
      <color rgb="FFFF0000"/>
      <name val="Arial4"/>
      <charset val="238"/>
    </font>
    <font>
      <b/>
      <sz val="12"/>
      <color rgb="FF000000"/>
      <name val="Arial"/>
      <family val="2"/>
      <charset val="238"/>
    </font>
    <font>
      <b/>
      <sz val="14"/>
      <color rgb="FF000000"/>
      <name val="Calibri"/>
      <family val="2"/>
      <charset val="238"/>
    </font>
    <font>
      <sz val="12"/>
      <color rgb="FF000000"/>
      <name val="Book Antiqua"/>
      <family val="1"/>
      <charset val="238"/>
    </font>
    <font>
      <b/>
      <sz val="12"/>
      <color rgb="FF000000"/>
      <name val="Book Antiqua"/>
      <family val="1"/>
      <charset val="238"/>
    </font>
    <font>
      <sz val="11"/>
      <color rgb="FF000000"/>
      <name val="Book Antiqua"/>
      <family val="1"/>
      <charset val="238"/>
    </font>
    <font>
      <b/>
      <sz val="14"/>
      <color rgb="FF000000"/>
      <name val="Book Antiqua"/>
      <family val="1"/>
      <charset val="238"/>
    </font>
    <font>
      <b/>
      <sz val="10"/>
      <color rgb="FF000000"/>
      <name val="Book Antiqua"/>
      <family val="1"/>
      <charset val="238"/>
    </font>
    <font>
      <sz val="10"/>
      <color rgb="FF000000"/>
      <name val="Book Antiqua"/>
      <family val="1"/>
      <charset val="238"/>
    </font>
    <font>
      <sz val="9"/>
      <name val="Book Antiqua"/>
      <family val="1"/>
      <charset val="238"/>
    </font>
    <font>
      <b/>
      <sz val="16"/>
      <name val="Book Antiqua"/>
      <family val="1"/>
      <charset val="238"/>
    </font>
    <font>
      <b/>
      <sz val="20"/>
      <name val="Book Antiqua"/>
      <family val="1"/>
      <charset val="238"/>
    </font>
    <font>
      <b/>
      <sz val="11"/>
      <color rgb="FF000000"/>
      <name val="Book Antiqua"/>
      <family val="1"/>
      <charset val="238"/>
    </font>
    <font>
      <b/>
      <sz val="11"/>
      <name val="Book Antiqua"/>
      <family val="1"/>
      <charset val="238"/>
    </font>
    <font>
      <b/>
      <sz val="10"/>
      <color rgb="FF000000"/>
      <name val="Calibri"/>
      <family val="2"/>
      <charset val="238"/>
    </font>
    <font>
      <sz val="11"/>
      <name val="Book Antiqua"/>
      <family val="1"/>
      <charset val="238"/>
    </font>
    <font>
      <b/>
      <sz val="10"/>
      <color rgb="FF0000FF"/>
      <name val="Arial"/>
      <family val="2"/>
      <charset val="1"/>
    </font>
    <font>
      <strike/>
      <sz val="9"/>
      <name val="Arial"/>
      <family val="2"/>
      <charset val="238"/>
    </font>
    <font>
      <b/>
      <strike/>
      <sz val="9"/>
      <color rgb="FFC9211E"/>
      <name val="Arial"/>
      <family val="2"/>
      <charset val="238"/>
    </font>
    <font>
      <sz val="9"/>
      <color rgb="FF000000"/>
      <name val="Arial1"/>
      <charset val="238"/>
    </font>
    <font>
      <sz val="9"/>
      <color rgb="FFFF4000"/>
      <name val="Arial"/>
      <family val="2"/>
      <charset val="238"/>
    </font>
    <font>
      <sz val="11"/>
      <color rgb="FFFF0000"/>
      <name val="Times New Roman"/>
      <family val="1"/>
      <charset val="238"/>
    </font>
    <font>
      <sz val="11"/>
      <color rgb="FFC9211E"/>
      <name val="Calibri"/>
      <family val="2"/>
      <charset val="238"/>
    </font>
    <font>
      <b/>
      <sz val="12"/>
      <name val="Times New Roman"/>
      <family val="1"/>
      <charset val="238"/>
    </font>
    <font>
      <b/>
      <sz val="10"/>
      <name val="Times New Roman"/>
      <family val="2"/>
      <charset val="238"/>
    </font>
    <font>
      <b/>
      <sz val="12"/>
      <color rgb="FF000000"/>
      <name val="Times New Roman"/>
      <family val="1"/>
      <charset val="238"/>
    </font>
    <font>
      <sz val="12"/>
      <color rgb="FF000000"/>
      <name val="Times New Roman"/>
      <family val="1"/>
      <charset val="238"/>
    </font>
    <font>
      <b/>
      <i/>
      <sz val="10"/>
      <color rgb="FF000000"/>
      <name val="Times New Roman"/>
      <family val="1"/>
      <charset val="238"/>
    </font>
    <font>
      <sz val="10"/>
      <color rgb="FF000000"/>
      <name val="Times New Roman"/>
      <charset val="1"/>
    </font>
    <font>
      <b/>
      <sz val="10"/>
      <name val="Times New Roman"/>
      <family val="2"/>
      <charset val="1"/>
    </font>
    <font>
      <b/>
      <i/>
      <sz val="10"/>
      <color rgb="FFFF0000"/>
      <name val="Times New Roman"/>
      <family val="1"/>
      <charset val="238"/>
    </font>
    <font>
      <b/>
      <sz val="11"/>
      <color rgb="FFC9211E"/>
      <name val="Arial"/>
      <family val="2"/>
      <charset val="238"/>
    </font>
    <font>
      <sz val="10"/>
      <color rgb="FF000000"/>
      <name val="Tahoma"/>
      <family val="2"/>
      <charset val="238"/>
    </font>
    <font>
      <b/>
      <sz val="11"/>
      <color rgb="FF000000"/>
      <name val="Times New Roman"/>
      <family val="1"/>
      <charset val="238"/>
    </font>
    <font>
      <b/>
      <sz val="7"/>
      <color rgb="FF000000"/>
      <name val="Arial"/>
      <family val="2"/>
      <charset val="238"/>
    </font>
    <font>
      <b/>
      <sz val="9"/>
      <name val="Book Antiqua"/>
      <family val="1"/>
      <charset val="238"/>
    </font>
    <font>
      <sz val="11"/>
      <name val="Calibri"/>
      <family val="2"/>
      <charset val="1"/>
    </font>
    <font>
      <b/>
      <i/>
      <sz val="10"/>
      <name val="Book Antiqua"/>
      <family val="1"/>
      <charset val="238"/>
    </font>
    <font>
      <sz val="8"/>
      <color rgb="FF000000"/>
      <name val="Arial"/>
      <family val="2"/>
      <charset val="238"/>
    </font>
    <font>
      <sz val="10"/>
      <color rgb="FF000000"/>
      <name val="Arial"/>
      <charset val="1"/>
    </font>
    <font>
      <b/>
      <sz val="10"/>
      <color rgb="FF000000"/>
      <name val="Calibri"/>
      <charset val="1"/>
    </font>
    <font>
      <b/>
      <sz val="10"/>
      <color rgb="FF000000"/>
      <name val="Arial"/>
      <charset val="238"/>
    </font>
    <font>
      <b/>
      <sz val="10"/>
      <color rgb="FF000000"/>
      <name val="Arial"/>
      <charset val="1"/>
    </font>
    <font>
      <b/>
      <i/>
      <sz val="10"/>
      <color rgb="FF000000"/>
      <name val="Arial"/>
      <charset val="1"/>
    </font>
    <font>
      <b/>
      <sz val="9"/>
      <color rgb="FF000000"/>
      <name val="Arial"/>
      <charset val="1"/>
    </font>
    <font>
      <sz val="11"/>
      <color rgb="FF000000"/>
      <name val="Arial"/>
      <charset val="1"/>
    </font>
    <font>
      <b/>
      <sz val="11"/>
      <name val="Calibri"/>
      <family val="2"/>
      <charset val="238"/>
    </font>
    <font>
      <sz val="11"/>
      <name val="Czcionka tekstu podstawowego"/>
      <family val="2"/>
      <charset val="238"/>
    </font>
    <font>
      <vertAlign val="superscript"/>
      <sz val="9"/>
      <name val="Arial"/>
      <family val="2"/>
      <charset val="238"/>
    </font>
    <font>
      <vertAlign val="subscript"/>
      <sz val="9"/>
      <name val="Arial"/>
      <family val="2"/>
      <charset val="238"/>
    </font>
    <font>
      <sz val="11"/>
      <color rgb="FFFF0000"/>
      <name val="Calibri"/>
      <family val="2"/>
      <charset val="238"/>
    </font>
    <font>
      <sz val="9"/>
      <color rgb="FF000000"/>
      <name val="Calibri"/>
      <family val="2"/>
      <charset val="238"/>
    </font>
    <font>
      <b/>
      <u/>
      <sz val="9"/>
      <name val="Arial"/>
      <family val="2"/>
      <charset val="238"/>
    </font>
    <font>
      <sz val="10"/>
      <color rgb="FFFF0000"/>
      <name val="Calibri"/>
      <family val="2"/>
      <charset val="238"/>
    </font>
    <font>
      <b/>
      <sz val="10.5"/>
      <name val="Arial"/>
      <family val="2"/>
      <charset val="238"/>
    </font>
    <font>
      <b/>
      <sz val="9"/>
      <name val="Arial"/>
      <family val="2"/>
      <charset val="1"/>
    </font>
    <font>
      <b/>
      <sz val="10.5"/>
      <name val="Times New Roman"/>
      <family val="1"/>
      <charset val="238"/>
    </font>
    <font>
      <b/>
      <sz val="9"/>
      <name val="Times New Roman"/>
      <family val="1"/>
      <charset val="238"/>
    </font>
    <font>
      <b/>
      <i/>
      <sz val="9"/>
      <name val="Times New Roman"/>
      <family val="1"/>
      <charset val="238"/>
    </font>
    <font>
      <b/>
      <sz val="10"/>
      <color rgb="FFC9211E"/>
      <name val="Arial"/>
      <charset val="238"/>
    </font>
    <font>
      <sz val="9"/>
      <name val="Arial"/>
      <family val="2"/>
      <charset val="1"/>
    </font>
    <font>
      <strike/>
      <sz val="9"/>
      <color rgb="FFFF0000"/>
      <name val="Arial"/>
      <family val="2"/>
      <charset val="238"/>
    </font>
    <font>
      <sz val="9"/>
      <color rgb="FFC9211E"/>
      <name val="Arial"/>
      <family val="2"/>
      <charset val="1"/>
    </font>
    <font>
      <sz val="10"/>
      <name val="Arial"/>
      <family val="2"/>
      <charset val="238"/>
    </font>
    <font>
      <b/>
      <strike/>
      <sz val="10"/>
      <color rgb="FFFF0000"/>
      <name val="Arial"/>
      <family val="2"/>
      <charset val="238"/>
    </font>
    <font>
      <sz val="9"/>
      <color rgb="FFFF0000"/>
      <name val="Arial2"/>
      <charset val="238"/>
    </font>
  </fonts>
  <fills count="13">
    <fill>
      <patternFill patternType="none"/>
    </fill>
    <fill>
      <patternFill patternType="gray125"/>
    </fill>
    <fill>
      <patternFill patternType="solid">
        <fgColor rgb="FF000000"/>
        <bgColor rgb="FF111111"/>
      </patternFill>
    </fill>
    <fill>
      <patternFill patternType="solid">
        <fgColor rgb="FF808080"/>
        <bgColor rgb="FF969696"/>
      </patternFill>
    </fill>
    <fill>
      <patternFill patternType="solid">
        <fgColor rgb="FFCCFFFF"/>
        <bgColor rgb="FFCCFFCC"/>
      </patternFill>
    </fill>
    <fill>
      <patternFill patternType="solid">
        <fgColor rgb="FFCCCCFF"/>
        <bgColor rgb="FFC0C0C0"/>
      </patternFill>
    </fill>
    <fill>
      <patternFill patternType="solid">
        <fgColor rgb="FFFFCC99"/>
        <bgColor rgb="FFC0C0C0"/>
      </patternFill>
    </fill>
    <fill>
      <patternFill patternType="solid">
        <fgColor rgb="FF800000"/>
        <bgColor rgb="FF800000"/>
      </patternFill>
    </fill>
    <fill>
      <patternFill patternType="solid">
        <fgColor rgb="FFCCFFCC"/>
        <bgColor rgb="FFCCFFFF"/>
      </patternFill>
    </fill>
    <fill>
      <patternFill patternType="solid">
        <fgColor rgb="FFFFFFCC"/>
        <bgColor rgb="FFFFFFFF"/>
      </patternFill>
    </fill>
    <fill>
      <patternFill patternType="solid">
        <fgColor rgb="FFFFCC00"/>
        <bgColor rgb="FFFFFF00"/>
      </patternFill>
    </fill>
    <fill>
      <patternFill patternType="solid">
        <fgColor rgb="FFFFFFFF"/>
        <bgColor rgb="FFFFFFCC"/>
      </patternFill>
    </fill>
    <fill>
      <patternFill patternType="solid">
        <fgColor rgb="FFC0C0C0"/>
        <bgColor rgb="FFCCCCFF"/>
      </patternFill>
    </fill>
  </fills>
  <borders count="100">
    <border>
      <left/>
      <right/>
      <top/>
      <bottom/>
      <diagonal/>
    </border>
    <border>
      <left style="thin">
        <color rgb="FF808080"/>
      </left>
      <right style="thin">
        <color rgb="FF808080"/>
      </right>
      <top style="thin">
        <color rgb="FF808080"/>
      </top>
      <bottom style="thin">
        <color rgb="FF808080"/>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style="medium">
        <color auto="1"/>
      </left>
      <right style="thin">
        <color auto="1"/>
      </right>
      <top/>
      <bottom/>
      <diagonal/>
    </border>
    <border>
      <left style="hair">
        <color auto="1"/>
      </left>
      <right style="hair">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thin">
        <color auto="1"/>
      </top>
      <bottom/>
      <diagonal/>
    </border>
    <border>
      <left/>
      <right style="medium">
        <color auto="1"/>
      </right>
      <top style="thin">
        <color auto="1"/>
      </top>
      <bottom/>
      <diagonal/>
    </border>
    <border>
      <left/>
      <right/>
      <top style="thin">
        <color auto="1"/>
      </top>
      <bottom style="medium">
        <color auto="1"/>
      </bottom>
      <diagonal/>
    </border>
    <border>
      <left style="thin">
        <color auto="1"/>
      </left>
      <right style="thin">
        <color auto="1"/>
      </right>
      <top style="medium">
        <color auto="1"/>
      </top>
      <bottom style="medium">
        <color auto="1"/>
      </bottom>
      <diagonal/>
    </border>
    <border>
      <left/>
      <right/>
      <top/>
      <bottom style="thin">
        <color auto="1"/>
      </bottom>
      <diagonal/>
    </border>
    <border>
      <left/>
      <right/>
      <top style="thin">
        <color auto="1"/>
      </top>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auto="1"/>
      </top>
      <bottom/>
      <diagonal/>
    </border>
    <border>
      <left/>
      <right style="thin">
        <color auto="1"/>
      </right>
      <top style="medium">
        <color auto="1"/>
      </top>
      <bottom style="medium">
        <color auto="1"/>
      </bottom>
      <diagonal/>
    </border>
    <border>
      <left style="medium">
        <color auto="1"/>
      </left>
      <right/>
      <top/>
      <bottom style="thin">
        <color auto="1"/>
      </bottom>
      <diagonal/>
    </border>
    <border>
      <left style="thin">
        <color auto="1"/>
      </left>
      <right/>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top style="thin">
        <color auto="1"/>
      </top>
      <bottom style="thin">
        <color auto="1"/>
      </bottom>
      <diagonal/>
    </border>
    <border>
      <left/>
      <right style="thin">
        <color auto="1"/>
      </right>
      <top/>
      <bottom style="medium">
        <color auto="1"/>
      </bottom>
      <diagonal/>
    </border>
    <border>
      <left style="medium">
        <color auto="1"/>
      </left>
      <right/>
      <top style="thin">
        <color auto="1"/>
      </top>
      <bottom style="medium">
        <color auto="1"/>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medium">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medium">
        <color auto="1"/>
      </top>
      <bottom/>
      <diagonal/>
    </border>
    <border>
      <left/>
      <right/>
      <top style="medium">
        <color auto="1"/>
      </top>
      <bottom style="medium">
        <color auto="1"/>
      </bottom>
      <diagonal/>
    </border>
    <border>
      <left style="medium">
        <color auto="1"/>
      </left>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hair">
        <color auto="1"/>
      </bottom>
      <diagonal/>
    </border>
    <border>
      <left/>
      <right style="medium">
        <color auto="1"/>
      </right>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top style="hair">
        <color auto="1"/>
      </top>
      <bottom/>
      <diagonal/>
    </border>
    <border>
      <left/>
      <right/>
      <top style="hair">
        <color auto="1"/>
      </top>
      <bottom style="hair">
        <color auto="1"/>
      </bottom>
      <diagonal/>
    </border>
    <border>
      <left/>
      <right style="medium">
        <color auto="1"/>
      </right>
      <top/>
      <bottom style="medium">
        <color auto="1"/>
      </bottom>
      <diagonal/>
    </border>
    <border>
      <left/>
      <right/>
      <top style="hair">
        <color auto="1"/>
      </top>
      <bottom/>
      <diagonal/>
    </border>
    <border>
      <left/>
      <right/>
      <top/>
      <bottom style="hair">
        <color auto="1"/>
      </bottom>
      <diagonal/>
    </border>
  </borders>
  <cellStyleXfs count="89">
    <xf numFmtId="0" fontId="0" fillId="0" borderId="0"/>
    <xf numFmtId="166" fontId="1" fillId="0" borderId="0" applyBorder="0" applyProtection="0"/>
    <xf numFmtId="0" fontId="2" fillId="2" borderId="0" applyBorder="0" applyProtection="0"/>
    <xf numFmtId="0" fontId="2" fillId="2" borderId="0" applyBorder="0" applyProtection="0"/>
    <xf numFmtId="0" fontId="2" fillId="3" borderId="0" applyBorder="0" applyProtection="0"/>
    <xf numFmtId="0" fontId="2" fillId="3" borderId="0" applyBorder="0" applyProtection="0"/>
    <xf numFmtId="0" fontId="3" fillId="4" borderId="0" applyBorder="0" applyProtection="0"/>
    <xf numFmtId="0" fontId="3" fillId="5" borderId="0" applyBorder="0" applyProtection="0"/>
    <xf numFmtId="0" fontId="3" fillId="5" borderId="0" applyBorder="0" applyProtection="0"/>
    <xf numFmtId="0" fontId="3" fillId="0" borderId="0" applyBorder="0" applyProtection="0"/>
    <xf numFmtId="0" fontId="3" fillId="0" borderId="0" applyBorder="0" applyProtection="0"/>
    <xf numFmtId="0" fontId="4" fillId="4" borderId="0" applyBorder="0" applyProtection="0"/>
    <xf numFmtId="0" fontId="4" fillId="6" borderId="0" applyBorder="0" applyProtection="0"/>
    <xf numFmtId="0" fontId="4" fillId="6" borderId="0" applyBorder="0" applyProtection="0"/>
    <xf numFmtId="164" fontId="349" fillId="0" borderId="0" applyBorder="0" applyProtection="0"/>
    <xf numFmtId="164" fontId="349" fillId="0" borderId="0" applyBorder="0" applyProtection="0"/>
    <xf numFmtId="0" fontId="5" fillId="7"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8" borderId="0" applyBorder="0" applyProtection="0"/>
    <xf numFmtId="0" fontId="7" fillId="8"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0" fillId="0" borderId="0">
      <alignment horizontal="center"/>
    </xf>
    <xf numFmtId="0" fontId="11" fillId="0" borderId="0" applyBorder="0" applyProtection="0"/>
    <xf numFmtId="0" fontId="11" fillId="0" borderId="0" applyBorder="0" applyProtection="0"/>
    <xf numFmtId="0" fontId="12" fillId="9" borderId="0" applyBorder="0" applyProtection="0"/>
    <xf numFmtId="0" fontId="12" fillId="9" borderId="0" applyBorder="0" applyProtection="0"/>
    <xf numFmtId="0" fontId="349" fillId="0" borderId="0"/>
    <xf numFmtId="0" fontId="13" fillId="0" borderId="0" applyBorder="0" applyProtection="0"/>
    <xf numFmtId="0" fontId="349" fillId="0" borderId="0"/>
    <xf numFmtId="0" fontId="14" fillId="0" borderId="0" applyBorder="0" applyProtection="0"/>
    <xf numFmtId="0" fontId="349" fillId="0" borderId="0"/>
    <xf numFmtId="0" fontId="13" fillId="0" borderId="0" applyBorder="0" applyProtection="0"/>
    <xf numFmtId="165" fontId="15" fillId="0" borderId="0" applyBorder="0" applyProtection="0"/>
    <xf numFmtId="0" fontId="349" fillId="0" borderId="0"/>
    <xf numFmtId="0" fontId="13" fillId="0" borderId="0"/>
    <xf numFmtId="0" fontId="13" fillId="0" borderId="0" applyBorder="0" applyProtection="0"/>
    <xf numFmtId="0" fontId="13" fillId="0" borderId="0"/>
    <xf numFmtId="0" fontId="15" fillId="0" borderId="0"/>
    <xf numFmtId="0" fontId="16" fillId="0" borderId="0"/>
    <xf numFmtId="0" fontId="349" fillId="0" borderId="0"/>
    <xf numFmtId="0" fontId="17" fillId="0" borderId="0" applyBorder="0" applyProtection="0"/>
    <xf numFmtId="0" fontId="18" fillId="0" borderId="0" applyBorder="0" applyProtection="0"/>
    <xf numFmtId="0" fontId="1" fillId="0" borderId="0"/>
    <xf numFmtId="0" fontId="15" fillId="0" borderId="0"/>
    <xf numFmtId="0" fontId="349" fillId="0" borderId="0"/>
    <xf numFmtId="0" fontId="16" fillId="0" borderId="0"/>
    <xf numFmtId="0" fontId="349" fillId="0" borderId="0"/>
    <xf numFmtId="0" fontId="16" fillId="0" borderId="0"/>
    <xf numFmtId="0" fontId="349" fillId="0" borderId="0"/>
    <xf numFmtId="0" fontId="19" fillId="0" borderId="0"/>
    <xf numFmtId="0" fontId="17" fillId="0" borderId="0"/>
    <xf numFmtId="0" fontId="20" fillId="0" borderId="0"/>
    <xf numFmtId="0" fontId="20" fillId="0" borderId="0"/>
    <xf numFmtId="0" fontId="20" fillId="0" borderId="0"/>
    <xf numFmtId="0" fontId="14" fillId="0" borderId="0"/>
    <xf numFmtId="0" fontId="14" fillId="0" borderId="0" applyBorder="0" applyProtection="0"/>
    <xf numFmtId="0" fontId="14" fillId="0" borderId="0" applyBorder="0" applyProtection="0"/>
    <xf numFmtId="0" fontId="349" fillId="0" borderId="0"/>
    <xf numFmtId="0" fontId="20" fillId="0" borderId="0"/>
    <xf numFmtId="0" fontId="21" fillId="9" borderId="1" applyProtection="0"/>
    <xf numFmtId="0" fontId="21" fillId="9" borderId="1" applyProtection="0"/>
    <xf numFmtId="0" fontId="349" fillId="0" borderId="0" applyBorder="0" applyProtection="0"/>
    <xf numFmtId="0" fontId="349" fillId="0" borderId="0" applyBorder="0" applyProtection="0"/>
    <xf numFmtId="0" fontId="349" fillId="0" borderId="0"/>
    <xf numFmtId="0" fontId="17" fillId="0" borderId="0"/>
    <xf numFmtId="0" fontId="349" fillId="0" borderId="0" applyBorder="0" applyProtection="0"/>
    <xf numFmtId="0" fontId="349" fillId="0" borderId="0" applyBorder="0" applyProtection="0"/>
    <xf numFmtId="166" fontId="1"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6" fontId="349" fillId="0" borderId="0" applyBorder="0" applyProtection="0"/>
    <xf numFmtId="167" fontId="18" fillId="0" borderId="0" applyBorder="0" applyProtection="0"/>
    <xf numFmtId="0" fontId="4" fillId="0" borderId="0" applyBorder="0" applyProtection="0"/>
    <xf numFmtId="0" fontId="4" fillId="0" borderId="0" applyBorder="0" applyProtection="0"/>
    <xf numFmtId="0" fontId="22" fillId="0" borderId="0"/>
    <xf numFmtId="168" fontId="22" fillId="0" borderId="0"/>
    <xf numFmtId="0" fontId="47" fillId="0" borderId="0" applyBorder="0" applyProtection="0"/>
    <xf numFmtId="0" fontId="89" fillId="0" borderId="0"/>
    <xf numFmtId="175" fontId="349" fillId="0" borderId="0" applyBorder="0" applyProtection="0"/>
    <xf numFmtId="0" fontId="173" fillId="0" borderId="0" applyBorder="0" applyProtection="0"/>
    <xf numFmtId="0" fontId="17" fillId="0" borderId="0"/>
  </cellStyleXfs>
  <cellXfs count="3805">
    <xf numFmtId="0" fontId="0" fillId="0" borderId="0" xfId="0"/>
    <xf numFmtId="0" fontId="23" fillId="0" borderId="0" xfId="0" applyFont="1" applyBorder="1" applyAlignment="1">
      <alignment horizontal="center"/>
    </xf>
    <xf numFmtId="0" fontId="0" fillId="0" borderId="0" xfId="0" applyFont="1" applyAlignment="1">
      <alignment horizontal="center"/>
    </xf>
    <xf numFmtId="0" fontId="0" fillId="0" borderId="0" xfId="0" applyFont="1" applyAlignment="1">
      <alignment horizontal="left"/>
    </xf>
    <xf numFmtId="0" fontId="13" fillId="0" borderId="0" xfId="0" applyFont="1" applyBorder="1" applyAlignment="1"/>
    <xf numFmtId="0" fontId="3" fillId="0" borderId="0" xfId="0" applyFont="1" applyBorder="1" applyAlignment="1">
      <alignment horizontal="center"/>
    </xf>
    <xf numFmtId="0" fontId="23" fillId="0" borderId="0" xfId="0" applyFont="1" applyBorder="1" applyAlignment="1">
      <alignment horizontal="left"/>
    </xf>
    <xf numFmtId="0" fontId="24" fillId="0" borderId="0" xfId="0" applyFont="1"/>
    <xf numFmtId="0" fontId="0" fillId="0" borderId="0" xfId="0" applyFont="1" applyBorder="1" applyAlignment="1">
      <alignment horizontal="left"/>
    </xf>
    <xf numFmtId="0" fontId="23" fillId="10" borderId="3" xfId="57" applyFont="1" applyFill="1" applyBorder="1" applyAlignment="1">
      <alignment horizontal="center" vertical="center" wrapText="1"/>
    </xf>
    <xf numFmtId="0" fontId="25" fillId="10" borderId="4" xfId="57" applyFont="1" applyFill="1" applyBorder="1" applyAlignment="1">
      <alignment horizontal="center" vertical="center" wrapText="1"/>
    </xf>
    <xf numFmtId="0" fontId="25" fillId="10" borderId="5" xfId="57" applyFont="1" applyFill="1" applyBorder="1" applyAlignment="1">
      <alignment horizontal="center" vertical="center" wrapText="1"/>
    </xf>
    <xf numFmtId="0" fontId="26" fillId="0" borderId="6" xfId="57" applyFont="1" applyBorder="1" applyAlignment="1">
      <alignment horizontal="center" vertical="center" wrapText="1"/>
    </xf>
    <xf numFmtId="0" fontId="26" fillId="0" borderId="7" xfId="57" applyFont="1" applyBorder="1" applyAlignment="1">
      <alignment horizontal="center" vertical="center" wrapText="1"/>
    </xf>
    <xf numFmtId="0" fontId="26" fillId="0" borderId="8" xfId="57" applyFont="1" applyBorder="1" applyAlignment="1">
      <alignment horizontal="center" vertical="center" wrapText="1"/>
    </xf>
    <xf numFmtId="0" fontId="27" fillId="11" borderId="9" xfId="0" applyFont="1" applyFill="1" applyBorder="1" applyAlignment="1">
      <alignment horizontal="center" vertical="center" wrapText="1"/>
    </xf>
    <xf numFmtId="0" fontId="27" fillId="0" borderId="4" xfId="0" applyFont="1" applyBorder="1" applyAlignment="1">
      <alignment horizontal="left" vertical="center" wrapText="1"/>
    </xf>
    <xf numFmtId="0" fontId="27" fillId="0" borderId="4" xfId="57" applyFont="1" applyBorder="1" applyAlignment="1">
      <alignment horizontal="center" vertical="center" wrapText="1"/>
    </xf>
    <xf numFmtId="0" fontId="28" fillId="0" borderId="4" xfId="0" applyFont="1" applyBorder="1" applyAlignment="1">
      <alignment horizontal="center" vertical="center"/>
    </xf>
    <xf numFmtId="4" fontId="28" fillId="0" borderId="10" xfId="57" applyNumberFormat="1" applyFont="1" applyBorder="1" applyAlignment="1">
      <alignment horizontal="center" vertical="center" wrapText="1"/>
    </xf>
    <xf numFmtId="4" fontId="27" fillId="0" borderId="11" xfId="57" applyNumberFormat="1" applyFont="1" applyBorder="1" applyAlignment="1">
      <alignment horizontal="center" vertical="center" wrapText="1"/>
    </xf>
    <xf numFmtId="0" fontId="27" fillId="0" borderId="12" xfId="57" applyFont="1" applyBorder="1" applyAlignment="1">
      <alignment horizontal="center" vertical="center" wrapText="1"/>
    </xf>
    <xf numFmtId="0" fontId="20" fillId="0" borderId="3" xfId="57" applyFont="1" applyBorder="1"/>
    <xf numFmtId="0" fontId="20" fillId="0" borderId="3" xfId="57" applyFont="1" applyBorder="1" applyAlignment="1">
      <alignment wrapText="1"/>
    </xf>
    <xf numFmtId="0" fontId="0" fillId="0" borderId="4" xfId="0" applyFont="1" applyBorder="1"/>
    <xf numFmtId="0" fontId="27" fillId="0" borderId="3" xfId="0" applyFont="1" applyBorder="1" applyAlignment="1">
      <alignment horizontal="left" vertical="center" wrapText="1"/>
    </xf>
    <xf numFmtId="0" fontId="27" fillId="0" borderId="3" xfId="57" applyFont="1" applyBorder="1" applyAlignment="1">
      <alignment horizontal="center" vertical="center" wrapText="1"/>
    </xf>
    <xf numFmtId="0" fontId="28" fillId="0" borderId="3" xfId="0" applyFont="1" applyBorder="1" applyAlignment="1">
      <alignment horizontal="center" vertical="center"/>
    </xf>
    <xf numFmtId="0" fontId="27" fillId="0" borderId="13" xfId="57" applyFont="1" applyBorder="1" applyAlignment="1">
      <alignment horizontal="center" vertical="center" wrapText="1"/>
    </xf>
    <xf numFmtId="0" fontId="0" fillId="0" borderId="3" xfId="0" applyFont="1" applyBorder="1"/>
    <xf numFmtId="4" fontId="28" fillId="0" borderId="14" xfId="57" applyNumberFormat="1" applyFont="1" applyBorder="1" applyAlignment="1">
      <alignment horizontal="center" vertical="center" wrapText="1"/>
    </xf>
    <xf numFmtId="0" fontId="27" fillId="0" borderId="15" xfId="0" applyFont="1" applyBorder="1" applyAlignment="1">
      <alignment horizontal="left" vertical="center" wrapText="1"/>
    </xf>
    <xf numFmtId="0" fontId="27" fillId="0" borderId="15" xfId="57" applyFont="1" applyBorder="1" applyAlignment="1">
      <alignment horizontal="center" vertical="center" wrapText="1"/>
    </xf>
    <xf numFmtId="0" fontId="28" fillId="0" borderId="15" xfId="0" applyFont="1" applyBorder="1" applyAlignment="1">
      <alignment horizontal="center" vertical="center"/>
    </xf>
    <xf numFmtId="0" fontId="27" fillId="0" borderId="16" xfId="57" applyFont="1" applyBorder="1" applyAlignment="1">
      <alignment horizontal="center" vertical="center" wrapText="1"/>
    </xf>
    <xf numFmtId="0" fontId="20" fillId="0" borderId="15" xfId="57" applyFont="1" applyBorder="1"/>
    <xf numFmtId="0" fontId="20" fillId="0" borderId="15" xfId="57" applyFont="1" applyBorder="1" applyAlignment="1">
      <alignment wrapText="1"/>
    </xf>
    <xf numFmtId="0" fontId="0" fillId="0" borderId="15" xfId="0" applyFont="1" applyBorder="1"/>
    <xf numFmtId="4" fontId="28" fillId="11" borderId="17" xfId="57" applyNumberFormat="1" applyFont="1" applyFill="1" applyBorder="1" applyAlignment="1">
      <alignment horizontal="center" vertical="center" wrapText="1"/>
    </xf>
    <xf numFmtId="0" fontId="27" fillId="0" borderId="0" xfId="57" applyFont="1" applyBorder="1" applyAlignment="1">
      <alignment horizontal="center" vertical="center" wrapText="1"/>
    </xf>
    <xf numFmtId="0" fontId="28" fillId="10" borderId="18" xfId="57" applyFont="1" applyFill="1" applyBorder="1" applyAlignment="1">
      <alignment horizontal="center" vertical="center" wrapText="1"/>
    </xf>
    <xf numFmtId="0" fontId="28" fillId="10" borderId="19" xfId="57"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0" xfId="57" applyFont="1" applyBorder="1" applyAlignment="1">
      <alignment vertical="center" wrapText="1"/>
    </xf>
    <xf numFmtId="0" fontId="0" fillId="0" borderId="0" xfId="0" applyFont="1"/>
    <xf numFmtId="0" fontId="27" fillId="0" borderId="21" xfId="57" applyFont="1" applyBorder="1" applyAlignment="1">
      <alignment horizontal="left" vertical="center" wrapText="1"/>
    </xf>
    <xf numFmtId="0" fontId="27" fillId="0" borderId="22" xfId="57" applyFont="1" applyBorder="1" applyAlignment="1">
      <alignment horizontal="center" vertical="center" wrapText="1"/>
    </xf>
    <xf numFmtId="0" fontId="28" fillId="0" borderId="23" xfId="57" applyFont="1" applyBorder="1" applyAlignment="1">
      <alignment horizontal="center" vertical="center" wrapText="1"/>
    </xf>
    <xf numFmtId="0" fontId="27" fillId="0" borderId="24" xfId="57" applyFont="1" applyBorder="1" applyAlignment="1">
      <alignment horizontal="left" vertical="center" wrapText="1"/>
    </xf>
    <xf numFmtId="0" fontId="27" fillId="0" borderId="14" xfId="57" applyFont="1" applyBorder="1" applyAlignment="1">
      <alignment horizontal="center" vertical="center" wrapText="1"/>
    </xf>
    <xf numFmtId="0" fontId="28" fillId="0" borderId="25" xfId="57" applyFont="1" applyBorder="1" applyAlignment="1">
      <alignment horizontal="center" vertical="center" wrapText="1"/>
    </xf>
    <xf numFmtId="0" fontId="27" fillId="0" borderId="6" xfId="57" applyFont="1" applyBorder="1" applyAlignment="1">
      <alignment horizontal="left" vertical="center" wrapText="1"/>
    </xf>
    <xf numFmtId="0" fontId="27" fillId="0" borderId="8" xfId="57" applyFont="1" applyBorder="1" applyAlignment="1">
      <alignment horizontal="center" vertical="center" wrapText="1"/>
    </xf>
    <xf numFmtId="0" fontId="28" fillId="0" borderId="26" xfId="57" applyFont="1" applyBorder="1" applyAlignment="1">
      <alignment horizontal="center" vertical="center" wrapText="1"/>
    </xf>
    <xf numFmtId="0" fontId="27" fillId="0" borderId="3" xfId="57" applyFont="1" applyBorder="1" applyAlignment="1">
      <alignment horizontal="left" vertical="center" wrapText="1"/>
    </xf>
    <xf numFmtId="0" fontId="28" fillId="0" borderId="3" xfId="57" applyFont="1" applyBorder="1" applyAlignment="1">
      <alignment horizontal="center" vertical="center" wrapText="1"/>
    </xf>
    <xf numFmtId="0" fontId="28" fillId="10" borderId="27" xfId="57" applyFont="1" applyFill="1" applyBorder="1" applyAlignment="1">
      <alignment horizontal="center" vertical="center" wrapText="1"/>
    </xf>
    <xf numFmtId="0" fontId="28" fillId="10" borderId="28" xfId="57" applyFont="1" applyFill="1" applyBorder="1" applyAlignment="1">
      <alignment horizontal="center" vertical="center" wrapText="1"/>
    </xf>
    <xf numFmtId="0" fontId="28" fillId="10" borderId="29" xfId="57" applyFont="1" applyFill="1" applyBorder="1" applyAlignment="1">
      <alignment horizontal="center" vertical="center" wrapText="1"/>
    </xf>
    <xf numFmtId="0" fontId="27" fillId="11" borderId="0" xfId="57" applyFont="1" applyFill="1" applyBorder="1" applyAlignment="1">
      <alignment horizontal="center" vertical="center" wrapText="1"/>
    </xf>
    <xf numFmtId="0" fontId="27" fillId="0" borderId="0" xfId="57" applyFont="1" applyAlignment="1">
      <alignment horizontal="center" vertical="center" wrapText="1"/>
    </xf>
    <xf numFmtId="0" fontId="27" fillId="0" borderId="0" xfId="0" applyFont="1"/>
    <xf numFmtId="0" fontId="31" fillId="0" borderId="0" xfId="57" applyFont="1" applyAlignment="1">
      <alignment horizontal="center" vertical="center" wrapText="1"/>
    </xf>
    <xf numFmtId="0" fontId="27" fillId="0" borderId="0" xfId="57" applyFont="1" applyBorder="1" applyAlignment="1">
      <alignment horizontal="left" vertical="center" wrapText="1"/>
    </xf>
    <xf numFmtId="0" fontId="32" fillId="0" borderId="0" xfId="0" applyFont="1"/>
    <xf numFmtId="0" fontId="23" fillId="0" borderId="0" xfId="57" applyFont="1" applyBorder="1" applyAlignment="1">
      <alignment horizontal="center" vertical="center" wrapText="1"/>
    </xf>
    <xf numFmtId="0" fontId="25" fillId="0" borderId="0" xfId="57" applyFont="1" applyBorder="1" applyAlignment="1">
      <alignment horizontal="center" vertical="center" wrapText="1"/>
    </xf>
    <xf numFmtId="0" fontId="26" fillId="10" borderId="4" xfId="57" applyFont="1" applyFill="1" applyBorder="1" applyAlignment="1">
      <alignment horizontal="center" vertical="center" wrapText="1"/>
    </xf>
    <xf numFmtId="0" fontId="26" fillId="10" borderId="10" xfId="57" applyFont="1" applyFill="1" applyBorder="1" applyAlignment="1">
      <alignment horizontal="center" vertical="center" wrapText="1"/>
    </xf>
    <xf numFmtId="0" fontId="26" fillId="10" borderId="30" xfId="57" applyFont="1" applyFill="1" applyBorder="1" applyAlignment="1">
      <alignment horizontal="center" vertical="center" wrapText="1"/>
    </xf>
    <xf numFmtId="0" fontId="26" fillId="10" borderId="12" xfId="57" applyFont="1" applyFill="1" applyBorder="1" applyAlignment="1">
      <alignment horizontal="center" vertical="center" wrapText="1"/>
    </xf>
    <xf numFmtId="0" fontId="26" fillId="10" borderId="5" xfId="57" applyFont="1" applyFill="1" applyBorder="1" applyAlignment="1">
      <alignment horizontal="center" vertical="center" wrapText="1"/>
    </xf>
    <xf numFmtId="0" fontId="26" fillId="11" borderId="0" xfId="57" applyFont="1" applyFill="1" applyBorder="1" applyAlignment="1">
      <alignment horizontal="center" vertical="center" wrapText="1"/>
    </xf>
    <xf numFmtId="0" fontId="26" fillId="0" borderId="31" xfId="57" applyFont="1" applyBorder="1" applyAlignment="1">
      <alignment horizontal="center" vertical="center" wrapText="1"/>
    </xf>
    <xf numFmtId="0" fontId="26" fillId="0" borderId="32" xfId="57" applyFont="1" applyBorder="1" applyAlignment="1">
      <alignment horizontal="center" vertical="center" wrapText="1"/>
    </xf>
    <xf numFmtId="0" fontId="0" fillId="0" borderId="33" xfId="0" applyFont="1" applyBorder="1"/>
    <xf numFmtId="0" fontId="27" fillId="11" borderId="4"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27" fillId="11" borderId="3" xfId="0" applyFont="1" applyFill="1" applyBorder="1" applyAlignment="1">
      <alignment horizontal="left" vertical="center" wrapText="1"/>
    </xf>
    <xf numFmtId="0" fontId="27" fillId="11" borderId="3" xfId="0" applyFont="1" applyFill="1" applyBorder="1" applyAlignment="1">
      <alignment horizontal="center" vertical="center" wrapText="1"/>
    </xf>
    <xf numFmtId="0" fontId="28" fillId="11" borderId="3" xfId="0" applyFont="1" applyFill="1" applyBorder="1" applyAlignment="1">
      <alignment horizontal="center" vertical="center" wrapText="1"/>
    </xf>
    <xf numFmtId="4" fontId="28" fillId="11" borderId="14" xfId="0" applyNumberFormat="1" applyFont="1" applyFill="1" applyBorder="1" applyAlignment="1">
      <alignment horizontal="center" vertical="center" wrapText="1"/>
    </xf>
    <xf numFmtId="4" fontId="27" fillId="11" borderId="3" xfId="0" applyNumberFormat="1"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33" fillId="0" borderId="35" xfId="0" applyFont="1" applyBorder="1"/>
    <xf numFmtId="0" fontId="0" fillId="0" borderId="36" xfId="0" applyFont="1" applyBorder="1"/>
    <xf numFmtId="0" fontId="26" fillId="0" borderId="3" xfId="57" applyFont="1" applyBorder="1" applyAlignment="1">
      <alignment horizontal="center" vertical="center" wrapText="1"/>
    </xf>
    <xf numFmtId="0" fontId="27" fillId="11" borderId="4" xfId="0" applyFont="1" applyFill="1" applyBorder="1" applyAlignment="1">
      <alignment horizontal="left" vertical="center" wrapText="1"/>
    </xf>
    <xf numFmtId="0" fontId="28" fillId="11" borderId="4" xfId="0" applyFont="1" applyFill="1" applyBorder="1" applyAlignment="1">
      <alignment horizontal="center" vertical="center" wrapText="1"/>
    </xf>
    <xf numFmtId="49" fontId="28" fillId="11" borderId="3" xfId="0" applyNumberFormat="1"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26" fillId="0" borderId="15" xfId="57" applyFont="1" applyBorder="1" applyAlignment="1">
      <alignment horizontal="center" vertical="center" wrapText="1"/>
    </xf>
    <xf numFmtId="4" fontId="28" fillId="11" borderId="37" xfId="57" applyNumberFormat="1" applyFont="1" applyFill="1" applyBorder="1" applyAlignment="1">
      <alignment horizontal="center" vertical="center" wrapText="1"/>
    </xf>
    <xf numFmtId="0" fontId="27" fillId="0" borderId="0" xfId="0" applyFont="1" applyAlignment="1"/>
    <xf numFmtId="0" fontId="28" fillId="10" borderId="38" xfId="57" applyFont="1" applyFill="1" applyBorder="1" applyAlignment="1">
      <alignment horizontal="center" vertical="center" wrapText="1"/>
    </xf>
    <xf numFmtId="0" fontId="27" fillId="0" borderId="0" xfId="0" applyFont="1" applyBorder="1"/>
    <xf numFmtId="0" fontId="27" fillId="0" borderId="39" xfId="57" applyFont="1" applyBorder="1" applyAlignment="1">
      <alignment horizontal="center" vertical="center" wrapText="1"/>
    </xf>
    <xf numFmtId="0" fontId="27" fillId="0" borderId="40" xfId="57" applyFont="1" applyBorder="1" applyAlignment="1">
      <alignment horizontal="left" vertical="center" wrapText="1"/>
    </xf>
    <xf numFmtId="0" fontId="27" fillId="0" borderId="34" xfId="57" applyFont="1" applyBorder="1" applyAlignment="1">
      <alignment horizontal="left" vertical="center" wrapText="1"/>
    </xf>
    <xf numFmtId="0" fontId="27" fillId="0" borderId="5" xfId="57" applyFont="1" applyBorder="1" applyAlignment="1">
      <alignment horizontal="center" vertical="center" wrapText="1"/>
    </xf>
    <xf numFmtId="0" fontId="27" fillId="0" borderId="9" xfId="57" applyFont="1" applyBorder="1" applyAlignment="1">
      <alignment horizontal="left" vertical="center" wrapText="1"/>
    </xf>
    <xf numFmtId="0" fontId="27" fillId="0" borderId="7" xfId="57" applyFont="1" applyBorder="1" applyAlignment="1">
      <alignment horizontal="center" vertical="center" wrapText="1"/>
    </xf>
    <xf numFmtId="0" fontId="28" fillId="0" borderId="0" xfId="57" applyFont="1" applyBorder="1" applyAlignment="1">
      <alignment horizontal="center" vertical="center" wrapText="1"/>
    </xf>
    <xf numFmtId="0" fontId="34" fillId="0" borderId="0" xfId="0" applyFont="1"/>
    <xf numFmtId="0" fontId="35" fillId="0" borderId="0" xfId="0" applyFont="1" applyAlignment="1">
      <alignment vertical="center" wrapText="1"/>
    </xf>
    <xf numFmtId="0" fontId="0" fillId="0" borderId="0" xfId="0" applyAlignment="1">
      <alignment wrapText="1"/>
    </xf>
    <xf numFmtId="0" fontId="36" fillId="0" borderId="0" xfId="0" applyFont="1" applyAlignment="1">
      <alignment vertical="center" wrapText="1"/>
    </xf>
    <xf numFmtId="0" fontId="36" fillId="0" borderId="0" xfId="0" applyFont="1" applyAlignment="1">
      <alignment wrapText="1"/>
    </xf>
    <xf numFmtId="0" fontId="36" fillId="0" borderId="0" xfId="0" applyFont="1" applyAlignment="1">
      <alignment horizontal="left" vertical="center" wrapText="1"/>
    </xf>
    <xf numFmtId="0" fontId="0" fillId="0" borderId="0" xfId="0" applyFont="1" applyBorder="1" applyAlignment="1"/>
    <xf numFmtId="0" fontId="26" fillId="10" borderId="21" xfId="57" applyFont="1" applyFill="1" applyBorder="1" applyAlignment="1">
      <alignment horizontal="center" vertical="center" wrapText="1"/>
    </xf>
    <xf numFmtId="0" fontId="26" fillId="10" borderId="39" xfId="57" applyFont="1" applyFill="1" applyBorder="1" applyAlignment="1">
      <alignment horizontal="center" vertical="center" wrapText="1"/>
    </xf>
    <xf numFmtId="0" fontId="26" fillId="10" borderId="22" xfId="57" applyFont="1" applyFill="1" applyBorder="1" applyAlignment="1">
      <alignment horizontal="center" vertical="center" wrapText="1"/>
    </xf>
    <xf numFmtId="0" fontId="26" fillId="10" borderId="2" xfId="57" applyFont="1" applyFill="1" applyBorder="1" applyAlignment="1">
      <alignment horizontal="center" vertical="center" wrapText="1"/>
    </xf>
    <xf numFmtId="0" fontId="26" fillId="10" borderId="43" xfId="57" applyFont="1" applyFill="1" applyBorder="1" applyAlignment="1">
      <alignment horizontal="center" vertical="center" wrapText="1"/>
    </xf>
    <xf numFmtId="0" fontId="26" fillId="10" borderId="44" xfId="57" applyFont="1" applyFill="1" applyBorder="1" applyAlignment="1">
      <alignment horizontal="center" vertical="center" wrapText="1"/>
    </xf>
    <xf numFmtId="0" fontId="26" fillId="10" borderId="23" xfId="57" applyFont="1" applyFill="1" applyBorder="1" applyAlignment="1">
      <alignment horizontal="center" vertical="center" wrapText="1"/>
    </xf>
    <xf numFmtId="0" fontId="25" fillId="0" borderId="24" xfId="57" applyFont="1" applyBorder="1" applyAlignment="1">
      <alignment horizontal="center" vertical="center" wrapText="1"/>
    </xf>
    <xf numFmtId="0" fontId="25" fillId="0" borderId="3" xfId="57" applyFont="1" applyBorder="1" applyAlignment="1">
      <alignment horizontal="center" vertical="center" wrapText="1"/>
    </xf>
    <xf numFmtId="0" fontId="25" fillId="0" borderId="14" xfId="57" applyFont="1" applyBorder="1" applyAlignment="1">
      <alignment horizontal="center" vertical="center" wrapText="1"/>
    </xf>
    <xf numFmtId="0" fontId="25" fillId="0" borderId="11" xfId="57" applyFont="1" applyBorder="1" applyAlignment="1">
      <alignment horizontal="center" vertical="center" wrapText="1"/>
    </xf>
    <xf numFmtId="0" fontId="25" fillId="0" borderId="13" xfId="57" applyFont="1" applyBorder="1" applyAlignment="1">
      <alignment horizontal="center" vertical="center" wrapText="1"/>
    </xf>
    <xf numFmtId="0" fontId="25" fillId="0" borderId="45" xfId="57" applyFont="1" applyBorder="1" applyAlignment="1">
      <alignment horizontal="center" vertical="center" wrapText="1"/>
    </xf>
    <xf numFmtId="0" fontId="26" fillId="0" borderId="46" xfId="57" applyFont="1" applyBorder="1" applyAlignment="1">
      <alignment horizontal="center" vertical="center" wrapText="1"/>
    </xf>
    <xf numFmtId="49" fontId="0" fillId="11" borderId="6" xfId="0" applyNumberFormat="1" applyFont="1" applyFill="1" applyBorder="1" applyAlignment="1">
      <alignment horizontal="center" vertical="center" wrapText="1"/>
    </xf>
    <xf numFmtId="0" fontId="0" fillId="11" borderId="7" xfId="0" applyFont="1" applyFill="1" applyBorder="1" applyAlignment="1">
      <alignment horizontal="left" vertical="center" wrapText="1"/>
    </xf>
    <xf numFmtId="0" fontId="0" fillId="11" borderId="7" xfId="0" applyFont="1" applyFill="1" applyBorder="1" applyAlignment="1">
      <alignment horizontal="center" vertical="center" wrapText="1"/>
    </xf>
    <xf numFmtId="0" fontId="23" fillId="11" borderId="7" xfId="0" applyFont="1" applyFill="1" applyBorder="1" applyAlignment="1">
      <alignment horizontal="center" vertical="center" wrapText="1"/>
    </xf>
    <xf numFmtId="4" fontId="0" fillId="11" borderId="8" xfId="0" applyNumberFormat="1" applyFont="1" applyFill="1" applyBorder="1" applyAlignment="1">
      <alignment horizontal="center" vertical="center" wrapText="1"/>
    </xf>
    <xf numFmtId="4" fontId="23" fillId="11" borderId="2" xfId="0" applyNumberFormat="1" applyFont="1" applyFill="1" applyBorder="1" applyAlignment="1">
      <alignment horizontal="center" vertical="center" wrapText="1"/>
    </xf>
    <xf numFmtId="0" fontId="0" fillId="11" borderId="47" xfId="0" applyFont="1" applyFill="1" applyBorder="1" applyAlignment="1">
      <alignment horizontal="center" vertical="center" wrapText="1"/>
    </xf>
    <xf numFmtId="0" fontId="37" fillId="0" borderId="7" xfId="0" applyFont="1" applyBorder="1" applyAlignment="1">
      <alignment wrapText="1"/>
    </xf>
    <xf numFmtId="0" fontId="27" fillId="0" borderId="7" xfId="0" applyFont="1" applyBorder="1" applyAlignment="1">
      <alignment wrapText="1"/>
    </xf>
    <xf numFmtId="0" fontId="26" fillId="0" borderId="26" xfId="57" applyFont="1" applyBorder="1" applyAlignment="1">
      <alignment horizontal="center" vertical="center" wrapText="1"/>
    </xf>
    <xf numFmtId="0" fontId="0" fillId="0" borderId="0" xfId="0" applyFont="1" applyAlignment="1"/>
    <xf numFmtId="0" fontId="23" fillId="10" borderId="18" xfId="57" applyFont="1" applyFill="1" applyBorder="1" applyAlignment="1">
      <alignment horizontal="center" vertical="center" wrapText="1"/>
    </xf>
    <xf numFmtId="0" fontId="23" fillId="10" borderId="38" xfId="57" applyFont="1" applyFill="1" applyBorder="1" applyAlignment="1">
      <alignment horizontal="center" vertical="center" wrapText="1"/>
    </xf>
    <xf numFmtId="0" fontId="0" fillId="0" borderId="21" xfId="57" applyFont="1" applyBorder="1" applyAlignment="1">
      <alignment horizontal="left" vertical="center" wrapText="1"/>
    </xf>
    <xf numFmtId="0" fontId="0" fillId="0" borderId="39" xfId="57" applyFont="1" applyBorder="1" applyAlignment="1">
      <alignment horizontal="center" vertical="center" wrapText="1"/>
    </xf>
    <xf numFmtId="0" fontId="0" fillId="0" borderId="24" xfId="57" applyFont="1" applyBorder="1" applyAlignment="1">
      <alignment horizontal="left" vertical="center" wrapText="1"/>
    </xf>
    <xf numFmtId="0" fontId="0" fillId="0" borderId="3" xfId="57" applyFont="1" applyBorder="1" applyAlignment="1">
      <alignment horizontal="center" vertical="center" wrapText="1"/>
    </xf>
    <xf numFmtId="0" fontId="0" fillId="0" borderId="40" xfId="57" applyFont="1" applyBorder="1" applyAlignment="1">
      <alignment horizontal="left" vertical="center" wrapText="1"/>
    </xf>
    <xf numFmtId="0" fontId="0" fillId="0" borderId="15" xfId="57" applyFont="1" applyBorder="1" applyAlignment="1">
      <alignment horizontal="center" vertical="center" wrapText="1"/>
    </xf>
    <xf numFmtId="0" fontId="0" fillId="0" borderId="9" xfId="57" applyFont="1" applyBorder="1" applyAlignment="1">
      <alignment horizontal="left" vertical="center" wrapText="1"/>
    </xf>
    <xf numFmtId="0" fontId="0" fillId="0" borderId="4" xfId="57" applyFont="1" applyBorder="1" applyAlignment="1">
      <alignment horizontal="center" vertical="center" wrapText="1"/>
    </xf>
    <xf numFmtId="0" fontId="23" fillId="0" borderId="42" xfId="57" applyFont="1" applyBorder="1" applyAlignment="1">
      <alignment horizontal="center" vertical="center" wrapText="1"/>
    </xf>
    <xf numFmtId="0" fontId="0" fillId="0" borderId="6" xfId="57" applyFont="1" applyBorder="1" applyAlignment="1">
      <alignment horizontal="left" vertical="center" wrapText="1"/>
    </xf>
    <xf numFmtId="0" fontId="0" fillId="0" borderId="7" xfId="57" applyFont="1" applyBorder="1" applyAlignment="1">
      <alignment horizontal="center" vertical="center" wrapText="1"/>
    </xf>
    <xf numFmtId="0" fontId="23" fillId="0" borderId="26" xfId="57" applyFont="1" applyBorder="1" applyAlignment="1">
      <alignment horizontal="center" vertical="center" wrapText="1"/>
    </xf>
    <xf numFmtId="0" fontId="25" fillId="10" borderId="18" xfId="57" applyFont="1" applyFill="1" applyBorder="1" applyAlignment="1">
      <alignment horizontal="center" vertical="center" wrapText="1"/>
    </xf>
    <xf numFmtId="0" fontId="25" fillId="10" borderId="38" xfId="57" applyFont="1" applyFill="1" applyBorder="1" applyAlignment="1">
      <alignment horizontal="center" vertical="center" wrapText="1"/>
    </xf>
    <xf numFmtId="0" fontId="26" fillId="10" borderId="38" xfId="57" applyFont="1" applyFill="1" applyBorder="1" applyAlignment="1">
      <alignment horizontal="center" vertical="center" wrapText="1"/>
    </xf>
    <xf numFmtId="0" fontId="25" fillId="10" borderId="19" xfId="57" applyFont="1" applyFill="1" applyBorder="1" applyAlignment="1">
      <alignment horizontal="center" vertical="center" wrapText="1"/>
    </xf>
    <xf numFmtId="0" fontId="25" fillId="10" borderId="2" xfId="57" applyFont="1" applyFill="1" applyBorder="1" applyAlignment="1">
      <alignment horizontal="center" vertical="center" wrapText="1"/>
    </xf>
    <xf numFmtId="0" fontId="25" fillId="0" borderId="27" xfId="57" applyFont="1" applyBorder="1" applyAlignment="1">
      <alignment horizontal="center" vertical="center" wrapText="1"/>
    </xf>
    <xf numFmtId="0" fontId="25" fillId="0" borderId="48" xfId="57" applyFont="1" applyBorder="1" applyAlignment="1">
      <alignment horizontal="center" vertical="center" wrapText="1"/>
    </xf>
    <xf numFmtId="0" fontId="25" fillId="0" borderId="29" xfId="57" applyFont="1" applyBorder="1" applyAlignment="1">
      <alignment horizontal="center" vertical="center" wrapText="1"/>
    </xf>
    <xf numFmtId="0" fontId="26" fillId="0" borderId="38" xfId="57" applyFont="1" applyBorder="1" applyAlignment="1">
      <alignment horizontal="center" vertical="center" wrapText="1"/>
    </xf>
    <xf numFmtId="0" fontId="0" fillId="11" borderId="9" xfId="0" applyFont="1" applyFill="1" applyBorder="1" applyAlignment="1">
      <alignment horizontal="center" vertical="center" wrapText="1"/>
    </xf>
    <xf numFmtId="0" fontId="0" fillId="11" borderId="4" xfId="0" applyFont="1" applyFill="1" applyBorder="1" applyAlignment="1">
      <alignment horizontal="left" vertical="center" wrapText="1"/>
    </xf>
    <xf numFmtId="0" fontId="0" fillId="11" borderId="4" xfId="0" applyFont="1" applyFill="1" applyBorder="1" applyAlignment="1">
      <alignment horizontal="center" vertical="center" wrapText="1"/>
    </xf>
    <xf numFmtId="0" fontId="23" fillId="11" borderId="4" xfId="0" applyFont="1" applyFill="1" applyBorder="1" applyAlignment="1">
      <alignment horizontal="center" vertical="center" wrapText="1"/>
    </xf>
    <xf numFmtId="4" fontId="23" fillId="11" borderId="10" xfId="0" applyNumberFormat="1" applyFont="1" applyFill="1" applyBorder="1" applyAlignment="1">
      <alignment horizontal="center" vertical="center" wrapText="1"/>
    </xf>
    <xf numFmtId="4" fontId="0" fillId="11" borderId="11" xfId="0" applyNumberFormat="1" applyFont="1" applyFill="1" applyBorder="1" applyAlignment="1">
      <alignment horizontal="center" vertical="center" wrapText="1"/>
    </xf>
    <xf numFmtId="0" fontId="0" fillId="11" borderId="49" xfId="0" applyFont="1" applyFill="1" applyBorder="1" applyAlignment="1">
      <alignment horizontal="center" vertical="center" wrapText="1"/>
    </xf>
    <xf numFmtId="0" fontId="26" fillId="0" borderId="4" xfId="57" applyFont="1" applyBorder="1" applyAlignment="1">
      <alignment horizontal="center" vertical="center" wrapText="1"/>
    </xf>
    <xf numFmtId="0" fontId="0" fillId="11" borderId="24" xfId="0" applyFont="1" applyFill="1" applyBorder="1" applyAlignment="1">
      <alignment horizontal="center" vertical="center" wrapText="1"/>
    </xf>
    <xf numFmtId="0" fontId="0" fillId="11" borderId="3" xfId="0" applyFont="1" applyFill="1" applyBorder="1" applyAlignment="1">
      <alignment horizontal="left" vertical="center" wrapText="1"/>
    </xf>
    <xf numFmtId="0" fontId="0" fillId="11" borderId="3" xfId="0" applyFont="1" applyFill="1" applyBorder="1" applyAlignment="1">
      <alignment horizontal="center" vertical="center" wrapText="1"/>
    </xf>
    <xf numFmtId="0" fontId="23" fillId="11" borderId="3" xfId="0" applyFont="1" applyFill="1" applyBorder="1" applyAlignment="1">
      <alignment horizontal="center" vertical="center" wrapText="1"/>
    </xf>
    <xf numFmtId="4" fontId="23" fillId="11" borderId="14" xfId="0" applyNumberFormat="1" applyFont="1" applyFill="1" applyBorder="1" applyAlignment="1">
      <alignment horizontal="center" vertical="center" wrapText="1"/>
    </xf>
    <xf numFmtId="0" fontId="0" fillId="11" borderId="36" xfId="0" applyFont="1" applyFill="1" applyBorder="1" applyAlignment="1">
      <alignment horizontal="center" vertical="center" wrapText="1"/>
    </xf>
    <xf numFmtId="0" fontId="0" fillId="11" borderId="3" xfId="0" applyFont="1" applyFill="1" applyBorder="1" applyAlignment="1">
      <alignment vertical="center" wrapText="1"/>
    </xf>
    <xf numFmtId="0" fontId="0" fillId="11" borderId="40" xfId="0" applyFont="1" applyFill="1" applyBorder="1" applyAlignment="1">
      <alignment horizontal="center" vertical="center" wrapText="1"/>
    </xf>
    <xf numFmtId="0" fontId="0" fillId="11" borderId="15" xfId="0" applyFont="1" applyFill="1" applyBorder="1" applyAlignment="1">
      <alignment horizontal="left" vertical="center" wrapText="1"/>
    </xf>
    <xf numFmtId="0" fontId="0" fillId="11" borderId="15"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0" fillId="11" borderId="50" xfId="0" applyFont="1" applyFill="1" applyBorder="1" applyAlignment="1">
      <alignment horizontal="center" vertical="center" wrapText="1"/>
    </xf>
    <xf numFmtId="4" fontId="23" fillId="11" borderId="17" xfId="57" applyNumberFormat="1" applyFont="1" applyFill="1" applyBorder="1" applyAlignment="1">
      <alignment horizontal="center" vertical="center" wrapText="1"/>
    </xf>
    <xf numFmtId="0" fontId="23" fillId="10" borderId="27" xfId="57" applyFont="1" applyFill="1" applyBorder="1" applyAlignment="1">
      <alignment horizontal="center" vertical="center" wrapText="1"/>
    </xf>
    <xf numFmtId="0" fontId="23" fillId="10" borderId="48" xfId="57" applyFont="1" applyFill="1" applyBorder="1" applyAlignment="1">
      <alignment horizontal="center" vertical="center" wrapText="1"/>
    </xf>
    <xf numFmtId="0" fontId="23" fillId="0" borderId="0" xfId="0" applyFont="1" applyBorder="1" applyAlignment="1"/>
    <xf numFmtId="0" fontId="3" fillId="0" borderId="0" xfId="0" applyFont="1" applyBorder="1" applyAlignment="1"/>
    <xf numFmtId="0" fontId="0" fillId="10" borderId="17" xfId="0" applyFont="1" applyFill="1" applyBorder="1"/>
    <xf numFmtId="0" fontId="25" fillId="10" borderId="21" xfId="57" applyFont="1" applyFill="1" applyBorder="1" applyAlignment="1">
      <alignment horizontal="center" vertical="center" wrapText="1"/>
    </xf>
    <xf numFmtId="0" fontId="25" fillId="10" borderId="39" xfId="57" applyFont="1" applyFill="1" applyBorder="1" applyAlignment="1">
      <alignment horizontal="center" vertical="center" wrapText="1"/>
    </xf>
    <xf numFmtId="0" fontId="25" fillId="10" borderId="52" xfId="57" applyFont="1" applyFill="1" applyBorder="1" applyAlignment="1">
      <alignment horizontal="center" vertical="center" wrapText="1"/>
    </xf>
    <xf numFmtId="0" fontId="25" fillId="0" borderId="6" xfId="57" applyFont="1" applyBorder="1" applyAlignment="1">
      <alignment horizontal="center" vertical="center" wrapText="1"/>
    </xf>
    <xf numFmtId="0" fontId="25" fillId="0" borderId="7" xfId="57" applyFont="1" applyBorder="1" applyAlignment="1">
      <alignment horizontal="center" vertical="center" wrapText="1"/>
    </xf>
    <xf numFmtId="0" fontId="25" fillId="0" borderId="8" xfId="57" applyFont="1" applyBorder="1" applyAlignment="1">
      <alignment horizontal="center" vertical="center" wrapText="1"/>
    </xf>
    <xf numFmtId="0" fontId="0" fillId="0" borderId="9" xfId="0" applyFont="1" applyBorder="1" applyAlignment="1">
      <alignment horizontal="center" vertical="center" wrapText="1"/>
    </xf>
    <xf numFmtId="0" fontId="0" fillId="0" borderId="4" xfId="0" applyFont="1" applyBorder="1" applyAlignment="1">
      <alignment horizontal="left" vertical="center" wrapText="1"/>
    </xf>
    <xf numFmtId="4" fontId="0" fillId="11" borderId="4" xfId="0" applyNumberFormat="1" applyFont="1" applyFill="1" applyBorder="1" applyAlignment="1">
      <alignment horizontal="center" vertical="center" wrapText="1"/>
    </xf>
    <xf numFmtId="0" fontId="0" fillId="11" borderId="12" xfId="0" applyFont="1" applyFill="1" applyBorder="1" applyAlignment="1">
      <alignment horizontal="center" vertical="center" wrapText="1"/>
    </xf>
    <xf numFmtId="0" fontId="39" fillId="11" borderId="4" xfId="0" applyFont="1" applyFill="1" applyBorder="1" applyAlignment="1">
      <alignment horizontal="right" vertical="center" wrapText="1"/>
    </xf>
    <xf numFmtId="0" fontId="0" fillId="0" borderId="0" xfId="0" applyAlignment="1">
      <alignment vertical="center"/>
    </xf>
    <xf numFmtId="0" fontId="0" fillId="0" borderId="24" xfId="0" applyFont="1" applyBorder="1" applyAlignment="1">
      <alignment horizontal="center" vertical="center" wrapText="1"/>
    </xf>
    <xf numFmtId="0" fontId="0" fillId="0" borderId="3" xfId="0" applyFont="1" applyBorder="1" applyAlignment="1">
      <alignment horizontal="left" vertical="center" wrapText="1"/>
    </xf>
    <xf numFmtId="0" fontId="40" fillId="0" borderId="3" xfId="0" applyFont="1" applyBorder="1" applyAlignment="1">
      <alignment horizontal="right" vertical="center"/>
    </xf>
    <xf numFmtId="0" fontId="39" fillId="11" borderId="3" xfId="0" applyFont="1" applyFill="1" applyBorder="1" applyAlignment="1">
      <alignment horizontal="right" vertical="center" wrapText="1"/>
    </xf>
    <xf numFmtId="0" fontId="40" fillId="0" borderId="53" xfId="0" applyFont="1" applyBorder="1" applyAlignment="1">
      <alignment horizontal="right" vertical="center"/>
    </xf>
    <xf numFmtId="0" fontId="0" fillId="0" borderId="6" xfId="0" applyFont="1" applyBorder="1" applyAlignment="1">
      <alignment horizontal="center" vertical="center" wrapText="1"/>
    </xf>
    <xf numFmtId="0" fontId="0" fillId="0" borderId="7" xfId="0" applyFont="1" applyBorder="1" applyAlignment="1">
      <alignment horizontal="left" vertical="center" wrapText="1"/>
    </xf>
    <xf numFmtId="4" fontId="23" fillId="11" borderId="8" xfId="0" applyNumberFormat="1" applyFont="1" applyFill="1" applyBorder="1" applyAlignment="1">
      <alignment horizontal="center" vertical="center" wrapText="1"/>
    </xf>
    <xf numFmtId="0" fontId="40" fillId="0" borderId="54" xfId="0" applyFont="1" applyBorder="1" applyAlignment="1">
      <alignment horizontal="right" vertical="center"/>
    </xf>
    <xf numFmtId="0" fontId="0" fillId="0" borderId="6" xfId="0" applyFont="1" applyBorder="1" applyAlignment="1">
      <alignment vertical="center" wrapText="1"/>
    </xf>
    <xf numFmtId="0" fontId="0" fillId="0" borderId="32" xfId="57" applyFont="1" applyBorder="1" applyAlignment="1">
      <alignment horizontal="center" vertical="center" wrapText="1"/>
    </xf>
    <xf numFmtId="0" fontId="0" fillId="0" borderId="40" xfId="0" applyFont="1" applyBorder="1" applyAlignment="1">
      <alignment wrapText="1"/>
    </xf>
    <xf numFmtId="0" fontId="0" fillId="0" borderId="16" xfId="57" applyFont="1" applyBorder="1" applyAlignment="1">
      <alignment horizontal="center" vertical="center" wrapText="1"/>
    </xf>
    <xf numFmtId="0" fontId="0" fillId="0" borderId="7" xfId="0" applyFont="1" applyBorder="1"/>
    <xf numFmtId="0" fontId="0" fillId="0" borderId="0" xfId="0" applyBorder="1" applyAlignment="1"/>
    <xf numFmtId="0" fontId="25" fillId="10" borderId="44" xfId="57" applyFont="1" applyFill="1" applyBorder="1" applyAlignment="1">
      <alignment horizontal="center" vertical="center" wrapText="1"/>
    </xf>
    <xf numFmtId="0" fontId="0" fillId="0" borderId="55" xfId="0" applyFont="1" applyBorder="1"/>
    <xf numFmtId="0" fontId="0" fillId="0" borderId="27" xfId="0" applyFont="1" applyBorder="1" applyAlignment="1">
      <alignment horizontal="center" vertical="center" wrapText="1"/>
    </xf>
    <xf numFmtId="0" fontId="0" fillId="11" borderId="48" xfId="0" applyFont="1" applyFill="1" applyBorder="1" applyAlignment="1">
      <alignment horizontal="center" vertical="center" wrapText="1"/>
    </xf>
    <xf numFmtId="0" fontId="23" fillId="11" borderId="28" xfId="0" applyFont="1" applyFill="1" applyBorder="1" applyAlignment="1">
      <alignment horizontal="center" vertical="center" wrapText="1"/>
    </xf>
    <xf numFmtId="4" fontId="0" fillId="11" borderId="56" xfId="0" applyNumberFormat="1" applyFont="1" applyFill="1" applyBorder="1" applyAlignment="1">
      <alignment horizontal="center" vertical="center" wrapText="1"/>
    </xf>
    <xf numFmtId="0" fontId="0" fillId="11" borderId="28" xfId="0" applyFont="1" applyFill="1" applyBorder="1" applyAlignment="1">
      <alignment horizontal="center" vertical="center" wrapText="1"/>
    </xf>
    <xf numFmtId="0" fontId="41" fillId="11" borderId="48" xfId="0" applyFont="1" applyFill="1" applyBorder="1" applyAlignment="1">
      <alignment horizontal="center" vertical="center" wrapText="1"/>
    </xf>
    <xf numFmtId="0" fontId="0" fillId="0" borderId="48" xfId="0" applyFont="1" applyBorder="1"/>
    <xf numFmtId="0" fontId="26" fillId="0" borderId="29" xfId="57" applyFont="1" applyBorder="1" applyAlignment="1">
      <alignment horizontal="center" vertical="center" wrapText="1"/>
    </xf>
    <xf numFmtId="0" fontId="0" fillId="0" borderId="24" xfId="57" applyFont="1" applyBorder="1" applyAlignment="1">
      <alignment vertical="center" wrapText="1"/>
    </xf>
    <xf numFmtId="0" fontId="0" fillId="0" borderId="40" xfId="57" applyFont="1" applyBorder="1" applyAlignment="1">
      <alignment vertical="center" wrapText="1"/>
    </xf>
    <xf numFmtId="0" fontId="0" fillId="0" borderId="6" xfId="57" applyFont="1" applyBorder="1" applyAlignment="1">
      <alignment vertical="center" wrapText="1"/>
    </xf>
    <xf numFmtId="0" fontId="25" fillId="0" borderId="0" xfId="57" applyFont="1" applyBorder="1" applyAlignment="1">
      <alignment horizontal="left" vertical="center" wrapText="1"/>
    </xf>
    <xf numFmtId="0" fontId="25" fillId="10" borderId="22" xfId="57" applyFont="1" applyFill="1" applyBorder="1" applyAlignment="1">
      <alignment horizontal="center" vertical="center" wrapText="1"/>
    </xf>
    <xf numFmtId="0" fontId="25" fillId="10" borderId="30" xfId="57" applyFont="1" applyFill="1" applyBorder="1" applyAlignment="1">
      <alignment horizontal="center" vertical="center" wrapText="1"/>
    </xf>
    <xf numFmtId="0" fontId="25" fillId="10" borderId="43" xfId="57" applyFont="1" applyFill="1" applyBorder="1" applyAlignment="1">
      <alignment horizontal="center" vertical="center" wrapText="1"/>
    </xf>
    <xf numFmtId="0" fontId="25" fillId="10" borderId="23" xfId="57" applyFont="1" applyFill="1" applyBorder="1" applyAlignment="1">
      <alignment horizontal="center" vertical="center" wrapText="1"/>
    </xf>
    <xf numFmtId="0" fontId="25" fillId="0" borderId="31" xfId="57" applyFont="1" applyBorder="1" applyAlignment="1">
      <alignment horizontal="center" vertical="center" wrapText="1"/>
    </xf>
    <xf numFmtId="0" fontId="25" fillId="0" borderId="32" xfId="57" applyFont="1" applyBorder="1" applyAlignment="1">
      <alignment horizontal="center" vertical="center" wrapText="1"/>
    </xf>
    <xf numFmtId="0" fontId="0" fillId="0" borderId="9" xfId="57" applyFont="1" applyBorder="1" applyAlignment="1">
      <alignment horizontal="center" vertical="center" wrapText="1"/>
    </xf>
    <xf numFmtId="0" fontId="42" fillId="11" borderId="53" xfId="0" applyFont="1" applyFill="1" applyBorder="1" applyAlignment="1">
      <alignment horizontal="left" vertical="center" wrapText="1"/>
    </xf>
    <xf numFmtId="0" fontId="0" fillId="11" borderId="4" xfId="57" applyFont="1" applyFill="1" applyBorder="1" applyAlignment="1">
      <alignment horizontal="center" vertical="center" wrapText="1"/>
    </xf>
    <xf numFmtId="0" fontId="23" fillId="11" borderId="10" xfId="57" applyFont="1" applyFill="1" applyBorder="1" applyAlignment="1">
      <alignment horizontal="center" vertical="center" wrapText="1"/>
    </xf>
    <xf numFmtId="4" fontId="43" fillId="11" borderId="53" xfId="0" applyNumberFormat="1" applyFont="1" applyFill="1" applyBorder="1" applyAlignment="1">
      <alignment horizontal="center" vertical="center"/>
    </xf>
    <xf numFmtId="4" fontId="0" fillId="0" borderId="11" xfId="57" applyNumberFormat="1" applyFont="1" applyBorder="1" applyAlignment="1">
      <alignment horizontal="center" vertical="center" wrapText="1"/>
    </xf>
    <xf numFmtId="0" fontId="0" fillId="0" borderId="12" xfId="57" applyFont="1" applyBorder="1" applyAlignment="1">
      <alignment horizontal="center" vertical="center" wrapText="1"/>
    </xf>
    <xf numFmtId="0" fontId="0" fillId="0" borderId="10" xfId="57" applyFont="1" applyBorder="1" applyAlignment="1">
      <alignment horizontal="center" vertical="center" wrapText="1"/>
    </xf>
    <xf numFmtId="0" fontId="26" fillId="0" borderId="42" xfId="57" applyFont="1" applyBorder="1" applyAlignment="1">
      <alignment horizontal="center" vertical="center" wrapText="1"/>
    </xf>
    <xf numFmtId="0" fontId="0" fillId="0" borderId="40" xfId="0" applyFont="1" applyBorder="1" applyAlignment="1">
      <alignment horizontal="center" vertical="center" wrapText="1"/>
    </xf>
    <xf numFmtId="0" fontId="23" fillId="0" borderId="45" xfId="0" applyFont="1" applyBorder="1" applyAlignment="1">
      <alignment horizontal="center" vertical="center" wrapText="1"/>
    </xf>
    <xf numFmtId="0" fontId="0" fillId="11" borderId="32" xfId="0" applyFont="1" applyFill="1" applyBorder="1" applyAlignment="1">
      <alignment horizontal="center" vertical="center" wrapText="1"/>
    </xf>
    <xf numFmtId="0" fontId="0" fillId="11" borderId="8" xfId="0" applyFont="1" applyFill="1" applyBorder="1" applyAlignment="1">
      <alignment horizontal="center" vertical="center" wrapText="1"/>
    </xf>
    <xf numFmtId="4" fontId="23" fillId="11" borderId="2" xfId="57" applyNumberFormat="1" applyFont="1" applyFill="1" applyBorder="1" applyAlignment="1">
      <alignment horizontal="center" vertical="center" wrapText="1"/>
    </xf>
    <xf numFmtId="0" fontId="42" fillId="0" borderId="53" xfId="57" applyFont="1" applyBorder="1" applyAlignment="1" applyProtection="1">
      <alignment horizontal="left" vertical="center" wrapText="1"/>
    </xf>
    <xf numFmtId="0" fontId="42" fillId="0" borderId="53" xfId="0" applyFont="1" applyBorder="1" applyAlignment="1">
      <alignment horizontal="left" vertical="center" wrapText="1"/>
    </xf>
    <xf numFmtId="0" fontId="45" fillId="0" borderId="53" xfId="0" applyFont="1" applyBorder="1" applyAlignment="1">
      <alignment horizontal="left" vertical="center" wrapText="1"/>
    </xf>
    <xf numFmtId="0" fontId="42" fillId="0" borderId="54" xfId="0" applyFont="1" applyBorder="1" applyAlignment="1">
      <alignment horizontal="left" vertical="center" wrapText="1"/>
    </xf>
    <xf numFmtId="0" fontId="42" fillId="11" borderId="53" xfId="57" applyFont="1" applyFill="1" applyBorder="1" applyAlignment="1" applyProtection="1">
      <alignment horizontal="left" vertical="center" wrapText="1"/>
    </xf>
    <xf numFmtId="0" fontId="42" fillId="0" borderId="53" xfId="57" applyFont="1" applyBorder="1" applyAlignment="1" applyProtection="1">
      <alignment vertical="center" wrapText="1"/>
    </xf>
    <xf numFmtId="0" fontId="23" fillId="0" borderId="0" xfId="0" applyFont="1"/>
    <xf numFmtId="0" fontId="26" fillId="10" borderId="27" xfId="84" applyFont="1" applyFill="1" applyBorder="1" applyAlignment="1" applyProtection="1">
      <alignment horizontal="center" vertical="center" wrapText="1"/>
    </xf>
    <xf numFmtId="0" fontId="26" fillId="10" borderId="48" xfId="84" applyFont="1" applyFill="1" applyBorder="1" applyAlignment="1" applyProtection="1">
      <alignment horizontal="center" vertical="center" wrapText="1"/>
    </xf>
    <xf numFmtId="0" fontId="26" fillId="10" borderId="28" xfId="84" applyFont="1" applyFill="1" applyBorder="1" applyAlignment="1" applyProtection="1">
      <alignment horizontal="center" vertical="center" wrapText="1"/>
    </xf>
    <xf numFmtId="0" fontId="26" fillId="10" borderId="29" xfId="57" applyFont="1" applyFill="1" applyBorder="1" applyAlignment="1">
      <alignment horizontal="center" vertical="center" wrapText="1"/>
    </xf>
    <xf numFmtId="0" fontId="25" fillId="0" borderId="27" xfId="84" applyFont="1" applyBorder="1" applyAlignment="1" applyProtection="1">
      <alignment horizontal="center" vertical="center" wrapText="1"/>
    </xf>
    <xf numFmtId="0" fontId="25" fillId="0" borderId="48" xfId="84" applyFont="1" applyBorder="1" applyAlignment="1" applyProtection="1">
      <alignment horizontal="center" vertical="center" wrapText="1"/>
    </xf>
    <xf numFmtId="0" fontId="25" fillId="0" borderId="28" xfId="84" applyFont="1" applyBorder="1" applyAlignment="1" applyProtection="1">
      <alignment horizontal="center" vertical="center" wrapText="1"/>
    </xf>
    <xf numFmtId="0" fontId="0" fillId="0" borderId="57" xfId="0" applyFont="1" applyBorder="1" applyAlignment="1">
      <alignment horizontal="center" vertical="center"/>
    </xf>
    <xf numFmtId="0" fontId="0" fillId="0" borderId="24" xfId="0" applyFont="1" applyBorder="1" applyAlignment="1">
      <alignment horizontal="center" vertical="center"/>
    </xf>
    <xf numFmtId="4" fontId="3" fillId="11" borderId="10" xfId="0" applyNumberFormat="1" applyFont="1" applyFill="1" applyBorder="1" applyAlignment="1">
      <alignment horizontal="center" vertical="center" wrapText="1"/>
    </xf>
    <xf numFmtId="0" fontId="0" fillId="11" borderId="10" xfId="0" applyFont="1" applyFill="1" applyBorder="1" applyAlignment="1">
      <alignment horizontal="center" vertical="center" wrapText="1"/>
    </xf>
    <xf numFmtId="0" fontId="0" fillId="0" borderId="0" xfId="0" applyFont="1" applyAlignment="1">
      <alignment vertical="center"/>
    </xf>
    <xf numFmtId="4" fontId="3" fillId="11" borderId="14" xfId="0" applyNumberFormat="1" applyFont="1" applyFill="1" applyBorder="1" applyAlignment="1">
      <alignment horizontal="center" vertical="center" wrapText="1"/>
    </xf>
    <xf numFmtId="0" fontId="49" fillId="11" borderId="14" xfId="0" applyFont="1" applyFill="1" applyBorder="1" applyAlignment="1">
      <alignment horizontal="center" vertical="center" wrapText="1"/>
    </xf>
    <xf numFmtId="0" fontId="0" fillId="0" borderId="40" xfId="0" applyFont="1" applyBorder="1" applyAlignment="1">
      <alignment horizontal="center" vertical="center"/>
    </xf>
    <xf numFmtId="0" fontId="0" fillId="0" borderId="15" xfId="0" applyFont="1" applyBorder="1" applyAlignment="1">
      <alignment horizontal="left" vertical="center" wrapText="1"/>
    </xf>
    <xf numFmtId="4" fontId="3" fillId="11" borderId="45" xfId="0" applyNumberFormat="1" applyFont="1" applyFill="1" applyBorder="1" applyAlignment="1">
      <alignment horizontal="center" vertical="center" wrapText="1"/>
    </xf>
    <xf numFmtId="0" fontId="0" fillId="11" borderId="45" xfId="0" applyFont="1" applyFill="1" applyBorder="1" applyAlignment="1">
      <alignment horizontal="center" vertical="center" wrapText="1"/>
    </xf>
    <xf numFmtId="4" fontId="23" fillId="0" borderId="2" xfId="84" applyNumberFormat="1" applyFont="1" applyBorder="1" applyAlignment="1" applyProtection="1">
      <alignment horizontal="center" vertical="center" wrapText="1"/>
    </xf>
    <xf numFmtId="0" fontId="23" fillId="10" borderId="27" xfId="84" applyFont="1" applyFill="1" applyBorder="1" applyAlignment="1" applyProtection="1">
      <alignment horizontal="center" vertical="center" wrapText="1"/>
    </xf>
    <xf numFmtId="0" fontId="23" fillId="10" borderId="48" xfId="84" applyFont="1" applyFill="1" applyBorder="1" applyAlignment="1" applyProtection="1">
      <alignment horizontal="center" vertical="center" wrapText="1"/>
    </xf>
    <xf numFmtId="0" fontId="0" fillId="0" borderId="9" xfId="84" applyFont="1" applyBorder="1" applyAlignment="1" applyProtection="1">
      <alignment horizontal="left" vertical="center" wrapText="1"/>
    </xf>
    <xf numFmtId="0" fontId="0" fillId="0" borderId="4" xfId="84" applyFont="1" applyBorder="1" applyAlignment="1" applyProtection="1">
      <alignment horizontal="center" vertical="center" wrapText="1"/>
    </xf>
    <xf numFmtId="0" fontId="0" fillId="0" borderId="24" xfId="84" applyFont="1" applyBorder="1" applyAlignment="1" applyProtection="1">
      <alignment horizontal="left" vertical="center" wrapText="1"/>
    </xf>
    <xf numFmtId="0" fontId="0" fillId="0" borderId="3" xfId="84" applyFont="1" applyBorder="1" applyAlignment="1" applyProtection="1">
      <alignment horizontal="center" vertical="center" wrapText="1"/>
    </xf>
    <xf numFmtId="0" fontId="0" fillId="0" borderId="0" xfId="0" applyFont="1" applyAlignment="1">
      <alignment vertical="top"/>
    </xf>
    <xf numFmtId="0" fontId="0" fillId="0" borderId="24" xfId="0" applyFont="1" applyBorder="1" applyAlignment="1">
      <alignment vertical="center" wrapText="1"/>
    </xf>
    <xf numFmtId="0" fontId="0" fillId="11" borderId="24" xfId="84" applyFont="1" applyFill="1" applyBorder="1" applyAlignment="1" applyProtection="1">
      <alignment horizontal="left" vertical="center" wrapText="1"/>
    </xf>
    <xf numFmtId="0" fontId="0" fillId="0" borderId="25" xfId="0" applyFont="1" applyBorder="1" applyAlignment="1">
      <alignment horizontal="center" vertical="center"/>
    </xf>
    <xf numFmtId="0" fontId="13" fillId="11" borderId="6" xfId="84" applyFont="1" applyFill="1" applyBorder="1" applyAlignment="1" applyProtection="1">
      <alignment horizontal="left" vertical="center" wrapText="1"/>
    </xf>
    <xf numFmtId="0" fontId="0" fillId="0" borderId="7" xfId="84" applyFont="1" applyBorder="1" applyAlignment="1" applyProtection="1">
      <alignment horizontal="center" vertical="center" wrapText="1"/>
    </xf>
    <xf numFmtId="0" fontId="26" fillId="10" borderId="58" xfId="57" applyFont="1" applyFill="1" applyBorder="1" applyAlignment="1">
      <alignment horizontal="center" vertical="center" wrapText="1"/>
    </xf>
    <xf numFmtId="0" fontId="26" fillId="10" borderId="59" xfId="57" applyFont="1" applyFill="1" applyBorder="1" applyAlignment="1">
      <alignment horizontal="center" vertical="center" wrapText="1"/>
    </xf>
    <xf numFmtId="0" fontId="26" fillId="10" borderId="60" xfId="57" applyFont="1" applyFill="1" applyBorder="1" applyAlignment="1">
      <alignment horizontal="center" vertical="center" wrapText="1"/>
    </xf>
    <xf numFmtId="0" fontId="25" fillId="0" borderId="28" xfId="57" applyFont="1" applyBorder="1" applyAlignment="1">
      <alignment horizontal="center" vertical="center" wrapText="1"/>
    </xf>
    <xf numFmtId="0" fontId="25" fillId="0" borderId="2" xfId="57" applyFont="1" applyBorder="1" applyAlignment="1">
      <alignment horizontal="center" vertical="center" wrapText="1"/>
    </xf>
    <xf numFmtId="0" fontId="25" fillId="0" borderId="56" xfId="57" applyFont="1" applyBorder="1" applyAlignment="1">
      <alignment horizontal="center" vertical="center" wrapText="1"/>
    </xf>
    <xf numFmtId="0" fontId="23" fillId="11" borderId="4" xfId="57" applyFont="1" applyFill="1" applyBorder="1" applyAlignment="1">
      <alignment horizontal="center" vertical="center" wrapText="1"/>
    </xf>
    <xf numFmtId="4" fontId="23" fillId="11" borderId="10" xfId="0" applyNumberFormat="1" applyFont="1" applyFill="1" applyBorder="1" applyAlignment="1">
      <alignment horizontal="center" vertical="center"/>
    </xf>
    <xf numFmtId="0" fontId="50" fillId="0" borderId="0" xfId="57" applyFont="1" applyAlignment="1">
      <alignment wrapText="1"/>
    </xf>
    <xf numFmtId="0" fontId="20" fillId="0" borderId="0" xfId="57" applyFont="1"/>
    <xf numFmtId="4" fontId="23" fillId="11" borderId="8" xfId="0" applyNumberFormat="1" applyFont="1" applyFill="1" applyBorder="1" applyAlignment="1">
      <alignment horizontal="center" vertical="center"/>
    </xf>
    <xf numFmtId="0" fontId="51" fillId="0" borderId="0" xfId="0" applyFont="1"/>
    <xf numFmtId="0" fontId="0" fillId="0" borderId="14" xfId="57" applyFont="1" applyBorder="1" applyAlignment="1">
      <alignment horizontal="center" vertical="center" wrapText="1"/>
    </xf>
    <xf numFmtId="0" fontId="23" fillId="10" borderId="2" xfId="0" applyFont="1" applyFill="1" applyBorder="1" applyAlignment="1">
      <alignment horizontal="center" vertical="center"/>
    </xf>
    <xf numFmtId="0" fontId="26" fillId="10" borderId="11" xfId="57" applyFont="1" applyFill="1" applyBorder="1" applyAlignment="1">
      <alignment horizontal="center" vertical="center" wrapText="1"/>
    </xf>
    <xf numFmtId="0" fontId="25" fillId="0" borderId="40" xfId="57" applyFont="1" applyBorder="1" applyAlignment="1">
      <alignment horizontal="center" vertical="center" wrapText="1"/>
    </xf>
    <xf numFmtId="0" fontId="25" fillId="0" borderId="15" xfId="57" applyFont="1" applyBorder="1" applyAlignment="1">
      <alignment horizontal="center" vertical="center" wrapText="1"/>
    </xf>
    <xf numFmtId="0" fontId="25" fillId="0" borderId="61" xfId="57" applyFont="1" applyBorder="1" applyAlignment="1">
      <alignment horizontal="center" vertical="center" wrapText="1"/>
    </xf>
    <xf numFmtId="0" fontId="0" fillId="0" borderId="21" xfId="57" applyFont="1" applyBorder="1" applyAlignment="1">
      <alignment horizontal="center" vertical="center" wrapText="1"/>
    </xf>
    <xf numFmtId="0" fontId="0" fillId="0" borderId="39" xfId="0" applyFont="1" applyBorder="1" applyAlignment="1">
      <alignment horizontal="left" vertical="center" wrapText="1"/>
    </xf>
    <xf numFmtId="0" fontId="0" fillId="11" borderId="39" xfId="57" applyFont="1" applyFill="1" applyBorder="1" applyAlignment="1">
      <alignment horizontal="center" vertical="center" wrapText="1"/>
    </xf>
    <xf numFmtId="0" fontId="23" fillId="11" borderId="39" xfId="57" applyFont="1" applyFill="1" applyBorder="1" applyAlignment="1">
      <alignment horizontal="center" vertical="center" wrapText="1"/>
    </xf>
    <xf numFmtId="4" fontId="13" fillId="11" borderId="22" xfId="0" applyNumberFormat="1" applyFont="1" applyFill="1" applyBorder="1" applyAlignment="1">
      <alignment horizontal="center" vertical="center"/>
    </xf>
    <xf numFmtId="4" fontId="0" fillId="0" borderId="30" xfId="57" applyNumberFormat="1" applyFont="1" applyBorder="1" applyAlignment="1">
      <alignment horizontal="center" vertical="center" wrapText="1"/>
    </xf>
    <xf numFmtId="4" fontId="13" fillId="11" borderId="8" xfId="0" applyNumberFormat="1" applyFont="1" applyFill="1" applyBorder="1" applyAlignment="1">
      <alignment horizontal="center" vertical="center"/>
    </xf>
    <xf numFmtId="0" fontId="0" fillId="0" borderId="8" xfId="57" applyFont="1" applyBorder="1" applyAlignment="1">
      <alignment horizontal="center" vertical="center" wrapText="1"/>
    </xf>
    <xf numFmtId="0" fontId="26" fillId="10" borderId="9" xfId="57" applyFont="1" applyFill="1" applyBorder="1" applyAlignment="1">
      <alignment horizontal="center" vertical="center" wrapText="1"/>
    </xf>
    <xf numFmtId="0" fontId="26" fillId="10" borderId="42" xfId="57" applyFont="1" applyFill="1" applyBorder="1" applyAlignment="1">
      <alignment horizontal="center" vertical="center" wrapText="1"/>
    </xf>
    <xf numFmtId="4" fontId="13" fillId="11" borderId="10" xfId="0" applyNumberFormat="1" applyFont="1" applyFill="1" applyBorder="1" applyAlignment="1">
      <alignment horizontal="center" vertical="center"/>
    </xf>
    <xf numFmtId="0" fontId="13" fillId="0" borderId="3" xfId="0" applyFont="1" applyBorder="1" applyAlignment="1">
      <alignment horizontal="left" vertical="center" wrapText="1"/>
    </xf>
    <xf numFmtId="0" fontId="0" fillId="11" borderId="3" xfId="57" applyFont="1" applyFill="1" applyBorder="1" applyAlignment="1">
      <alignment horizontal="center" vertical="center" wrapText="1"/>
    </xf>
    <xf numFmtId="0" fontId="23" fillId="11" borderId="3" xfId="57" applyFont="1" applyFill="1" applyBorder="1" applyAlignment="1">
      <alignment horizontal="center" vertical="center" wrapText="1"/>
    </xf>
    <xf numFmtId="4" fontId="13" fillId="11" borderId="14" xfId="0" applyNumberFormat="1" applyFont="1" applyFill="1" applyBorder="1" applyAlignment="1">
      <alignment horizontal="center" vertical="center"/>
    </xf>
    <xf numFmtId="0" fontId="0" fillId="0" borderId="13" xfId="57" applyFont="1" applyBorder="1" applyAlignment="1">
      <alignment horizontal="center" vertical="center" wrapText="1"/>
    </xf>
    <xf numFmtId="0" fontId="24" fillId="0" borderId="0" xfId="0" applyFont="1" applyBorder="1" applyAlignment="1">
      <alignment horizontal="center"/>
    </xf>
    <xf numFmtId="0" fontId="26" fillId="10" borderId="52" xfId="57" applyFont="1" applyFill="1" applyBorder="1" applyAlignment="1">
      <alignment horizontal="center" vertical="center" wrapText="1"/>
    </xf>
    <xf numFmtId="0" fontId="25" fillId="0" borderId="62" xfId="57" applyFont="1" applyBorder="1" applyAlignment="1">
      <alignment horizontal="center" vertical="center" wrapText="1"/>
    </xf>
    <xf numFmtId="0" fontId="26" fillId="0" borderId="41" xfId="57" applyFont="1" applyBorder="1" applyAlignment="1">
      <alignment horizontal="center" vertical="center" wrapText="1"/>
    </xf>
    <xf numFmtId="0" fontId="23" fillId="0" borderId="17" xfId="0" applyFont="1" applyBorder="1" applyAlignment="1">
      <alignment horizontal="center" vertical="center"/>
    </xf>
    <xf numFmtId="0" fontId="23" fillId="0" borderId="57" xfId="0" applyFont="1" applyBorder="1" applyAlignment="1">
      <alignment horizontal="center" vertical="center"/>
    </xf>
    <xf numFmtId="4" fontId="0" fillId="11" borderId="3" xfId="0" applyNumberFormat="1" applyFont="1" applyFill="1" applyBorder="1" applyAlignment="1">
      <alignment horizontal="center" vertical="center" wrapText="1"/>
    </xf>
    <xf numFmtId="0" fontId="52" fillId="11" borderId="4" xfId="0" applyFont="1" applyFill="1" applyBorder="1" applyAlignment="1">
      <alignment horizontal="center" vertical="center" wrapText="1"/>
    </xf>
    <xf numFmtId="0" fontId="23" fillId="0" borderId="63" xfId="0" applyFont="1" applyBorder="1" applyAlignment="1">
      <alignment horizontal="center" vertical="center"/>
    </xf>
    <xf numFmtId="0" fontId="52" fillId="11" borderId="3" xfId="0" applyFont="1" applyFill="1" applyBorder="1" applyAlignment="1">
      <alignment horizontal="center" vertical="center" wrapText="1"/>
    </xf>
    <xf numFmtId="0" fontId="0" fillId="11" borderId="13" xfId="0" applyFont="1" applyFill="1" applyBorder="1" applyAlignment="1">
      <alignment horizontal="center" vertical="center" wrapText="1"/>
    </xf>
    <xf numFmtId="0" fontId="53" fillId="11" borderId="3" xfId="0" applyFont="1" applyFill="1" applyBorder="1" applyAlignment="1">
      <alignment horizontal="center" vertical="center" wrapText="1"/>
    </xf>
    <xf numFmtId="0" fontId="23" fillId="0" borderId="62" xfId="0" applyFont="1" applyBorder="1" applyAlignment="1">
      <alignment horizontal="center" vertical="center"/>
    </xf>
    <xf numFmtId="0" fontId="52" fillId="0" borderId="0" xfId="0" applyFont="1" applyAlignment="1">
      <alignment wrapText="1"/>
    </xf>
    <xf numFmtId="0" fontId="0" fillId="0" borderId="0" xfId="0" applyAlignment="1">
      <alignment horizontal="center"/>
    </xf>
    <xf numFmtId="0" fontId="0" fillId="0" borderId="0" xfId="0" applyAlignment="1"/>
    <xf numFmtId="0" fontId="26" fillId="10" borderId="9" xfId="64"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10" borderId="4" xfId="64" applyFont="1" applyFill="1" applyBorder="1" applyAlignment="1">
      <alignment horizontal="center" vertical="center" wrapText="1"/>
    </xf>
    <xf numFmtId="0" fontId="27" fillId="11" borderId="4" xfId="0" applyFont="1" applyFill="1" applyBorder="1"/>
    <xf numFmtId="0" fontId="0" fillId="11" borderId="0" xfId="0" applyFill="1"/>
    <xf numFmtId="0" fontId="56" fillId="0" borderId="6" xfId="57" applyFont="1" applyBorder="1" applyAlignment="1" applyProtection="1">
      <alignment horizontal="center" vertical="center" wrapText="1"/>
    </xf>
    <xf numFmtId="0" fontId="56" fillId="0" borderId="7" xfId="57" applyFont="1" applyBorder="1" applyAlignment="1" applyProtection="1">
      <alignment horizontal="center" vertical="center" wrapText="1"/>
    </xf>
    <xf numFmtId="0" fontId="0" fillId="0" borderId="7" xfId="0" applyBorder="1"/>
    <xf numFmtId="0" fontId="27" fillId="11" borderId="18" xfId="0" applyFont="1" applyFill="1" applyBorder="1" applyAlignment="1">
      <alignment horizontal="center" vertical="center" wrapText="1"/>
    </xf>
    <xf numFmtId="0" fontId="27" fillId="0" borderId="38" xfId="0" applyFont="1" applyBorder="1" applyAlignment="1">
      <alignment vertical="center" wrapText="1"/>
    </xf>
    <xf numFmtId="0" fontId="27" fillId="0" borderId="38" xfId="58" applyFont="1" applyBorder="1" applyAlignment="1">
      <alignment horizontal="center" vertical="center" wrapText="1"/>
    </xf>
    <xf numFmtId="0" fontId="28" fillId="0" borderId="38" xfId="0" applyFont="1" applyBorder="1" applyAlignment="1">
      <alignment horizontal="center" vertical="center"/>
    </xf>
    <xf numFmtId="166" fontId="3" fillId="0" borderId="19" xfId="1" applyFont="1" applyBorder="1" applyAlignment="1" applyProtection="1">
      <alignment horizontal="center" vertical="center" wrapText="1"/>
    </xf>
    <xf numFmtId="166" fontId="1" fillId="0" borderId="37" xfId="1" applyBorder="1" applyAlignment="1" applyProtection="1">
      <alignment horizontal="center" vertical="center" wrapText="1"/>
    </xf>
    <xf numFmtId="0" fontId="57" fillId="0" borderId="64" xfId="58" applyFont="1" applyBorder="1" applyAlignment="1">
      <alignment horizontal="center" vertical="center" wrapText="1"/>
    </xf>
    <xf numFmtId="0" fontId="57" fillId="0" borderId="38" xfId="58" applyFont="1" applyBorder="1" applyAlignment="1">
      <alignment horizontal="center" vertical="center" wrapText="1"/>
    </xf>
    <xf numFmtId="0" fontId="20" fillId="0" borderId="38" xfId="58" applyFont="1" applyBorder="1" applyAlignment="1">
      <alignment vertical="center"/>
    </xf>
    <xf numFmtId="0" fontId="57" fillId="0" borderId="33" xfId="58" applyFont="1" applyBorder="1" applyAlignment="1">
      <alignment horizontal="center" vertical="center" wrapText="1"/>
    </xf>
    <xf numFmtId="0" fontId="26" fillId="0" borderId="20" xfId="57" applyFont="1" applyBorder="1" applyAlignment="1">
      <alignment horizontal="center" vertical="center" wrapText="1"/>
    </xf>
    <xf numFmtId="0" fontId="23" fillId="10" borderId="18" xfId="58" applyFont="1" applyFill="1" applyBorder="1" applyAlignment="1">
      <alignment horizontal="center" vertical="center" wrapText="1"/>
    </xf>
    <xf numFmtId="0" fontId="23" fillId="10" borderId="38" xfId="58" applyFont="1" applyFill="1" applyBorder="1" applyAlignment="1">
      <alignment horizontal="center" vertical="center" wrapText="1"/>
    </xf>
    <xf numFmtId="0" fontId="23" fillId="10" borderId="20" xfId="58" applyFont="1" applyFill="1" applyBorder="1" applyAlignment="1">
      <alignment horizontal="center" vertical="center" wrapText="1"/>
    </xf>
    <xf numFmtId="4" fontId="0" fillId="0" borderId="0" xfId="0" applyNumberFormat="1"/>
    <xf numFmtId="0" fontId="0" fillId="0" borderId="21" xfId="58" applyFont="1" applyBorder="1" applyAlignment="1">
      <alignment horizontal="left" vertical="center" wrapText="1"/>
    </xf>
    <xf numFmtId="0" fontId="0" fillId="0" borderId="39" xfId="58" applyFont="1" applyBorder="1" applyAlignment="1">
      <alignment horizontal="center" vertical="center" wrapText="1"/>
    </xf>
    <xf numFmtId="0" fontId="0" fillId="0" borderId="24" xfId="58" applyFont="1" applyBorder="1" applyAlignment="1">
      <alignment horizontal="left" vertical="center" wrapText="1"/>
    </xf>
    <xf numFmtId="0" fontId="0" fillId="0" borderId="3" xfId="58" applyFont="1" applyBorder="1" applyAlignment="1">
      <alignment horizontal="center" vertical="center" wrapText="1"/>
    </xf>
    <xf numFmtId="0" fontId="0" fillId="0" borderId="6" xfId="58" applyFont="1" applyBorder="1" applyAlignment="1">
      <alignment horizontal="left" vertical="center" wrapText="1"/>
    </xf>
    <xf numFmtId="0" fontId="0" fillId="0" borderId="7" xfId="58" applyFont="1" applyBorder="1" applyAlignment="1">
      <alignment horizontal="center" vertical="center" wrapText="1"/>
    </xf>
    <xf numFmtId="0" fontId="57" fillId="0" borderId="0" xfId="58" applyFont="1" applyAlignment="1">
      <alignment horizontal="center" vertical="center" wrapText="1"/>
    </xf>
    <xf numFmtId="0" fontId="28" fillId="0" borderId="0" xfId="58" applyFont="1" applyAlignment="1">
      <alignment horizontal="center" vertical="center" wrapText="1"/>
    </xf>
    <xf numFmtId="0" fontId="25" fillId="10" borderId="57" xfId="57" applyFont="1" applyFill="1" applyBorder="1" applyAlignment="1">
      <alignment horizontal="center" vertical="center" wrapText="1"/>
    </xf>
    <xf numFmtId="0" fontId="25" fillId="10" borderId="10" xfId="57" applyFont="1" applyFill="1" applyBorder="1" applyAlignment="1">
      <alignment horizontal="center" vertical="center" wrapText="1"/>
    </xf>
    <xf numFmtId="0" fontId="25" fillId="10" borderId="11" xfId="57" applyFont="1" applyFill="1" applyBorder="1" applyAlignment="1">
      <alignment horizontal="center" vertical="center" wrapText="1"/>
    </xf>
    <xf numFmtId="0" fontId="25" fillId="10" borderId="12" xfId="57" applyFont="1" applyFill="1" applyBorder="1" applyAlignment="1">
      <alignment horizontal="center" vertical="center" wrapText="1"/>
    </xf>
    <xf numFmtId="0" fontId="25" fillId="10" borderId="42" xfId="57" applyFont="1" applyFill="1" applyBorder="1" applyAlignment="1">
      <alignment horizontal="center" vertical="center" wrapText="1"/>
    </xf>
    <xf numFmtId="0" fontId="25" fillId="0" borderId="65" xfId="57" applyFont="1" applyBorder="1" applyAlignment="1">
      <alignment horizontal="center" vertical="center" wrapText="1"/>
    </xf>
    <xf numFmtId="0" fontId="0" fillId="0" borderId="4" xfId="0" applyFont="1" applyBorder="1" applyAlignment="1">
      <alignment horizontal="left" vertical="center"/>
    </xf>
    <xf numFmtId="0" fontId="23" fillId="0" borderId="4" xfId="0" applyFont="1" applyBorder="1" applyAlignment="1">
      <alignment horizontal="center" vertical="center"/>
    </xf>
    <xf numFmtId="0" fontId="0" fillId="0" borderId="62" xfId="0" applyFont="1" applyBorder="1" applyAlignment="1">
      <alignment horizontal="center" vertical="center"/>
    </xf>
    <xf numFmtId="0" fontId="0" fillId="0" borderId="15" xfId="0" applyFont="1" applyBorder="1" applyAlignment="1">
      <alignment horizontal="left" vertical="center"/>
    </xf>
    <xf numFmtId="0" fontId="23" fillId="0" borderId="15" xfId="0" applyFont="1" applyBorder="1" applyAlignment="1">
      <alignment horizontal="center" vertical="center"/>
    </xf>
    <xf numFmtId="0" fontId="0" fillId="11" borderId="16" xfId="0" applyFont="1" applyFill="1" applyBorder="1" applyAlignment="1">
      <alignment horizontal="center" vertical="center" wrapText="1"/>
    </xf>
    <xf numFmtId="0" fontId="0" fillId="0" borderId="18" xfId="57" applyFont="1" applyBorder="1" applyAlignment="1">
      <alignment horizontal="left" vertical="center" wrapText="1"/>
    </xf>
    <xf numFmtId="0" fontId="25" fillId="10" borderId="9" xfId="57" applyFont="1" applyFill="1" applyBorder="1" applyAlignment="1">
      <alignment horizontal="center" vertical="center" wrapText="1"/>
    </xf>
    <xf numFmtId="0" fontId="25" fillId="11" borderId="4" xfId="57" applyFont="1" applyFill="1" applyBorder="1" applyAlignment="1">
      <alignment horizontal="center" vertical="center" wrapText="1"/>
    </xf>
    <xf numFmtId="0" fontId="0" fillId="0" borderId="4" xfId="0" applyFont="1" applyBorder="1" applyAlignment="1">
      <alignment horizontal="center" vertical="center"/>
    </xf>
    <xf numFmtId="4" fontId="0" fillId="0" borderId="10" xfId="0" applyNumberFormat="1" applyFont="1" applyBorder="1" applyAlignment="1">
      <alignment horizontal="center" vertical="center"/>
    </xf>
    <xf numFmtId="0" fontId="33" fillId="0" borderId="3" xfId="0" applyFont="1" applyBorder="1"/>
    <xf numFmtId="0" fontId="0" fillId="0" borderId="3" xfId="0" applyFont="1" applyBorder="1" applyAlignment="1">
      <alignment horizontal="center" vertical="center"/>
    </xf>
    <xf numFmtId="4" fontId="0" fillId="0" borderId="14" xfId="0" applyNumberFormat="1" applyFont="1" applyBorder="1" applyAlignment="1">
      <alignment horizontal="center" vertical="center"/>
    </xf>
    <xf numFmtId="0" fontId="58" fillId="0" borderId="3" xfId="0" applyFont="1" applyBorder="1"/>
    <xf numFmtId="0" fontId="0" fillId="0" borderId="15" xfId="0" applyFont="1" applyBorder="1" applyAlignment="1">
      <alignment horizontal="center" vertical="center"/>
    </xf>
    <xf numFmtId="4" fontId="0" fillId="0" borderId="45" xfId="0" applyNumberFormat="1" applyFont="1" applyBorder="1" applyAlignment="1">
      <alignment horizontal="center" vertical="center"/>
    </xf>
    <xf numFmtId="4" fontId="0" fillId="11" borderId="2" xfId="0" applyNumberFormat="1" applyFont="1" applyFill="1" applyBorder="1" applyAlignment="1">
      <alignment horizontal="center" vertical="center" wrapText="1"/>
    </xf>
    <xf numFmtId="4" fontId="0" fillId="0" borderId="0" xfId="0" applyNumberFormat="1" applyFont="1"/>
    <xf numFmtId="0" fontId="0" fillId="0" borderId="45" xfId="57" applyFont="1" applyBorder="1" applyAlignment="1">
      <alignment horizontal="center" vertical="center" wrapText="1"/>
    </xf>
    <xf numFmtId="0" fontId="0" fillId="0" borderId="62" xfId="57" applyFont="1" applyBorder="1" applyAlignment="1">
      <alignment horizontal="left" vertical="center" wrapText="1"/>
    </xf>
    <xf numFmtId="0" fontId="0" fillId="0" borderId="19" xfId="57" applyFont="1" applyBorder="1" applyAlignment="1">
      <alignment horizontal="center" vertical="center" wrapText="1"/>
    </xf>
    <xf numFmtId="0" fontId="38" fillId="0" borderId="24" xfId="57" applyFont="1" applyBorder="1" applyAlignment="1">
      <alignment horizontal="left" vertical="center" wrapText="1"/>
    </xf>
    <xf numFmtId="0" fontId="0" fillId="0" borderId="6" xfId="0" applyFont="1" applyBorder="1" applyAlignment="1">
      <alignment horizontal="left" wrapText="1"/>
    </xf>
    <xf numFmtId="0" fontId="25" fillId="10" borderId="27" xfId="57" applyFont="1" applyFill="1" applyBorder="1" applyAlignment="1">
      <alignment horizontal="center" vertical="center" wrapText="1"/>
    </xf>
    <xf numFmtId="0" fontId="25" fillId="10" borderId="48" xfId="57" applyFont="1" applyFill="1" applyBorder="1" applyAlignment="1">
      <alignment horizontal="center" vertical="center" wrapText="1"/>
    </xf>
    <xf numFmtId="0" fontId="25" fillId="10" borderId="29" xfId="57" applyFont="1" applyFill="1" applyBorder="1" applyAlignment="1">
      <alignment horizontal="center" vertical="center" wrapText="1"/>
    </xf>
    <xf numFmtId="0" fontId="25" fillId="0" borderId="17" xfId="57" applyFont="1" applyBorder="1" applyAlignment="1">
      <alignment horizontal="center" vertical="center" wrapText="1"/>
    </xf>
    <xf numFmtId="0" fontId="0" fillId="0" borderId="57" xfId="57" applyFont="1" applyBorder="1" applyAlignment="1">
      <alignment horizontal="center" vertical="center" wrapText="1"/>
    </xf>
    <xf numFmtId="0" fontId="0" fillId="0" borderId="63" xfId="57" applyFont="1" applyBorder="1" applyAlignment="1">
      <alignment horizontal="center" vertical="center" wrapText="1"/>
    </xf>
    <xf numFmtId="4" fontId="23" fillId="11" borderId="3" xfId="0" applyNumberFormat="1" applyFont="1" applyFill="1" applyBorder="1" applyAlignment="1">
      <alignment horizontal="center" vertical="center"/>
    </xf>
    <xf numFmtId="4" fontId="0" fillId="0" borderId="3" xfId="57" applyNumberFormat="1" applyFont="1" applyBorder="1" applyAlignment="1">
      <alignment horizontal="center" vertical="center" wrapText="1"/>
    </xf>
    <xf numFmtId="0" fontId="0" fillId="0" borderId="62" xfId="57" applyFont="1" applyBorder="1" applyAlignment="1">
      <alignment horizontal="center" vertical="center" wrapText="1"/>
    </xf>
    <xf numFmtId="0" fontId="0" fillId="11" borderId="15" xfId="57" applyFont="1" applyFill="1" applyBorder="1" applyAlignment="1">
      <alignment horizontal="center" vertical="center" wrapText="1"/>
    </xf>
    <xf numFmtId="0" fontId="23" fillId="11" borderId="15" xfId="57" applyFont="1" applyFill="1" applyBorder="1" applyAlignment="1">
      <alignment horizontal="center" vertical="center" wrapText="1"/>
    </xf>
    <xf numFmtId="4" fontId="0" fillId="0" borderId="2" xfId="57" applyNumberFormat="1" applyFont="1" applyBorder="1" applyAlignment="1">
      <alignment horizontal="center" vertical="center" wrapText="1"/>
    </xf>
    <xf numFmtId="0" fontId="0" fillId="0" borderId="24" xfId="0" applyFont="1" applyBorder="1" applyAlignment="1">
      <alignment wrapText="1"/>
    </xf>
    <xf numFmtId="0" fontId="0" fillId="0" borderId="40" xfId="0" applyFont="1" applyBorder="1"/>
    <xf numFmtId="0" fontId="0" fillId="0" borderId="6" xfId="0" applyFont="1" applyBorder="1" applyAlignment="1">
      <alignment wrapText="1"/>
    </xf>
    <xf numFmtId="0" fontId="0" fillId="0" borderId="7" xfId="0" applyFont="1" applyBorder="1" applyAlignment="1">
      <alignment horizontal="center"/>
    </xf>
    <xf numFmtId="0" fontId="0" fillId="0" borderId="3" xfId="0" applyFont="1" applyBorder="1" applyAlignment="1">
      <alignment wrapText="1"/>
    </xf>
    <xf numFmtId="0" fontId="0" fillId="0" borderId="3" xfId="0" applyFont="1" applyBorder="1" applyAlignment="1">
      <alignment horizontal="center"/>
    </xf>
    <xf numFmtId="0" fontId="26" fillId="10" borderId="27" xfId="57" applyFont="1" applyFill="1" applyBorder="1" applyAlignment="1">
      <alignment horizontal="center" vertical="center" wrapText="1"/>
    </xf>
    <xf numFmtId="0" fontId="26" fillId="10" borderId="48" xfId="57" applyFont="1" applyFill="1" applyBorder="1" applyAlignment="1">
      <alignment horizontal="center" vertical="center" wrapText="1"/>
    </xf>
    <xf numFmtId="0" fontId="26" fillId="10" borderId="28" xfId="57" applyFont="1" applyFill="1" applyBorder="1" applyAlignment="1">
      <alignment horizontal="center" vertical="center" wrapText="1"/>
    </xf>
    <xf numFmtId="0" fontId="26" fillId="10" borderId="56" xfId="57" applyFont="1" applyFill="1" applyBorder="1" applyAlignment="1">
      <alignment horizontal="center" vertical="center" wrapText="1"/>
    </xf>
    <xf numFmtId="0" fontId="59" fillId="0" borderId="34" xfId="57" applyFont="1" applyBorder="1" applyAlignment="1">
      <alignment horizontal="center" vertical="center" wrapText="1"/>
    </xf>
    <xf numFmtId="0" fontId="59" fillId="0" borderId="5" xfId="57" applyFont="1" applyBorder="1" applyAlignment="1">
      <alignment horizontal="center" vertical="center" wrapText="1"/>
    </xf>
    <xf numFmtId="0" fontId="59" fillId="0" borderId="58" xfId="57" applyFont="1" applyBorder="1" applyAlignment="1">
      <alignment horizontal="center" vertical="center" wrapText="1"/>
    </xf>
    <xf numFmtId="0" fontId="25" fillId="0" borderId="67" xfId="57" applyFont="1" applyBorder="1" applyAlignment="1">
      <alignment horizontal="center" vertical="center" wrapText="1"/>
    </xf>
    <xf numFmtId="0" fontId="59" fillId="0" borderId="60" xfId="57" applyFont="1" applyBorder="1" applyAlignment="1">
      <alignment horizontal="center" vertical="center" wrapText="1"/>
    </xf>
    <xf numFmtId="0" fontId="31" fillId="0" borderId="29" xfId="57" applyFont="1" applyBorder="1" applyAlignment="1">
      <alignment horizontal="center" vertical="center" wrapText="1"/>
    </xf>
    <xf numFmtId="0" fontId="0" fillId="0" borderId="27" xfId="0" applyFont="1" applyBorder="1" applyAlignment="1">
      <alignment horizontal="center" vertical="center"/>
    </xf>
    <xf numFmtId="0" fontId="0" fillId="0" borderId="48" xfId="0" applyFont="1" applyBorder="1" applyAlignment="1">
      <alignment horizontal="left" vertical="center" wrapText="1"/>
    </xf>
    <xf numFmtId="0" fontId="0" fillId="0" borderId="48" xfId="0" applyFont="1" applyBorder="1" applyAlignment="1">
      <alignment horizontal="center" vertical="center"/>
    </xf>
    <xf numFmtId="0" fontId="23" fillId="11" borderId="48" xfId="0" applyFont="1" applyFill="1" applyBorder="1" applyAlignment="1">
      <alignment horizontal="center" vertical="center" wrapText="1"/>
    </xf>
    <xf numFmtId="4" fontId="13" fillId="0" borderId="28" xfId="0" applyNumberFormat="1" applyFont="1" applyBorder="1" applyAlignment="1">
      <alignment horizontal="center" vertical="center"/>
    </xf>
    <xf numFmtId="0" fontId="0" fillId="11" borderId="56" xfId="0" applyFont="1" applyFill="1" applyBorder="1" applyAlignment="1">
      <alignment horizontal="center" vertical="center" wrapText="1"/>
    </xf>
    <xf numFmtId="0" fontId="60" fillId="0" borderId="0" xfId="0" applyFont="1" applyAlignment="1">
      <alignment vertical="center" wrapText="1"/>
    </xf>
    <xf numFmtId="0" fontId="0" fillId="0" borderId="48" xfId="0" applyFont="1" applyBorder="1" applyAlignment="1">
      <alignment vertical="center"/>
    </xf>
    <xf numFmtId="0" fontId="13" fillId="0" borderId="24" xfId="57" applyFont="1" applyBorder="1" applyAlignment="1">
      <alignment horizontal="left" vertical="center" wrapText="1"/>
    </xf>
    <xf numFmtId="4" fontId="23" fillId="0" borderId="10" xfId="0" applyNumberFormat="1" applyFont="1" applyBorder="1" applyAlignment="1">
      <alignment horizontal="center" vertical="center"/>
    </xf>
    <xf numFmtId="0" fontId="0" fillId="0" borderId="7" xfId="0" applyFont="1" applyBorder="1" applyAlignment="1">
      <alignment horizontal="center" vertical="center"/>
    </xf>
    <xf numFmtId="4" fontId="23" fillId="0" borderId="8" xfId="0" applyNumberFormat="1" applyFont="1" applyBorder="1" applyAlignment="1">
      <alignment horizontal="center" vertical="center"/>
    </xf>
    <xf numFmtId="0" fontId="0" fillId="0" borderId="3" xfId="57" applyFont="1" applyBorder="1" applyAlignment="1">
      <alignment horizontal="left" vertical="center" wrapText="1"/>
    </xf>
    <xf numFmtId="0" fontId="23" fillId="0" borderId="3" xfId="57" applyFont="1" applyBorder="1" applyAlignment="1">
      <alignment horizontal="center" vertical="center" wrapText="1"/>
    </xf>
    <xf numFmtId="0" fontId="25" fillId="0" borderId="68" xfId="57" applyFont="1" applyBorder="1" applyAlignment="1">
      <alignment horizontal="center" vertical="center" wrapText="1"/>
    </xf>
    <xf numFmtId="0" fontId="26" fillId="0" borderId="25" xfId="57" applyFont="1" applyBorder="1" applyAlignment="1">
      <alignment horizontal="center" vertical="center" wrapText="1"/>
    </xf>
    <xf numFmtId="4" fontId="3" fillId="0" borderId="14" xfId="0" applyNumberFormat="1" applyFont="1" applyBorder="1" applyAlignment="1">
      <alignment horizontal="center" vertical="center"/>
    </xf>
    <xf numFmtId="4" fontId="0" fillId="11" borderId="68"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62" fillId="0" borderId="3" xfId="0" applyFont="1" applyBorder="1" applyAlignment="1">
      <alignment horizontal="center" vertical="center" wrapText="1"/>
    </xf>
    <xf numFmtId="0" fontId="63" fillId="0" borderId="3" xfId="0" applyFont="1" applyBorder="1" applyAlignment="1">
      <alignment horizontal="center" vertical="center" wrapText="1"/>
    </xf>
    <xf numFmtId="4" fontId="3" fillId="0" borderId="45" xfId="0" applyNumberFormat="1" applyFont="1" applyBorder="1" applyAlignment="1">
      <alignment horizontal="center" vertical="center"/>
    </xf>
    <xf numFmtId="0" fontId="63" fillId="0" borderId="15" xfId="0" applyFont="1" applyBorder="1" applyAlignment="1">
      <alignment horizontal="center" vertical="center" wrapText="1"/>
    </xf>
    <xf numFmtId="0" fontId="13" fillId="0" borderId="6" xfId="61" applyFont="1" applyBorder="1" applyAlignment="1" applyProtection="1">
      <alignment horizontal="center" vertical="center" wrapText="1"/>
    </xf>
    <xf numFmtId="0" fontId="13" fillId="0" borderId="7" xfId="0" applyFont="1" applyBorder="1" applyAlignment="1">
      <alignment horizontal="center" vertical="center"/>
    </xf>
    <xf numFmtId="0" fontId="13" fillId="0" borderId="7" xfId="61" applyFont="1" applyBorder="1" applyAlignment="1" applyProtection="1">
      <alignment horizontal="center" vertical="center" wrapText="1"/>
    </xf>
    <xf numFmtId="0" fontId="3" fillId="6" borderId="5" xfId="61" applyFont="1" applyFill="1" applyBorder="1" applyAlignment="1" applyProtection="1">
      <alignment horizontal="center" vertical="center" wrapText="1"/>
    </xf>
    <xf numFmtId="0" fontId="3" fillId="6" borderId="69" xfId="61" applyFont="1" applyFill="1" applyBorder="1" applyAlignment="1" applyProtection="1">
      <alignment horizontal="center" vertical="center" wrapText="1"/>
    </xf>
    <xf numFmtId="0" fontId="13" fillId="0" borderId="24" xfId="61" applyFont="1" applyBorder="1" applyAlignment="1" applyProtection="1">
      <alignment horizontal="center" vertical="center" wrapText="1"/>
    </xf>
    <xf numFmtId="0" fontId="13" fillId="0" borderId="3" xfId="61" applyFont="1" applyBorder="1" applyAlignment="1" applyProtection="1">
      <alignment horizontal="left" vertical="center" wrapText="1"/>
    </xf>
    <xf numFmtId="0" fontId="13" fillId="0" borderId="3" xfId="61" applyFont="1" applyBorder="1" applyAlignment="1" applyProtection="1">
      <alignment horizontal="center" vertical="center" wrapText="1"/>
    </xf>
    <xf numFmtId="0" fontId="3" fillId="0" borderId="25" xfId="61" applyFont="1" applyBorder="1" applyAlignment="1" applyProtection="1">
      <alignment horizontal="center" vertical="center" wrapText="1"/>
    </xf>
    <xf numFmtId="0" fontId="13" fillId="0" borderId="25" xfId="61" applyFont="1" applyBorder="1" applyAlignment="1" applyProtection="1">
      <alignment horizontal="center" vertical="center" wrapText="1"/>
    </xf>
    <xf numFmtId="0" fontId="0" fillId="0" borderId="3" xfId="0" applyFont="1" applyBorder="1" applyAlignment="1">
      <alignment vertical="center" wrapText="1"/>
    </xf>
    <xf numFmtId="0" fontId="0" fillId="0" borderId="3" xfId="0" applyFont="1" applyBorder="1" applyAlignment="1">
      <alignment vertical="center"/>
    </xf>
    <xf numFmtId="0" fontId="0" fillId="0" borderId="7" xfId="0" applyFont="1" applyBorder="1" applyAlignment="1">
      <alignment vertical="center" wrapText="1"/>
    </xf>
    <xf numFmtId="0" fontId="64" fillId="0" borderId="0" xfId="0" applyFont="1"/>
    <xf numFmtId="4" fontId="25" fillId="0" borderId="14" xfId="57" applyNumberFormat="1" applyFont="1" applyBorder="1" applyAlignment="1">
      <alignment horizontal="center" vertical="center" wrapText="1"/>
    </xf>
    <xf numFmtId="4" fontId="25" fillId="0" borderId="68" xfId="57" applyNumberFormat="1" applyFont="1" applyBorder="1" applyAlignment="1">
      <alignment horizontal="center" vertical="center" wrapText="1"/>
    </xf>
    <xf numFmtId="0" fontId="23" fillId="0" borderId="3" xfId="0" applyFont="1" applyBorder="1" applyAlignment="1">
      <alignment horizontal="center" vertical="center" wrapText="1"/>
    </xf>
    <xf numFmtId="4" fontId="3" fillId="0" borderId="14" xfId="0" applyNumberFormat="1" applyFont="1" applyBorder="1" applyAlignment="1">
      <alignment horizontal="center" vertical="center" wrapText="1"/>
    </xf>
    <xf numFmtId="4" fontId="0" fillId="0" borderId="68" xfId="57" applyNumberFormat="1" applyFont="1" applyBorder="1" applyAlignment="1">
      <alignment horizontal="center" vertical="center" wrapText="1"/>
    </xf>
    <xf numFmtId="0" fontId="65" fillId="0" borderId="3" xfId="57" applyFont="1" applyBorder="1" applyAlignment="1">
      <alignment horizontal="center" vertical="center" wrapText="1"/>
    </xf>
    <xf numFmtId="3" fontId="23" fillId="0" borderId="3" xfId="0" applyNumberFormat="1" applyFont="1" applyBorder="1" applyAlignment="1">
      <alignment horizontal="center" vertical="center" wrapText="1"/>
    </xf>
    <xf numFmtId="0" fontId="20" fillId="0" borderId="3" xfId="57" applyFont="1" applyBorder="1" applyAlignment="1">
      <alignment vertical="center"/>
    </xf>
    <xf numFmtId="0" fontId="65" fillId="11" borderId="3" xfId="0" applyFont="1" applyFill="1" applyBorder="1" applyAlignment="1">
      <alignment horizontal="center" vertical="center" wrapText="1"/>
    </xf>
    <xf numFmtId="0" fontId="23" fillId="0" borderId="15" xfId="0" applyFont="1" applyBorder="1" applyAlignment="1">
      <alignment horizontal="center" vertical="center" wrapText="1"/>
    </xf>
    <xf numFmtId="4" fontId="3" fillId="0" borderId="45" xfId="0" applyNumberFormat="1" applyFont="1" applyBorder="1" applyAlignment="1">
      <alignment horizontal="center" vertical="center" wrapText="1"/>
    </xf>
    <xf numFmtId="0" fontId="65" fillId="11" borderId="15" xfId="0" applyFont="1" applyFill="1" applyBorder="1" applyAlignment="1">
      <alignment horizontal="center" vertical="center" wrapText="1"/>
    </xf>
    <xf numFmtId="0" fontId="66" fillId="11" borderId="15" xfId="0" applyFont="1" applyFill="1" applyBorder="1" applyAlignment="1">
      <alignment horizontal="center" vertical="center" wrapText="1"/>
    </xf>
    <xf numFmtId="0" fontId="0" fillId="10" borderId="27" xfId="0" applyFont="1" applyFill="1" applyBorder="1"/>
    <xf numFmtId="4" fontId="25" fillId="0" borderId="8" xfId="57" applyNumberFormat="1" applyFont="1" applyBorder="1" applyAlignment="1">
      <alignment horizontal="center" vertical="center" wrapText="1"/>
    </xf>
    <xf numFmtId="4" fontId="25" fillId="0" borderId="31" xfId="57" applyNumberFormat="1" applyFont="1" applyBorder="1" applyAlignment="1">
      <alignment horizontal="center" vertical="center" wrapText="1"/>
    </xf>
    <xf numFmtId="0" fontId="0" fillId="0" borderId="4" xfId="0" applyFont="1" applyBorder="1" applyAlignment="1">
      <alignment horizontal="center" vertical="center" wrapText="1"/>
    </xf>
    <xf numFmtId="4" fontId="3" fillId="0" borderId="10" xfId="0" applyNumberFormat="1" applyFont="1" applyBorder="1" applyAlignment="1">
      <alignment horizontal="center" vertical="center" wrapText="1"/>
    </xf>
    <xf numFmtId="169" fontId="0" fillId="11" borderId="11" xfId="0" applyNumberFormat="1" applyFont="1" applyFill="1" applyBorder="1" applyAlignment="1">
      <alignment horizontal="center" vertical="center" wrapText="1"/>
    </xf>
    <xf numFmtId="0" fontId="67" fillId="0" borderId="4" xfId="57" applyFont="1" applyBorder="1" applyAlignment="1">
      <alignment horizontal="center" vertical="center" wrapText="1"/>
    </xf>
    <xf numFmtId="0" fontId="0" fillId="0" borderId="3" xfId="0" applyFont="1" applyBorder="1" applyAlignment="1">
      <alignment horizontal="center" vertical="center" wrapText="1"/>
    </xf>
    <xf numFmtId="0" fontId="67" fillId="0" borderId="3" xfId="57" applyFont="1" applyBorder="1" applyAlignment="1">
      <alignment horizontal="center" vertical="center" wrapText="1"/>
    </xf>
    <xf numFmtId="0" fontId="0" fillId="0" borderId="15" xfId="0" applyFont="1" applyBorder="1" applyAlignment="1">
      <alignment horizontal="center" vertical="center" wrapText="1"/>
    </xf>
    <xf numFmtId="0" fontId="67" fillId="0" borderId="15" xfId="57" applyFont="1" applyBorder="1" applyAlignment="1">
      <alignment horizontal="center" vertical="center" wrapText="1"/>
    </xf>
    <xf numFmtId="4" fontId="25" fillId="0" borderId="7" xfId="57" applyNumberFormat="1" applyFont="1" applyBorder="1" applyAlignment="1">
      <alignment horizontal="center" vertical="center" wrapText="1"/>
    </xf>
    <xf numFmtId="0" fontId="0" fillId="0" borderId="48" xfId="0" applyFont="1" applyBorder="1" applyAlignment="1">
      <alignment horizontal="center" vertical="center" wrapText="1"/>
    </xf>
    <xf numFmtId="3" fontId="23" fillId="0" borderId="48" xfId="0" applyNumberFormat="1" applyFont="1" applyBorder="1" applyAlignment="1">
      <alignment horizontal="center" vertical="center" wrapText="1"/>
    </xf>
    <xf numFmtId="4" fontId="13" fillId="0" borderId="28" xfId="0" applyNumberFormat="1" applyFont="1" applyBorder="1" applyAlignment="1">
      <alignment horizontal="center" vertical="center" wrapText="1"/>
    </xf>
    <xf numFmtId="0" fontId="0" fillId="0" borderId="48" xfId="57" applyFont="1" applyBorder="1" applyAlignment="1">
      <alignment horizontal="center" vertical="center" wrapText="1"/>
    </xf>
    <xf numFmtId="0" fontId="0" fillId="0" borderId="28" xfId="57" applyFont="1" applyBorder="1" applyAlignment="1">
      <alignment horizontal="center" vertical="center" wrapText="1"/>
    </xf>
    <xf numFmtId="4" fontId="25" fillId="0" borderId="15" xfId="57"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23" fillId="10" borderId="9" xfId="57" applyFont="1" applyFill="1" applyBorder="1" applyAlignment="1">
      <alignment horizontal="center" vertical="center" wrapText="1"/>
    </xf>
    <xf numFmtId="0" fontId="23" fillId="10" borderId="4" xfId="57" applyFont="1" applyFill="1" applyBorder="1" applyAlignment="1">
      <alignment horizontal="center" vertical="center" wrapText="1"/>
    </xf>
    <xf numFmtId="0" fontId="52" fillId="0" borderId="24" xfId="57" applyFont="1" applyBorder="1" applyAlignment="1">
      <alignment horizontal="left" vertical="center" wrapText="1"/>
    </xf>
    <xf numFmtId="0" fontId="52" fillId="0" borderId="3" xfId="57" applyFont="1" applyBorder="1" applyAlignment="1">
      <alignment horizontal="center" vertical="center" wrapText="1"/>
    </xf>
    <xf numFmtId="0" fontId="52" fillId="0" borderId="24" xfId="0" applyFont="1" applyBorder="1" applyAlignment="1">
      <alignment vertical="center" wrapText="1"/>
    </xf>
    <xf numFmtId="0" fontId="52" fillId="0" borderId="3" xfId="0" applyFont="1" applyBorder="1" applyAlignment="1">
      <alignment horizontal="center" vertical="center"/>
    </xf>
    <xf numFmtId="0" fontId="52" fillId="0" borderId="6" xfId="57" applyFont="1" applyBorder="1" applyAlignment="1">
      <alignment horizontal="left" vertical="center" wrapText="1"/>
    </xf>
    <xf numFmtId="0" fontId="52" fillId="0" borderId="7" xfId="57" applyFont="1" applyBorder="1" applyAlignment="1">
      <alignment horizontal="center" vertical="center" wrapText="1"/>
    </xf>
    <xf numFmtId="0" fontId="23" fillId="0" borderId="9" xfId="0" applyFont="1" applyBorder="1" applyAlignment="1">
      <alignment horizontal="center" vertical="center"/>
    </xf>
    <xf numFmtId="4" fontId="0" fillId="11" borderId="30" xfId="0" applyNumberFormat="1" applyFont="1" applyFill="1" applyBorder="1" applyAlignment="1">
      <alignment horizontal="center" vertical="center" wrapText="1"/>
    </xf>
    <xf numFmtId="0" fontId="0" fillId="11" borderId="14" xfId="0" applyFont="1" applyFill="1" applyBorder="1" applyAlignment="1">
      <alignment horizontal="center" vertical="center" wrapText="1"/>
    </xf>
    <xf numFmtId="0" fontId="0" fillId="0" borderId="6" xfId="0" applyFont="1" applyBorder="1" applyAlignment="1">
      <alignment horizontal="center" vertical="center"/>
    </xf>
    <xf numFmtId="4" fontId="3" fillId="11" borderId="8" xfId="0" applyNumberFormat="1" applyFont="1" applyFill="1" applyBorder="1" applyAlignment="1">
      <alignment horizontal="center" vertical="center" wrapText="1"/>
    </xf>
    <xf numFmtId="0" fontId="68" fillId="0" borderId="0" xfId="0" applyFont="1"/>
    <xf numFmtId="4" fontId="25" fillId="0" borderId="61" xfId="57" applyNumberFormat="1" applyFont="1" applyBorder="1" applyAlignment="1">
      <alignment horizontal="center" vertical="center" wrapText="1"/>
    </xf>
    <xf numFmtId="0" fontId="0" fillId="0" borderId="14" xfId="0" applyFont="1" applyBorder="1" applyAlignment="1">
      <alignment horizontal="center" vertical="center" wrapText="1"/>
    </xf>
    <xf numFmtId="0" fontId="63" fillId="0" borderId="24" xfId="57" applyFont="1" applyBorder="1" applyAlignment="1">
      <alignment horizontal="center" vertical="center" wrapText="1"/>
    </xf>
    <xf numFmtId="0" fontId="0" fillId="0" borderId="45" xfId="0" applyFont="1" applyBorder="1" applyAlignment="1">
      <alignment horizontal="center" vertical="center" wrapText="1"/>
    </xf>
    <xf numFmtId="0" fontId="63" fillId="0" borderId="15" xfId="57" applyFont="1" applyBorder="1" applyAlignment="1">
      <alignment horizontal="center" vertical="center" wrapText="1"/>
    </xf>
    <xf numFmtId="0" fontId="0" fillId="0" borderId="70" xfId="57" applyFont="1" applyBorder="1" applyAlignment="1">
      <alignment horizontal="left" vertical="center" wrapText="1"/>
    </xf>
    <xf numFmtId="0" fontId="0" fillId="0" borderId="63" xfId="57" applyFont="1" applyBorder="1" applyAlignment="1">
      <alignment horizontal="left" vertical="center" wrapText="1"/>
    </xf>
    <xf numFmtId="0" fontId="38" fillId="11" borderId="62" xfId="57" applyFont="1" applyFill="1" applyBorder="1" applyAlignment="1">
      <alignment horizontal="left" vertical="center" wrapText="1"/>
    </xf>
    <xf numFmtId="0" fontId="32" fillId="0" borderId="0" xfId="0" applyFont="1" applyBorder="1" applyAlignment="1">
      <alignment wrapText="1"/>
    </xf>
    <xf numFmtId="0" fontId="23" fillId="0" borderId="4" xfId="0" applyFont="1" applyBorder="1" applyAlignment="1">
      <alignment horizontal="center" vertical="center" wrapText="1"/>
    </xf>
    <xf numFmtId="0" fontId="69" fillId="0" borderId="10" xfId="57" applyFont="1" applyBorder="1" applyAlignment="1">
      <alignment horizontal="center" vertical="center" wrapText="1"/>
    </xf>
    <xf numFmtId="0" fontId="26" fillId="0" borderId="23" xfId="57" applyFont="1" applyBorder="1" applyAlignment="1">
      <alignment horizontal="center" vertical="center" wrapText="1"/>
    </xf>
    <xf numFmtId="0" fontId="0" fillId="11" borderId="24" xfId="0" applyFont="1" applyFill="1" applyBorder="1" applyAlignment="1">
      <alignment horizontal="center" vertical="center"/>
    </xf>
    <xf numFmtId="0" fontId="69" fillId="0" borderId="14" xfId="57" applyFont="1" applyBorder="1" applyAlignment="1">
      <alignment horizontal="center" vertical="center" wrapText="1"/>
    </xf>
    <xf numFmtId="0" fontId="0" fillId="11" borderId="6" xfId="0" applyFont="1" applyFill="1" applyBorder="1" applyAlignment="1">
      <alignment horizontal="center" vertical="center"/>
    </xf>
    <xf numFmtId="0" fontId="0" fillId="0" borderId="7" xfId="0" applyFont="1" applyBorder="1" applyAlignment="1">
      <alignment horizontal="center" vertical="center" wrapText="1"/>
    </xf>
    <xf numFmtId="0" fontId="23" fillId="0" borderId="7" xfId="0" applyFont="1" applyBorder="1" applyAlignment="1">
      <alignment horizontal="center" vertical="center" wrapText="1"/>
    </xf>
    <xf numFmtId="4" fontId="3" fillId="0" borderId="8" xfId="0" applyNumberFormat="1" applyFont="1" applyBorder="1" applyAlignment="1">
      <alignment horizontal="center" vertical="center" wrapText="1"/>
    </xf>
    <xf numFmtId="0" fontId="69" fillId="0" borderId="45" xfId="57" applyFont="1" applyBorder="1" applyAlignment="1">
      <alignment horizontal="center" vertical="center" wrapText="1"/>
    </xf>
    <xf numFmtId="0" fontId="13" fillId="0" borderId="6" xfId="57" applyFont="1" applyBorder="1" applyAlignment="1">
      <alignment horizontal="left" vertical="center" wrapText="1"/>
    </xf>
    <xf numFmtId="0" fontId="0" fillId="0" borderId="0" xfId="57" applyFont="1" applyBorder="1" applyAlignment="1">
      <alignment horizontal="left" vertical="center" wrapText="1"/>
    </xf>
    <xf numFmtId="0" fontId="0" fillId="0" borderId="0" xfId="57" applyFont="1" applyBorder="1" applyAlignment="1">
      <alignment horizontal="center" vertical="center" wrapText="1"/>
    </xf>
    <xf numFmtId="0" fontId="0" fillId="11" borderId="27" xfId="0" applyFont="1" applyFill="1" applyBorder="1" applyAlignment="1">
      <alignment horizontal="center" vertical="center" wrapText="1"/>
    </xf>
    <xf numFmtId="0" fontId="0" fillId="11" borderId="48" xfId="0" applyFont="1" applyFill="1" applyBorder="1" applyAlignment="1">
      <alignment horizontal="left" vertical="center" wrapText="1"/>
    </xf>
    <xf numFmtId="4" fontId="3" fillId="0" borderId="28" xfId="0" applyNumberFormat="1" applyFont="1" applyBorder="1" applyAlignment="1">
      <alignment horizontal="center" vertical="center" wrapText="1"/>
    </xf>
    <xf numFmtId="0" fontId="0" fillId="0" borderId="56" xfId="57" applyFont="1" applyBorder="1" applyAlignment="1">
      <alignment horizontal="center" vertical="center" wrapText="1"/>
    </xf>
    <xf numFmtId="0" fontId="25" fillId="0" borderId="34" xfId="57" applyFont="1" applyBorder="1" applyAlignment="1">
      <alignment horizontal="center" vertical="center" wrapText="1"/>
    </xf>
    <xf numFmtId="0" fontId="25" fillId="0" borderId="5" xfId="57" applyFont="1" applyBorder="1" applyAlignment="1">
      <alignment horizontal="center" vertical="center" wrapText="1"/>
    </xf>
    <xf numFmtId="4" fontId="25" fillId="0" borderId="5" xfId="57" applyNumberFormat="1" applyFont="1" applyBorder="1" applyAlignment="1">
      <alignment horizontal="center" vertical="center" wrapText="1"/>
    </xf>
    <xf numFmtId="0" fontId="25" fillId="0" borderId="58" xfId="57" applyFont="1" applyBorder="1" applyAlignment="1">
      <alignment horizontal="center" vertical="center" wrapText="1"/>
    </xf>
    <xf numFmtId="0" fontId="26" fillId="0" borderId="69" xfId="57" applyFont="1" applyBorder="1" applyAlignment="1">
      <alignment horizontal="center" vertical="center" wrapText="1"/>
    </xf>
    <xf numFmtId="0" fontId="23" fillId="0" borderId="48" xfId="0" applyFont="1" applyBorder="1" applyAlignment="1">
      <alignment horizontal="center" vertical="center" wrapText="1"/>
    </xf>
    <xf numFmtId="0" fontId="0" fillId="0" borderId="29" xfId="57" applyFont="1" applyBorder="1" applyAlignment="1">
      <alignment horizontal="center" vertical="center" wrapText="1"/>
    </xf>
    <xf numFmtId="0" fontId="51" fillId="0" borderId="0" xfId="0" applyFont="1" applyAlignment="1">
      <alignment horizontal="center"/>
    </xf>
    <xf numFmtId="0" fontId="51" fillId="0" borderId="0" xfId="0" applyFont="1" applyBorder="1" applyAlignment="1"/>
    <xf numFmtId="0" fontId="70" fillId="0" borderId="0" xfId="0" applyFont="1" applyBorder="1" applyAlignment="1"/>
    <xf numFmtId="0" fontId="71" fillId="0" borderId="0" xfId="0" applyFont="1"/>
    <xf numFmtId="0" fontId="70" fillId="0" borderId="0" xfId="0" applyFont="1" applyBorder="1" applyAlignment="1">
      <alignment horizontal="left"/>
    </xf>
    <xf numFmtId="0" fontId="72" fillId="0" borderId="0" xfId="0" applyFont="1" applyBorder="1" applyAlignment="1">
      <alignment horizontal="center"/>
    </xf>
    <xf numFmtId="0" fontId="73" fillId="0" borderId="6" xfId="57" applyFont="1" applyBorder="1" applyAlignment="1">
      <alignment horizontal="center" vertical="center" wrapText="1"/>
    </xf>
    <xf numFmtId="0" fontId="73" fillId="0" borderId="7" xfId="57" applyFont="1" applyBorder="1" applyAlignment="1">
      <alignment horizontal="center" vertical="center" wrapText="1"/>
    </xf>
    <xf numFmtId="4" fontId="73" fillId="0" borderId="8" xfId="57" applyNumberFormat="1" applyFont="1" applyBorder="1" applyAlignment="1">
      <alignment horizontal="center" vertical="center" wrapText="1"/>
    </xf>
    <xf numFmtId="4" fontId="73" fillId="0" borderId="3" xfId="57" applyNumberFormat="1" applyFont="1" applyBorder="1" applyAlignment="1">
      <alignment horizontal="center" vertical="center" wrapText="1"/>
    </xf>
    <xf numFmtId="0" fontId="73" fillId="0" borderId="32" xfId="57" applyFont="1" applyBorder="1" applyAlignment="1">
      <alignment horizontal="center" vertical="center" wrapText="1"/>
    </xf>
    <xf numFmtId="0" fontId="73" fillId="0" borderId="8" xfId="57" applyFont="1" applyBorder="1" applyAlignment="1">
      <alignment horizontal="center" vertical="center" wrapText="1"/>
    </xf>
    <xf numFmtId="0" fontId="51" fillId="0" borderId="12" xfId="57" applyFont="1" applyBorder="1" applyAlignment="1">
      <alignment horizontal="center" vertical="center" wrapText="1"/>
    </xf>
    <xf numFmtId="0" fontId="51" fillId="0" borderId="4" xfId="57" applyFont="1" applyBorder="1" applyAlignment="1">
      <alignment horizontal="center" vertical="center" wrapText="1"/>
    </xf>
    <xf numFmtId="0" fontId="51" fillId="0" borderId="10" xfId="57" applyFont="1" applyBorder="1" applyAlignment="1">
      <alignment horizontal="center" vertical="center" wrapText="1"/>
    </xf>
    <xf numFmtId="0" fontId="51" fillId="0" borderId="0" xfId="0" applyFont="1" applyAlignment="1">
      <alignment vertical="center"/>
    </xf>
    <xf numFmtId="0" fontId="51" fillId="0" borderId="13" xfId="57" applyFont="1" applyBorder="1" applyAlignment="1">
      <alignment horizontal="center" vertical="center" wrapText="1"/>
    </xf>
    <xf numFmtId="0" fontId="51" fillId="0" borderId="3" xfId="57" applyFont="1" applyBorder="1" applyAlignment="1">
      <alignment horizontal="center" vertical="center" wrapText="1"/>
    </xf>
    <xf numFmtId="0" fontId="51" fillId="0" borderId="14" xfId="57" applyFont="1" applyBorder="1" applyAlignment="1">
      <alignment horizontal="center" vertical="center" wrapText="1"/>
    </xf>
    <xf numFmtId="0" fontId="0" fillId="11" borderId="6" xfId="0" applyFont="1" applyFill="1" applyBorder="1" applyAlignment="1">
      <alignment horizontal="center" vertical="center" wrapText="1"/>
    </xf>
    <xf numFmtId="0" fontId="51" fillId="0" borderId="16" xfId="57" applyFont="1" applyBorder="1" applyAlignment="1">
      <alignment horizontal="center" vertical="center" wrapText="1"/>
    </xf>
    <xf numFmtId="0" fontId="51" fillId="0" borderId="15" xfId="57" applyFont="1" applyBorder="1" applyAlignment="1">
      <alignment horizontal="center" vertical="center" wrapText="1"/>
    </xf>
    <xf numFmtId="0" fontId="51" fillId="0" borderId="45" xfId="57" applyFont="1" applyBorder="1" applyAlignment="1">
      <alignment horizontal="center" vertical="center" wrapText="1"/>
    </xf>
    <xf numFmtId="0" fontId="51" fillId="0" borderId="0" xfId="0" applyFont="1" applyAlignment="1"/>
    <xf numFmtId="0" fontId="0" fillId="0" borderId="24" xfId="0" applyFont="1" applyBorder="1"/>
    <xf numFmtId="0" fontId="51" fillId="0" borderId="0" xfId="0" applyFont="1" applyAlignment="1">
      <alignment horizontal="left"/>
    </xf>
    <xf numFmtId="0" fontId="349" fillId="0" borderId="0" xfId="52"/>
    <xf numFmtId="0" fontId="23" fillId="0" borderId="0" xfId="52" applyFont="1" applyBorder="1" applyAlignment="1">
      <alignment horizontal="left"/>
    </xf>
    <xf numFmtId="0" fontId="28" fillId="0" borderId="0" xfId="52" applyFont="1"/>
    <xf numFmtId="0" fontId="3" fillId="0" borderId="0" xfId="52" applyFont="1" applyBorder="1" applyAlignment="1">
      <alignment horizontal="center"/>
    </xf>
    <xf numFmtId="0" fontId="25" fillId="10" borderId="34" xfId="59" applyFont="1" applyFill="1" applyBorder="1" applyAlignment="1">
      <alignment horizontal="center" vertical="center" wrapText="1"/>
    </xf>
    <xf numFmtId="0" fontId="25" fillId="10" borderId="5" xfId="59" applyFont="1" applyFill="1" applyBorder="1" applyAlignment="1">
      <alignment horizontal="center" vertical="center" wrapText="1"/>
    </xf>
    <xf numFmtId="0" fontId="56" fillId="10" borderId="5" xfId="61" applyFont="1" applyFill="1" applyBorder="1" applyAlignment="1" applyProtection="1">
      <alignment horizontal="center" vertical="center" wrapText="1"/>
    </xf>
    <xf numFmtId="0" fontId="25" fillId="10" borderId="58" xfId="59" applyFont="1" applyFill="1" applyBorder="1" applyAlignment="1">
      <alignment horizontal="center" vertical="center" wrapText="1"/>
    </xf>
    <xf numFmtId="0" fontId="25" fillId="0" borderId="72" xfId="59" applyFont="1" applyBorder="1" applyAlignment="1">
      <alignment horizontal="center" vertical="center" wrapText="1"/>
    </xf>
    <xf numFmtId="0" fontId="25" fillId="0" borderId="44" xfId="59" applyFont="1" applyBorder="1" applyAlignment="1">
      <alignment horizontal="center" vertical="center" wrapText="1"/>
    </xf>
    <xf numFmtId="4" fontId="75" fillId="0" borderId="44" xfId="52" applyNumberFormat="1" applyFont="1" applyBorder="1" applyAlignment="1">
      <alignment horizontal="center" vertical="center" wrapText="1"/>
    </xf>
    <xf numFmtId="0" fontId="75" fillId="0" borderId="44" xfId="52" applyFont="1" applyBorder="1" applyAlignment="1">
      <alignment horizontal="center" vertical="center" wrapText="1"/>
    </xf>
    <xf numFmtId="0" fontId="25" fillId="0" borderId="73" xfId="59" applyFont="1" applyBorder="1" applyAlignment="1">
      <alignment horizontal="center" vertical="center" wrapText="1"/>
    </xf>
    <xf numFmtId="0" fontId="26" fillId="0" borderId="59" xfId="57" applyFont="1" applyBorder="1" applyAlignment="1">
      <alignment horizontal="center" vertical="center" wrapText="1"/>
    </xf>
    <xf numFmtId="0" fontId="17" fillId="0" borderId="3" xfId="59" applyFont="1" applyBorder="1" applyAlignment="1">
      <alignment horizontal="center" vertical="center" wrapText="1"/>
    </xf>
    <xf numFmtId="0" fontId="0" fillId="0" borderId="3" xfId="52" applyFont="1" applyBorder="1" applyAlignment="1">
      <alignment vertical="center" wrapText="1"/>
    </xf>
    <xf numFmtId="0" fontId="76" fillId="0" borderId="3" xfId="59" applyFont="1" applyBorder="1" applyAlignment="1">
      <alignment horizontal="center" vertical="center" wrapText="1"/>
    </xf>
    <xf numFmtId="0" fontId="17" fillId="0" borderId="3" xfId="59" applyFont="1" applyBorder="1" applyAlignment="1">
      <alignment horizontal="center" vertical="center" wrapText="1"/>
    </xf>
    <xf numFmtId="0" fontId="0" fillId="0" borderId="0" xfId="52" applyFont="1" applyAlignment="1">
      <alignment horizontal="center"/>
    </xf>
    <xf numFmtId="0" fontId="23" fillId="10" borderId="34" xfId="59" applyFont="1" applyFill="1" applyBorder="1" applyAlignment="1">
      <alignment horizontal="center" vertical="center" wrapText="1"/>
    </xf>
    <xf numFmtId="0" fontId="23" fillId="10" borderId="5" xfId="59" applyFont="1" applyFill="1" applyBorder="1" applyAlignment="1">
      <alignment horizontal="center" vertical="center" wrapText="1"/>
    </xf>
    <xf numFmtId="0" fontId="0" fillId="0" borderId="0" xfId="52" applyFont="1" applyBorder="1"/>
    <xf numFmtId="0" fontId="13" fillId="0" borderId="70" xfId="59" applyFont="1" applyBorder="1" applyAlignment="1">
      <alignment horizontal="left" vertical="center" wrapText="1"/>
    </xf>
    <xf numFmtId="0" fontId="17" fillId="0" borderId="39" xfId="59" applyFont="1" applyBorder="1" applyAlignment="1">
      <alignment horizontal="center" vertical="center" wrapText="1"/>
    </xf>
    <xf numFmtId="0" fontId="13" fillId="0" borderId="63" xfId="59" applyFont="1" applyBorder="1" applyAlignment="1">
      <alignment horizontal="left" vertical="center" wrapText="1"/>
    </xf>
    <xf numFmtId="0" fontId="13" fillId="0" borderId="65" xfId="59" applyFont="1" applyBorder="1" applyAlignment="1">
      <alignment horizontal="left" vertical="center" wrapText="1"/>
    </xf>
    <xf numFmtId="0" fontId="17" fillId="0" borderId="7" xfId="59" applyFont="1" applyBorder="1" applyAlignment="1">
      <alignment horizontal="center" vertical="center" wrapText="1"/>
    </xf>
    <xf numFmtId="0" fontId="17" fillId="0" borderId="0" xfId="56"/>
    <xf numFmtId="0" fontId="77" fillId="0" borderId="0" xfId="56" applyFont="1" applyBorder="1"/>
    <xf numFmtId="0" fontId="78" fillId="0" borderId="0" xfId="56" applyFont="1" applyBorder="1" applyAlignment="1"/>
    <xf numFmtId="0" fontId="51" fillId="0" borderId="55" xfId="0" applyFont="1" applyBorder="1"/>
    <xf numFmtId="0" fontId="73" fillId="0" borderId="40" xfId="57" applyFont="1" applyBorder="1" applyAlignment="1">
      <alignment horizontal="center" vertical="center" wrapText="1"/>
    </xf>
    <xf numFmtId="0" fontId="73" fillId="0" borderId="15" xfId="57" applyFont="1" applyBorder="1" applyAlignment="1">
      <alignment horizontal="center" vertical="center" wrapText="1"/>
    </xf>
    <xf numFmtId="4" fontId="73" fillId="0" borderId="45" xfId="57" applyNumberFormat="1" applyFont="1" applyBorder="1" applyAlignment="1">
      <alignment horizontal="center" vertical="center" wrapText="1"/>
    </xf>
    <xf numFmtId="4" fontId="73" fillId="0" borderId="61" xfId="57" applyNumberFormat="1" applyFont="1" applyBorder="1" applyAlignment="1">
      <alignment horizontal="center" vertical="center" wrapText="1"/>
    </xf>
    <xf numFmtId="0" fontId="73" fillId="0" borderId="16" xfId="57" applyFont="1" applyBorder="1" applyAlignment="1">
      <alignment horizontal="center" vertical="center" wrapText="1"/>
    </xf>
    <xf numFmtId="0" fontId="73" fillId="0" borderId="41" xfId="57" applyFont="1" applyBorder="1" applyAlignment="1">
      <alignment horizontal="center" vertical="center" wrapText="1"/>
    </xf>
    <xf numFmtId="0" fontId="51" fillId="0" borderId="0" xfId="0" applyFont="1" applyBorder="1"/>
    <xf numFmtId="4" fontId="13" fillId="0" borderId="14" xfId="0" applyNumberFormat="1" applyFont="1" applyBorder="1" applyAlignment="1">
      <alignment horizontal="center" vertical="center" wrapText="1"/>
    </xf>
    <xf numFmtId="9" fontId="79" fillId="0" borderId="3" xfId="57" applyNumberFormat="1" applyFont="1" applyBorder="1" applyAlignment="1">
      <alignment horizontal="center" vertical="center" wrapText="1"/>
    </xf>
    <xf numFmtId="0" fontId="51" fillId="0" borderId="3" xfId="0" applyFont="1" applyBorder="1"/>
    <xf numFmtId="4" fontId="13" fillId="0" borderId="45" xfId="0" applyNumberFormat="1" applyFont="1" applyBorder="1" applyAlignment="1">
      <alignment horizontal="center" vertical="center" wrapText="1"/>
    </xf>
    <xf numFmtId="9" fontId="79" fillId="0" borderId="15" xfId="57" applyNumberFormat="1" applyFont="1" applyBorder="1" applyAlignment="1">
      <alignment horizontal="center" vertical="center" wrapText="1"/>
    </xf>
    <xf numFmtId="0" fontId="51" fillId="0" borderId="15" xfId="0" applyFont="1" applyBorder="1"/>
    <xf numFmtId="0" fontId="13" fillId="0" borderId="40" xfId="57" applyFont="1" applyBorder="1" applyAlignment="1">
      <alignment horizontal="left" vertical="center" wrapText="1"/>
    </xf>
    <xf numFmtId="0" fontId="32" fillId="0" borderId="38" xfId="57"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0" fillId="11" borderId="57" xfId="0" applyFont="1" applyFill="1" applyBorder="1" applyAlignment="1">
      <alignment horizontal="center" vertical="center" wrapText="1"/>
    </xf>
    <xf numFmtId="0" fontId="0" fillId="0" borderId="4" xfId="57" applyFont="1" applyBorder="1" applyAlignment="1">
      <alignment horizontal="left" vertical="center" wrapText="1"/>
    </xf>
    <xf numFmtId="4" fontId="3" fillId="0" borderId="4" xfId="0" applyNumberFormat="1" applyFont="1" applyBorder="1" applyAlignment="1">
      <alignment horizontal="center" vertical="center" wrapText="1"/>
    </xf>
    <xf numFmtId="0" fontId="0" fillId="11" borderId="62" xfId="0" applyFont="1" applyFill="1" applyBorder="1" applyAlignment="1">
      <alignment horizontal="center" vertical="center" wrapText="1"/>
    </xf>
    <xf numFmtId="0" fontId="0" fillId="0" borderId="15" xfId="57" applyFont="1" applyBorder="1" applyAlignment="1">
      <alignment horizontal="left" vertical="center" wrapText="1"/>
    </xf>
    <xf numFmtId="4" fontId="3" fillId="0" borderId="15" xfId="0" applyNumberFormat="1" applyFont="1" applyBorder="1" applyAlignment="1">
      <alignment horizontal="center" vertical="center" wrapText="1"/>
    </xf>
    <xf numFmtId="0" fontId="25" fillId="10" borderId="72" xfId="57" applyFont="1" applyFill="1" applyBorder="1" applyAlignment="1">
      <alignment horizontal="center" vertical="center" wrapText="1"/>
    </xf>
    <xf numFmtId="0" fontId="25" fillId="10" borderId="73" xfId="57" applyFont="1" applyFill="1" applyBorder="1" applyAlignment="1">
      <alignment horizontal="center" vertical="center" wrapText="1"/>
    </xf>
    <xf numFmtId="0" fontId="25" fillId="10" borderId="59" xfId="57" applyFont="1" applyFill="1" applyBorder="1" applyAlignment="1">
      <alignment horizontal="center" vertical="center" wrapText="1"/>
    </xf>
    <xf numFmtId="0" fontId="25" fillId="10" borderId="76" xfId="57" applyFont="1" applyFill="1" applyBorder="1" applyAlignment="1">
      <alignment horizontal="center" vertical="center" wrapText="1"/>
    </xf>
    <xf numFmtId="4" fontId="25" fillId="0" borderId="28" xfId="57" applyNumberFormat="1" applyFont="1" applyBorder="1" applyAlignment="1">
      <alignment horizontal="center" vertical="center" wrapText="1"/>
    </xf>
    <xf numFmtId="4" fontId="73" fillId="0" borderId="2" xfId="57" applyNumberFormat="1" applyFont="1" applyBorder="1" applyAlignment="1">
      <alignment horizontal="center" vertical="center" wrapText="1"/>
    </xf>
    <xf numFmtId="0" fontId="73" fillId="0" borderId="56" xfId="57" applyFont="1" applyBorder="1" applyAlignment="1">
      <alignment horizontal="center" vertical="center" wrapText="1"/>
    </xf>
    <xf numFmtId="0" fontId="73" fillId="0" borderId="28" xfId="57" applyFont="1" applyBorder="1" applyAlignment="1">
      <alignment horizontal="center" vertical="center" wrapText="1"/>
    </xf>
    <xf numFmtId="0" fontId="73" fillId="0" borderId="48" xfId="57" applyFont="1" applyBorder="1" applyAlignment="1">
      <alignment horizontal="center" vertical="center" wrapText="1"/>
    </xf>
    <xf numFmtId="0" fontId="0" fillId="0" borderId="10" xfId="0" applyFont="1" applyBorder="1" applyAlignment="1">
      <alignment horizontal="center" vertical="center" wrapText="1"/>
    </xf>
    <xf numFmtId="0" fontId="73" fillId="0" borderId="12" xfId="57" applyFont="1" applyBorder="1" applyAlignment="1">
      <alignment horizontal="center" vertical="center" wrapText="1"/>
    </xf>
    <xf numFmtId="0" fontId="73" fillId="0" borderId="10" xfId="57" applyFont="1" applyBorder="1" applyAlignment="1">
      <alignment horizontal="center" vertical="center" wrapText="1"/>
    </xf>
    <xf numFmtId="0" fontId="80" fillId="0" borderId="4" xfId="57" applyFont="1" applyBorder="1" applyAlignment="1">
      <alignment horizontal="center" vertical="center" wrapText="1"/>
    </xf>
    <xf numFmtId="0" fontId="73" fillId="0" borderId="45" xfId="57" applyFont="1" applyBorder="1" applyAlignment="1">
      <alignment horizontal="center" vertical="center" wrapText="1"/>
    </xf>
    <xf numFmtId="0" fontId="61" fillId="0" borderId="24" xfId="57" applyFont="1" applyBorder="1" applyAlignment="1">
      <alignment horizontal="left" vertical="center" wrapText="1"/>
    </xf>
    <xf numFmtId="0" fontId="81" fillId="0" borderId="0" xfId="0" applyFont="1"/>
    <xf numFmtId="0" fontId="0" fillId="11" borderId="18" xfId="0" applyFont="1" applyFill="1" applyBorder="1" applyAlignment="1">
      <alignment horizontal="center" vertical="center" wrapText="1"/>
    </xf>
    <xf numFmtId="0" fontId="0" fillId="0" borderId="38" xfId="0" applyFont="1" applyBorder="1" applyAlignment="1">
      <alignment horizontal="left" vertical="center" wrapText="1"/>
    </xf>
    <xf numFmtId="0" fontId="0" fillId="0" borderId="38" xfId="0" applyFont="1" applyBorder="1" applyAlignment="1">
      <alignment horizontal="center" vertical="center" wrapText="1"/>
    </xf>
    <xf numFmtId="0" fontId="23" fillId="0" borderId="38" xfId="0" applyFont="1" applyBorder="1" applyAlignment="1">
      <alignment horizontal="center" vertical="center" wrapText="1"/>
    </xf>
    <xf numFmtId="4" fontId="3" fillId="0" borderId="38" xfId="0" applyNumberFormat="1" applyFont="1" applyBorder="1" applyAlignment="1">
      <alignment horizontal="center" vertical="center" wrapText="1"/>
    </xf>
    <xf numFmtId="4" fontId="0" fillId="11" borderId="38" xfId="0" applyNumberFormat="1" applyFont="1" applyFill="1" applyBorder="1" applyAlignment="1">
      <alignment horizontal="center" vertical="center" wrapText="1"/>
    </xf>
    <xf numFmtId="0" fontId="0" fillId="0" borderId="38" xfId="57" applyFont="1" applyBorder="1" applyAlignment="1">
      <alignment horizontal="center" vertical="center" wrapText="1"/>
    </xf>
    <xf numFmtId="0" fontId="27" fillId="0" borderId="20" xfId="57" applyFont="1" applyBorder="1" applyAlignment="1">
      <alignment horizontal="center" vertical="center" wrapText="1"/>
    </xf>
    <xf numFmtId="0" fontId="51" fillId="0" borderId="0" xfId="39" applyFont="1" applyAlignment="1">
      <alignment horizontal="center"/>
    </xf>
    <xf numFmtId="0" fontId="51" fillId="0" borderId="0" xfId="39" applyFont="1" applyBorder="1" applyAlignment="1"/>
    <xf numFmtId="0" fontId="51" fillId="0" borderId="0" xfId="39" applyFont="1"/>
    <xf numFmtId="0" fontId="70" fillId="0" borderId="0" xfId="39" applyFont="1" applyBorder="1" applyAlignment="1">
      <alignment horizontal="left"/>
    </xf>
    <xf numFmtId="0" fontId="70" fillId="0" borderId="0" xfId="39" applyFont="1" applyBorder="1" applyAlignment="1">
      <alignment horizontal="center"/>
    </xf>
    <xf numFmtId="0" fontId="82" fillId="10" borderId="4" xfId="57" applyFont="1" applyFill="1" applyBorder="1" applyAlignment="1">
      <alignment horizontal="center" vertical="center" wrapText="1"/>
    </xf>
    <xf numFmtId="0" fontId="23" fillId="10" borderId="10"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23" fillId="10" borderId="21" xfId="57" applyFont="1" applyFill="1" applyBorder="1" applyAlignment="1">
      <alignment horizontal="center" vertical="center" wrapText="1"/>
    </xf>
    <xf numFmtId="0" fontId="23" fillId="10" borderId="39" xfId="57" applyFont="1" applyFill="1" applyBorder="1" applyAlignment="1">
      <alignment horizontal="center" vertical="center" wrapText="1"/>
    </xf>
    <xf numFmtId="0" fontId="82" fillId="10" borderId="39" xfId="57" applyFont="1" applyFill="1" applyBorder="1" applyAlignment="1">
      <alignment horizontal="center" vertical="center" wrapText="1"/>
    </xf>
    <xf numFmtId="0" fontId="0" fillId="11" borderId="3" xfId="39" applyFont="1" applyFill="1" applyBorder="1" applyAlignment="1">
      <alignment horizontal="center" vertical="center" wrapText="1"/>
    </xf>
    <xf numFmtId="0" fontId="0" fillId="0" borderId="3" xfId="39" applyFont="1" applyBorder="1" applyAlignment="1">
      <alignment horizontal="left" vertical="center" wrapText="1"/>
    </xf>
    <xf numFmtId="0" fontId="0" fillId="0" borderId="3" xfId="39" applyFont="1" applyBorder="1" applyAlignment="1">
      <alignment horizontal="center" vertical="center" wrapText="1"/>
    </xf>
    <xf numFmtId="0" fontId="23" fillId="0" borderId="3" xfId="39" applyFont="1" applyBorder="1" applyAlignment="1">
      <alignment horizontal="center" vertical="center" wrapText="1"/>
    </xf>
    <xf numFmtId="4" fontId="23" fillId="0" borderId="14" xfId="0" applyNumberFormat="1" applyFont="1" applyBorder="1" applyAlignment="1">
      <alignment horizontal="center" vertical="center" wrapText="1"/>
    </xf>
    <xf numFmtId="4" fontId="0" fillId="11" borderId="68" xfId="39" applyNumberFormat="1" applyFont="1" applyFill="1" applyBorder="1" applyAlignment="1">
      <alignment horizontal="center" vertical="center" wrapText="1"/>
    </xf>
    <xf numFmtId="0" fontId="0" fillId="0" borderId="24" xfId="57" applyFont="1" applyBorder="1" applyAlignment="1">
      <alignment horizontal="center" vertical="center" wrapText="1"/>
    </xf>
    <xf numFmtId="0" fontId="63" fillId="0" borderId="3" xfId="57" applyFont="1" applyBorder="1" applyAlignment="1">
      <alignment horizontal="center" vertical="center" wrapText="1"/>
    </xf>
    <xf numFmtId="0" fontId="83" fillId="0" borderId="3" xfId="57" applyFont="1" applyBorder="1" applyAlignment="1">
      <alignment horizontal="center" vertical="center" wrapText="1"/>
    </xf>
    <xf numFmtId="0" fontId="83" fillId="0" borderId="15" xfId="57" applyFont="1" applyBorder="1" applyAlignment="1">
      <alignment horizontal="center" vertical="center" wrapText="1"/>
    </xf>
    <xf numFmtId="4" fontId="0" fillId="11" borderId="2" xfId="39" applyNumberFormat="1" applyFont="1" applyFill="1" applyBorder="1" applyAlignment="1">
      <alignment horizontal="center" vertical="center" wrapText="1"/>
    </xf>
    <xf numFmtId="0" fontId="51" fillId="10" borderId="17" xfId="39" applyFont="1" applyFill="1" applyBorder="1"/>
    <xf numFmtId="0" fontId="51" fillId="10" borderId="77" xfId="39" applyFont="1" applyFill="1" applyBorder="1"/>
    <xf numFmtId="0" fontId="51" fillId="10" borderId="77" xfId="39" applyFont="1" applyFill="1" applyBorder="1" applyAlignment="1"/>
    <xf numFmtId="0" fontId="51" fillId="10" borderId="51" xfId="39" applyFont="1" applyFill="1" applyBorder="1" applyAlignment="1"/>
    <xf numFmtId="0" fontId="51" fillId="0" borderId="0" xfId="39" applyFont="1" applyAlignment="1"/>
    <xf numFmtId="0" fontId="0" fillId="0" borderId="0" xfId="39" applyFont="1"/>
    <xf numFmtId="0" fontId="0" fillId="0" borderId="0" xfId="39" applyFont="1" applyBorder="1"/>
    <xf numFmtId="0" fontId="0" fillId="0" borderId="0" xfId="57" applyFont="1" applyAlignment="1">
      <alignment horizontal="center" vertical="center" wrapText="1"/>
    </xf>
    <xf numFmtId="0" fontId="77" fillId="0" borderId="0" xfId="56" applyFont="1" applyBorder="1" applyAlignment="1">
      <alignment wrapText="1"/>
    </xf>
    <xf numFmtId="0" fontId="13" fillId="11" borderId="3" xfId="36" applyFont="1" applyFill="1" applyBorder="1" applyAlignment="1">
      <alignment horizontal="left" vertical="center" wrapText="1"/>
    </xf>
    <xf numFmtId="0" fontId="13" fillId="11" borderId="15" xfId="36" applyFont="1" applyFill="1" applyBorder="1" applyAlignment="1">
      <alignment horizontal="left" vertical="center" wrapText="1"/>
    </xf>
    <xf numFmtId="0" fontId="84" fillId="0" borderId="15" xfId="57" applyFont="1" applyBorder="1" applyAlignment="1">
      <alignment horizontal="center" vertical="center" wrapText="1"/>
    </xf>
    <xf numFmtId="0" fontId="23" fillId="0" borderId="6" xfId="57" applyFont="1" applyBorder="1" applyAlignment="1">
      <alignment horizontal="left" vertical="center" wrapText="1"/>
    </xf>
    <xf numFmtId="0" fontId="70" fillId="0" borderId="0" xfId="0" applyFont="1"/>
    <xf numFmtId="4" fontId="0" fillId="11" borderId="31" xfId="0" applyNumberFormat="1" applyFont="1" applyFill="1" applyBorder="1" applyAlignment="1">
      <alignment horizontal="center" vertical="center" wrapText="1"/>
    </xf>
    <xf numFmtId="4" fontId="23" fillId="0" borderId="32" xfId="57" applyNumberFormat="1" applyFont="1" applyBorder="1" applyAlignment="1">
      <alignment horizontal="center" vertical="center" wrapText="1"/>
    </xf>
    <xf numFmtId="4" fontId="23" fillId="0" borderId="7" xfId="57" applyNumberFormat="1" applyFont="1" applyBorder="1" applyAlignment="1">
      <alignment horizontal="center" vertical="center" wrapText="1"/>
    </xf>
    <xf numFmtId="0" fontId="51" fillId="10" borderId="17" xfId="0" applyFont="1" applyFill="1" applyBorder="1"/>
    <xf numFmtId="0" fontId="85" fillId="0" borderId="48" xfId="57" applyFont="1" applyBorder="1" applyAlignment="1">
      <alignment horizontal="center" vertical="center" wrapText="1"/>
    </xf>
    <xf numFmtId="0" fontId="84" fillId="0" borderId="28" xfId="57" applyFont="1" applyBorder="1" applyAlignment="1">
      <alignment horizontal="center" vertical="center" wrapText="1"/>
    </xf>
    <xf numFmtId="0" fontId="0" fillId="0" borderId="0" xfId="0" applyFont="1" applyAlignment="1">
      <alignment horizontal="right" vertical="center"/>
    </xf>
    <xf numFmtId="0" fontId="86" fillId="0" borderId="0" xfId="0" applyFont="1"/>
    <xf numFmtId="4" fontId="3" fillId="0" borderId="48" xfId="0" applyNumberFormat="1" applyFont="1" applyBorder="1" applyAlignment="1">
      <alignment horizontal="center" vertical="center" wrapText="1"/>
    </xf>
    <xf numFmtId="4" fontId="0" fillId="11" borderId="48" xfId="0" applyNumberFormat="1" applyFont="1" applyFill="1" applyBorder="1" applyAlignment="1">
      <alignment horizontal="center" vertical="center" wrapText="1"/>
    </xf>
    <xf numFmtId="4" fontId="13" fillId="0" borderId="10" xfId="0" applyNumberFormat="1" applyFont="1" applyBorder="1" applyAlignment="1">
      <alignment horizontal="center" vertical="center" wrapText="1"/>
    </xf>
    <xf numFmtId="0" fontId="84" fillId="0" borderId="4" xfId="57" applyFont="1" applyBorder="1" applyAlignment="1">
      <alignment horizontal="center" vertical="center" wrapText="1"/>
    </xf>
    <xf numFmtId="0" fontId="23" fillId="10" borderId="34" xfId="57" applyFont="1" applyFill="1" applyBorder="1" applyAlignment="1">
      <alignment horizontal="center" vertical="center" wrapText="1"/>
    </xf>
    <xf numFmtId="0" fontId="23" fillId="10" borderId="5" xfId="57" applyFont="1" applyFill="1" applyBorder="1" applyAlignment="1">
      <alignment horizontal="center" vertical="center" wrapText="1"/>
    </xf>
    <xf numFmtId="0" fontId="23" fillId="0" borderId="12" xfId="57" applyFont="1" applyBorder="1" applyAlignment="1">
      <alignment horizontal="center" vertical="center" wrapText="1"/>
    </xf>
    <xf numFmtId="49" fontId="23" fillId="0" borderId="10" xfId="57" applyNumberFormat="1" applyFont="1" applyBorder="1" applyAlignment="1">
      <alignment horizontal="center" vertical="center" wrapText="1"/>
    </xf>
    <xf numFmtId="0" fontId="28" fillId="0" borderId="4" xfId="57" applyFont="1" applyBorder="1" applyAlignment="1">
      <alignment horizontal="center" vertical="center" wrapText="1"/>
    </xf>
    <xf numFmtId="0" fontId="0" fillId="0" borderId="44" xfId="0" applyFont="1" applyBorder="1" applyAlignment="1">
      <alignment horizontal="left" vertical="center" wrapText="1"/>
    </xf>
    <xf numFmtId="49" fontId="23" fillId="0" borderId="45" xfId="57" applyNumberFormat="1" applyFont="1" applyBorder="1" applyAlignment="1">
      <alignment horizontal="center" vertical="center" wrapText="1"/>
    </xf>
    <xf numFmtId="0" fontId="28" fillId="0" borderId="15" xfId="57" applyFont="1" applyBorder="1" applyAlignment="1">
      <alignment horizontal="center" vertical="center" wrapText="1"/>
    </xf>
    <xf numFmtId="0" fontId="25" fillId="10" borderId="24" xfId="57" applyFont="1" applyFill="1" applyBorder="1" applyAlignment="1">
      <alignment horizontal="center" vertical="center" wrapText="1"/>
    </xf>
    <xf numFmtId="0" fontId="25" fillId="10" borderId="3" xfId="57" applyFont="1" applyFill="1" applyBorder="1" applyAlignment="1">
      <alignment horizontal="center" vertical="center" wrapText="1"/>
    </xf>
    <xf numFmtId="0" fontId="25" fillId="10" borderId="25" xfId="57" applyFont="1" applyFill="1" applyBorder="1" applyAlignment="1">
      <alignment horizontal="center" vertical="center" wrapText="1"/>
    </xf>
    <xf numFmtId="0" fontId="87" fillId="0" borderId="0" xfId="0" applyFont="1"/>
    <xf numFmtId="0" fontId="51" fillId="0" borderId="0" xfId="39" applyFont="1" applyAlignment="1">
      <alignment horizontal="left"/>
    </xf>
    <xf numFmtId="0" fontId="23" fillId="0" borderId="0" xfId="39" applyFont="1"/>
    <xf numFmtId="0" fontId="23" fillId="0" borderId="0" xfId="39" applyFont="1" applyBorder="1" applyAlignment="1">
      <alignment horizontal="left"/>
    </xf>
    <xf numFmtId="0" fontId="72" fillId="0" borderId="0" xfId="39" applyFont="1" applyBorder="1" applyAlignment="1">
      <alignment horizontal="center"/>
    </xf>
    <xf numFmtId="0" fontId="25" fillId="10" borderId="19" xfId="61" applyFont="1" applyFill="1" applyBorder="1" applyAlignment="1" applyProtection="1">
      <alignment horizontal="center" vertical="center" wrapText="1"/>
    </xf>
    <xf numFmtId="0" fontId="25" fillId="10" borderId="37" xfId="61" applyFont="1" applyFill="1" applyBorder="1" applyAlignment="1" applyProtection="1">
      <alignment horizontal="center" vertical="center" wrapText="1"/>
    </xf>
    <xf numFmtId="0" fontId="25" fillId="10" borderId="64" xfId="57" applyFont="1" applyFill="1" applyBorder="1" applyAlignment="1">
      <alignment horizontal="center" vertical="center" wrapText="1"/>
    </xf>
    <xf numFmtId="0" fontId="25" fillId="10" borderId="20" xfId="57" applyFont="1" applyFill="1" applyBorder="1" applyAlignment="1">
      <alignment horizontal="center" vertical="center" wrapText="1"/>
    </xf>
    <xf numFmtId="0" fontId="25" fillId="0" borderId="4" xfId="57" applyFont="1" applyBorder="1" applyAlignment="1">
      <alignment horizontal="center" vertical="center" wrapText="1"/>
    </xf>
    <xf numFmtId="4" fontId="88" fillId="0" borderId="4" xfId="52" applyNumberFormat="1" applyFont="1" applyBorder="1" applyAlignment="1">
      <alignment horizontal="center" vertical="center" wrapText="1"/>
    </xf>
    <xf numFmtId="4" fontId="88" fillId="0" borderId="10" xfId="52" applyNumberFormat="1" applyFont="1" applyBorder="1" applyAlignment="1">
      <alignment horizontal="center" vertical="center" wrapText="1"/>
    </xf>
    <xf numFmtId="0" fontId="88" fillId="0" borderId="3" xfId="52" applyFont="1" applyBorder="1" applyAlignment="1">
      <alignment horizontal="center" vertical="center" wrapText="1"/>
    </xf>
    <xf numFmtId="0" fontId="73" fillId="0" borderId="4" xfId="57" applyFont="1" applyBorder="1" applyAlignment="1">
      <alignment horizontal="center" vertical="center" wrapText="1"/>
    </xf>
    <xf numFmtId="4" fontId="0" fillId="0" borderId="14" xfId="39" applyNumberFormat="1" applyFont="1" applyBorder="1" applyAlignment="1">
      <alignment horizontal="center" vertical="center" wrapText="1"/>
    </xf>
    <xf numFmtId="4" fontId="0" fillId="11" borderId="3" xfId="39" applyNumberFormat="1" applyFont="1" applyFill="1" applyBorder="1" applyAlignment="1">
      <alignment horizontal="center" vertical="center" wrapText="1"/>
    </xf>
    <xf numFmtId="0" fontId="0" fillId="0" borderId="3" xfId="85" applyFont="1" applyBorder="1" applyAlignment="1">
      <alignment vertical="center" wrapText="1"/>
    </xf>
    <xf numFmtId="0" fontId="0" fillId="11" borderId="15" xfId="39" applyFont="1" applyFill="1" applyBorder="1" applyAlignment="1">
      <alignment horizontal="center" vertical="center" wrapText="1"/>
    </xf>
    <xf numFmtId="0" fontId="0" fillId="0" borderId="15" xfId="85" applyFont="1" applyBorder="1" applyAlignment="1">
      <alignment vertical="center" wrapText="1"/>
    </xf>
    <xf numFmtId="0" fontId="0" fillId="0" borderId="15" xfId="39" applyFont="1" applyBorder="1" applyAlignment="1">
      <alignment horizontal="center" vertical="center" wrapText="1"/>
    </xf>
    <xf numFmtId="0" fontId="23" fillId="0" borderId="15" xfId="39" applyFont="1" applyBorder="1" applyAlignment="1">
      <alignment horizontal="center" vertical="center" wrapText="1"/>
    </xf>
    <xf numFmtId="4" fontId="0" fillId="0" borderId="45" xfId="39" applyNumberFormat="1" applyFont="1" applyBorder="1" applyAlignment="1">
      <alignment horizontal="center" vertical="center" wrapText="1"/>
    </xf>
    <xf numFmtId="0" fontId="0" fillId="0" borderId="0" xfId="39" applyFont="1" applyAlignment="1"/>
    <xf numFmtId="0" fontId="60" fillId="0" borderId="0" xfId="56" applyFont="1"/>
    <xf numFmtId="0" fontId="60" fillId="0" borderId="39" xfId="57" applyFont="1" applyBorder="1" applyAlignment="1">
      <alignment horizontal="center" vertical="center" wrapText="1"/>
    </xf>
    <xf numFmtId="0" fontId="60" fillId="0" borderId="3" xfId="57" applyFont="1" applyBorder="1" applyAlignment="1">
      <alignment horizontal="center" vertical="center" wrapText="1"/>
    </xf>
    <xf numFmtId="0" fontId="60" fillId="0" borderId="7" xfId="57" applyFont="1" applyBorder="1" applyAlignment="1">
      <alignment horizontal="center" vertical="center" wrapText="1"/>
    </xf>
    <xf numFmtId="0" fontId="51" fillId="0" borderId="0" xfId="57" applyFont="1" applyBorder="1" applyAlignment="1">
      <alignment horizontal="left" vertical="center" wrapText="1"/>
    </xf>
    <xf numFmtId="0" fontId="51" fillId="0" borderId="0" xfId="57" applyFont="1" applyBorder="1" applyAlignment="1">
      <alignment horizontal="center" vertical="center" wrapText="1"/>
    </xf>
    <xf numFmtId="0" fontId="70" fillId="0" borderId="0" xfId="57" applyFont="1" applyBorder="1" applyAlignment="1">
      <alignment horizontal="center" vertical="center" wrapText="1"/>
    </xf>
    <xf numFmtId="0" fontId="23" fillId="0" borderId="0" xfId="57" applyFont="1" applyBorder="1" applyAlignment="1">
      <alignment vertical="center" wrapText="1"/>
    </xf>
    <xf numFmtId="0" fontId="25" fillId="0" borderId="0" xfId="57" applyFont="1" applyBorder="1" applyAlignment="1">
      <alignment vertical="center" wrapText="1"/>
    </xf>
    <xf numFmtId="0" fontId="91" fillId="0" borderId="0" xfId="0" applyFont="1"/>
    <xf numFmtId="0" fontId="25" fillId="10" borderId="28" xfId="57" applyFont="1" applyFill="1" applyBorder="1" applyAlignment="1">
      <alignment horizontal="center" vertical="center" wrapText="1"/>
    </xf>
    <xf numFmtId="4" fontId="25" fillId="0" borderId="48" xfId="57" applyNumberFormat="1" applyFont="1" applyBorder="1" applyAlignment="1">
      <alignment horizontal="center" vertical="center" wrapText="1"/>
    </xf>
    <xf numFmtId="0" fontId="23" fillId="0" borderId="4" xfId="57" applyFont="1" applyBorder="1" applyAlignment="1">
      <alignment horizontal="center" vertical="center" wrapText="1"/>
    </xf>
    <xf numFmtId="4" fontId="13" fillId="0" borderId="4" xfId="57" applyNumberFormat="1" applyFont="1" applyBorder="1" applyAlignment="1">
      <alignment horizontal="center" vertical="center" wrapText="1"/>
    </xf>
    <xf numFmtId="4" fontId="0" fillId="0" borderId="4" xfId="57" applyNumberFormat="1" applyFont="1" applyBorder="1" applyAlignment="1">
      <alignment horizontal="center" vertical="center" wrapText="1"/>
    </xf>
    <xf numFmtId="4" fontId="13" fillId="0" borderId="3" xfId="57" applyNumberFormat="1" applyFont="1" applyBorder="1" applyAlignment="1">
      <alignment horizontal="center" vertical="center" wrapText="1"/>
    </xf>
    <xf numFmtId="0" fontId="0" fillId="0" borderId="3" xfId="0" applyBorder="1" applyAlignment="1">
      <alignment horizontal="center" vertical="center"/>
    </xf>
    <xf numFmtId="0" fontId="92" fillId="0" borderId="53" xfId="58" applyFont="1" applyBorder="1" applyAlignment="1" applyProtection="1">
      <alignment horizontal="center" vertical="center" wrapText="1"/>
    </xf>
    <xf numFmtId="0" fontId="92" fillId="0" borderId="53" xfId="37" applyFont="1" applyBorder="1" applyAlignment="1" applyProtection="1">
      <alignment vertical="center"/>
    </xf>
    <xf numFmtId="0" fontId="93" fillId="0" borderId="53" xfId="58" applyFont="1" applyBorder="1" applyAlignment="1" applyProtection="1">
      <alignment horizontal="center" vertical="center" wrapText="1"/>
    </xf>
    <xf numFmtId="170" fontId="92" fillId="0" borderId="53" xfId="77" applyNumberFormat="1" applyFont="1" applyBorder="1" applyAlignment="1" applyProtection="1">
      <alignment horizontal="center" vertical="center" wrapText="1"/>
    </xf>
    <xf numFmtId="0" fontId="82" fillId="10" borderId="18" xfId="57" applyFont="1" applyFill="1" applyBorder="1" applyAlignment="1">
      <alignment horizontal="center" vertical="center" wrapText="1"/>
    </xf>
    <xf numFmtId="0" fontId="82" fillId="10" borderId="38" xfId="57" applyFont="1" applyFill="1" applyBorder="1" applyAlignment="1">
      <alignment horizontal="center" vertical="center" wrapText="1"/>
    </xf>
    <xf numFmtId="0" fontId="52" fillId="0" borderId="21" xfId="57" applyFont="1" applyBorder="1" applyAlignment="1">
      <alignment horizontal="left" vertical="center" wrapText="1"/>
    </xf>
    <xf numFmtId="0" fontId="52" fillId="0" borderId="39" xfId="57" applyFont="1" applyBorder="1" applyAlignment="1">
      <alignment horizontal="center" vertical="center" wrapText="1"/>
    </xf>
    <xf numFmtId="0" fontId="82" fillId="10" borderId="27" xfId="57" applyFont="1" applyFill="1" applyBorder="1" applyAlignment="1">
      <alignment horizontal="center" vertical="center" wrapText="1"/>
    </xf>
    <xf numFmtId="0" fontId="82" fillId="10" borderId="48" xfId="57" applyFont="1" applyFill="1" applyBorder="1" applyAlignment="1">
      <alignment horizontal="center" vertical="center" wrapText="1"/>
    </xf>
    <xf numFmtId="0" fontId="51" fillId="0" borderId="0" xfId="57" applyFont="1" applyAlignment="1">
      <alignment horizontal="center" vertical="center" wrapText="1"/>
    </xf>
    <xf numFmtId="0" fontId="53" fillId="0" borderId="3" xfId="57" applyFont="1" applyBorder="1" applyAlignment="1" applyProtection="1">
      <alignment horizontal="left" vertical="center" wrapText="1"/>
    </xf>
    <xf numFmtId="0" fontId="82" fillId="0" borderId="3" xfId="57" applyFont="1" applyBorder="1" applyAlignment="1">
      <alignment horizontal="center" vertical="center" wrapText="1"/>
    </xf>
    <xf numFmtId="0" fontId="53" fillId="0" borderId="3" xfId="0" applyFont="1" applyBorder="1" applyAlignment="1">
      <alignment vertical="center" wrapText="1"/>
    </xf>
    <xf numFmtId="0" fontId="25" fillId="0" borderId="21" xfId="57" applyFont="1" applyBorder="1" applyAlignment="1">
      <alignment horizontal="center" vertical="center" wrapText="1"/>
    </xf>
    <xf numFmtId="0" fontId="25" fillId="0" borderId="39" xfId="57" applyFont="1" applyBorder="1" applyAlignment="1">
      <alignment horizontal="center" vertical="center" wrapText="1"/>
    </xf>
    <xf numFmtId="4" fontId="25" fillId="0" borderId="22" xfId="57" applyNumberFormat="1" applyFont="1" applyBorder="1" applyAlignment="1">
      <alignment horizontal="center" vertical="center" wrapText="1"/>
    </xf>
    <xf numFmtId="4" fontId="25" fillId="0" borderId="30" xfId="57" applyNumberFormat="1" applyFont="1" applyBorder="1" applyAlignment="1">
      <alignment horizontal="center" vertical="center" wrapText="1"/>
    </xf>
    <xf numFmtId="0" fontId="25" fillId="0" borderId="43" xfId="57" applyFont="1" applyBorder="1" applyAlignment="1">
      <alignment horizontal="center" vertical="center" wrapText="1"/>
    </xf>
    <xf numFmtId="0" fontId="0" fillId="0" borderId="6" xfId="57" applyFont="1" applyBorder="1" applyAlignment="1">
      <alignment horizontal="center" vertical="center" wrapText="1"/>
    </xf>
    <xf numFmtId="0" fontId="23" fillId="0" borderId="7" xfId="57" applyFont="1" applyBorder="1" applyAlignment="1">
      <alignment horizontal="center" vertical="center" wrapText="1"/>
    </xf>
    <xf numFmtId="4" fontId="13" fillId="0" borderId="8" xfId="57" applyNumberFormat="1" applyFont="1" applyBorder="1" applyAlignment="1">
      <alignment horizontal="center" vertical="center" wrapText="1"/>
    </xf>
    <xf numFmtId="4" fontId="0" fillId="0" borderId="31" xfId="57" applyNumberFormat="1" applyFont="1" applyBorder="1" applyAlignment="1">
      <alignment horizontal="center" vertical="center" wrapText="1"/>
    </xf>
    <xf numFmtId="0" fontId="0" fillId="0" borderId="6" xfId="0" applyFont="1" applyBorder="1"/>
    <xf numFmtId="0" fontId="95" fillId="0" borderId="0" xfId="0" applyFont="1"/>
    <xf numFmtId="0" fontId="25" fillId="10" borderId="17" xfId="57" applyFont="1" applyFill="1" applyBorder="1" applyAlignment="1">
      <alignment horizontal="center" vertical="center" wrapText="1"/>
    </xf>
    <xf numFmtId="0" fontId="25" fillId="10" borderId="56" xfId="57" applyFont="1" applyFill="1" applyBorder="1" applyAlignment="1">
      <alignment horizontal="center" vertical="center" wrapText="1"/>
    </xf>
    <xf numFmtId="4" fontId="25" fillId="0" borderId="2" xfId="57" applyNumberFormat="1" applyFont="1" applyBorder="1" applyAlignment="1">
      <alignment horizontal="center" vertical="center" wrapText="1"/>
    </xf>
    <xf numFmtId="0" fontId="0" fillId="0" borderId="78" xfId="57" applyFont="1" applyBorder="1" applyAlignment="1">
      <alignment horizontal="center" vertical="center" wrapText="1"/>
    </xf>
    <xf numFmtId="4" fontId="13" fillId="0" borderId="19" xfId="57" applyNumberFormat="1" applyFont="1" applyBorder="1" applyAlignment="1">
      <alignment horizontal="center" vertical="center" wrapText="1"/>
    </xf>
    <xf numFmtId="4" fontId="0" fillId="0" borderId="37" xfId="57" applyNumberFormat="1" applyFont="1" applyBorder="1" applyAlignment="1">
      <alignment horizontal="center" vertical="center" wrapText="1"/>
    </xf>
    <xf numFmtId="0" fontId="0" fillId="0" borderId="64" xfId="57" applyFont="1" applyBorder="1" applyAlignment="1">
      <alignment horizontal="center" vertical="center" wrapText="1"/>
    </xf>
    <xf numFmtId="0" fontId="98" fillId="10" borderId="27" xfId="57" applyFont="1" applyFill="1" applyBorder="1" applyAlignment="1">
      <alignment horizontal="center" vertical="center" wrapText="1"/>
    </xf>
    <xf numFmtId="0" fontId="98" fillId="10" borderId="48" xfId="57" applyFont="1" applyFill="1" applyBorder="1" applyAlignment="1">
      <alignment horizontal="center" vertical="center" wrapText="1"/>
    </xf>
    <xf numFmtId="0" fontId="98" fillId="10" borderId="28" xfId="57" applyFont="1" applyFill="1" applyBorder="1" applyAlignment="1">
      <alignment horizontal="center" vertical="center" wrapText="1"/>
    </xf>
    <xf numFmtId="0" fontId="98" fillId="10" borderId="2" xfId="57" applyFont="1" applyFill="1" applyBorder="1" applyAlignment="1">
      <alignment horizontal="center" vertical="center" wrapText="1"/>
    </xf>
    <xf numFmtId="0" fontId="98" fillId="10" borderId="56" xfId="57" applyFont="1" applyFill="1" applyBorder="1" applyAlignment="1">
      <alignment horizontal="center" vertical="center" wrapText="1"/>
    </xf>
    <xf numFmtId="0" fontId="98" fillId="10" borderId="29" xfId="57" applyFont="1" applyFill="1" applyBorder="1" applyAlignment="1">
      <alignment horizontal="center" vertical="center" wrapText="1"/>
    </xf>
    <xf numFmtId="0" fontId="98" fillId="0" borderId="34" xfId="57" applyFont="1" applyBorder="1" applyAlignment="1">
      <alignment horizontal="center" vertical="center" wrapText="1"/>
    </xf>
    <xf numFmtId="0" fontId="98" fillId="0" borderId="5" xfId="57" applyFont="1" applyBorder="1" applyAlignment="1">
      <alignment horizontal="center" vertical="center" wrapText="1"/>
    </xf>
    <xf numFmtId="4" fontId="98" fillId="0" borderId="58" xfId="57" applyNumberFormat="1" applyFont="1" applyBorder="1" applyAlignment="1">
      <alignment horizontal="center" vertical="center" wrapText="1"/>
    </xf>
    <xf numFmtId="4" fontId="98" fillId="0" borderId="37" xfId="57" applyNumberFormat="1" applyFont="1" applyBorder="1" applyAlignment="1">
      <alignment horizontal="center" vertical="center" wrapText="1"/>
    </xf>
    <xf numFmtId="0" fontId="98" fillId="0" borderId="60" xfId="57" applyFont="1" applyBorder="1" applyAlignment="1">
      <alignment horizontal="center" vertical="center" wrapText="1"/>
    </xf>
    <xf numFmtId="0" fontId="98" fillId="0" borderId="58" xfId="57" applyFont="1" applyBorder="1" applyAlignment="1">
      <alignment horizontal="center" vertical="center" wrapText="1"/>
    </xf>
    <xf numFmtId="0" fontId="99" fillId="0" borderId="69" xfId="57" applyFont="1" applyBorder="1" applyAlignment="1">
      <alignment horizontal="center" vertical="center" wrapText="1"/>
    </xf>
    <xf numFmtId="0" fontId="98" fillId="0" borderId="70" xfId="57" applyFont="1" applyBorder="1" applyAlignment="1">
      <alignment horizontal="center" vertical="center" wrapText="1"/>
    </xf>
    <xf numFmtId="0" fontId="52" fillId="0" borderId="24" xfId="57" applyFont="1" applyBorder="1" applyAlignment="1">
      <alignment horizontal="center" vertical="center" wrapText="1"/>
    </xf>
    <xf numFmtId="0" fontId="52" fillId="0" borderId="4" xfId="0" applyFont="1" applyBorder="1" applyAlignment="1">
      <alignment horizontal="left" vertical="center" wrapText="1"/>
    </xf>
    <xf numFmtId="0" fontId="52" fillId="0" borderId="4" xfId="57" applyFont="1" applyBorder="1" applyAlignment="1">
      <alignment horizontal="center" vertical="center" wrapText="1"/>
    </xf>
    <xf numFmtId="0" fontId="82" fillId="0" borderId="4" xfId="57" applyFont="1" applyBorder="1" applyAlignment="1">
      <alignment horizontal="center" vertical="center" wrapText="1"/>
    </xf>
    <xf numFmtId="4" fontId="52" fillId="0" borderId="10" xfId="57" applyNumberFormat="1" applyFont="1" applyBorder="1" applyAlignment="1">
      <alignment horizontal="center" vertical="center" wrapText="1"/>
    </xf>
    <xf numFmtId="4" fontId="52" fillId="0" borderId="3" xfId="57" applyNumberFormat="1" applyFont="1" applyBorder="1" applyAlignment="1">
      <alignment horizontal="center" vertical="center" wrapText="1"/>
    </xf>
    <xf numFmtId="0" fontId="52" fillId="0" borderId="12" xfId="57" applyFont="1" applyBorder="1" applyAlignment="1">
      <alignment horizontal="center" vertical="center" wrapText="1"/>
    </xf>
    <xf numFmtId="0" fontId="52" fillId="0" borderId="10" xfId="57" applyFont="1" applyBorder="1" applyAlignment="1">
      <alignment horizontal="center" vertical="center" wrapText="1"/>
    </xf>
    <xf numFmtId="0" fontId="99" fillId="0" borderId="42" xfId="57" applyFont="1" applyBorder="1" applyAlignment="1">
      <alignment horizontal="center" vertical="center" wrapText="1"/>
    </xf>
    <xf numFmtId="0" fontId="52" fillId="0" borderId="3" xfId="0" applyFont="1" applyBorder="1" applyAlignment="1">
      <alignment horizontal="left" vertical="center" wrapText="1"/>
    </xf>
    <xf numFmtId="0" fontId="52" fillId="0" borderId="14" xfId="57" applyFont="1" applyBorder="1" applyAlignment="1">
      <alignment horizontal="center" vertical="center" wrapText="1"/>
    </xf>
    <xf numFmtId="0" fontId="99" fillId="0" borderId="25" xfId="57" applyFont="1" applyBorder="1" applyAlignment="1">
      <alignment horizontal="center" vertical="center" wrapText="1"/>
    </xf>
    <xf numFmtId="0" fontId="52" fillId="0" borderId="6" xfId="57" applyFont="1" applyBorder="1" applyAlignment="1">
      <alignment horizontal="center" vertical="center" wrapText="1"/>
    </xf>
    <xf numFmtId="0" fontId="52" fillId="0" borderId="7" xfId="0" applyFont="1" applyBorder="1" applyAlignment="1">
      <alignment horizontal="left" vertical="center" wrapText="1"/>
    </xf>
    <xf numFmtId="0" fontId="82" fillId="0" borderId="7" xfId="57" applyFont="1" applyBorder="1" applyAlignment="1">
      <alignment horizontal="center" vertical="center" wrapText="1"/>
    </xf>
    <xf numFmtId="0" fontId="52" fillId="0" borderId="0" xfId="57" applyFont="1" applyAlignment="1">
      <alignment horizontal="center" vertical="center"/>
    </xf>
    <xf numFmtId="0" fontId="99" fillId="0" borderId="26" xfId="57" applyFont="1" applyBorder="1" applyAlignment="1">
      <alignment horizontal="center" vertical="center" wrapText="1"/>
    </xf>
    <xf numFmtId="4" fontId="52" fillId="0" borderId="2" xfId="57" applyNumberFormat="1" applyFont="1" applyBorder="1" applyAlignment="1">
      <alignment horizontal="center" vertical="center" wrapText="1"/>
    </xf>
    <xf numFmtId="0" fontId="52" fillId="0" borderId="0" xfId="0" applyFont="1"/>
    <xf numFmtId="0" fontId="63" fillId="0" borderId="0" xfId="0" applyFont="1"/>
    <xf numFmtId="0" fontId="52" fillId="0" borderId="40" xfId="57" applyFont="1" applyBorder="1" applyAlignment="1">
      <alignment horizontal="left" vertical="center" wrapText="1"/>
    </xf>
    <xf numFmtId="0" fontId="52" fillId="0" borderId="15" xfId="57" applyFont="1" applyBorder="1" applyAlignment="1">
      <alignment horizontal="center" vertical="center" wrapText="1"/>
    </xf>
    <xf numFmtId="0" fontId="52" fillId="0" borderId="3" xfId="0" applyFont="1" applyBorder="1"/>
    <xf numFmtId="0" fontId="101" fillId="0" borderId="24" xfId="57" applyFont="1" applyBorder="1" applyAlignment="1">
      <alignment horizontal="left" vertical="center" wrapText="1"/>
    </xf>
    <xf numFmtId="0" fontId="52" fillId="0" borderId="7" xfId="0" applyFont="1" applyBorder="1"/>
    <xf numFmtId="0" fontId="77" fillId="0" borderId="0" xfId="0" applyFont="1"/>
    <xf numFmtId="0" fontId="102" fillId="0" borderId="0" xfId="0" applyFont="1"/>
    <xf numFmtId="0" fontId="103" fillId="0" borderId="0" xfId="0" applyFont="1"/>
    <xf numFmtId="0" fontId="93" fillId="0" borderId="0" xfId="0" applyFont="1" applyAlignment="1">
      <alignment horizontal="center"/>
    </xf>
    <xf numFmtId="0" fontId="104" fillId="0" borderId="0" xfId="37" applyFont="1" applyBorder="1" applyAlignment="1" applyProtection="1">
      <alignment horizontal="left"/>
    </xf>
    <xf numFmtId="0" fontId="82" fillId="0" borderId="0" xfId="0" applyFont="1"/>
    <xf numFmtId="0" fontId="52" fillId="0" borderId="0" xfId="0" applyFont="1" applyAlignment="1">
      <alignment horizontal="center"/>
    </xf>
    <xf numFmtId="0" fontId="82" fillId="0" borderId="0" xfId="0" applyFont="1" applyBorder="1" applyAlignment="1">
      <alignment horizontal="left"/>
    </xf>
    <xf numFmtId="0" fontId="105" fillId="0" borderId="0" xfId="0" applyFont="1"/>
    <xf numFmtId="0" fontId="106" fillId="0" borderId="0" xfId="0" applyFont="1"/>
    <xf numFmtId="9" fontId="103" fillId="0" borderId="0" xfId="0" applyNumberFormat="1" applyFont="1"/>
    <xf numFmtId="0" fontId="98" fillId="10" borderId="4" xfId="57" applyFont="1" applyFill="1" applyBorder="1" applyAlignment="1" applyProtection="1">
      <alignment horizontal="center" vertical="center" wrapText="1"/>
    </xf>
    <xf numFmtId="0" fontId="108" fillId="10" borderId="3" xfId="57" applyFont="1" applyFill="1" applyBorder="1" applyAlignment="1" applyProtection="1">
      <alignment horizontal="center" vertical="center" wrapText="1"/>
    </xf>
    <xf numFmtId="0" fontId="52" fillId="0" borderId="3" xfId="0" applyFont="1" applyBorder="1" applyAlignment="1">
      <alignment horizontal="center" vertical="center" wrapText="1"/>
    </xf>
    <xf numFmtId="171" fontId="52" fillId="0" borderId="3" xfId="0" applyNumberFormat="1" applyFont="1" applyBorder="1" applyAlignment="1">
      <alignment horizontal="center" vertical="center" wrapText="1"/>
    </xf>
    <xf numFmtId="4" fontId="52" fillId="0" borderId="3" xfId="0" applyNumberFormat="1" applyFont="1" applyBorder="1" applyAlignment="1">
      <alignment horizontal="center" vertical="center" wrapText="1"/>
    </xf>
    <xf numFmtId="0" fontId="108" fillId="0" borderId="3" xfId="57" applyFont="1" applyBorder="1" applyAlignment="1" applyProtection="1">
      <alignment horizontal="center" vertical="center" wrapText="1"/>
    </xf>
    <xf numFmtId="0" fontId="52" fillId="0" borderId="3" xfId="0" applyFont="1" applyBorder="1" applyAlignment="1">
      <alignment vertical="center" wrapText="1"/>
    </xf>
    <xf numFmtId="3" fontId="82" fillId="0" borderId="3" xfId="36" applyNumberFormat="1" applyFont="1" applyBorder="1" applyAlignment="1" applyProtection="1">
      <alignment horizontal="center" vertical="center"/>
    </xf>
    <xf numFmtId="4" fontId="82" fillId="0" borderId="3" xfId="36" applyNumberFormat="1" applyFont="1" applyBorder="1" applyAlignment="1" applyProtection="1">
      <alignment horizontal="right" vertical="center" wrapText="1"/>
    </xf>
    <xf numFmtId="4" fontId="52" fillId="0" borderId="3" xfId="36" applyNumberFormat="1" applyFont="1" applyBorder="1" applyAlignment="1" applyProtection="1">
      <alignment horizontal="right" vertical="center" wrapText="1"/>
    </xf>
    <xf numFmtId="0" fontId="84" fillId="0" borderId="3" xfId="0" applyFont="1" applyBorder="1" applyAlignment="1">
      <alignment horizontal="center" vertical="center" wrapText="1"/>
    </xf>
    <xf numFmtId="0" fontId="53" fillId="0" borderId="3" xfId="57" applyFont="1" applyBorder="1" applyAlignment="1" applyProtection="1">
      <alignment horizontal="center" vertical="center" wrapText="1"/>
    </xf>
    <xf numFmtId="0" fontId="109" fillId="0" borderId="0" xfId="0" applyFont="1"/>
    <xf numFmtId="10" fontId="0" fillId="0" borderId="0" xfId="0" applyNumberFormat="1"/>
    <xf numFmtId="0" fontId="82" fillId="10" borderId="3" xfId="57" applyFont="1" applyFill="1" applyBorder="1" applyAlignment="1" applyProtection="1">
      <alignment horizontal="center" vertical="center" wrapText="1"/>
    </xf>
    <xf numFmtId="0" fontId="82" fillId="10" borderId="3" xfId="0" applyFont="1" applyFill="1" applyBorder="1" applyAlignment="1">
      <alignment horizontal="center" vertical="center" wrapText="1"/>
    </xf>
    <xf numFmtId="0" fontId="52" fillId="0" borderId="13" xfId="59" applyFont="1" applyBorder="1" applyAlignment="1">
      <alignment horizontal="left" vertical="center" wrapText="1"/>
    </xf>
    <xf numFmtId="0" fontId="52" fillId="0" borderId="3" xfId="57" applyFont="1" applyBorder="1" applyAlignment="1" applyProtection="1">
      <alignment horizontal="center" vertical="center" wrapText="1"/>
    </xf>
    <xf numFmtId="0" fontId="111" fillId="0" borderId="0" xfId="0" applyFont="1"/>
    <xf numFmtId="0" fontId="104" fillId="0" borderId="0" xfId="0" applyFont="1" applyBorder="1" applyAlignment="1">
      <alignment wrapText="1"/>
    </xf>
    <xf numFmtId="0" fontId="23" fillId="10" borderId="2" xfId="0" applyFont="1" applyFill="1" applyBorder="1" applyAlignment="1">
      <alignment horizontal="center" vertical="center" wrapText="1"/>
    </xf>
    <xf numFmtId="0" fontId="26" fillId="10" borderId="27" xfId="64" applyFont="1" applyFill="1" applyBorder="1" applyAlignment="1">
      <alignment horizontal="center" vertical="center" wrapText="1"/>
    </xf>
    <xf numFmtId="0" fontId="26" fillId="10" borderId="48" xfId="0" applyFont="1" applyFill="1" applyBorder="1" applyAlignment="1">
      <alignment horizontal="center" vertical="center" wrapText="1"/>
    </xf>
    <xf numFmtId="0" fontId="26" fillId="10" borderId="48" xfId="64" applyFont="1" applyFill="1" applyBorder="1" applyAlignment="1">
      <alignment horizontal="center" vertical="center" wrapText="1"/>
    </xf>
    <xf numFmtId="0" fontId="26" fillId="10" borderId="28" xfId="64" applyFont="1" applyFill="1" applyBorder="1" applyAlignment="1">
      <alignment horizontal="center" vertical="center" wrapText="1"/>
    </xf>
    <xf numFmtId="0" fontId="26" fillId="10" borderId="2" xfId="64" applyFont="1" applyFill="1" applyBorder="1" applyAlignment="1">
      <alignment horizontal="center" vertical="center" wrapText="1"/>
    </xf>
    <xf numFmtId="0" fontId="26" fillId="10" borderId="56" xfId="64" applyFont="1" applyFill="1" applyBorder="1" applyAlignment="1">
      <alignment horizontal="center" vertical="center" wrapText="1"/>
    </xf>
    <xf numFmtId="0" fontId="25" fillId="0" borderId="24" xfId="64" applyFont="1" applyBorder="1" applyAlignment="1">
      <alignment horizontal="center" vertical="center" wrapText="1"/>
    </xf>
    <xf numFmtId="0" fontId="25" fillId="0" borderId="3" xfId="64" applyFont="1" applyBorder="1" applyAlignment="1">
      <alignment horizontal="center" vertical="center" wrapText="1"/>
    </xf>
    <xf numFmtId="4" fontId="25" fillId="0" borderId="14" xfId="64" applyNumberFormat="1" applyFont="1" applyBorder="1" applyAlignment="1">
      <alignment horizontal="center" vertical="center" wrapText="1"/>
    </xf>
    <xf numFmtId="4" fontId="25" fillId="0" borderId="59" xfId="64" applyNumberFormat="1" applyFont="1" applyBorder="1" applyAlignment="1">
      <alignment horizontal="center" vertical="center" wrapText="1"/>
    </xf>
    <xf numFmtId="0" fontId="25" fillId="0" borderId="13" xfId="64" applyFont="1" applyBorder="1" applyAlignment="1">
      <alignment horizontal="center" vertical="center" wrapText="1"/>
    </xf>
    <xf numFmtId="0" fontId="25" fillId="0" borderId="14" xfId="64" applyFont="1" applyBorder="1" applyAlignment="1">
      <alignment horizontal="center" vertical="center" wrapText="1"/>
    </xf>
    <xf numFmtId="0" fontId="0" fillId="0" borderId="24" xfId="64" applyFont="1" applyBorder="1" applyAlignment="1">
      <alignment horizontal="center" vertical="center" wrapText="1"/>
    </xf>
    <xf numFmtId="0" fontId="0" fillId="0" borderId="3" xfId="64" applyFont="1" applyBorder="1" applyAlignment="1">
      <alignment horizontal="left" vertical="center" wrapText="1"/>
    </xf>
    <xf numFmtId="0" fontId="0" fillId="0" borderId="3" xfId="64" applyFont="1" applyBorder="1" applyAlignment="1">
      <alignment horizontal="center" vertical="center" wrapText="1"/>
    </xf>
    <xf numFmtId="0" fontId="23" fillId="0" borderId="3" xfId="64" applyFont="1" applyBorder="1" applyAlignment="1">
      <alignment horizontal="center" vertical="center" wrapText="1"/>
    </xf>
    <xf numFmtId="4" fontId="13" fillId="0" borderId="14" xfId="64" applyNumberFormat="1" applyFont="1" applyBorder="1" applyAlignment="1">
      <alignment horizontal="center" vertical="center" wrapText="1"/>
    </xf>
    <xf numFmtId="4" fontId="0" fillId="0" borderId="30" xfId="64" applyNumberFormat="1" applyFont="1" applyBorder="1" applyAlignment="1">
      <alignment horizontal="center" vertical="center" wrapText="1"/>
    </xf>
    <xf numFmtId="0" fontId="0" fillId="0" borderId="13" xfId="64" applyFont="1" applyBorder="1" applyAlignment="1">
      <alignment horizontal="center" vertical="center" wrapText="1"/>
    </xf>
    <xf numFmtId="0" fontId="0" fillId="0" borderId="14" xfId="64" applyFont="1" applyBorder="1" applyAlignment="1">
      <alignment horizontal="center" vertical="center" wrapText="1"/>
    </xf>
    <xf numFmtId="0" fontId="0" fillId="0" borderId="40" xfId="64" applyFont="1" applyBorder="1" applyAlignment="1">
      <alignment horizontal="center" vertical="center" wrapText="1"/>
    </xf>
    <xf numFmtId="0" fontId="0" fillId="0" borderId="15" xfId="64" applyFont="1" applyBorder="1" applyAlignment="1">
      <alignment horizontal="center" vertical="center" wrapText="1"/>
    </xf>
    <xf numFmtId="0" fontId="23" fillId="0" borderId="15" xfId="64" applyFont="1" applyBorder="1" applyAlignment="1">
      <alignment horizontal="center" vertical="center" wrapText="1"/>
    </xf>
    <xf numFmtId="4" fontId="13" fillId="0" borderId="45" xfId="64" applyNumberFormat="1" applyFont="1" applyBorder="1" applyAlignment="1">
      <alignment horizontal="center" vertical="center" wrapText="1"/>
    </xf>
    <xf numFmtId="0" fontId="0" fillId="0" borderId="16" xfId="64" applyFont="1" applyBorder="1" applyAlignment="1">
      <alignment horizontal="center" vertical="center" wrapText="1"/>
    </xf>
    <xf numFmtId="4" fontId="0" fillId="0" borderId="2" xfId="64" applyNumberFormat="1" applyFont="1" applyBorder="1" applyAlignment="1">
      <alignment horizontal="center" vertical="center" wrapText="1"/>
    </xf>
    <xf numFmtId="0" fontId="0" fillId="0" borderId="0" xfId="64" applyFont="1" applyBorder="1" applyAlignment="1">
      <alignment horizontal="left" vertical="center" wrapText="1"/>
    </xf>
    <xf numFmtId="0" fontId="0" fillId="0" borderId="0" xfId="64" applyFont="1" applyBorder="1" applyAlignment="1">
      <alignment horizontal="center" vertical="center" wrapText="1"/>
    </xf>
    <xf numFmtId="4" fontId="23" fillId="0" borderId="0" xfId="64" applyNumberFormat="1" applyFont="1" applyBorder="1" applyAlignment="1">
      <alignment horizontal="right" vertical="center" wrapText="1"/>
    </xf>
    <xf numFmtId="4" fontId="0" fillId="0" borderId="0" xfId="64" applyNumberFormat="1" applyFont="1" applyBorder="1" applyAlignment="1">
      <alignment horizontal="center" vertical="center" wrapText="1"/>
    </xf>
    <xf numFmtId="0" fontId="0" fillId="0" borderId="0" xfId="57" applyFont="1"/>
    <xf numFmtId="0" fontId="23" fillId="10" borderId="27" xfId="64" applyFont="1" applyFill="1" applyBorder="1" applyAlignment="1">
      <alignment horizontal="center" vertical="center" wrapText="1"/>
    </xf>
    <xf numFmtId="0" fontId="23" fillId="10" borderId="48" xfId="64" applyFont="1" applyFill="1" applyBorder="1" applyAlignment="1">
      <alignment horizontal="center" vertical="center" wrapText="1"/>
    </xf>
    <xf numFmtId="4" fontId="23" fillId="0" borderId="0" xfId="57" applyNumberFormat="1" applyFont="1" applyBorder="1"/>
    <xf numFmtId="0" fontId="0" fillId="0" borderId="24" xfId="64" applyFont="1" applyBorder="1" applyAlignment="1">
      <alignment horizontal="left" vertical="center" wrapText="1"/>
    </xf>
    <xf numFmtId="0" fontId="23" fillId="0" borderId="0" xfId="0" applyFont="1" applyAlignment="1">
      <alignment wrapText="1"/>
    </xf>
    <xf numFmtId="0" fontId="0" fillId="0" borderId="21" xfId="64" applyFont="1" applyBorder="1" applyAlignment="1">
      <alignment horizontal="left" vertical="center" wrapText="1"/>
    </xf>
    <xf numFmtId="0" fontId="0" fillId="0" borderId="39" xfId="64" applyFont="1" applyBorder="1" applyAlignment="1">
      <alignment horizontal="center" vertical="center" wrapText="1"/>
    </xf>
    <xf numFmtId="0" fontId="13" fillId="0" borderId="24" xfId="64" applyFont="1" applyBorder="1" applyAlignment="1">
      <alignment horizontal="left" vertical="center" wrapText="1"/>
    </xf>
    <xf numFmtId="0" fontId="23" fillId="0" borderId="0" xfId="0" applyFont="1" applyAlignment="1">
      <alignment vertical="center" wrapText="1"/>
    </xf>
    <xf numFmtId="0" fontId="23" fillId="0" borderId="6" xfId="64" applyFont="1" applyBorder="1" applyAlignment="1">
      <alignment horizontal="left" vertical="center" wrapText="1"/>
    </xf>
    <xf numFmtId="0" fontId="0" fillId="0" borderId="7" xfId="64" applyFont="1" applyBorder="1" applyAlignment="1">
      <alignment horizontal="center" vertical="center" wrapText="1"/>
    </xf>
    <xf numFmtId="0" fontId="23" fillId="0" borderId="0" xfId="0" applyFont="1" applyAlignment="1">
      <alignment horizontal="center" wrapText="1"/>
    </xf>
    <xf numFmtId="0" fontId="51" fillId="0" borderId="0" xfId="0" applyFont="1" applyAlignment="1">
      <alignment horizontal="right"/>
    </xf>
    <xf numFmtId="0" fontId="25" fillId="10" borderId="5" xfId="64" applyFont="1" applyFill="1" applyBorder="1" applyAlignment="1">
      <alignment horizontal="center" vertical="center" wrapText="1"/>
    </xf>
    <xf numFmtId="0" fontId="25" fillId="10" borderId="5" xfId="0" applyFont="1" applyFill="1" applyBorder="1" applyAlignment="1">
      <alignment horizontal="center" vertical="center" wrapText="1"/>
    </xf>
    <xf numFmtId="0" fontId="25" fillId="10" borderId="58" xfId="64" applyFont="1" applyFill="1" applyBorder="1" applyAlignment="1">
      <alignment horizontal="center" vertical="center" wrapText="1"/>
    </xf>
    <xf numFmtId="0" fontId="25" fillId="10" borderId="59" xfId="64" applyFont="1" applyFill="1" applyBorder="1" applyAlignment="1">
      <alignment horizontal="center" vertical="center" wrapText="1"/>
    </xf>
    <xf numFmtId="0" fontId="25" fillId="10" borderId="60" xfId="64" applyFont="1" applyFill="1" applyBorder="1" applyAlignment="1">
      <alignment horizontal="center" vertical="center" wrapText="1"/>
    </xf>
    <xf numFmtId="0" fontId="25" fillId="0" borderId="21" xfId="64" applyFont="1" applyBorder="1" applyAlignment="1">
      <alignment horizontal="center" vertical="center" wrapText="1"/>
    </xf>
    <xf numFmtId="0" fontId="25" fillId="0" borderId="39" xfId="64" applyFont="1" applyBorder="1" applyAlignment="1">
      <alignment horizontal="center" vertical="center" wrapText="1"/>
    </xf>
    <xf numFmtId="4" fontId="25" fillId="0" borderId="22" xfId="64" applyNumberFormat="1" applyFont="1" applyBorder="1" applyAlignment="1">
      <alignment horizontal="center" vertical="center" wrapText="1"/>
    </xf>
    <xf numFmtId="4" fontId="25" fillId="0" borderId="2" xfId="64" applyNumberFormat="1" applyFont="1" applyBorder="1" applyAlignment="1">
      <alignment horizontal="center" vertical="center" wrapText="1"/>
    </xf>
    <xf numFmtId="0" fontId="25" fillId="0" borderId="43" xfId="64" applyFont="1" applyBorder="1" applyAlignment="1">
      <alignment horizontal="center" vertical="center" wrapText="1"/>
    </xf>
    <xf numFmtId="0" fontId="25" fillId="0" borderId="22" xfId="64" applyFont="1" applyBorder="1" applyAlignment="1">
      <alignment horizontal="center" vertical="center" wrapText="1"/>
    </xf>
    <xf numFmtId="0" fontId="0" fillId="0" borderId="6" xfId="64" applyFont="1" applyBorder="1" applyAlignment="1">
      <alignment horizontal="center" vertical="center" wrapText="1"/>
    </xf>
    <xf numFmtId="0" fontId="0" fillId="0" borderId="7" xfId="57" applyFont="1" applyBorder="1" applyAlignment="1">
      <alignment horizontal="left" vertical="center" wrapText="1"/>
    </xf>
    <xf numFmtId="0" fontId="23" fillId="0" borderId="7" xfId="64" applyFont="1" applyBorder="1" applyAlignment="1">
      <alignment horizontal="center" vertical="center" wrapText="1"/>
    </xf>
    <xf numFmtId="4" fontId="13" fillId="0" borderId="8" xfId="64" applyNumberFormat="1" applyFont="1" applyBorder="1" applyAlignment="1">
      <alignment horizontal="center" vertical="center" wrapText="1"/>
    </xf>
    <xf numFmtId="4" fontId="23" fillId="0" borderId="37" xfId="64" applyNumberFormat="1" applyFont="1" applyBorder="1" applyAlignment="1">
      <alignment horizontal="center" vertical="center" wrapText="1"/>
    </xf>
    <xf numFmtId="0" fontId="0" fillId="0" borderId="32" xfId="64" applyFont="1" applyBorder="1" applyAlignment="1">
      <alignment horizontal="center" vertical="center" wrapText="1"/>
    </xf>
    <xf numFmtId="0" fontId="0" fillId="0" borderId="8" xfId="64" applyFont="1" applyBorder="1" applyAlignment="1">
      <alignment horizontal="center" vertical="center" wrapText="1"/>
    </xf>
    <xf numFmtId="4" fontId="23" fillId="0" borderId="0" xfId="64" applyNumberFormat="1" applyFont="1" applyBorder="1" applyAlignment="1">
      <alignment horizontal="center" vertical="center" wrapText="1"/>
    </xf>
    <xf numFmtId="0" fontId="23" fillId="0" borderId="0" xfId="0" applyFont="1" applyBorder="1" applyAlignment="1">
      <alignment horizontal="left" vertical="center" wrapText="1"/>
    </xf>
    <xf numFmtId="0" fontId="0" fillId="0" borderId="6" xfId="64" applyFont="1" applyBorder="1" applyAlignment="1">
      <alignment horizontal="left" vertical="center" wrapText="1"/>
    </xf>
    <xf numFmtId="0" fontId="70" fillId="0" borderId="0" xfId="0" applyFont="1" applyBorder="1" applyAlignment="1">
      <alignment wrapText="1"/>
    </xf>
    <xf numFmtId="0" fontId="70" fillId="0" borderId="0" xfId="0" applyFont="1" applyBorder="1"/>
    <xf numFmtId="0" fontId="25" fillId="10" borderId="4" xfId="64"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0" borderId="10" xfId="64" applyFont="1" applyFill="1" applyBorder="1" applyAlignment="1">
      <alignment horizontal="center" vertical="center" wrapText="1"/>
    </xf>
    <xf numFmtId="0" fontId="25" fillId="10" borderId="2" xfId="64" applyFont="1" applyFill="1" applyBorder="1" applyAlignment="1">
      <alignment horizontal="center" vertical="center" wrapText="1"/>
    </xf>
    <xf numFmtId="0" fontId="25" fillId="10" borderId="12" xfId="64" applyFont="1" applyFill="1" applyBorder="1" applyAlignment="1">
      <alignment horizontal="center" vertical="center" wrapText="1"/>
    </xf>
    <xf numFmtId="4" fontId="25" fillId="0" borderId="3" xfId="57" applyNumberFormat="1" applyFont="1" applyBorder="1" applyAlignment="1">
      <alignment horizontal="center" vertical="center" wrapText="1"/>
    </xf>
    <xf numFmtId="0" fontId="113" fillId="0" borderId="45" xfId="57" applyFont="1" applyBorder="1" applyAlignment="1">
      <alignment horizontal="center" vertical="center" wrapText="1"/>
    </xf>
    <xf numFmtId="0" fontId="0" fillId="11" borderId="0" xfId="57" applyFont="1" applyFill="1" applyBorder="1" applyAlignment="1">
      <alignment horizontal="center" vertical="center"/>
    </xf>
    <xf numFmtId="4" fontId="23" fillId="11" borderId="0" xfId="57" applyNumberFormat="1" applyFont="1" applyFill="1" applyBorder="1" applyAlignment="1">
      <alignment horizontal="center" vertical="center" wrapText="1"/>
    </xf>
    <xf numFmtId="4" fontId="23" fillId="0" borderId="0" xfId="57" applyNumberFormat="1" applyFont="1" applyBorder="1" applyAlignment="1">
      <alignment horizontal="center" vertical="center" wrapText="1"/>
    </xf>
    <xf numFmtId="0" fontId="0" fillId="11" borderId="21" xfId="57" applyFont="1" applyFill="1" applyBorder="1" applyAlignment="1">
      <alignment horizontal="left" vertical="center" wrapText="1"/>
    </xf>
    <xf numFmtId="0" fontId="0" fillId="11" borderId="24" xfId="57" applyFont="1" applyFill="1" applyBorder="1" applyAlignment="1">
      <alignment horizontal="left" vertical="center" wrapText="1"/>
    </xf>
    <xf numFmtId="0" fontId="0" fillId="11" borderId="24" xfId="0" applyFont="1" applyFill="1" applyBorder="1" applyAlignment="1">
      <alignment horizontal="left" vertical="center" wrapText="1"/>
    </xf>
    <xf numFmtId="0" fontId="0" fillId="11" borderId="3" xfId="0" applyFont="1" applyFill="1" applyBorder="1" applyAlignment="1">
      <alignment horizontal="center" vertical="center"/>
    </xf>
    <xf numFmtId="0" fontId="0" fillId="11" borderId="6" xfId="0" applyFont="1" applyFill="1" applyBorder="1" applyAlignment="1">
      <alignment horizontal="left" vertical="center" wrapText="1"/>
    </xf>
    <xf numFmtId="0" fontId="0" fillId="11" borderId="7" xfId="0" applyFont="1" applyFill="1" applyBorder="1" applyAlignment="1">
      <alignment horizontal="center" vertical="center"/>
    </xf>
    <xf numFmtId="0" fontId="25" fillId="10" borderId="21" xfId="58" applyFont="1" applyFill="1" applyBorder="1" applyAlignment="1">
      <alignment horizontal="center" vertical="center" wrapText="1"/>
    </xf>
    <xf numFmtId="0" fontId="25" fillId="10" borderId="39" xfId="58" applyFont="1" applyFill="1" applyBorder="1" applyAlignment="1">
      <alignment horizontal="center" vertical="center" wrapText="1"/>
    </xf>
    <xf numFmtId="0" fontId="25" fillId="10" borderId="22" xfId="58" applyFont="1" applyFill="1" applyBorder="1" applyAlignment="1">
      <alignment horizontal="center" vertical="center" wrapText="1"/>
    </xf>
    <xf numFmtId="0" fontId="25" fillId="10" borderId="30" xfId="58" applyFont="1" applyFill="1" applyBorder="1" applyAlignment="1">
      <alignment horizontal="center" vertical="center" wrapText="1"/>
    </xf>
    <xf numFmtId="0" fontId="25" fillId="10" borderId="43" xfId="58" applyFont="1" applyFill="1" applyBorder="1" applyAlignment="1">
      <alignment horizontal="center" vertical="center" wrapText="1"/>
    </xf>
    <xf numFmtId="0" fontId="114" fillId="10" borderId="39" xfId="58" applyFont="1" applyFill="1" applyBorder="1" applyAlignment="1">
      <alignment horizontal="center" vertical="center" wrapText="1"/>
    </xf>
    <xf numFmtId="0" fontId="25" fillId="0" borderId="9" xfId="58" applyFont="1" applyBorder="1" applyAlignment="1">
      <alignment horizontal="center" vertical="center" wrapText="1"/>
    </xf>
    <xf numFmtId="0" fontId="25" fillId="0" borderId="4" xfId="58" applyFont="1" applyBorder="1" applyAlignment="1">
      <alignment horizontal="center" vertical="center" wrapText="1"/>
    </xf>
    <xf numFmtId="0" fontId="25" fillId="0" borderId="10" xfId="58" applyFont="1" applyBorder="1" applyAlignment="1">
      <alignment horizontal="center" vertical="center" wrapText="1"/>
    </xf>
    <xf numFmtId="0" fontId="25" fillId="0" borderId="67" xfId="58" applyFont="1" applyBorder="1" applyAlignment="1">
      <alignment horizontal="center" vertical="center" wrapText="1"/>
    </xf>
    <xf numFmtId="0" fontId="25" fillId="0" borderId="12" xfId="58" applyFont="1" applyBorder="1" applyAlignment="1">
      <alignment horizontal="center" vertical="center" wrapText="1"/>
    </xf>
    <xf numFmtId="0" fontId="25" fillId="0" borderId="3" xfId="58" applyFont="1" applyBorder="1" applyAlignment="1">
      <alignment horizontal="center" vertical="center" wrapText="1"/>
    </xf>
    <xf numFmtId="0" fontId="114" fillId="0" borderId="3" xfId="58" applyFont="1" applyBorder="1" applyAlignment="1">
      <alignment horizontal="center" vertical="center" wrapText="1"/>
    </xf>
    <xf numFmtId="0" fontId="111" fillId="0" borderId="6" xfId="58" applyFont="1" applyBorder="1" applyAlignment="1">
      <alignment horizontal="center" vertical="center" wrapText="1"/>
    </xf>
    <xf numFmtId="172" fontId="13" fillId="0" borderId="8" xfId="58" applyNumberFormat="1" applyFont="1" applyBorder="1" applyAlignment="1">
      <alignment horizontal="center" vertical="center" wrapText="1"/>
    </xf>
    <xf numFmtId="172" fontId="0" fillId="0" borderId="2" xfId="58" applyNumberFormat="1" applyFont="1" applyBorder="1" applyAlignment="1">
      <alignment horizontal="center" vertical="center" wrapText="1"/>
    </xf>
    <xf numFmtId="0" fontId="0" fillId="0" borderId="32" xfId="58" applyFont="1" applyBorder="1" applyAlignment="1">
      <alignment horizontal="center" vertical="center" wrapText="1"/>
    </xf>
    <xf numFmtId="0" fontId="0" fillId="0" borderId="8" xfId="58" applyFont="1" applyBorder="1" applyAlignment="1">
      <alignment horizontal="center" vertical="center" wrapText="1"/>
    </xf>
    <xf numFmtId="0" fontId="25" fillId="0" borderId="7" xfId="58" applyFont="1" applyBorder="1" applyAlignment="1">
      <alignment horizontal="center" vertical="center" wrapText="1"/>
    </xf>
    <xf numFmtId="0" fontId="114" fillId="0" borderId="0" xfId="58" applyFont="1" applyBorder="1" applyAlignment="1">
      <alignment horizontal="center" vertical="center" wrapText="1"/>
    </xf>
    <xf numFmtId="0" fontId="0" fillId="0" borderId="0" xfId="0" applyFont="1" applyBorder="1" applyAlignment="1">
      <alignment horizontal="left" vertical="center" wrapText="1"/>
    </xf>
    <xf numFmtId="0" fontId="0" fillId="0" borderId="0" xfId="58" applyFont="1" applyBorder="1" applyAlignment="1">
      <alignment horizontal="center" vertical="center" wrapText="1"/>
    </xf>
    <xf numFmtId="172" fontId="0" fillId="0" borderId="0" xfId="58" applyNumberFormat="1" applyFont="1" applyBorder="1" applyAlignment="1">
      <alignment horizontal="center" vertical="center" wrapText="1"/>
    </xf>
    <xf numFmtId="0" fontId="25" fillId="0" borderId="0" xfId="58" applyFont="1" applyBorder="1" applyAlignment="1">
      <alignment horizontal="center" vertical="center" wrapText="1"/>
    </xf>
    <xf numFmtId="0" fontId="23" fillId="10" borderId="27" xfId="58" applyFont="1" applyFill="1" applyBorder="1" applyAlignment="1">
      <alignment horizontal="center" vertical="center" wrapText="1"/>
    </xf>
    <xf numFmtId="0" fontId="23" fillId="10" borderId="48" xfId="58"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23" fillId="0" borderId="0" xfId="58" applyFont="1" applyAlignment="1">
      <alignment horizontal="center" vertical="center" wrapText="1"/>
    </xf>
    <xf numFmtId="0" fontId="0" fillId="0" borderId="0" xfId="0" applyFont="1" applyBorder="1" applyAlignment="1">
      <alignment wrapText="1"/>
    </xf>
    <xf numFmtId="0" fontId="115" fillId="0" borderId="0" xfId="58" applyFont="1" applyAlignment="1">
      <alignment horizontal="center" vertical="center" wrapText="1"/>
    </xf>
    <xf numFmtId="0" fontId="73" fillId="0" borderId="0" xfId="58" applyFont="1" applyBorder="1" applyAlignment="1">
      <alignment horizontal="left" vertical="center" wrapText="1"/>
    </xf>
    <xf numFmtId="0" fontId="51" fillId="0" borderId="0" xfId="58" applyFont="1" applyAlignment="1">
      <alignment horizontal="center" vertical="center" wrapText="1"/>
    </xf>
    <xf numFmtId="0" fontId="116" fillId="0" borderId="0" xfId="58" applyFont="1" applyAlignment="1">
      <alignment horizontal="center" vertical="center" wrapText="1"/>
    </xf>
    <xf numFmtId="0" fontId="51" fillId="0" borderId="0" xfId="0" applyFont="1" applyAlignment="1">
      <alignment horizontal="center" vertical="center"/>
    </xf>
    <xf numFmtId="0" fontId="25" fillId="10" borderId="78" xfId="57" applyFont="1" applyFill="1" applyBorder="1" applyAlignment="1">
      <alignment horizontal="center" vertical="center" wrapText="1"/>
    </xf>
    <xf numFmtId="0" fontId="0" fillId="0" borderId="58" xfId="0" applyFont="1" applyBorder="1" applyAlignment="1">
      <alignment horizontal="center" vertical="center" wrapText="1"/>
    </xf>
    <xf numFmtId="0" fontId="0" fillId="0" borderId="34" xfId="0" applyFont="1" applyBorder="1" applyAlignment="1">
      <alignment horizontal="center" vertical="center" wrapText="1"/>
    </xf>
    <xf numFmtId="171" fontId="0" fillId="0" borderId="5"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27" xfId="0" applyFont="1" applyBorder="1" applyAlignment="1">
      <alignment horizontal="left" vertical="center" wrapText="1"/>
    </xf>
    <xf numFmtId="4" fontId="23" fillId="0" borderId="2" xfId="0" applyNumberFormat="1" applyFont="1" applyBorder="1" applyAlignment="1">
      <alignment horizontal="center" vertical="center" wrapText="1"/>
    </xf>
    <xf numFmtId="0" fontId="0" fillId="0" borderId="56" xfId="0" applyFont="1" applyBorder="1" applyAlignment="1">
      <alignment horizontal="center" vertical="center" wrapText="1"/>
    </xf>
    <xf numFmtId="0" fontId="0" fillId="0" borderId="28" xfId="0" applyFont="1" applyBorder="1" applyAlignment="1">
      <alignment horizontal="center" vertical="center" wrapText="1"/>
    </xf>
    <xf numFmtId="171" fontId="0" fillId="0" borderId="3" xfId="0" applyNumberFormat="1" applyFont="1" applyBorder="1" applyAlignment="1">
      <alignment horizontal="center" vertical="center" wrapText="1"/>
    </xf>
    <xf numFmtId="4" fontId="0" fillId="0" borderId="3" xfId="0" applyNumberFormat="1" applyFont="1" applyBorder="1" applyAlignment="1">
      <alignment horizontal="center" vertical="center" wrapText="1"/>
    </xf>
    <xf numFmtId="0" fontId="0" fillId="0" borderId="3" xfId="36" applyFont="1" applyBorder="1" applyAlignment="1">
      <alignment horizontal="left" vertical="center" wrapText="1"/>
    </xf>
    <xf numFmtId="173" fontId="0" fillId="0" borderId="3" xfId="0" applyNumberFormat="1" applyFont="1" applyBorder="1" applyAlignment="1">
      <alignment horizontal="center" vertical="center"/>
    </xf>
    <xf numFmtId="4" fontId="23" fillId="0" borderId="3" xfId="0" applyNumberFormat="1" applyFont="1" applyBorder="1" applyAlignment="1">
      <alignment horizontal="center" vertical="center" wrapText="1"/>
    </xf>
    <xf numFmtId="0" fontId="0" fillId="0" borderId="7" xfId="36" applyFont="1" applyBorder="1" applyAlignment="1">
      <alignment horizontal="left" vertical="center" wrapText="1"/>
    </xf>
    <xf numFmtId="173" fontId="0" fillId="0" borderId="7" xfId="0" applyNumberFormat="1" applyFont="1" applyBorder="1" applyAlignment="1">
      <alignment horizontal="center" vertical="center"/>
    </xf>
    <xf numFmtId="4" fontId="13" fillId="0" borderId="7" xfId="0" applyNumberFormat="1" applyFont="1" applyBorder="1" applyAlignment="1">
      <alignment horizontal="center" vertical="center" wrapText="1"/>
    </xf>
    <xf numFmtId="4" fontId="23" fillId="0" borderId="7" xfId="0" applyNumberFormat="1" applyFont="1" applyBorder="1" applyAlignment="1">
      <alignment horizontal="center" vertical="center" wrapText="1"/>
    </xf>
    <xf numFmtId="0" fontId="23" fillId="0" borderId="48" xfId="0" applyFont="1" applyBorder="1" applyAlignment="1">
      <alignment horizontal="center" vertical="center"/>
    </xf>
    <xf numFmtId="0" fontId="0" fillId="0" borderId="29" xfId="0" applyFont="1" applyBorder="1" applyAlignment="1">
      <alignment horizontal="center" vertical="center"/>
    </xf>
    <xf numFmtId="0" fontId="23" fillId="10" borderId="24" xfId="57" applyFont="1" applyFill="1" applyBorder="1" applyAlignment="1">
      <alignment horizontal="center" vertical="center" wrapText="1"/>
    </xf>
    <xf numFmtId="0" fontId="13" fillId="0" borderId="48" xfId="0" applyFont="1" applyBorder="1" applyAlignment="1">
      <alignment vertical="center" wrapText="1"/>
    </xf>
    <xf numFmtId="173" fontId="0" fillId="0" borderId="48" xfId="0" applyNumberFormat="1" applyFont="1" applyBorder="1" applyAlignment="1">
      <alignment horizontal="center" vertical="center"/>
    </xf>
    <xf numFmtId="0" fontId="0" fillId="0" borderId="17" xfId="0" applyFont="1" applyBorder="1" applyAlignment="1">
      <alignment horizontal="center" vertical="center"/>
    </xf>
    <xf numFmtId="0" fontId="13" fillId="0" borderId="27" xfId="85" applyFont="1" applyBorder="1" applyAlignment="1">
      <alignment horizontal="left" vertical="center" wrapText="1"/>
    </xf>
    <xf numFmtId="4" fontId="13" fillId="0" borderId="48" xfId="0" applyNumberFormat="1" applyFont="1" applyBorder="1" applyAlignment="1">
      <alignment horizontal="center" vertical="center" wrapText="1"/>
    </xf>
    <xf numFmtId="4" fontId="0" fillId="0" borderId="48" xfId="0" applyNumberFormat="1" applyFont="1" applyBorder="1" applyAlignment="1">
      <alignment horizontal="center" vertical="center" wrapText="1"/>
    </xf>
    <xf numFmtId="0" fontId="0" fillId="0" borderId="24" xfId="0" applyFont="1" applyBorder="1" applyAlignment="1">
      <alignment vertical="center"/>
    </xf>
    <xf numFmtId="0" fontId="0" fillId="0" borderId="24" xfId="0" applyFont="1" applyBorder="1" applyAlignment="1">
      <alignment horizontal="left" vertical="center" wrapText="1"/>
    </xf>
    <xf numFmtId="0" fontId="0" fillId="0" borderId="6" xfId="0" applyFont="1" applyBorder="1" applyAlignment="1">
      <alignment vertical="center"/>
    </xf>
    <xf numFmtId="0" fontId="52" fillId="0" borderId="0" xfId="48" applyFont="1"/>
    <xf numFmtId="0" fontId="23" fillId="0" borderId="0" xfId="48" applyFont="1" applyBorder="1" applyAlignment="1"/>
    <xf numFmtId="0" fontId="24" fillId="0" borderId="0" xfId="48" applyFont="1"/>
    <xf numFmtId="0" fontId="23" fillId="0" borderId="0" xfId="0" applyFont="1" applyAlignment="1">
      <alignment horizontal="center"/>
    </xf>
    <xf numFmtId="0" fontId="23" fillId="0" borderId="0" xfId="48" applyFont="1" applyBorder="1"/>
    <xf numFmtId="0" fontId="98" fillId="10" borderId="27" xfId="63" applyFont="1" applyFill="1" applyBorder="1" applyAlignment="1">
      <alignment horizontal="center" vertical="center" wrapText="1"/>
    </xf>
    <xf numFmtId="0" fontId="98" fillId="10" borderId="48" xfId="63" applyFont="1" applyFill="1" applyBorder="1" applyAlignment="1">
      <alignment horizontal="center" vertical="center" wrapText="1"/>
    </xf>
    <xf numFmtId="0" fontId="98" fillId="10" borderId="28" xfId="63" applyFont="1" applyFill="1" applyBorder="1" applyAlignment="1">
      <alignment horizontal="center" vertical="center" wrapText="1"/>
    </xf>
    <xf numFmtId="0" fontId="52" fillId="0" borderId="27" xfId="48" applyFont="1" applyBorder="1" applyAlignment="1">
      <alignment horizontal="center" vertical="center" wrapText="1"/>
    </xf>
    <xf numFmtId="0" fontId="52" fillId="0" borderId="48" xfId="48" applyFont="1" applyBorder="1" applyAlignment="1">
      <alignment horizontal="center" vertical="center" wrapText="1"/>
    </xf>
    <xf numFmtId="171" fontId="52" fillId="0" borderId="48" xfId="48" applyNumberFormat="1" applyFont="1" applyBorder="1" applyAlignment="1">
      <alignment horizontal="center" vertical="center" wrapText="1"/>
    </xf>
    <xf numFmtId="4" fontId="52" fillId="0" borderId="48" xfId="48" applyNumberFormat="1" applyFont="1" applyBorder="1" applyAlignment="1">
      <alignment horizontal="center" vertical="center" wrapText="1"/>
    </xf>
    <xf numFmtId="0" fontId="52" fillId="0" borderId="28" xfId="48" applyFont="1" applyBorder="1" applyAlignment="1">
      <alignment horizontal="center" vertical="center" wrapText="1"/>
    </xf>
    <xf numFmtId="0" fontId="52" fillId="0" borderId="9" xfId="48" applyFont="1" applyBorder="1" applyAlignment="1">
      <alignment horizontal="center" vertical="center"/>
    </xf>
    <xf numFmtId="0" fontId="52" fillId="0" borderId="4" xfId="48" applyFont="1" applyBorder="1" applyAlignment="1">
      <alignment horizontal="left" vertical="center" wrapText="1"/>
    </xf>
    <xf numFmtId="0" fontId="52" fillId="0" borderId="4" xfId="48" applyFont="1" applyBorder="1" applyAlignment="1">
      <alignment horizontal="center" vertical="center" wrapText="1"/>
    </xf>
    <xf numFmtId="3" fontId="82" fillId="0" borderId="4" xfId="48" applyNumberFormat="1" applyFont="1" applyBorder="1" applyAlignment="1">
      <alignment horizontal="center" vertical="center" wrapText="1"/>
    </xf>
    <xf numFmtId="4" fontId="53" fillId="0" borderId="10" xfId="48" applyNumberFormat="1" applyFont="1" applyBorder="1" applyAlignment="1">
      <alignment horizontal="center" vertical="center" wrapText="1"/>
    </xf>
    <xf numFmtId="4" fontId="52" fillId="0" borderId="11" xfId="48" applyNumberFormat="1" applyFont="1" applyBorder="1" applyAlignment="1">
      <alignment horizontal="center" vertical="center" wrapText="1"/>
    </xf>
    <xf numFmtId="0" fontId="118" fillId="0" borderId="12" xfId="48" applyFont="1" applyBorder="1" applyAlignment="1">
      <alignment horizontal="center" vertical="center" wrapText="1"/>
    </xf>
    <xf numFmtId="0" fontId="118" fillId="0" borderId="10" xfId="48" applyFont="1" applyBorder="1" applyAlignment="1">
      <alignment horizontal="center" vertical="center" wrapText="1"/>
    </xf>
    <xf numFmtId="0" fontId="52" fillId="0" borderId="24" xfId="48" applyFont="1" applyBorder="1" applyAlignment="1">
      <alignment horizontal="center" vertical="center"/>
    </xf>
    <xf numFmtId="0" fontId="52" fillId="0" borderId="3" xfId="48" applyFont="1" applyBorder="1" applyAlignment="1">
      <alignment horizontal="left" vertical="center" wrapText="1"/>
    </xf>
    <xf numFmtId="0" fontId="52" fillId="0" borderId="3" xfId="48" applyFont="1" applyBorder="1" applyAlignment="1">
      <alignment horizontal="center" vertical="center" wrapText="1"/>
    </xf>
    <xf numFmtId="3" fontId="82" fillId="0" borderId="3" xfId="48" applyNumberFormat="1" applyFont="1" applyBorder="1" applyAlignment="1">
      <alignment horizontal="center" vertical="center" wrapText="1"/>
    </xf>
    <xf numFmtId="4" fontId="53" fillId="0" borderId="14" xfId="48" applyNumberFormat="1" applyFont="1" applyBorder="1" applyAlignment="1">
      <alignment horizontal="center" vertical="center" wrapText="1"/>
    </xf>
    <xf numFmtId="0" fontId="118" fillId="0" borderId="13" xfId="48" applyFont="1" applyBorder="1" applyAlignment="1">
      <alignment horizontal="center" vertical="center" wrapText="1"/>
    </xf>
    <xf numFmtId="0" fontId="118" fillId="0" borderId="14" xfId="48" applyFont="1" applyBorder="1" applyAlignment="1">
      <alignment horizontal="center" vertical="center" wrapText="1"/>
    </xf>
    <xf numFmtId="0" fontId="119" fillId="0" borderId="14" xfId="48" applyFont="1" applyBorder="1" applyAlignment="1">
      <alignment horizontal="center" vertical="center" wrapText="1"/>
    </xf>
    <xf numFmtId="4" fontId="82" fillId="0" borderId="17" xfId="48" applyNumberFormat="1" applyFont="1" applyBorder="1" applyAlignment="1">
      <alignment horizontal="center" vertical="center" wrapText="1"/>
    </xf>
    <xf numFmtId="0" fontId="82" fillId="10" borderId="27" xfId="63" applyFont="1" applyFill="1" applyBorder="1" applyAlignment="1">
      <alignment horizontal="center" vertical="center" wrapText="1"/>
    </xf>
    <xf numFmtId="0" fontId="82" fillId="10" borderId="48" xfId="63" applyFont="1" applyFill="1" applyBorder="1" applyAlignment="1">
      <alignment horizontal="center" vertical="center" wrapText="1"/>
    </xf>
    <xf numFmtId="4" fontId="52" fillId="0" borderId="0" xfId="48" applyNumberFormat="1" applyFont="1"/>
    <xf numFmtId="0" fontId="52" fillId="0" borderId="9" xfId="63" applyFont="1" applyBorder="1" applyAlignment="1">
      <alignment horizontal="left" vertical="center" wrapText="1"/>
    </xf>
    <xf numFmtId="0" fontId="52" fillId="0" borderId="4" xfId="63" applyFont="1" applyBorder="1" applyAlignment="1">
      <alignment horizontal="center" vertical="center" wrapText="1"/>
    </xf>
    <xf numFmtId="0" fontId="52" fillId="0" borderId="24" xfId="63" applyFont="1" applyBorder="1" applyAlignment="1">
      <alignment horizontal="left" vertical="center" wrapText="1"/>
    </xf>
    <xf numFmtId="0" fontId="52" fillId="0" borderId="3" xfId="63" applyFont="1" applyBorder="1" applyAlignment="1">
      <alignment horizontal="center" vertical="center" wrapText="1"/>
    </xf>
    <xf numFmtId="0" fontId="52" fillId="0" borderId="40" xfId="63" applyFont="1" applyBorder="1" applyAlignment="1">
      <alignment horizontal="left" vertical="center" wrapText="1"/>
    </xf>
    <xf numFmtId="0" fontId="52" fillId="0" borderId="15" xfId="63" applyFont="1" applyBorder="1" applyAlignment="1">
      <alignment horizontal="center" vertical="center" wrapText="1"/>
    </xf>
    <xf numFmtId="0" fontId="52" fillId="0" borderId="18" xfId="63" applyFont="1" applyBorder="1" applyAlignment="1">
      <alignment horizontal="left" vertical="center" wrapText="1"/>
    </xf>
    <xf numFmtId="0" fontId="52" fillId="0" borderId="38" xfId="63" applyFont="1" applyBorder="1" applyAlignment="1">
      <alignment horizontal="center" vertical="center" wrapText="1"/>
    </xf>
    <xf numFmtId="0" fontId="23" fillId="0" borderId="0" xfId="48" applyFont="1" applyBorder="1" applyAlignment="1">
      <alignment horizontal="center"/>
    </xf>
    <xf numFmtId="0" fontId="120" fillId="0" borderId="0" xfId="0" applyFont="1"/>
    <xf numFmtId="166" fontId="51" fillId="0" borderId="0" xfId="1" applyFont="1" applyBorder="1" applyAlignment="1" applyProtection="1"/>
    <xf numFmtId="0" fontId="25" fillId="10" borderId="18" xfId="0" applyFont="1" applyFill="1" applyBorder="1" applyAlignment="1">
      <alignment horizontal="center" vertical="center"/>
    </xf>
    <xf numFmtId="0" fontId="25" fillId="10" borderId="38" xfId="0" applyFont="1" applyFill="1" applyBorder="1" applyAlignment="1">
      <alignment horizontal="center" vertical="center"/>
    </xf>
    <xf numFmtId="0" fontId="25" fillId="10" borderId="38" xfId="0" applyFont="1" applyFill="1" applyBorder="1" applyAlignment="1">
      <alignment horizontal="center" vertical="center" wrapText="1"/>
    </xf>
    <xf numFmtId="4" fontId="25" fillId="10" borderId="19" xfId="0" applyNumberFormat="1" applyFont="1" applyFill="1" applyBorder="1" applyAlignment="1">
      <alignment horizontal="center" vertical="center" wrapText="1"/>
    </xf>
    <xf numFmtId="4" fontId="25" fillId="10" borderId="2" xfId="0" applyNumberFormat="1" applyFont="1" applyFill="1" applyBorder="1" applyAlignment="1">
      <alignment horizontal="center" vertical="center" wrapText="1"/>
    </xf>
    <xf numFmtId="0" fontId="25" fillId="10" borderId="27" xfId="0" applyFont="1" applyFill="1" applyBorder="1" applyAlignment="1">
      <alignment horizontal="center" vertical="center" wrapText="1"/>
    </xf>
    <xf numFmtId="0" fontId="25" fillId="10" borderId="28" xfId="0" applyFont="1" applyFill="1" applyBorder="1" applyAlignment="1">
      <alignment horizontal="center" vertical="center" wrapText="1"/>
    </xf>
    <xf numFmtId="0" fontId="25" fillId="10" borderId="48" xfId="0" applyFont="1" applyFill="1" applyBorder="1" applyAlignment="1">
      <alignment horizontal="center" vertical="center" wrapText="1"/>
    </xf>
    <xf numFmtId="0" fontId="23" fillId="0" borderId="72" xfId="0" applyFont="1" applyBorder="1" applyAlignment="1">
      <alignment horizontal="center" vertical="center" wrapText="1"/>
    </xf>
    <xf numFmtId="0" fontId="23" fillId="0" borderId="44" xfId="0" applyFont="1" applyBorder="1" applyAlignment="1">
      <alignment horizontal="center" vertical="center" wrapText="1"/>
    </xf>
    <xf numFmtId="171" fontId="23" fillId="0" borderId="44" xfId="0" applyNumberFormat="1" applyFont="1" applyBorder="1" applyAlignment="1">
      <alignment horizontal="center" vertical="center" wrapText="1"/>
    </xf>
    <xf numFmtId="4" fontId="23" fillId="0" borderId="44" xfId="0" applyNumberFormat="1" applyFont="1" applyBorder="1" applyAlignment="1">
      <alignment horizontal="center" vertical="center" wrapText="1"/>
    </xf>
    <xf numFmtId="4" fontId="23" fillId="0" borderId="73" xfId="0" applyNumberFormat="1" applyFont="1" applyBorder="1" applyAlignment="1">
      <alignment horizontal="center" vertical="center" wrapText="1"/>
    </xf>
    <xf numFmtId="0" fontId="23" fillId="0" borderId="59" xfId="0" applyFont="1" applyBorder="1" applyAlignment="1">
      <alignment horizontal="center" vertical="center" wrapText="1"/>
    </xf>
    <xf numFmtId="0" fontId="23" fillId="0" borderId="73" xfId="0" applyFont="1" applyBorder="1" applyAlignment="1">
      <alignment horizontal="center" vertical="center" wrapText="1"/>
    </xf>
    <xf numFmtId="0" fontId="26" fillId="0" borderId="52" xfId="57" applyFont="1" applyBorder="1" applyAlignment="1">
      <alignment horizontal="center" vertical="center" wrapText="1"/>
    </xf>
    <xf numFmtId="0" fontId="23" fillId="0" borderId="3" xfId="0" applyFont="1" applyBorder="1" applyAlignment="1">
      <alignment horizontal="center" vertical="center"/>
    </xf>
    <xf numFmtId="4" fontId="3" fillId="0" borderId="3" xfId="0" applyNumberFormat="1" applyFont="1" applyBorder="1" applyAlignment="1">
      <alignment horizontal="center" vertical="center"/>
    </xf>
    <xf numFmtId="4" fontId="0" fillId="0" borderId="3" xfId="0" applyNumberFormat="1" applyFont="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121" fillId="0" borderId="3" xfId="0" applyFont="1" applyBorder="1" applyAlignment="1">
      <alignment horizontal="center" vertical="center"/>
    </xf>
    <xf numFmtId="0" fontId="0" fillId="0" borderId="15" xfId="0" applyFont="1" applyBorder="1" applyAlignment="1">
      <alignment vertical="center" wrapText="1"/>
    </xf>
    <xf numFmtId="0" fontId="0" fillId="0" borderId="45" xfId="0" applyFont="1" applyBorder="1" applyAlignment="1">
      <alignment horizontal="center" vertical="center"/>
    </xf>
    <xf numFmtId="0" fontId="121" fillId="0" borderId="15" xfId="0" applyFont="1" applyBorder="1" applyAlignment="1">
      <alignment horizontal="center" vertical="center"/>
    </xf>
    <xf numFmtId="4" fontId="23" fillId="0" borderId="2" xfId="0" applyNumberFormat="1" applyFont="1" applyBorder="1" applyAlignment="1">
      <alignment horizontal="center" vertical="center"/>
    </xf>
    <xf numFmtId="0" fontId="0" fillId="10" borderId="27" xfId="0" applyFont="1" applyFill="1" applyBorder="1" applyAlignment="1">
      <alignment horizontal="center" vertical="center"/>
    </xf>
    <xf numFmtId="0" fontId="0" fillId="0" borderId="0" xfId="0" applyFont="1" applyBorder="1" applyAlignment="1">
      <alignment horizontal="center" vertical="center"/>
    </xf>
    <xf numFmtId="0" fontId="0" fillId="0" borderId="9" xfId="0" applyFont="1" applyBorder="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xf>
    <xf numFmtId="171" fontId="0" fillId="0" borderId="7" xfId="0" applyNumberFormat="1" applyFont="1" applyBorder="1" applyAlignment="1">
      <alignment horizontal="center" vertical="center" wrapText="1"/>
    </xf>
    <xf numFmtId="4" fontId="0" fillId="0" borderId="7" xfId="0" applyNumberFormat="1" applyFont="1" applyBorder="1" applyAlignment="1">
      <alignment horizontal="center" vertical="center" wrapText="1"/>
    </xf>
    <xf numFmtId="0" fontId="0" fillId="0" borderId="8" xfId="0" applyFont="1" applyBorder="1" applyAlignment="1">
      <alignment horizontal="center" vertical="center" wrapText="1"/>
    </xf>
    <xf numFmtId="0" fontId="25" fillId="0" borderId="26" xfId="57" applyFont="1" applyBorder="1" applyAlignment="1">
      <alignment horizontal="center" vertical="center" wrapText="1"/>
    </xf>
    <xf numFmtId="4" fontId="0" fillId="0" borderId="2" xfId="0" applyNumberFormat="1" applyFont="1" applyBorder="1" applyAlignment="1">
      <alignment horizontal="center" vertical="center" wrapText="1"/>
    </xf>
    <xf numFmtId="0" fontId="51" fillId="0" borderId="56" xfId="0" applyFont="1" applyBorder="1" applyAlignment="1">
      <alignment horizontal="center" vertical="center" wrapText="1"/>
    </xf>
    <xf numFmtId="0" fontId="51" fillId="0" borderId="48"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9" xfId="0" applyFont="1" applyBorder="1"/>
    <xf numFmtId="0" fontId="122" fillId="0" borderId="0" xfId="0" applyFont="1" applyBorder="1" applyAlignment="1"/>
    <xf numFmtId="0" fontId="111" fillId="0" borderId="0" xfId="0" applyFont="1" applyAlignment="1">
      <alignment horizontal="center"/>
    </xf>
    <xf numFmtId="0" fontId="25" fillId="10" borderId="21" xfId="57" applyFont="1" applyFill="1" applyBorder="1" applyAlignment="1" applyProtection="1">
      <alignment horizontal="center" vertical="center" wrapText="1"/>
    </xf>
    <xf numFmtId="0" fontId="25" fillId="10" borderId="39" xfId="57" applyFont="1" applyFill="1" applyBorder="1" applyAlignment="1" applyProtection="1">
      <alignment horizontal="center" vertical="center" wrapText="1"/>
    </xf>
    <xf numFmtId="0" fontId="25" fillId="10" borderId="22" xfId="57" applyFont="1" applyFill="1" applyBorder="1" applyAlignment="1" applyProtection="1">
      <alignment horizontal="center" vertical="center" wrapText="1"/>
    </xf>
    <xf numFmtId="0" fontId="25" fillId="10" borderId="2" xfId="57" applyFont="1" applyFill="1" applyBorder="1" applyAlignment="1" applyProtection="1">
      <alignment horizontal="center" vertical="center" wrapText="1"/>
    </xf>
    <xf numFmtId="0" fontId="25" fillId="10" borderId="43" xfId="57" applyFont="1" applyFill="1" applyBorder="1" applyAlignment="1" applyProtection="1">
      <alignment horizontal="center" vertical="center" wrapText="1"/>
    </xf>
    <xf numFmtId="0" fontId="25" fillId="10" borderId="74" xfId="57" applyFont="1" applyFill="1" applyBorder="1" applyAlignment="1">
      <alignment horizontal="center" vertical="center" wrapText="1"/>
    </xf>
    <xf numFmtId="0" fontId="25" fillId="0" borderId="24" xfId="57" applyFont="1" applyBorder="1" applyAlignment="1" applyProtection="1">
      <alignment horizontal="center" vertical="center" wrapText="1"/>
    </xf>
    <xf numFmtId="0" fontId="25" fillId="0" borderId="3" xfId="57" applyFont="1" applyBorder="1" applyAlignment="1" applyProtection="1">
      <alignment horizontal="center" vertical="center" wrapText="1"/>
    </xf>
    <xf numFmtId="0" fontId="25" fillId="0" borderId="14" xfId="57" applyFont="1" applyBorder="1" applyAlignment="1" applyProtection="1">
      <alignment horizontal="center" vertical="center" wrapText="1"/>
    </xf>
    <xf numFmtId="0" fontId="25" fillId="0" borderId="67" xfId="57" applyFont="1" applyBorder="1" applyAlignment="1" applyProtection="1">
      <alignment horizontal="center" vertical="center" wrapText="1"/>
    </xf>
    <xf numFmtId="0" fontId="25" fillId="0" borderId="13" xfId="57" applyFont="1" applyBorder="1" applyAlignment="1" applyProtection="1">
      <alignment horizontal="center" vertical="center" wrapText="1"/>
    </xf>
    <xf numFmtId="0" fontId="26" fillId="0" borderId="75" xfId="57" applyFont="1" applyBorder="1" applyAlignment="1">
      <alignment horizontal="center" vertical="center" wrapText="1"/>
    </xf>
    <xf numFmtId="0" fontId="0" fillId="0" borderId="6" xfId="57" applyFont="1" applyBorder="1" applyAlignment="1" applyProtection="1">
      <alignment horizontal="center" vertical="center" wrapText="1"/>
    </xf>
    <xf numFmtId="0" fontId="0" fillId="0" borderId="7" xfId="57" applyFont="1" applyBorder="1" applyAlignment="1" applyProtection="1">
      <alignment horizontal="center" vertical="center" wrapText="1"/>
    </xf>
    <xf numFmtId="0" fontId="23" fillId="0" borderId="7" xfId="57" applyFont="1" applyBorder="1" applyAlignment="1" applyProtection="1">
      <alignment horizontal="center" vertical="center" wrapText="1"/>
    </xf>
    <xf numFmtId="2" fontId="3" fillId="0" borderId="8" xfId="57" applyNumberFormat="1" applyFont="1" applyBorder="1" applyAlignment="1" applyProtection="1">
      <alignment horizontal="center" vertical="center" wrapText="1"/>
    </xf>
    <xf numFmtId="166" fontId="0" fillId="0" borderId="2" xfId="1" applyFont="1" applyBorder="1" applyAlignment="1" applyProtection="1">
      <alignment horizontal="center" vertical="center" wrapText="1"/>
    </xf>
    <xf numFmtId="0" fontId="0" fillId="0" borderId="32" xfId="57" applyFont="1" applyBorder="1" applyAlignment="1" applyProtection="1">
      <alignment horizontal="center" vertical="center" wrapText="1"/>
    </xf>
    <xf numFmtId="0" fontId="26" fillId="0" borderId="71" xfId="57" applyFont="1" applyBorder="1" applyAlignment="1">
      <alignment horizontal="center" vertical="center" wrapText="1"/>
    </xf>
    <xf numFmtId="0" fontId="0" fillId="0" borderId="0" xfId="57" applyFont="1" applyBorder="1" applyAlignment="1" applyProtection="1">
      <alignment horizontal="center" vertical="center" wrapText="1"/>
    </xf>
    <xf numFmtId="0" fontId="23" fillId="10" borderId="9" xfId="57" applyFont="1" applyFill="1" applyBorder="1" applyAlignment="1" applyProtection="1">
      <alignment horizontal="center" vertical="center" wrapText="1"/>
    </xf>
    <xf numFmtId="0" fontId="23" fillId="10" borderId="4" xfId="57" applyFont="1" applyFill="1" applyBorder="1" applyAlignment="1" applyProtection="1">
      <alignment horizontal="center" vertical="center" wrapText="1"/>
    </xf>
    <xf numFmtId="0" fontId="23" fillId="10" borderId="42" xfId="57" applyFont="1" applyFill="1" applyBorder="1" applyAlignment="1" applyProtection="1">
      <alignment horizontal="center" vertical="center" wrapText="1"/>
    </xf>
    <xf numFmtId="0" fontId="0" fillId="0" borderId="24" xfId="57" applyFont="1" applyBorder="1" applyAlignment="1" applyProtection="1">
      <alignment horizontal="left" vertical="center" wrapText="1"/>
    </xf>
    <xf numFmtId="0" fontId="0" fillId="0" borderId="3" xfId="57" applyFont="1" applyBorder="1" applyAlignment="1" applyProtection="1">
      <alignment horizontal="center" vertical="center" wrapText="1"/>
    </xf>
    <xf numFmtId="0" fontId="23" fillId="0" borderId="25" xfId="57" applyFont="1" applyBorder="1" applyAlignment="1" applyProtection="1">
      <alignment horizontal="center" vertical="center" wrapText="1"/>
    </xf>
    <xf numFmtId="0" fontId="0" fillId="0" borderId="6" xfId="57" applyFont="1" applyBorder="1" applyAlignment="1" applyProtection="1">
      <alignment horizontal="left" vertical="center" wrapText="1"/>
    </xf>
    <xf numFmtId="0" fontId="0" fillId="0" borderId="26" xfId="57" applyFont="1" applyBorder="1" applyAlignment="1" applyProtection="1">
      <alignment horizontal="center" vertical="center" wrapText="1"/>
    </xf>
    <xf numFmtId="0" fontId="23" fillId="0" borderId="0" xfId="57" applyFont="1" applyBorder="1" applyAlignment="1" applyProtection="1">
      <alignment horizontal="center" vertical="center" wrapText="1"/>
    </xf>
    <xf numFmtId="0" fontId="23" fillId="0" borderId="0" xfId="57" applyFont="1" applyBorder="1" applyAlignment="1" applyProtection="1">
      <alignment horizontal="right" vertical="center" wrapText="1"/>
    </xf>
    <xf numFmtId="0" fontId="56" fillId="10" borderId="9" xfId="57" applyFont="1" applyFill="1" applyBorder="1" applyAlignment="1" applyProtection="1">
      <alignment horizontal="center" vertical="center" wrapText="1"/>
    </xf>
    <xf numFmtId="0" fontId="56" fillId="10" borderId="4" xfId="57" applyFont="1" applyFill="1" applyBorder="1" applyAlignment="1" applyProtection="1">
      <alignment horizontal="center" vertical="center" wrapText="1"/>
    </xf>
    <xf numFmtId="0" fontId="56" fillId="10" borderId="10" xfId="57" applyFont="1" applyFill="1" applyBorder="1" applyAlignment="1" applyProtection="1">
      <alignment horizontal="center" vertical="center" wrapText="1"/>
    </xf>
    <xf numFmtId="0" fontId="56" fillId="10" borderId="11" xfId="57" applyFont="1" applyFill="1" applyBorder="1" applyAlignment="1" applyProtection="1">
      <alignment horizontal="center" vertical="center" wrapText="1"/>
    </xf>
    <xf numFmtId="0" fontId="56" fillId="10" borderId="12" xfId="57" applyFont="1" applyFill="1" applyBorder="1" applyAlignment="1" applyProtection="1">
      <alignment horizontal="center" vertical="center" wrapText="1"/>
    </xf>
    <xf numFmtId="0" fontId="56" fillId="0" borderId="8" xfId="57" applyFont="1" applyBorder="1" applyAlignment="1" applyProtection="1">
      <alignment horizontal="center" vertical="center" wrapText="1"/>
    </xf>
    <xf numFmtId="0" fontId="56" fillId="0" borderId="31" xfId="57" applyFont="1" applyBorder="1" applyAlignment="1" applyProtection="1">
      <alignment horizontal="center" vertical="center" wrapText="1"/>
    </xf>
    <xf numFmtId="0" fontId="56" fillId="0" borderId="32" xfId="57" applyFont="1" applyBorder="1" applyAlignment="1" applyProtection="1">
      <alignment horizontal="center" vertical="center" wrapText="1"/>
    </xf>
    <xf numFmtId="0" fontId="13" fillId="11" borderId="9" xfId="0" applyFont="1" applyFill="1" applyBorder="1" applyAlignment="1">
      <alignment horizontal="center" vertical="center" wrapText="1"/>
    </xf>
    <xf numFmtId="0" fontId="13" fillId="11" borderId="4" xfId="0" applyFont="1" applyFill="1" applyBorder="1" applyAlignment="1">
      <alignment horizontal="left" vertical="center" wrapText="1"/>
    </xf>
    <xf numFmtId="0" fontId="13" fillId="0" borderId="4" xfId="57" applyFont="1" applyBorder="1" applyAlignment="1" applyProtection="1">
      <alignment horizontal="center" vertical="center" wrapText="1"/>
    </xf>
    <xf numFmtId="0" fontId="3" fillId="0" borderId="4" xfId="0" applyFont="1" applyBorder="1" applyAlignment="1">
      <alignment horizontal="center" vertical="center"/>
    </xf>
    <xf numFmtId="4" fontId="3" fillId="0" borderId="10" xfId="57" applyNumberFormat="1" applyFont="1" applyBorder="1" applyAlignment="1" applyProtection="1">
      <alignment horizontal="center" vertical="center" wrapText="1"/>
    </xf>
    <xf numFmtId="4" fontId="13" fillId="0" borderId="11" xfId="57" applyNumberFormat="1" applyFont="1" applyBorder="1" applyAlignment="1" applyProtection="1">
      <alignment horizontal="center" vertical="center" wrapText="1"/>
    </xf>
    <xf numFmtId="0" fontId="13" fillId="0" borderId="12" xfId="57" applyFont="1" applyBorder="1" applyAlignment="1" applyProtection="1">
      <alignment horizontal="center" vertical="center" wrapText="1"/>
    </xf>
    <xf numFmtId="0" fontId="13" fillId="11" borderId="24" xfId="0" applyFont="1" applyFill="1" applyBorder="1" applyAlignment="1">
      <alignment horizontal="center" vertical="center" wrapText="1"/>
    </xf>
    <xf numFmtId="0" fontId="13" fillId="11" borderId="3" xfId="0" applyFont="1" applyFill="1" applyBorder="1" applyAlignment="1">
      <alignment horizontal="left" vertical="center" wrapText="1"/>
    </xf>
    <xf numFmtId="0" fontId="13" fillId="0" borderId="3" xfId="57" applyFont="1" applyBorder="1" applyAlignment="1" applyProtection="1">
      <alignment horizontal="center" vertical="center" wrapText="1"/>
    </xf>
    <xf numFmtId="0" fontId="3" fillId="0" borderId="3" xfId="0" applyFont="1" applyBorder="1" applyAlignment="1">
      <alignment horizontal="center" vertical="center"/>
    </xf>
    <xf numFmtId="4" fontId="3" fillId="0" borderId="14" xfId="57" applyNumberFormat="1" applyFont="1" applyBorder="1" applyAlignment="1" applyProtection="1">
      <alignment horizontal="center" vertical="center" wrapText="1"/>
    </xf>
    <xf numFmtId="0" fontId="13" fillId="0" borderId="13" xfId="57" applyFont="1" applyBorder="1" applyAlignment="1" applyProtection="1">
      <alignment horizontal="center" vertical="center" wrapText="1"/>
    </xf>
    <xf numFmtId="174" fontId="13" fillId="0" borderId="3" xfId="57" applyNumberFormat="1" applyFont="1" applyBorder="1" applyAlignment="1" applyProtection="1">
      <alignment horizontal="center" vertical="center" wrapText="1"/>
    </xf>
    <xf numFmtId="0" fontId="51" fillId="0" borderId="0" xfId="0" applyFont="1" applyBorder="1" applyAlignment="1">
      <alignment horizontal="center" vertical="center"/>
    </xf>
    <xf numFmtId="0" fontId="13" fillId="11" borderId="7" xfId="0" applyFont="1" applyFill="1" applyBorder="1" applyAlignment="1">
      <alignment horizontal="left" vertical="center" wrapText="1"/>
    </xf>
    <xf numFmtId="0" fontId="13" fillId="0" borderId="7" xfId="57" applyFont="1" applyBorder="1" applyAlignment="1" applyProtection="1">
      <alignment horizontal="center" vertical="center" wrapText="1"/>
    </xf>
    <xf numFmtId="0" fontId="3" fillId="0" borderId="7" xfId="0" applyFont="1" applyBorder="1" applyAlignment="1">
      <alignment horizontal="center" vertical="center"/>
    </xf>
    <xf numFmtId="4" fontId="3" fillId="0" borderId="8" xfId="57" applyNumberFormat="1" applyFont="1" applyBorder="1" applyAlignment="1" applyProtection="1">
      <alignment horizontal="center" vertical="center" wrapText="1"/>
    </xf>
    <xf numFmtId="0" fontId="13" fillId="0" borderId="32" xfId="57" applyFont="1" applyBorder="1" applyAlignment="1" applyProtection="1">
      <alignment horizontal="center" vertical="center" wrapText="1"/>
    </xf>
    <xf numFmtId="4" fontId="13" fillId="0" borderId="37" xfId="57" applyNumberFormat="1" applyFont="1" applyBorder="1" applyAlignment="1" applyProtection="1">
      <alignment horizontal="center" vertical="center" wrapText="1"/>
    </xf>
    <xf numFmtId="0" fontId="13" fillId="0" borderId="0" xfId="0" applyFont="1"/>
    <xf numFmtId="0" fontId="3" fillId="10" borderId="18" xfId="57" applyFont="1" applyFill="1" applyBorder="1" applyAlignment="1" applyProtection="1">
      <alignment horizontal="center" vertical="center" wrapText="1"/>
    </xf>
    <xf numFmtId="0" fontId="3" fillId="10" borderId="38" xfId="57" applyFont="1" applyFill="1" applyBorder="1" applyAlignment="1" applyProtection="1">
      <alignment horizontal="center" vertical="center" wrapText="1"/>
    </xf>
    <xf numFmtId="0" fontId="3" fillId="10" borderId="20" xfId="57" applyFont="1" applyFill="1" applyBorder="1" applyAlignment="1" applyProtection="1">
      <alignment horizontal="center" vertical="center" wrapText="1"/>
    </xf>
    <xf numFmtId="0" fontId="13" fillId="0" borderId="21" xfId="57" applyFont="1" applyBorder="1" applyAlignment="1" applyProtection="1">
      <alignment horizontal="left" vertical="center" wrapText="1"/>
    </xf>
    <xf numFmtId="0" fontId="13" fillId="0" borderId="39" xfId="57" applyFont="1" applyBorder="1" applyAlignment="1" applyProtection="1">
      <alignment horizontal="center" vertical="center" wrapText="1"/>
    </xf>
    <xf numFmtId="0" fontId="3" fillId="0" borderId="23" xfId="57" applyFont="1" applyBorder="1" applyAlignment="1" applyProtection="1">
      <alignment horizontal="center" vertical="center" wrapText="1"/>
    </xf>
    <xf numFmtId="0" fontId="13" fillId="0" borderId="24" xfId="57" applyFont="1" applyBorder="1" applyAlignment="1" applyProtection="1">
      <alignment horizontal="left" vertical="center" wrapText="1"/>
    </xf>
    <xf numFmtId="0" fontId="3" fillId="0" borderId="25" xfId="57" applyFont="1" applyBorder="1" applyAlignment="1" applyProtection="1">
      <alignment horizontal="center" vertical="center" wrapText="1"/>
    </xf>
    <xf numFmtId="0" fontId="13" fillId="0" borderId="25" xfId="57" applyFont="1" applyBorder="1" applyAlignment="1" applyProtection="1">
      <alignment horizontal="center" vertical="center" wrapText="1"/>
    </xf>
    <xf numFmtId="0" fontId="13" fillId="0" borderId="6" xfId="57" applyFont="1" applyBorder="1" applyAlignment="1" applyProtection="1">
      <alignment horizontal="left" vertical="center" wrapText="1"/>
    </xf>
    <xf numFmtId="0" fontId="13" fillId="0" borderId="26" xfId="57" applyFont="1" applyBorder="1" applyAlignment="1" applyProtection="1">
      <alignment horizontal="center" vertical="center" wrapText="1"/>
    </xf>
    <xf numFmtId="0" fontId="3" fillId="10" borderId="27" xfId="57" applyFont="1" applyFill="1" applyBorder="1" applyAlignment="1" applyProtection="1">
      <alignment horizontal="center" vertical="center" wrapText="1"/>
    </xf>
    <xf numFmtId="0" fontId="3" fillId="10" borderId="48" xfId="57" applyFont="1" applyFill="1" applyBorder="1" applyAlignment="1" applyProtection="1">
      <alignment horizontal="center" vertical="center" wrapText="1"/>
    </xf>
    <xf numFmtId="0" fontId="3" fillId="10" borderId="29" xfId="57" applyFont="1" applyFill="1" applyBorder="1" applyAlignment="1" applyProtection="1">
      <alignment horizontal="center" vertical="center" wrapText="1"/>
    </xf>
    <xf numFmtId="0" fontId="13" fillId="0" borderId="0" xfId="57" applyFont="1" applyAlignment="1" applyProtection="1">
      <alignment horizontal="center" vertical="center" wrapText="1"/>
    </xf>
    <xf numFmtId="0" fontId="3" fillId="0" borderId="0" xfId="57" applyFont="1" applyAlignment="1" applyProtection="1">
      <alignment horizontal="center" vertical="center" wrapText="1"/>
    </xf>
    <xf numFmtId="0" fontId="3" fillId="0" borderId="0" xfId="57" applyFont="1" applyBorder="1" applyAlignment="1" applyProtection="1">
      <alignment horizontal="center" vertical="center" wrapText="1"/>
    </xf>
    <xf numFmtId="0" fontId="56" fillId="10" borderId="18" xfId="57" applyFont="1" applyFill="1" applyBorder="1" applyAlignment="1" applyProtection="1">
      <alignment horizontal="center" vertical="center" wrapText="1"/>
    </xf>
    <xf numFmtId="0" fontId="56" fillId="10" borderId="38" xfId="57" applyFont="1" applyFill="1" applyBorder="1" applyAlignment="1" applyProtection="1">
      <alignment horizontal="center" vertical="center" wrapText="1"/>
    </xf>
    <xf numFmtId="4" fontId="56" fillId="10" borderId="19" xfId="57" applyNumberFormat="1" applyFont="1" applyFill="1" applyBorder="1" applyAlignment="1" applyProtection="1">
      <alignment horizontal="center" vertical="center" wrapText="1"/>
    </xf>
    <xf numFmtId="4" fontId="56" fillId="10" borderId="37" xfId="57" applyNumberFormat="1" applyFont="1" applyFill="1" applyBorder="1" applyAlignment="1" applyProtection="1">
      <alignment horizontal="center" vertical="center" wrapText="1"/>
    </xf>
    <xf numFmtId="0" fontId="56" fillId="10" borderId="64" xfId="57" applyFont="1" applyFill="1" applyBorder="1" applyAlignment="1" applyProtection="1">
      <alignment horizontal="center" vertical="center" wrapText="1"/>
    </xf>
    <xf numFmtId="0" fontId="56" fillId="10" borderId="19" xfId="57" applyFont="1" applyFill="1" applyBorder="1" applyAlignment="1" applyProtection="1">
      <alignment horizontal="center" vertical="center" wrapText="1"/>
    </xf>
    <xf numFmtId="0" fontId="56" fillId="0" borderId="27" xfId="57" applyFont="1" applyBorder="1" applyAlignment="1" applyProtection="1">
      <alignment horizontal="center" vertical="center" wrapText="1"/>
    </xf>
    <xf numFmtId="0" fontId="56" fillId="0" borderId="48" xfId="57" applyFont="1" applyBorder="1" applyAlignment="1" applyProtection="1">
      <alignment horizontal="center" vertical="center" wrapText="1"/>
    </xf>
    <xf numFmtId="4" fontId="56" fillId="0" borderId="48" xfId="57" applyNumberFormat="1" applyFont="1" applyBorder="1" applyAlignment="1" applyProtection="1">
      <alignment horizontal="center" vertical="center" wrapText="1"/>
    </xf>
    <xf numFmtId="0" fontId="56" fillId="0" borderId="28" xfId="57" applyFont="1" applyBorder="1" applyAlignment="1" applyProtection="1">
      <alignment horizontal="center" vertical="center" wrapText="1"/>
    </xf>
    <xf numFmtId="0" fontId="3" fillId="11" borderId="9" xfId="0" applyFont="1" applyFill="1" applyBorder="1" applyAlignment="1">
      <alignment horizontal="center" vertical="center" wrapText="1"/>
    </xf>
    <xf numFmtId="0" fontId="3" fillId="0" borderId="3" xfId="57" applyFont="1" applyBorder="1" applyAlignment="1" applyProtection="1">
      <alignment horizontal="center" vertical="center" wrapText="1"/>
    </xf>
    <xf numFmtId="4" fontId="13" fillId="0" borderId="14" xfId="86" applyNumberFormat="1" applyFont="1" applyBorder="1" applyAlignment="1" applyProtection="1">
      <alignment horizontal="center" vertical="center" wrapText="1"/>
    </xf>
    <xf numFmtId="4" fontId="13" fillId="0" borderId="3" xfId="86" applyNumberFormat="1" applyFont="1" applyBorder="1" applyAlignment="1" applyProtection="1">
      <alignment horizontal="center" vertical="center" wrapText="1"/>
    </xf>
    <xf numFmtId="0" fontId="67" fillId="0" borderId="14" xfId="57" applyFont="1" applyBorder="1" applyAlignment="1" applyProtection="1">
      <alignment horizontal="center" vertical="center" wrapText="1"/>
    </xf>
    <xf numFmtId="0" fontId="3" fillId="11" borderId="24" xfId="0" applyFont="1" applyFill="1" applyBorder="1" applyAlignment="1">
      <alignment horizontal="center" vertical="center" wrapText="1"/>
    </xf>
    <xf numFmtId="0" fontId="3" fillId="0" borderId="13" xfId="0" applyFont="1" applyBorder="1" applyAlignment="1">
      <alignment vertical="center" wrapText="1"/>
    </xf>
    <xf numFmtId="0" fontId="3" fillId="0" borderId="3" xfId="0" applyFont="1" applyBorder="1" applyAlignment="1">
      <alignment vertical="center" wrapText="1"/>
    </xf>
    <xf numFmtId="0" fontId="3" fillId="0" borderId="14" xfId="0" applyFont="1" applyBorder="1" applyAlignment="1">
      <alignment vertical="center" wrapText="1"/>
    </xf>
    <xf numFmtId="49" fontId="3" fillId="0" borderId="3" xfId="86" applyNumberFormat="1" applyFont="1" applyBorder="1" applyAlignment="1" applyProtection="1">
      <alignment horizontal="center" vertical="center" wrapText="1"/>
    </xf>
    <xf numFmtId="0" fontId="13" fillId="0" borderId="3" xfId="0" applyFont="1" applyBorder="1" applyAlignment="1">
      <alignment vertical="center"/>
    </xf>
    <xf numFmtId="0" fontId="3" fillId="0" borderId="24"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wrapText="1"/>
    </xf>
    <xf numFmtId="0" fontId="67" fillId="0" borderId="14" xfId="0" applyFont="1" applyBorder="1" applyAlignment="1">
      <alignment vertical="center" wrapText="1"/>
    </xf>
    <xf numFmtId="0" fontId="13" fillId="0" borderId="14" xfId="57" applyFont="1" applyBorder="1" applyAlignment="1" applyProtection="1">
      <alignment horizontal="center" vertical="center" wrapText="1"/>
    </xf>
    <xf numFmtId="0" fontId="13" fillId="0" borderId="3" xfId="57" applyFont="1" applyBorder="1" applyAlignment="1" applyProtection="1">
      <alignment horizontal="left" vertical="center" wrapText="1"/>
    </xf>
    <xf numFmtId="0" fontId="13" fillId="0" borderId="3" xfId="0" applyFont="1" applyBorder="1" applyAlignment="1">
      <alignment horizontal="center" vertical="center"/>
    </xf>
    <xf numFmtId="0" fontId="67" fillId="11" borderId="14" xfId="57" applyFont="1" applyFill="1" applyBorder="1" applyAlignment="1" applyProtection="1">
      <alignment horizontal="center" vertical="center" wrapText="1"/>
    </xf>
    <xf numFmtId="0" fontId="13" fillId="0" borderId="14" xfId="0" applyFont="1" applyBorder="1"/>
    <xf numFmtId="0" fontId="13" fillId="0" borderId="15" xfId="57" applyFont="1" applyBorder="1" applyAlignment="1" applyProtection="1">
      <alignment horizontal="left" vertical="center" wrapText="1"/>
    </xf>
    <xf numFmtId="0" fontId="13" fillId="0" borderId="15" xfId="57" applyFont="1" applyBorder="1" applyAlignment="1" applyProtection="1">
      <alignment horizontal="center" vertical="center" wrapText="1"/>
    </xf>
    <xf numFmtId="0" fontId="3" fillId="0" borderId="15" xfId="57" applyFont="1" applyBorder="1" applyAlignment="1" applyProtection="1">
      <alignment horizontal="center" vertical="center" wrapText="1"/>
    </xf>
    <xf numFmtId="0" fontId="13" fillId="0" borderId="16" xfId="57" applyFont="1" applyBorder="1" applyAlignment="1" applyProtection="1">
      <alignment horizontal="center" vertical="center" wrapText="1"/>
    </xf>
    <xf numFmtId="4" fontId="13" fillId="0" borderId="2" xfId="57" applyNumberFormat="1" applyFont="1" applyBorder="1" applyAlignment="1" applyProtection="1">
      <alignment horizontal="center" vertical="center" wrapText="1"/>
    </xf>
    <xf numFmtId="0" fontId="3" fillId="10" borderId="3" xfId="57" applyFont="1" applyFill="1" applyBorder="1" applyAlignment="1" applyProtection="1">
      <alignment horizontal="left" vertical="center" wrapText="1"/>
    </xf>
    <xf numFmtId="0" fontId="3" fillId="10" borderId="3" xfId="57" applyFont="1" applyFill="1" applyBorder="1" applyAlignment="1" applyProtection="1">
      <alignment horizontal="center" vertical="center" wrapText="1"/>
    </xf>
    <xf numFmtId="0" fontId="13" fillId="0" borderId="0" xfId="57" applyFont="1" applyAlignment="1" applyProtection="1">
      <alignment horizontal="left" vertical="center"/>
    </xf>
    <xf numFmtId="0" fontId="123" fillId="0" borderId="0" xfId="57" applyFont="1" applyAlignment="1" applyProtection="1">
      <alignment horizontal="center" vertical="center" wrapText="1"/>
    </xf>
    <xf numFmtId="0" fontId="123" fillId="0" borderId="0" xfId="0" applyFont="1"/>
    <xf numFmtId="0" fontId="124" fillId="0" borderId="0" xfId="57" applyFont="1" applyBorder="1" applyAlignment="1" applyProtection="1">
      <alignment horizontal="center" vertical="center" wrapText="1"/>
    </xf>
    <xf numFmtId="0" fontId="53" fillId="0" borderId="3" xfId="0" applyFont="1" applyBorder="1" applyAlignment="1">
      <alignment wrapText="1"/>
    </xf>
    <xf numFmtId="0" fontId="93" fillId="10" borderId="3" xfId="57" applyFont="1" applyFill="1" applyBorder="1" applyAlignment="1" applyProtection="1">
      <alignment horizontal="center" vertical="center" wrapText="1"/>
    </xf>
    <xf numFmtId="0" fontId="52" fillId="0" borderId="3" xfId="0" applyFont="1" applyBorder="1" applyAlignment="1">
      <alignment wrapText="1"/>
    </xf>
    <xf numFmtId="0" fontId="89" fillId="0" borderId="0" xfId="85"/>
    <xf numFmtId="0" fontId="89" fillId="0" borderId="0" xfId="85" applyAlignment="1">
      <alignment horizontal="center"/>
    </xf>
    <xf numFmtId="0" fontId="125" fillId="0" borderId="0" xfId="85" applyFont="1" applyAlignment="1">
      <alignment horizontal="left"/>
    </xf>
    <xf numFmtId="0" fontId="89" fillId="0" borderId="0" xfId="85" applyAlignment="1"/>
    <xf numFmtId="0" fontId="126" fillId="0" borderId="0" xfId="85" applyFont="1"/>
    <xf numFmtId="0" fontId="25" fillId="10" borderId="9" xfId="85" applyFont="1" applyFill="1" applyBorder="1" applyAlignment="1">
      <alignment horizontal="center" vertical="center" wrapText="1"/>
    </xf>
    <xf numFmtId="0" fontId="25" fillId="10" borderId="4" xfId="85" applyFont="1" applyFill="1" applyBorder="1" applyAlignment="1">
      <alignment horizontal="center" vertical="center" wrapText="1"/>
    </xf>
    <xf numFmtId="3" fontId="25" fillId="10" borderId="4" xfId="85" applyNumberFormat="1" applyFont="1" applyFill="1" applyBorder="1" applyAlignment="1">
      <alignment horizontal="center" vertical="center" wrapText="1"/>
    </xf>
    <xf numFmtId="4" fontId="25" fillId="10" borderId="4" xfId="85" applyNumberFormat="1" applyFont="1" applyFill="1" applyBorder="1" applyAlignment="1">
      <alignment horizontal="center" vertical="center" wrapText="1"/>
    </xf>
    <xf numFmtId="0" fontId="25" fillId="0" borderId="6" xfId="85" applyFont="1" applyBorder="1" applyAlignment="1">
      <alignment horizontal="center" vertical="center" wrapText="1"/>
    </xf>
    <xf numFmtId="0" fontId="25" fillId="0" borderId="7" xfId="85" applyFont="1" applyBorder="1" applyAlignment="1">
      <alignment horizontal="center" vertical="center" wrapText="1"/>
    </xf>
    <xf numFmtId="3" fontId="25" fillId="0" borderId="7" xfId="85" applyNumberFormat="1" applyFont="1" applyBorder="1" applyAlignment="1">
      <alignment horizontal="center" vertical="center" wrapText="1"/>
    </xf>
    <xf numFmtId="4" fontId="25" fillId="0" borderId="7" xfId="85" applyNumberFormat="1" applyFont="1" applyBorder="1" applyAlignment="1">
      <alignment horizontal="center" vertical="center" wrapText="1"/>
    </xf>
    <xf numFmtId="0" fontId="0" fillId="0" borderId="27" xfId="85" applyFont="1" applyBorder="1" applyAlignment="1">
      <alignment horizontal="center" vertical="center" wrapText="1"/>
    </xf>
    <xf numFmtId="0" fontId="0" fillId="0" borderId="48" xfId="85" applyFont="1" applyBorder="1" applyAlignment="1">
      <alignment horizontal="left" vertical="center" wrapText="1"/>
    </xf>
    <xf numFmtId="3" fontId="23" fillId="0" borderId="48" xfId="85" applyNumberFormat="1" applyFont="1" applyBorder="1" applyAlignment="1">
      <alignment horizontal="center" vertical="center" wrapText="1"/>
    </xf>
    <xf numFmtId="4" fontId="3" fillId="0" borderId="48" xfId="85" applyNumberFormat="1" applyFont="1" applyBorder="1" applyAlignment="1">
      <alignment horizontal="center" vertical="center" wrapText="1"/>
    </xf>
    <xf numFmtId="4" fontId="0" fillId="0" borderId="48" xfId="85" applyNumberFormat="1" applyFont="1" applyBorder="1" applyAlignment="1">
      <alignment horizontal="center" vertical="center" wrapText="1"/>
    </xf>
    <xf numFmtId="0" fontId="0" fillId="0" borderId="48" xfId="85" applyFont="1" applyBorder="1" applyAlignment="1">
      <alignment horizontal="center" vertical="center" wrapText="1"/>
    </xf>
    <xf numFmtId="0" fontId="89" fillId="0" borderId="0" xfId="85" applyAlignment="1">
      <alignment vertical="center"/>
    </xf>
    <xf numFmtId="3" fontId="23" fillId="10" borderId="38" xfId="57" applyNumberFormat="1" applyFont="1" applyFill="1" applyBorder="1" applyAlignment="1">
      <alignment horizontal="center" vertical="center" wrapText="1"/>
    </xf>
    <xf numFmtId="4" fontId="23" fillId="10" borderId="20" xfId="85" applyNumberFormat="1" applyFont="1" applyFill="1" applyBorder="1" applyAlignment="1">
      <alignment horizontal="center" vertical="center" wrapText="1"/>
    </xf>
    <xf numFmtId="4" fontId="23" fillId="0" borderId="0" xfId="85" applyNumberFormat="1" applyFont="1" applyBorder="1" applyAlignment="1">
      <alignment horizontal="center" vertical="center" wrapText="1"/>
    </xf>
    <xf numFmtId="0" fontId="0" fillId="0" borderId="0" xfId="85" applyFont="1" applyBorder="1" applyAlignment="1">
      <alignment horizontal="center" vertical="center" wrapText="1"/>
    </xf>
    <xf numFmtId="0" fontId="0" fillId="0" borderId="9" xfId="85" applyFont="1" applyBorder="1" applyAlignment="1">
      <alignment horizontal="center" vertical="center"/>
    </xf>
    <xf numFmtId="3" fontId="0" fillId="0" borderId="4" xfId="57" applyNumberFormat="1" applyFont="1" applyBorder="1" applyAlignment="1">
      <alignment horizontal="center" vertical="center" wrapText="1"/>
    </xf>
    <xf numFmtId="4" fontId="0" fillId="0" borderId="42" xfId="85" applyNumberFormat="1" applyFont="1" applyBorder="1" applyAlignment="1">
      <alignment vertical="center" wrapText="1"/>
    </xf>
    <xf numFmtId="0" fontId="27" fillId="0" borderId="0" xfId="85" applyFont="1"/>
    <xf numFmtId="0" fontId="0" fillId="0" borderId="24" xfId="85" applyFont="1" applyBorder="1" applyAlignment="1">
      <alignment horizontal="center" vertical="center"/>
    </xf>
    <xf numFmtId="3" fontId="0" fillId="0" borderId="3" xfId="57" applyNumberFormat="1" applyFont="1" applyBorder="1" applyAlignment="1">
      <alignment horizontal="center" vertical="center" wrapText="1"/>
    </xf>
    <xf numFmtId="4" fontId="0" fillId="0" borderId="25" xfId="85" applyNumberFormat="1" applyFont="1" applyBorder="1" applyAlignment="1">
      <alignment vertical="center" wrapText="1"/>
    </xf>
    <xf numFmtId="0" fontId="0" fillId="0" borderId="6" xfId="85" applyFont="1" applyBorder="1" applyAlignment="1">
      <alignment horizontal="center" vertical="center"/>
    </xf>
    <xf numFmtId="3" fontId="0" fillId="0" borderId="7" xfId="57" applyNumberFormat="1" applyFont="1" applyBorder="1" applyAlignment="1">
      <alignment horizontal="center" vertical="center" wrapText="1"/>
    </xf>
    <xf numFmtId="4" fontId="0" fillId="0" borderId="26" xfId="85" applyNumberFormat="1" applyFont="1" applyBorder="1" applyAlignment="1">
      <alignment vertical="center" wrapText="1"/>
    </xf>
    <xf numFmtId="0" fontId="123" fillId="0" borderId="0" xfId="0" applyFont="1" applyAlignment="1">
      <alignment horizontal="center"/>
    </xf>
    <xf numFmtId="0" fontId="123" fillId="0" borderId="0" xfId="0" applyFont="1" applyAlignment="1"/>
    <xf numFmtId="0" fontId="56" fillId="10" borderId="21" xfId="57" applyFont="1" applyFill="1" applyBorder="1" applyAlignment="1" applyProtection="1">
      <alignment horizontal="center" vertical="center" wrapText="1"/>
    </xf>
    <xf numFmtId="0" fontId="56" fillId="10" borderId="39" xfId="57" applyFont="1" applyFill="1" applyBorder="1" applyAlignment="1" applyProtection="1">
      <alignment horizontal="center" vertical="center" wrapText="1"/>
    </xf>
    <xf numFmtId="0" fontId="56" fillId="10" borderId="22" xfId="57" applyFont="1" applyFill="1" applyBorder="1" applyAlignment="1" applyProtection="1">
      <alignment horizontal="center" vertical="center" wrapText="1"/>
    </xf>
    <xf numFmtId="0" fontId="56" fillId="10" borderId="30" xfId="57" applyFont="1" applyFill="1" applyBorder="1" applyAlignment="1" applyProtection="1">
      <alignment horizontal="center" vertical="center" wrapText="1"/>
    </xf>
    <xf numFmtId="0" fontId="56" fillId="10" borderId="43" xfId="57" applyFont="1" applyFill="1" applyBorder="1" applyAlignment="1" applyProtection="1">
      <alignment horizontal="center" vertical="center" wrapText="1"/>
    </xf>
    <xf numFmtId="0" fontId="56" fillId="0" borderId="24" xfId="57" applyFont="1" applyBorder="1" applyAlignment="1" applyProtection="1">
      <alignment horizontal="center" vertical="center" wrapText="1"/>
    </xf>
    <xf numFmtId="0" fontId="56" fillId="0" borderId="3" xfId="57" applyFont="1" applyBorder="1" applyAlignment="1" applyProtection="1">
      <alignment horizontal="center" vertical="center" wrapText="1"/>
    </xf>
    <xf numFmtId="2" fontId="56" fillId="0" borderId="14" xfId="57" applyNumberFormat="1" applyFont="1" applyBorder="1" applyAlignment="1" applyProtection="1">
      <alignment horizontal="center" vertical="center" wrapText="1"/>
    </xf>
    <xf numFmtId="4" fontId="56" fillId="0" borderId="3" xfId="57" applyNumberFormat="1" applyFont="1" applyBorder="1" applyAlignment="1" applyProtection="1">
      <alignment horizontal="center" vertical="center" wrapText="1"/>
    </xf>
    <xf numFmtId="2" fontId="3" fillId="0" borderId="14" xfId="86" applyNumberFormat="1" applyFont="1" applyBorder="1" applyAlignment="1" applyProtection="1">
      <alignment horizontal="center" vertical="center" wrapText="1"/>
    </xf>
    <xf numFmtId="0" fontId="69" fillId="0" borderId="3" xfId="57" applyFont="1" applyBorder="1" applyAlignment="1" applyProtection="1">
      <alignment horizontal="center" vertical="center" wrapText="1"/>
    </xf>
    <xf numFmtId="4" fontId="13" fillId="0" borderId="3" xfId="57" applyNumberFormat="1" applyFont="1" applyBorder="1" applyAlignment="1" applyProtection="1">
      <alignment horizontal="center" vertical="center" wrapText="1"/>
    </xf>
    <xf numFmtId="3" fontId="3" fillId="0" borderId="3" xfId="57" applyNumberFormat="1" applyFont="1" applyBorder="1" applyAlignment="1" applyProtection="1">
      <alignment horizontal="center" vertical="center" wrapText="1"/>
    </xf>
    <xf numFmtId="4" fontId="3" fillId="0" borderId="14" xfId="86" applyNumberFormat="1" applyFont="1" applyBorder="1" applyAlignment="1" applyProtection="1">
      <alignment horizontal="center" vertical="center" wrapText="1"/>
    </xf>
    <xf numFmtId="4" fontId="69" fillId="0" borderId="3" xfId="57" applyNumberFormat="1" applyFont="1" applyBorder="1" applyAlignment="1" applyProtection="1">
      <alignment horizontal="center" vertical="center" wrapText="1"/>
    </xf>
    <xf numFmtId="0" fontId="13" fillId="11" borderId="6" xfId="0" applyFont="1" applyFill="1" applyBorder="1" applyAlignment="1">
      <alignment horizontal="center" vertical="center" wrapText="1"/>
    </xf>
    <xf numFmtId="0" fontId="13" fillId="0" borderId="7" xfId="0" applyFont="1" applyBorder="1" applyAlignment="1">
      <alignment horizontal="left" vertical="center" wrapText="1"/>
    </xf>
    <xf numFmtId="0" fontId="3" fillId="0" borderId="7" xfId="57" applyFont="1" applyBorder="1" applyAlignment="1" applyProtection="1">
      <alignment horizontal="center" vertical="center" wrapText="1"/>
    </xf>
    <xf numFmtId="2" fontId="3" fillId="0" borderId="8" xfId="86" applyNumberFormat="1" applyFont="1" applyBorder="1" applyAlignment="1" applyProtection="1">
      <alignment horizontal="center" vertical="center" wrapText="1"/>
    </xf>
    <xf numFmtId="4" fontId="13" fillId="11" borderId="2" xfId="57" applyNumberFormat="1" applyFont="1" applyFill="1" applyBorder="1" applyAlignment="1" applyProtection="1">
      <alignment horizontal="center" vertical="center" wrapText="1"/>
    </xf>
    <xf numFmtId="2" fontId="13" fillId="0" borderId="0" xfId="57" applyNumberFormat="1" applyFont="1" applyAlignment="1" applyProtection="1">
      <alignment horizontal="center" vertical="center" wrapText="1"/>
    </xf>
    <xf numFmtId="4" fontId="13" fillId="0" borderId="0" xfId="57" applyNumberFormat="1" applyFont="1" applyAlignment="1" applyProtection="1">
      <alignment horizontal="center" vertical="center" wrapText="1"/>
    </xf>
    <xf numFmtId="0" fontId="13" fillId="0" borderId="23" xfId="57" applyFont="1" applyBorder="1" applyAlignment="1" applyProtection="1">
      <alignment horizontal="center" vertical="center" wrapText="1"/>
    </xf>
    <xf numFmtId="0" fontId="13" fillId="0" borderId="4" xfId="57" applyFont="1" applyBorder="1" applyAlignment="1" applyProtection="1">
      <alignment horizontal="left" vertical="center" wrapText="1"/>
    </xf>
    <xf numFmtId="4" fontId="13" fillId="0" borderId="0" xfId="57" applyNumberFormat="1" applyFont="1" applyAlignment="1" applyProtection="1">
      <alignment horizontal="left" vertical="center"/>
    </xf>
    <xf numFmtId="4" fontId="3" fillId="0" borderId="0" xfId="57" applyNumberFormat="1" applyFont="1" applyAlignment="1" applyProtection="1">
      <alignment horizontal="left" vertical="center"/>
    </xf>
    <xf numFmtId="0" fontId="3" fillId="0" borderId="24" xfId="57" applyFont="1" applyBorder="1" applyAlignment="1" applyProtection="1">
      <alignment horizontal="left" vertical="center" wrapText="1"/>
    </xf>
    <xf numFmtId="4" fontId="0" fillId="0" borderId="11" xfId="0" applyNumberFormat="1" applyFont="1" applyBorder="1" applyAlignment="1">
      <alignment horizontal="center" vertical="center" wrapText="1"/>
    </xf>
    <xf numFmtId="0" fontId="25" fillId="0" borderId="12" xfId="57" applyFont="1" applyBorder="1" applyAlignment="1">
      <alignment horizontal="center" vertical="center" wrapText="1"/>
    </xf>
    <xf numFmtId="0" fontId="25" fillId="0" borderId="10" xfId="57" applyFont="1" applyBorder="1" applyAlignment="1">
      <alignment horizontal="center" vertical="center" wrapText="1"/>
    </xf>
    <xf numFmtId="4" fontId="0" fillId="0" borderId="17" xfId="0" applyNumberFormat="1" applyFont="1" applyBorder="1" applyAlignment="1">
      <alignment horizontal="center" vertical="center" wrapText="1"/>
    </xf>
    <xf numFmtId="0" fontId="13" fillId="0" borderId="0" xfId="0" applyFont="1" applyAlignment="1">
      <alignment horizontal="center"/>
    </xf>
    <xf numFmtId="0" fontId="13" fillId="0" borderId="0" xfId="0" applyFont="1" applyAlignment="1"/>
    <xf numFmtId="0" fontId="56" fillId="0" borderId="14" xfId="57" applyFont="1" applyBorder="1" applyAlignment="1" applyProtection="1">
      <alignment horizontal="center" vertical="center" wrapText="1"/>
    </xf>
    <xf numFmtId="0" fontId="56" fillId="0" borderId="61" xfId="57" applyFont="1" applyBorder="1" applyAlignment="1" applyProtection="1">
      <alignment horizontal="center" vertical="center" wrapText="1"/>
    </xf>
    <xf numFmtId="0" fontId="13" fillId="0" borderId="6" xfId="57" applyFont="1" applyBorder="1" applyAlignment="1" applyProtection="1">
      <alignment horizontal="center" vertical="center" wrapText="1"/>
    </xf>
    <xf numFmtId="0" fontId="13" fillId="11" borderId="6" xfId="57" applyFont="1" applyFill="1" applyBorder="1" applyAlignment="1" applyProtection="1">
      <alignment horizontal="center" vertical="center" wrapText="1"/>
    </xf>
    <xf numFmtId="0" fontId="13" fillId="11" borderId="8" xfId="57" applyFont="1" applyFill="1" applyBorder="1" applyAlignment="1" applyProtection="1">
      <alignment horizontal="center" vertical="center" wrapText="1"/>
    </xf>
    <xf numFmtId="0" fontId="127" fillId="11" borderId="7" xfId="57" applyFont="1" applyFill="1" applyBorder="1" applyAlignment="1" applyProtection="1">
      <alignment horizontal="center" vertical="center" wrapText="1"/>
    </xf>
    <xf numFmtId="0" fontId="3" fillId="0" borderId="0" xfId="57" applyFont="1" applyAlignment="1" applyProtection="1">
      <alignment horizontal="left" vertical="center" wrapText="1"/>
    </xf>
    <xf numFmtId="4" fontId="0" fillId="0" borderId="68" xfId="0" applyNumberFormat="1" applyFont="1" applyBorder="1" applyAlignment="1">
      <alignment horizontal="center" vertical="center" wrapText="1"/>
    </xf>
    <xf numFmtId="4" fontId="23" fillId="0" borderId="45" xfId="0" applyNumberFormat="1" applyFont="1" applyBorder="1" applyAlignment="1">
      <alignment horizontal="center" vertical="center" wrapText="1"/>
    </xf>
    <xf numFmtId="0" fontId="25" fillId="0" borderId="16" xfId="57" applyFont="1" applyBorder="1" applyAlignment="1">
      <alignment horizontal="center" vertical="center" wrapText="1"/>
    </xf>
    <xf numFmtId="4" fontId="23" fillId="0" borderId="8" xfId="0" applyNumberFormat="1" applyFont="1" applyBorder="1" applyAlignment="1">
      <alignment horizontal="center" vertical="center" wrapText="1"/>
    </xf>
    <xf numFmtId="4" fontId="0" fillId="0" borderId="37" xfId="0" applyNumberFormat="1" applyFont="1" applyBorder="1" applyAlignment="1">
      <alignment horizontal="center" vertical="center" wrapText="1"/>
    </xf>
    <xf numFmtId="0" fontId="23" fillId="10" borderId="72" xfId="57" applyFont="1" applyFill="1" applyBorder="1" applyAlignment="1">
      <alignment horizontal="center" vertical="center" wrapText="1"/>
    </xf>
    <xf numFmtId="0" fontId="23" fillId="10" borderId="44" xfId="57" applyFont="1" applyFill="1" applyBorder="1" applyAlignment="1">
      <alignment horizontal="center" vertical="center" wrapText="1"/>
    </xf>
    <xf numFmtId="0" fontId="67" fillId="0" borderId="10" xfId="57" applyFont="1" applyBorder="1" applyAlignment="1" applyProtection="1">
      <alignment horizontal="center" vertical="center" wrapText="1"/>
    </xf>
    <xf numFmtId="0" fontId="67" fillId="0" borderId="4" xfId="57" applyFont="1" applyBorder="1" applyAlignment="1" applyProtection="1">
      <alignment horizontal="center" vertical="center" wrapText="1"/>
    </xf>
    <xf numFmtId="0" fontId="67" fillId="0" borderId="3" xfId="57" applyFont="1" applyBorder="1" applyAlignment="1" applyProtection="1">
      <alignment horizontal="center" vertical="center" wrapText="1"/>
    </xf>
    <xf numFmtId="0" fontId="129" fillId="0" borderId="14" xfId="57" applyFont="1" applyBorder="1" applyAlignment="1" applyProtection="1">
      <alignment horizontal="center" vertical="center" wrapText="1"/>
    </xf>
    <xf numFmtId="0" fontId="13" fillId="11" borderId="40" xfId="0" applyFont="1" applyFill="1" applyBorder="1" applyAlignment="1">
      <alignment horizontal="center" vertical="center" wrapText="1"/>
    </xf>
    <xf numFmtId="0" fontId="13" fillId="11" borderId="15" xfId="0" applyFont="1" applyFill="1" applyBorder="1" applyAlignment="1">
      <alignment horizontal="left" vertical="center" wrapText="1"/>
    </xf>
    <xf numFmtId="0" fontId="3" fillId="0" borderId="15" xfId="0" applyFont="1" applyBorder="1" applyAlignment="1">
      <alignment horizontal="center" vertical="center"/>
    </xf>
    <xf numFmtId="0" fontId="67" fillId="0" borderId="45" xfId="57" applyFont="1" applyBorder="1" applyAlignment="1" applyProtection="1">
      <alignment horizontal="center" vertical="center" wrapText="1"/>
    </xf>
    <xf numFmtId="0" fontId="67" fillId="0" borderId="15" xfId="57" applyFont="1" applyBorder="1" applyAlignment="1" applyProtection="1">
      <alignment horizontal="center" vertical="center" wrapText="1"/>
    </xf>
    <xf numFmtId="0" fontId="13" fillId="0" borderId="0" xfId="57" applyFont="1" applyBorder="1" applyAlignment="1" applyProtection="1">
      <alignment horizontal="center" vertical="center" wrapText="1"/>
    </xf>
    <xf numFmtId="0" fontId="3" fillId="0" borderId="0" xfId="57" applyFont="1" applyAlignment="1" applyProtection="1">
      <alignment vertical="center" wrapText="1"/>
    </xf>
    <xf numFmtId="0" fontId="13" fillId="0" borderId="27" xfId="57" applyFont="1" applyBorder="1" applyAlignment="1" applyProtection="1">
      <alignment horizontal="left" vertical="center" wrapText="1"/>
    </xf>
    <xf numFmtId="0" fontId="13" fillId="0" borderId="48" xfId="57" applyFont="1" applyBorder="1" applyAlignment="1" applyProtection="1">
      <alignment horizontal="center" vertical="center" wrapText="1"/>
    </xf>
    <xf numFmtId="0" fontId="3" fillId="0" borderId="29" xfId="57" applyFont="1" applyBorder="1" applyAlignment="1" applyProtection="1">
      <alignment horizontal="center" vertical="center" wrapText="1"/>
    </xf>
    <xf numFmtId="0" fontId="3" fillId="0" borderId="0" xfId="0" applyFont="1" applyBorder="1" applyAlignment="1">
      <alignment horizontal="left"/>
    </xf>
    <xf numFmtId="0" fontId="25" fillId="10" borderId="4" xfId="59" applyFont="1" applyFill="1" applyBorder="1" applyAlignment="1">
      <alignment horizontal="center" vertical="center" wrapText="1"/>
    </xf>
    <xf numFmtId="0" fontId="25" fillId="0" borderId="3" xfId="59" applyFont="1" applyBorder="1" applyAlignment="1">
      <alignment horizontal="center" vertical="center" wrapText="1"/>
    </xf>
    <xf numFmtId="0" fontId="3" fillId="11" borderId="3" xfId="0" applyFont="1" applyFill="1" applyBorder="1" applyAlignment="1">
      <alignment horizontal="center" vertical="center" wrapText="1"/>
    </xf>
    <xf numFmtId="176" fontId="3" fillId="0" borderId="3" xfId="0" applyNumberFormat="1" applyFont="1" applyBorder="1" applyAlignment="1">
      <alignment horizontal="center" vertical="center"/>
    </xf>
    <xf numFmtId="176" fontId="13" fillId="11" borderId="3" xfId="0" applyNumberFormat="1" applyFont="1" applyFill="1" applyBorder="1" applyAlignment="1">
      <alignment horizontal="center" vertical="center" wrapText="1"/>
    </xf>
    <xf numFmtId="0" fontId="13" fillId="11" borderId="3"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15" xfId="0" applyFont="1" applyFill="1" applyBorder="1" applyAlignment="1">
      <alignment horizontal="center" vertical="center" wrapText="1"/>
    </xf>
    <xf numFmtId="4" fontId="13" fillId="11" borderId="17" xfId="57" applyNumberFormat="1" applyFont="1" applyFill="1" applyBorder="1" applyAlignment="1" applyProtection="1">
      <alignment horizontal="center" vertical="center" wrapText="1"/>
    </xf>
    <xf numFmtId="0" fontId="13" fillId="0" borderId="0" xfId="0" applyFont="1" applyBorder="1" applyAlignment="1">
      <alignment horizontal="center"/>
    </xf>
    <xf numFmtId="0" fontId="23" fillId="10" borderId="27" xfId="59" applyFont="1" applyFill="1" applyBorder="1" applyAlignment="1">
      <alignment horizontal="center" vertical="center" wrapText="1"/>
    </xf>
    <xf numFmtId="0" fontId="23" fillId="10" borderId="48" xfId="59" applyFont="1" applyFill="1" applyBorder="1" applyAlignment="1">
      <alignment horizontal="center" vertical="center" wrapText="1"/>
    </xf>
    <xf numFmtId="0" fontId="13" fillId="0" borderId="21" xfId="59" applyFont="1" applyBorder="1" applyAlignment="1">
      <alignment horizontal="left" vertical="center" wrapText="1"/>
    </xf>
    <xf numFmtId="0" fontId="13" fillId="0" borderId="39" xfId="59" applyFont="1" applyBorder="1" applyAlignment="1">
      <alignment horizontal="center" vertical="center" wrapText="1"/>
    </xf>
    <xf numFmtId="0" fontId="13" fillId="0" borderId="24" xfId="59" applyFont="1" applyBorder="1" applyAlignment="1">
      <alignment horizontal="left" vertical="center" wrapText="1"/>
    </xf>
    <xf numFmtId="0" fontId="13" fillId="0" borderId="3" xfId="59" applyFont="1" applyBorder="1" applyAlignment="1">
      <alignment horizontal="center" vertical="center" wrapText="1"/>
    </xf>
    <xf numFmtId="0" fontId="13" fillId="0" borderId="6" xfId="59" applyFont="1" applyBorder="1" applyAlignment="1">
      <alignment horizontal="left" vertical="center" wrapText="1"/>
    </xf>
    <xf numFmtId="0" fontId="13" fillId="0" borderId="7" xfId="59" applyFont="1" applyBorder="1" applyAlignment="1">
      <alignment horizontal="center" vertical="center" wrapText="1"/>
    </xf>
    <xf numFmtId="0" fontId="26" fillId="0" borderId="0" xfId="58" applyFont="1" applyBorder="1" applyAlignment="1">
      <alignment vertical="center" wrapText="1"/>
    </xf>
    <xf numFmtId="0" fontId="25" fillId="10" borderId="21" xfId="59" applyFont="1" applyFill="1" applyBorder="1" applyAlignment="1">
      <alignment horizontal="center" vertical="center" wrapText="1"/>
    </xf>
    <xf numFmtId="0" fontId="25" fillId="10" borderId="39" xfId="59" applyFont="1" applyFill="1" applyBorder="1" applyAlignment="1">
      <alignment horizontal="center" vertical="center" wrapText="1"/>
    </xf>
    <xf numFmtId="0" fontId="25" fillId="10" borderId="22" xfId="59" applyFont="1" applyFill="1" applyBorder="1" applyAlignment="1">
      <alignment horizontal="center" vertical="center" wrapText="1"/>
    </xf>
    <xf numFmtId="0" fontId="25" fillId="10" borderId="2" xfId="59" applyFont="1" applyFill="1" applyBorder="1" applyAlignment="1">
      <alignment horizontal="center" vertical="center" wrapText="1"/>
    </xf>
    <xf numFmtId="0" fontId="25" fillId="10" borderId="43" xfId="59" applyFont="1" applyFill="1" applyBorder="1" applyAlignment="1">
      <alignment horizontal="center" vertical="center" wrapText="1"/>
    </xf>
    <xf numFmtId="4" fontId="0" fillId="0" borderId="14" xfId="0" applyNumberFormat="1" applyFont="1" applyBorder="1" applyAlignment="1">
      <alignment horizontal="center" vertical="center" wrapText="1"/>
    </xf>
    <xf numFmtId="0" fontId="0" fillId="0" borderId="59" xfId="0" applyFont="1" applyBorder="1" applyAlignment="1">
      <alignment horizontal="center" vertical="center" wrapText="1"/>
    </xf>
    <xf numFmtId="0" fontId="0" fillId="0" borderId="68" xfId="0" applyFont="1" applyBorder="1" applyAlignment="1">
      <alignment horizontal="center" vertical="center" wrapText="1"/>
    </xf>
    <xf numFmtId="0" fontId="13" fillId="0" borderId="6" xfId="37" applyFont="1" applyBorder="1" applyAlignment="1" applyProtection="1">
      <alignment horizontal="center" vertical="center" wrapText="1"/>
    </xf>
    <xf numFmtId="0" fontId="13" fillId="0" borderId="7" xfId="0" applyFont="1" applyBorder="1" applyAlignment="1">
      <alignment horizontal="center" vertical="center" wrapText="1"/>
    </xf>
    <xf numFmtId="3" fontId="23" fillId="0" borderId="7" xfId="0" applyNumberFormat="1" applyFont="1" applyBorder="1" applyAlignment="1">
      <alignment horizontal="center" vertical="center" wrapText="1"/>
    </xf>
    <xf numFmtId="166" fontId="3" fillId="0" borderId="8" xfId="1" applyFont="1" applyBorder="1" applyAlignment="1" applyProtection="1">
      <alignment vertical="center" wrapText="1"/>
    </xf>
    <xf numFmtId="0" fontId="13" fillId="0" borderId="32" xfId="0" applyFont="1" applyBorder="1" applyAlignment="1">
      <alignment vertical="center" wrapText="1"/>
    </xf>
    <xf numFmtId="0" fontId="13" fillId="0" borderId="7" xfId="0" applyFont="1" applyBorder="1" applyAlignment="1">
      <alignment vertical="center" wrapText="1"/>
    </xf>
    <xf numFmtId="0" fontId="23" fillId="10" borderId="4" xfId="59" applyFont="1" applyFill="1" applyBorder="1" applyAlignment="1">
      <alignment horizontal="center" vertical="center" wrapText="1"/>
    </xf>
    <xf numFmtId="4" fontId="13" fillId="0" borderId="0" xfId="59" applyNumberFormat="1" applyFont="1" applyBorder="1" applyAlignment="1">
      <alignment horizontal="center" vertical="center" wrapText="1"/>
    </xf>
    <xf numFmtId="0" fontId="13" fillId="0" borderId="0" xfId="59" applyFont="1" applyBorder="1" applyAlignment="1">
      <alignment horizontal="center" vertical="center" wrapText="1"/>
    </xf>
    <xf numFmtId="0" fontId="13" fillId="0" borderId="3" xfId="59" applyFont="1" applyBorder="1" applyAlignment="1">
      <alignment horizontal="left" vertical="center" wrapText="1"/>
    </xf>
    <xf numFmtId="0" fontId="23" fillId="0" borderId="3" xfId="59" applyFont="1" applyBorder="1" applyAlignment="1">
      <alignment horizontal="center" vertical="center" wrapText="1"/>
    </xf>
    <xf numFmtId="0" fontId="13" fillId="0" borderId="3" xfId="37" applyFont="1" applyBorder="1" applyAlignment="1" applyProtection="1">
      <alignment horizontal="center" vertical="center"/>
    </xf>
    <xf numFmtId="0" fontId="13" fillId="0" borderId="0" xfId="37" applyFont="1" applyBorder="1" applyProtection="1"/>
    <xf numFmtId="0" fontId="25" fillId="10" borderId="21" xfId="64" applyFont="1" applyFill="1" applyBorder="1" applyAlignment="1">
      <alignment horizontal="center" vertical="center" wrapText="1"/>
    </xf>
    <xf numFmtId="0" fontId="25" fillId="10" borderId="39" xfId="0" applyFont="1" applyFill="1" applyBorder="1" applyAlignment="1">
      <alignment horizontal="center" vertical="center" wrapText="1"/>
    </xf>
    <xf numFmtId="0" fontId="25" fillId="10" borderId="39" xfId="64" applyFont="1" applyFill="1" applyBorder="1" applyAlignment="1">
      <alignment horizontal="center" vertical="center" wrapText="1"/>
    </xf>
    <xf numFmtId="0" fontId="26" fillId="10" borderId="39" xfId="64" applyFont="1" applyFill="1" applyBorder="1" applyAlignment="1">
      <alignment horizontal="center" vertical="center" wrapText="1"/>
    </xf>
    <xf numFmtId="0" fontId="25" fillId="10" borderId="22" xfId="64" applyFont="1" applyFill="1" applyBorder="1" applyAlignment="1">
      <alignment horizontal="center" vertical="center" wrapText="1"/>
    </xf>
    <xf numFmtId="0" fontId="25" fillId="10" borderId="30" xfId="64" applyFont="1" applyFill="1" applyBorder="1" applyAlignment="1">
      <alignment horizontal="center" vertical="center" wrapText="1"/>
    </xf>
    <xf numFmtId="0" fontId="25" fillId="10" borderId="43" xfId="64" applyFont="1" applyFill="1" applyBorder="1" applyAlignment="1">
      <alignment horizontal="center" vertical="center" wrapText="1"/>
    </xf>
    <xf numFmtId="0" fontId="0" fillId="0" borderId="27" xfId="58" applyFont="1" applyBorder="1" applyAlignment="1">
      <alignment horizontal="center" vertical="center" wrapText="1"/>
    </xf>
    <xf numFmtId="0" fontId="0" fillId="0" borderId="48" xfId="58" applyFont="1" applyBorder="1" applyAlignment="1">
      <alignment horizontal="center" vertical="center" wrapText="1"/>
    </xf>
    <xf numFmtId="0" fontId="23" fillId="0" borderId="48" xfId="58" applyFont="1" applyBorder="1" applyAlignment="1">
      <alignment horizontal="center" vertical="center" wrapText="1"/>
    </xf>
    <xf numFmtId="166" fontId="3" fillId="0" borderId="28" xfId="1" applyFont="1" applyBorder="1" applyAlignment="1" applyProtection="1">
      <alignment horizontal="center" vertical="center" wrapText="1"/>
    </xf>
    <xf numFmtId="4" fontId="0" fillId="0" borderId="56" xfId="58" applyNumberFormat="1" applyFont="1" applyBorder="1" applyAlignment="1">
      <alignment horizontal="center" vertical="center" wrapText="1"/>
    </xf>
    <xf numFmtId="4" fontId="0" fillId="0" borderId="28" xfId="58" applyNumberFormat="1" applyFont="1" applyBorder="1" applyAlignment="1">
      <alignment horizontal="center" vertical="center" wrapText="1"/>
    </xf>
    <xf numFmtId="0" fontId="23" fillId="10" borderId="9" xfId="58" applyFont="1" applyFill="1" applyBorder="1" applyAlignment="1">
      <alignment horizontal="center" vertical="center" wrapText="1"/>
    </xf>
    <xf numFmtId="0" fontId="23" fillId="10" borderId="4" xfId="58"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7" fillId="0" borderId="24" xfId="58" applyFont="1" applyBorder="1" applyAlignment="1">
      <alignment horizontal="center" vertical="center" wrapText="1"/>
    </xf>
    <xf numFmtId="0" fontId="27" fillId="0" borderId="3" xfId="58" applyFont="1" applyBorder="1" applyAlignment="1">
      <alignment horizontal="left" vertical="center" wrapText="1"/>
    </xf>
    <xf numFmtId="0" fontId="27" fillId="0" borderId="3" xfId="58" applyFont="1" applyBorder="1" applyAlignment="1">
      <alignment horizontal="center" vertical="center" wrapText="1"/>
    </xf>
    <xf numFmtId="0" fontId="26" fillId="0" borderId="0" xfId="58" applyFont="1" applyBorder="1" applyAlignment="1">
      <alignment horizontal="left" vertical="center" wrapText="1"/>
    </xf>
    <xf numFmtId="0" fontId="27" fillId="0" borderId="6" xfId="58" applyFont="1" applyBorder="1" applyAlignment="1">
      <alignment horizontal="center" vertical="center" wrapText="1"/>
    </xf>
    <xf numFmtId="0" fontId="0" fillId="0" borderId="7" xfId="0" applyBorder="1" applyAlignment="1">
      <alignment vertical="center"/>
    </xf>
    <xf numFmtId="0" fontId="25" fillId="10" borderId="21" xfId="61" applyFont="1" applyFill="1" applyBorder="1" applyAlignment="1" applyProtection="1">
      <alignment horizontal="center" vertical="center" wrapText="1"/>
    </xf>
    <xf numFmtId="0" fontId="25" fillId="10" borderId="39" xfId="61" applyFont="1" applyFill="1" applyBorder="1" applyAlignment="1" applyProtection="1">
      <alignment horizontal="center" vertical="center" wrapText="1"/>
    </xf>
    <xf numFmtId="0" fontId="56" fillId="10" borderId="39" xfId="61" applyFont="1" applyFill="1" applyBorder="1" applyAlignment="1" applyProtection="1">
      <alignment horizontal="center" vertical="center" wrapText="1"/>
    </xf>
    <xf numFmtId="0" fontId="25" fillId="10" borderId="22" xfId="61" applyFont="1" applyFill="1" applyBorder="1" applyAlignment="1" applyProtection="1">
      <alignment horizontal="center" vertical="center" wrapText="1"/>
    </xf>
    <xf numFmtId="0" fontId="25" fillId="10" borderId="43" xfId="61" applyFont="1" applyFill="1" applyBorder="1" applyAlignment="1" applyProtection="1">
      <alignment horizontal="center" vertical="center" wrapText="1"/>
    </xf>
    <xf numFmtId="0" fontId="13" fillId="0" borderId="24" xfId="37" applyFont="1" applyBorder="1" applyAlignment="1" applyProtection="1">
      <alignment horizontal="center" vertical="center" wrapText="1"/>
    </xf>
    <xf numFmtId="3" fontId="3" fillId="0" borderId="3" xfId="37" applyNumberFormat="1" applyFont="1" applyBorder="1" applyAlignment="1" applyProtection="1">
      <alignment horizontal="center" vertical="center"/>
    </xf>
    <xf numFmtId="4" fontId="3" fillId="0" borderId="14" xfId="37" applyNumberFormat="1" applyFont="1" applyBorder="1" applyAlignment="1" applyProtection="1">
      <alignment horizontal="center" vertical="center" wrapText="1"/>
    </xf>
    <xf numFmtId="4" fontId="13" fillId="0" borderId="3" xfId="37" applyNumberFormat="1" applyFont="1" applyBorder="1" applyAlignment="1" applyProtection="1">
      <alignment horizontal="center" vertical="center" wrapText="1"/>
    </xf>
    <xf numFmtId="0" fontId="13" fillId="0" borderId="13" xfId="0" applyFont="1" applyBorder="1" applyAlignment="1">
      <alignment horizontal="center" vertical="center" wrapText="1"/>
    </xf>
    <xf numFmtId="0" fontId="13" fillId="0" borderId="7" xfId="37" applyFont="1" applyBorder="1" applyAlignment="1" applyProtection="1">
      <alignment horizontal="center" vertical="center"/>
    </xf>
    <xf numFmtId="3" fontId="3" fillId="0" borderId="7" xfId="37" applyNumberFormat="1" applyFont="1" applyBorder="1" applyAlignment="1" applyProtection="1">
      <alignment horizontal="center" vertical="center"/>
    </xf>
    <xf numFmtId="0" fontId="13" fillId="0" borderId="32" xfId="0" applyFont="1" applyBorder="1" applyAlignment="1">
      <alignment horizontal="center" vertical="center" wrapText="1"/>
    </xf>
    <xf numFmtId="0" fontId="23" fillId="10" borderId="3" xfId="61" applyFont="1" applyFill="1" applyBorder="1" applyAlignment="1" applyProtection="1">
      <alignment horizontal="center" vertical="center" wrapText="1"/>
    </xf>
    <xf numFmtId="0" fontId="23" fillId="10" borderId="3" xfId="0" applyFont="1" applyFill="1" applyBorder="1" applyAlignment="1">
      <alignment horizontal="center" vertical="center" wrapText="1"/>
    </xf>
    <xf numFmtId="0" fontId="13" fillId="0" borderId="0" xfId="0" applyFont="1" applyBorder="1"/>
    <xf numFmtId="0" fontId="13" fillId="0" borderId="13" xfId="59" applyFont="1" applyBorder="1" applyAlignment="1">
      <alignment horizontal="left" vertical="center" wrapText="1"/>
    </xf>
    <xf numFmtId="0" fontId="13" fillId="0" borderId="13" xfId="61" applyFont="1" applyBorder="1" applyAlignment="1" applyProtection="1">
      <alignment horizontal="left" vertical="center" wrapText="1"/>
    </xf>
    <xf numFmtId="0" fontId="56" fillId="0" borderId="24" xfId="61" applyFont="1" applyBorder="1" applyAlignment="1" applyProtection="1">
      <alignment horizontal="center" vertical="center" wrapText="1"/>
    </xf>
    <xf numFmtId="0" fontId="56" fillId="0" borderId="3" xfId="61" applyFont="1" applyBorder="1" applyAlignment="1" applyProtection="1">
      <alignment horizontal="center" vertical="center" wrapText="1"/>
    </xf>
    <xf numFmtId="0" fontId="56" fillId="0" borderId="15" xfId="61" applyFont="1" applyBorder="1" applyAlignment="1" applyProtection="1">
      <alignment horizontal="center" vertical="center" wrapText="1"/>
    </xf>
    <xf numFmtId="4" fontId="3" fillId="0" borderId="3" xfId="61" applyNumberFormat="1" applyFont="1" applyBorder="1" applyAlignment="1" applyProtection="1">
      <alignment horizontal="center" vertical="center" wrapText="1"/>
    </xf>
    <xf numFmtId="4" fontId="13" fillId="0" borderId="3" xfId="61" applyNumberFormat="1" applyFont="1" applyBorder="1" applyAlignment="1" applyProtection="1">
      <alignment horizontal="center" vertical="center" wrapText="1"/>
    </xf>
    <xf numFmtId="0" fontId="130" fillId="0" borderId="3" xfId="61" applyFont="1" applyBorder="1" applyAlignment="1" applyProtection="1">
      <alignment horizontal="center" vertical="top" wrapText="1"/>
    </xf>
    <xf numFmtId="0" fontId="130" fillId="0" borderId="3" xfId="49" applyFont="1" applyBorder="1" applyAlignment="1">
      <alignment vertical="top" wrapText="1"/>
    </xf>
    <xf numFmtId="0" fontId="123" fillId="0" borderId="0" xfId="61" applyFont="1" applyBorder="1" applyAlignment="1" applyProtection="1">
      <alignment horizontal="center" vertical="center" wrapText="1"/>
    </xf>
    <xf numFmtId="0" fontId="25" fillId="0" borderId="3" xfId="61" applyFont="1" applyBorder="1" applyAlignment="1" applyProtection="1">
      <alignment horizontal="center" vertical="center" wrapText="1"/>
    </xf>
    <xf numFmtId="0" fontId="132" fillId="0" borderId="53" xfId="0" applyFont="1" applyBorder="1" applyAlignment="1">
      <alignment horizontal="center" vertical="center"/>
    </xf>
    <xf numFmtId="4" fontId="111" fillId="0" borderId="3" xfId="61" applyNumberFormat="1" applyFont="1" applyBorder="1" applyAlignment="1" applyProtection="1">
      <alignment horizontal="center" vertical="center" wrapText="1"/>
    </xf>
    <xf numFmtId="0" fontId="111" fillId="10" borderId="3" xfId="61" applyFont="1" applyFill="1" applyBorder="1" applyAlignment="1" applyProtection="1">
      <alignment vertical="center" wrapText="1"/>
    </xf>
    <xf numFmtId="0" fontId="23" fillId="10" borderId="3" xfId="63" applyFont="1" applyFill="1" applyBorder="1" applyAlignment="1">
      <alignment horizontal="center" vertical="center" wrapText="1"/>
    </xf>
    <xf numFmtId="0" fontId="0" fillId="0" borderId="3" xfId="63" applyFont="1" applyBorder="1" applyAlignment="1">
      <alignment horizontal="left" vertical="center" wrapText="1"/>
    </xf>
    <xf numFmtId="0" fontId="0" fillId="0" borderId="3" xfId="63" applyFont="1" applyBorder="1" applyAlignment="1">
      <alignment horizontal="center" vertical="center" wrapText="1"/>
    </xf>
    <xf numFmtId="0" fontId="133" fillId="0" borderId="53" xfId="59" applyFont="1" applyBorder="1" applyAlignment="1">
      <alignment horizontal="left" vertical="center" wrapText="1"/>
    </xf>
    <xf numFmtId="0" fontId="133" fillId="0" borderId="53" xfId="59" applyFont="1" applyBorder="1" applyAlignment="1">
      <alignment horizontal="center" vertical="center" wrapText="1"/>
    </xf>
    <xf numFmtId="0" fontId="135" fillId="0" borderId="0" xfId="37" applyFont="1" applyBorder="1" applyAlignment="1" applyProtection="1"/>
    <xf numFmtId="0" fontId="137" fillId="0" borderId="0" xfId="0" applyFont="1" applyAlignment="1">
      <alignment horizontal="right"/>
    </xf>
    <xf numFmtId="0" fontId="137" fillId="0" borderId="0" xfId="0" applyFont="1" applyAlignment="1"/>
    <xf numFmtId="0" fontId="138" fillId="0" borderId="0" xfId="37" applyFont="1" applyBorder="1" applyAlignment="1" applyProtection="1"/>
    <xf numFmtId="0" fontId="0" fillId="0" borderId="0" xfId="0" applyBorder="1"/>
    <xf numFmtId="0" fontId="136" fillId="0" borderId="0" xfId="37" applyFont="1" applyBorder="1" applyAlignment="1" applyProtection="1"/>
    <xf numFmtId="0" fontId="138" fillId="0" borderId="0" xfId="37" applyFont="1" applyBorder="1" applyAlignment="1" applyProtection="1">
      <alignment horizontal="center"/>
    </xf>
    <xf numFmtId="0" fontId="139" fillId="10" borderId="79" xfId="37" applyFont="1" applyFill="1" applyBorder="1" applyAlignment="1" applyProtection="1">
      <alignment horizontal="center" vertical="center" wrapText="1"/>
    </xf>
    <xf numFmtId="0" fontId="136" fillId="10" borderId="80" xfId="37" applyFont="1" applyFill="1" applyBorder="1" applyAlignment="1" applyProtection="1">
      <alignment horizontal="center" vertical="center" wrapText="1"/>
    </xf>
    <xf numFmtId="0" fontId="136" fillId="10" borderId="81" xfId="37" applyFont="1" applyFill="1" applyBorder="1" applyAlignment="1" applyProtection="1">
      <alignment horizontal="center" vertical="center" wrapText="1"/>
    </xf>
    <xf numFmtId="0" fontId="136" fillId="10" borderId="82" xfId="37" applyFont="1" applyFill="1" applyBorder="1" applyAlignment="1" applyProtection="1">
      <alignment horizontal="center" vertical="center" wrapText="1"/>
    </xf>
    <xf numFmtId="0" fontId="138" fillId="0" borderId="83" xfId="37" applyFont="1" applyBorder="1" applyAlignment="1" applyProtection="1">
      <alignment horizontal="center" vertical="center" wrapText="1"/>
    </xf>
    <xf numFmtId="0" fontId="140" fillId="11" borderId="84" xfId="59" applyFont="1" applyFill="1" applyBorder="1" applyAlignment="1">
      <alignment horizontal="left" vertical="center" wrapText="1"/>
    </xf>
    <xf numFmtId="0" fontId="138" fillId="11" borderId="85" xfId="37" applyFont="1" applyFill="1" applyBorder="1" applyAlignment="1" applyProtection="1">
      <alignment horizontal="center" vertical="center" wrapText="1"/>
    </xf>
    <xf numFmtId="0" fontId="138" fillId="0" borderId="84" xfId="37" applyFont="1" applyBorder="1" applyAlignment="1" applyProtection="1"/>
    <xf numFmtId="0" fontId="138" fillId="0" borderId="0" xfId="37" applyFont="1" applyBorder="1" applyAlignment="1" applyProtection="1">
      <alignment horizontal="center" vertical="center" wrapText="1"/>
    </xf>
    <xf numFmtId="0" fontId="136" fillId="10" borderId="79" xfId="37" applyFont="1" applyFill="1" applyBorder="1" applyAlignment="1" applyProtection="1">
      <alignment horizontal="center" vertical="center" wrapText="1"/>
    </xf>
    <xf numFmtId="0" fontId="141" fillId="0" borderId="86" xfId="37" applyFont="1" applyBorder="1" applyAlignment="1" applyProtection="1">
      <alignment horizontal="center" vertical="center" wrapText="1"/>
    </xf>
    <xf numFmtId="0" fontId="141" fillId="0" borderId="87" xfId="37" applyFont="1" applyBorder="1" applyAlignment="1" applyProtection="1">
      <alignment horizontal="center" vertical="center" wrapText="1"/>
    </xf>
    <xf numFmtId="0" fontId="0" fillId="0" borderId="53" xfId="0" applyBorder="1"/>
    <xf numFmtId="0" fontId="136" fillId="0" borderId="0" xfId="37" applyFont="1" applyBorder="1" applyAlignment="1" applyProtection="1">
      <alignment horizontal="right"/>
    </xf>
    <xf numFmtId="0" fontId="139" fillId="0" borderId="0" xfId="37" applyFont="1" applyBorder="1" applyAlignment="1" applyProtection="1">
      <alignment horizontal="right"/>
    </xf>
    <xf numFmtId="0" fontId="139" fillId="0" borderId="0" xfId="37" applyFont="1" applyBorder="1" applyAlignment="1" applyProtection="1"/>
    <xf numFmtId="0" fontId="1" fillId="0" borderId="0" xfId="48"/>
    <xf numFmtId="0" fontId="25" fillId="10" borderId="27" xfId="63" applyFont="1" applyFill="1" applyBorder="1" applyAlignment="1">
      <alignment horizontal="center" vertical="center" wrapText="1"/>
    </xf>
    <xf numFmtId="0" fontId="25" fillId="10" borderId="48" xfId="63" applyFont="1" applyFill="1" applyBorder="1" applyAlignment="1">
      <alignment horizontal="center" vertical="center" wrapText="1"/>
    </xf>
    <xf numFmtId="0" fontId="25" fillId="10" borderId="28" xfId="63" applyFont="1" applyFill="1" applyBorder="1" applyAlignment="1">
      <alignment horizontal="center" vertical="center" wrapText="1"/>
    </xf>
    <xf numFmtId="0" fontId="0" fillId="0" borderId="27" xfId="48" applyFont="1" applyBorder="1" applyAlignment="1">
      <alignment horizontal="center" vertical="center" wrapText="1"/>
    </xf>
    <xf numFmtId="0" fontId="0" fillId="0" borderId="48" xfId="48" applyFont="1" applyBorder="1" applyAlignment="1">
      <alignment horizontal="center" vertical="center" wrapText="1"/>
    </xf>
    <xf numFmtId="171" fontId="0" fillId="0" borderId="48" xfId="48" applyNumberFormat="1" applyFont="1" applyBorder="1" applyAlignment="1">
      <alignment horizontal="center" vertical="center" wrapText="1"/>
    </xf>
    <xf numFmtId="4" fontId="0" fillId="0" borderId="48" xfId="48" applyNumberFormat="1" applyFont="1" applyBorder="1" applyAlignment="1">
      <alignment horizontal="center" vertical="center" wrapText="1"/>
    </xf>
    <xf numFmtId="0" fontId="0" fillId="0" borderId="28" xfId="48" applyFont="1" applyBorder="1" applyAlignment="1">
      <alignment horizontal="center" vertical="center" wrapText="1"/>
    </xf>
    <xf numFmtId="0" fontId="27" fillId="0" borderId="18" xfId="48" applyFont="1" applyBorder="1" applyAlignment="1">
      <alignment horizontal="center" vertical="center"/>
    </xf>
    <xf numFmtId="0" fontId="0" fillId="0" borderId="38" xfId="48" applyFont="1" applyBorder="1" applyAlignment="1">
      <alignment horizontal="left" vertical="center" wrapText="1"/>
    </xf>
    <xf numFmtId="0" fontId="0" fillId="0" borderId="38" xfId="48" applyFont="1" applyBorder="1" applyAlignment="1">
      <alignment horizontal="center" vertical="center" wrapText="1"/>
    </xf>
    <xf numFmtId="4" fontId="0" fillId="0" borderId="19" xfId="48" applyNumberFormat="1" applyFont="1" applyBorder="1" applyAlignment="1">
      <alignment horizontal="center" vertical="center" wrapText="1"/>
    </xf>
    <xf numFmtId="4" fontId="23" fillId="0" borderId="37" xfId="48" applyNumberFormat="1" applyFont="1" applyBorder="1" applyAlignment="1">
      <alignment horizontal="center" vertical="center" wrapText="1"/>
    </xf>
    <xf numFmtId="0" fontId="0" fillId="0" borderId="64" xfId="48" applyFont="1" applyBorder="1"/>
    <xf numFmtId="0" fontId="1" fillId="0" borderId="0" xfId="48" applyAlignment="1">
      <alignment vertical="center"/>
    </xf>
    <xf numFmtId="0" fontId="0" fillId="0" borderId="0" xfId="48" applyFont="1"/>
    <xf numFmtId="0" fontId="23" fillId="10" borderId="18" xfId="63" applyFont="1" applyFill="1" applyBorder="1" applyAlignment="1">
      <alignment horizontal="center" vertical="center" wrapText="1"/>
    </xf>
    <xf numFmtId="0" fontId="23" fillId="10" borderId="38" xfId="63" applyFont="1" applyFill="1" applyBorder="1" applyAlignment="1">
      <alignment horizontal="center" vertical="center" wrapText="1"/>
    </xf>
    <xf numFmtId="0" fontId="0" fillId="0" borderId="9" xfId="63" applyFont="1" applyBorder="1" applyAlignment="1">
      <alignment horizontal="left" vertical="center" wrapText="1"/>
    </xf>
    <xf numFmtId="0" fontId="0" fillId="0" borderId="4" xfId="63" applyFont="1" applyBorder="1" applyAlignment="1">
      <alignment horizontal="center" vertical="center" wrapText="1"/>
    </xf>
    <xf numFmtId="0" fontId="0" fillId="0" borderId="24" xfId="63" applyFont="1" applyBorder="1" applyAlignment="1">
      <alignment horizontal="left" vertical="center" wrapText="1"/>
    </xf>
    <xf numFmtId="0" fontId="0" fillId="0" borderId="24" xfId="48" applyFont="1" applyBorder="1" applyAlignment="1">
      <alignment vertical="center"/>
    </xf>
    <xf numFmtId="0" fontId="0" fillId="0" borderId="6" xfId="63" applyFont="1" applyBorder="1" applyAlignment="1">
      <alignment horizontal="left" vertical="center" wrapText="1"/>
    </xf>
    <xf numFmtId="0" fontId="0" fillId="0" borderId="7" xfId="63" applyFont="1" applyBorder="1" applyAlignment="1">
      <alignment horizontal="center" vertical="center" wrapText="1"/>
    </xf>
    <xf numFmtId="0" fontId="23" fillId="10" borderId="12" xfId="61" applyFont="1" applyFill="1" applyBorder="1" applyAlignment="1" applyProtection="1">
      <alignment horizontal="center" vertical="center" wrapText="1"/>
    </xf>
    <xf numFmtId="0" fontId="25" fillId="0" borderId="15" xfId="61" applyFont="1" applyBorder="1" applyAlignment="1" applyProtection="1">
      <alignment horizontal="center" vertical="center" wrapText="1"/>
    </xf>
    <xf numFmtId="0" fontId="0" fillId="0" borderId="3" xfId="61" applyFont="1" applyBorder="1" applyAlignment="1" applyProtection="1">
      <alignment horizontal="center" vertical="center" wrapText="1"/>
    </xf>
    <xf numFmtId="4" fontId="23" fillId="0" borderId="3" xfId="61" applyNumberFormat="1" applyFont="1" applyBorder="1" applyAlignment="1" applyProtection="1">
      <alignment horizontal="center" vertical="center" wrapText="1"/>
    </xf>
    <xf numFmtId="4" fontId="0" fillId="0" borderId="3" xfId="61" applyNumberFormat="1" applyFont="1" applyBorder="1" applyAlignment="1" applyProtection="1">
      <alignment horizontal="center" vertical="center" wrapText="1"/>
    </xf>
    <xf numFmtId="0" fontId="0" fillId="0" borderId="14" xfId="61" applyFont="1" applyBorder="1" applyAlignment="1" applyProtection="1">
      <alignment horizontal="center" vertical="top" wrapText="1"/>
    </xf>
    <xf numFmtId="0" fontId="0" fillId="0" borderId="3" xfId="49" applyFont="1" applyBorder="1" applyAlignment="1">
      <alignment vertical="top" wrapText="1"/>
    </xf>
    <xf numFmtId="0" fontId="0" fillId="0" borderId="15" xfId="61" applyFont="1" applyBorder="1" applyAlignment="1" applyProtection="1">
      <alignment horizontal="center" vertical="center" wrapText="1"/>
    </xf>
    <xf numFmtId="4" fontId="23" fillId="0" borderId="15" xfId="61" applyNumberFormat="1" applyFont="1" applyBorder="1" applyAlignment="1" applyProtection="1">
      <alignment horizontal="center" vertical="center" wrapText="1"/>
    </xf>
    <xf numFmtId="0" fontId="0" fillId="0" borderId="45" xfId="61" applyFont="1" applyBorder="1" applyAlignment="1" applyProtection="1">
      <alignment horizontal="center" vertical="top" wrapText="1"/>
    </xf>
    <xf numFmtId="0" fontId="0" fillId="0" borderId="15" xfId="49" applyFont="1" applyBorder="1" applyAlignment="1">
      <alignment vertical="top" wrapText="1"/>
    </xf>
    <xf numFmtId="4" fontId="0" fillId="0" borderId="2" xfId="61" applyNumberFormat="1" applyFont="1" applyBorder="1" applyAlignment="1" applyProtection="1">
      <alignment horizontal="center" vertical="center" wrapText="1"/>
    </xf>
    <xf numFmtId="0" fontId="111" fillId="10" borderId="17" xfId="61" applyFont="1" applyFill="1" applyBorder="1" applyAlignment="1" applyProtection="1">
      <alignment vertical="center" wrapText="1"/>
    </xf>
    <xf numFmtId="0" fontId="111" fillId="10" borderId="77" xfId="61" applyFont="1" applyFill="1" applyBorder="1" applyAlignment="1" applyProtection="1">
      <alignment vertical="center" wrapText="1"/>
    </xf>
    <xf numFmtId="0" fontId="111" fillId="10" borderId="51" xfId="61" applyFont="1" applyFill="1" applyBorder="1" applyAlignment="1" applyProtection="1">
      <alignment vertical="center" wrapText="1"/>
    </xf>
    <xf numFmtId="0" fontId="0" fillId="0" borderId="21" xfId="63" applyFont="1" applyBorder="1" applyAlignment="1">
      <alignment horizontal="left" vertical="center" wrapText="1"/>
    </xf>
    <xf numFmtId="0" fontId="0" fillId="0" borderId="39" xfId="63" applyFont="1" applyBorder="1" applyAlignment="1">
      <alignment horizontal="center" vertical="center" wrapText="1"/>
    </xf>
    <xf numFmtId="0" fontId="23" fillId="10" borderId="27" xfId="63" applyFont="1" applyFill="1" applyBorder="1" applyAlignment="1">
      <alignment horizontal="center" vertical="center" wrapText="1"/>
    </xf>
    <xf numFmtId="0" fontId="23" fillId="10" borderId="48" xfId="63" applyFont="1" applyFill="1" applyBorder="1" applyAlignment="1">
      <alignment horizontal="center" vertical="center" wrapText="1"/>
    </xf>
    <xf numFmtId="0" fontId="3" fillId="10" borderId="13" xfId="61" applyFont="1" applyFill="1" applyBorder="1" applyAlignment="1" applyProtection="1">
      <alignment horizontal="center" vertical="center" wrapText="1"/>
    </xf>
    <xf numFmtId="0" fontId="13" fillId="0" borderId="3" xfId="49" applyFont="1" applyBorder="1" applyAlignment="1">
      <alignment vertical="center" wrapText="1"/>
    </xf>
    <xf numFmtId="0" fontId="3" fillId="10" borderId="9" xfId="61" applyFont="1" applyFill="1" applyBorder="1" applyAlignment="1" applyProtection="1">
      <alignment horizontal="center" vertical="center" wrapText="1"/>
    </xf>
    <xf numFmtId="0" fontId="3" fillId="10" borderId="12" xfId="61" applyFont="1" applyFill="1" applyBorder="1" applyAlignment="1" applyProtection="1">
      <alignment horizontal="center" vertical="center" wrapText="1"/>
    </xf>
    <xf numFmtId="0" fontId="3" fillId="10" borderId="88" xfId="61" applyFont="1" applyFill="1" applyBorder="1" applyAlignment="1" applyProtection="1">
      <alignment horizontal="center" vertical="center" wrapText="1"/>
    </xf>
    <xf numFmtId="0" fontId="13" fillId="0" borderId="3" xfId="61" applyFont="1" applyBorder="1" applyAlignment="1" applyProtection="1">
      <alignment horizontal="center" vertical="top" wrapText="1"/>
    </xf>
    <xf numFmtId="0" fontId="143" fillId="0" borderId="3" xfId="49" applyFont="1" applyBorder="1" applyAlignment="1">
      <alignment vertical="top" wrapText="1"/>
    </xf>
    <xf numFmtId="0" fontId="0" fillId="0" borderId="0" xfId="0" applyAlignment="1">
      <alignment horizontal="right" vertical="center"/>
    </xf>
    <xf numFmtId="0" fontId="3" fillId="10" borderId="21" xfId="61" applyFont="1" applyFill="1" applyBorder="1" applyAlignment="1" applyProtection="1">
      <alignment horizontal="center" vertical="center" wrapText="1"/>
    </xf>
    <xf numFmtId="0" fontId="3" fillId="10" borderId="43" xfId="61" applyFont="1" applyFill="1" applyBorder="1" applyAlignment="1" applyProtection="1">
      <alignment horizontal="center" vertical="center" wrapText="1"/>
    </xf>
    <xf numFmtId="0" fontId="3" fillId="10" borderId="74" xfId="61" applyFont="1" applyFill="1" applyBorder="1" applyAlignment="1" applyProtection="1">
      <alignment horizontal="center" vertical="center" wrapText="1"/>
    </xf>
    <xf numFmtId="0" fontId="56" fillId="0" borderId="40" xfId="61" applyFont="1" applyBorder="1" applyAlignment="1" applyProtection="1">
      <alignment horizontal="center" vertical="center" wrapText="1"/>
    </xf>
    <xf numFmtId="0" fontId="1" fillId="0" borderId="0" xfId="48" applyBorder="1"/>
    <xf numFmtId="0" fontId="25" fillId="10" borderId="72" xfId="63" applyFont="1" applyFill="1" applyBorder="1" applyAlignment="1">
      <alignment horizontal="center" vertical="center" wrapText="1"/>
    </xf>
    <xf numFmtId="0" fontId="25" fillId="10" borderId="44" xfId="63" applyFont="1" applyFill="1" applyBorder="1" applyAlignment="1">
      <alignment horizontal="center" vertical="center" wrapText="1"/>
    </xf>
    <xf numFmtId="0" fontId="25" fillId="10" borderId="73" xfId="63" applyFont="1" applyFill="1" applyBorder="1" applyAlignment="1">
      <alignment horizontal="center" vertical="center" wrapText="1"/>
    </xf>
    <xf numFmtId="0" fontId="25" fillId="0" borderId="27" xfId="63" applyFont="1" applyBorder="1" applyAlignment="1">
      <alignment horizontal="center" vertical="center" wrapText="1"/>
    </xf>
    <xf numFmtId="0" fontId="25" fillId="0" borderId="48" xfId="63" applyFont="1" applyBorder="1" applyAlignment="1">
      <alignment horizontal="center" vertical="center" wrapText="1"/>
    </xf>
    <xf numFmtId="0" fontId="25" fillId="0" borderId="28" xfId="63" applyFont="1" applyBorder="1" applyAlignment="1">
      <alignment horizontal="center" vertical="center" wrapText="1"/>
    </xf>
    <xf numFmtId="0" fontId="1" fillId="11" borderId="27" xfId="48" applyFont="1" applyFill="1" applyBorder="1" applyAlignment="1">
      <alignment horizontal="center" vertical="center" wrapText="1"/>
    </xf>
    <xf numFmtId="0" fontId="1" fillId="0" borderId="48" xfId="48" applyFont="1" applyBorder="1" applyAlignment="1">
      <alignment horizontal="left" vertical="center" wrapText="1"/>
    </xf>
    <xf numFmtId="0" fontId="1" fillId="0" borderId="48" xfId="48" applyFont="1" applyBorder="1" applyAlignment="1">
      <alignment horizontal="center" vertical="center" wrapText="1"/>
    </xf>
    <xf numFmtId="0" fontId="144" fillId="0" borderId="48" xfId="48" applyFont="1" applyBorder="1" applyAlignment="1">
      <alignment horizontal="center" vertical="center" wrapText="1"/>
    </xf>
    <xf numFmtId="4" fontId="23" fillId="0" borderId="28" xfId="48" applyNumberFormat="1" applyFont="1" applyBorder="1" applyAlignment="1">
      <alignment horizontal="center" vertical="center" wrapText="1"/>
    </xf>
    <xf numFmtId="4" fontId="1" fillId="11" borderId="2" xfId="48" applyNumberFormat="1" applyFont="1" applyFill="1" applyBorder="1" applyAlignment="1">
      <alignment horizontal="center" vertical="center" wrapText="1"/>
    </xf>
    <xf numFmtId="0" fontId="145" fillId="0" borderId="56" xfId="63" applyFont="1" applyBorder="1" applyAlignment="1">
      <alignment horizontal="center" vertical="center" wrapText="1"/>
    </xf>
    <xf numFmtId="0" fontId="127" fillId="0" borderId="28" xfId="63" applyFont="1" applyBorder="1" applyAlignment="1">
      <alignment horizontal="center" vertical="center" wrapText="1"/>
    </xf>
    <xf numFmtId="0" fontId="1" fillId="0" borderId="0" xfId="48" applyFont="1" applyAlignment="1"/>
    <xf numFmtId="0" fontId="1" fillId="0" borderId="0" xfId="48" applyFont="1"/>
    <xf numFmtId="0" fontId="0" fillId="0" borderId="6" xfId="48" applyFont="1" applyBorder="1" applyAlignment="1">
      <alignment horizontal="left" vertical="center" wrapText="1"/>
    </xf>
    <xf numFmtId="0" fontId="0" fillId="0" borderId="7" xfId="48" applyFont="1" applyBorder="1" applyAlignment="1">
      <alignment horizontal="center" vertical="center"/>
    </xf>
    <xf numFmtId="166" fontId="0" fillId="0" borderId="0" xfId="73" applyFont="1" applyBorder="1" applyAlignment="1" applyProtection="1"/>
    <xf numFmtId="0" fontId="23" fillId="0" borderId="0" xfId="48" applyFont="1" applyBorder="1" applyAlignment="1">
      <alignment horizontal="left"/>
    </xf>
    <xf numFmtId="0" fontId="3" fillId="0" borderId="0" xfId="48" applyFont="1" applyBorder="1" applyAlignment="1">
      <alignment horizontal="center"/>
    </xf>
    <xf numFmtId="0" fontId="146" fillId="0" borderId="0" xfId="63" applyFont="1" applyBorder="1" applyAlignment="1">
      <alignment horizontal="center" vertical="center" wrapText="1"/>
    </xf>
    <xf numFmtId="0" fontId="1" fillId="0" borderId="9" xfId="48" applyBorder="1" applyAlignment="1">
      <alignment horizontal="center" vertical="center"/>
    </xf>
    <xf numFmtId="0" fontId="13" fillId="0" borderId="4" xfId="48" applyFont="1" applyBorder="1" applyAlignment="1">
      <alignment vertical="center" wrapText="1"/>
    </xf>
    <xf numFmtId="0" fontId="1" fillId="0" borderId="4" xfId="48" applyFont="1" applyBorder="1" applyAlignment="1">
      <alignment horizontal="center" vertical="center"/>
    </xf>
    <xf numFmtId="0" fontId="144" fillId="0" borderId="4" xfId="48" applyFont="1" applyBorder="1" applyAlignment="1">
      <alignment horizontal="center" vertical="center"/>
    </xf>
    <xf numFmtId="166" fontId="3" fillId="0" borderId="10" xfId="73" applyFont="1" applyBorder="1" applyAlignment="1" applyProtection="1">
      <alignment vertical="center"/>
    </xf>
    <xf numFmtId="166" fontId="1" fillId="0" borderId="11" xfId="73" applyBorder="1" applyAlignment="1" applyProtection="1">
      <alignment vertical="center"/>
    </xf>
    <xf numFmtId="0" fontId="1" fillId="0" borderId="49" xfId="48" applyBorder="1" applyAlignment="1">
      <alignment vertical="center"/>
    </xf>
    <xf numFmtId="0" fontId="1" fillId="0" borderId="4" xfId="48" applyBorder="1" applyAlignment="1">
      <alignment vertical="center"/>
    </xf>
    <xf numFmtId="0" fontId="1" fillId="0" borderId="24" xfId="48" applyBorder="1" applyAlignment="1">
      <alignment horizontal="center" vertical="center"/>
    </xf>
    <xf numFmtId="0" fontId="13" fillId="0" borderId="3" xfId="48" applyFont="1" applyBorder="1" applyAlignment="1">
      <alignment vertical="center" wrapText="1"/>
    </xf>
    <xf numFmtId="0" fontId="1" fillId="0" borderId="3" xfId="48" applyFont="1" applyBorder="1" applyAlignment="1">
      <alignment horizontal="center" vertical="center"/>
    </xf>
    <xf numFmtId="0" fontId="144" fillId="0" borderId="3" xfId="48" applyFont="1" applyBorder="1" applyAlignment="1">
      <alignment horizontal="center" vertical="center"/>
    </xf>
    <xf numFmtId="166" fontId="3" fillId="0" borderId="14" xfId="73" applyFont="1" applyBorder="1" applyAlignment="1" applyProtection="1">
      <alignment vertical="center"/>
    </xf>
    <xf numFmtId="0" fontId="1" fillId="0" borderId="36" xfId="48" applyBorder="1" applyAlignment="1">
      <alignment vertical="center"/>
    </xf>
    <xf numFmtId="0" fontId="1" fillId="0" borderId="3" xfId="48" applyFont="1" applyBorder="1" applyAlignment="1">
      <alignment vertical="center"/>
    </xf>
    <xf numFmtId="0" fontId="1" fillId="0" borderId="3" xfId="48" applyFont="1" applyBorder="1" applyAlignment="1">
      <alignment vertical="center" wrapText="1"/>
    </xf>
    <xf numFmtId="0" fontId="1" fillId="0" borderId="6" xfId="48" applyBorder="1" applyAlignment="1">
      <alignment horizontal="center" vertical="center"/>
    </xf>
    <xf numFmtId="0" fontId="1" fillId="0" borderId="7" xfId="48" applyFont="1" applyBorder="1" applyAlignment="1">
      <alignment vertical="center" wrapText="1"/>
    </xf>
    <xf numFmtId="0" fontId="1" fillId="0" borderId="7" xfId="48" applyFont="1" applyBorder="1" applyAlignment="1">
      <alignment horizontal="center" vertical="center"/>
    </xf>
    <xf numFmtId="0" fontId="144" fillId="0" borderId="7" xfId="48" applyFont="1" applyBorder="1" applyAlignment="1">
      <alignment horizontal="center" vertical="center"/>
    </xf>
    <xf numFmtId="0" fontId="1" fillId="0" borderId="50" xfId="48" applyBorder="1" applyAlignment="1">
      <alignment vertical="center"/>
    </xf>
    <xf numFmtId="0" fontId="1" fillId="0" borderId="15" xfId="48" applyFont="1" applyBorder="1" applyAlignment="1">
      <alignment vertical="center"/>
    </xf>
    <xf numFmtId="166" fontId="1" fillId="0" borderId="17" xfId="73" applyBorder="1" applyAlignment="1" applyProtection="1">
      <alignment horizontal="center" vertical="center"/>
    </xf>
    <xf numFmtId="0" fontId="23" fillId="10" borderId="27" xfId="48" applyFont="1" applyFill="1" applyBorder="1" applyAlignment="1">
      <alignment horizontal="center" vertical="center"/>
    </xf>
    <xf numFmtId="0" fontId="1" fillId="0" borderId="9" xfId="48" applyFont="1" applyBorder="1" applyAlignment="1">
      <alignment vertical="center" wrapText="1"/>
    </xf>
    <xf numFmtId="0" fontId="1" fillId="0" borderId="24" xfId="48" applyFont="1" applyBorder="1" applyAlignment="1">
      <alignment vertical="center" wrapText="1"/>
    </xf>
    <xf numFmtId="0" fontId="1" fillId="0" borderId="6" xfId="48" applyFont="1" applyBorder="1" applyAlignment="1">
      <alignment vertical="center" wrapText="1"/>
    </xf>
    <xf numFmtId="0" fontId="147" fillId="0" borderId="0" xfId="85" applyFont="1" applyAlignment="1">
      <alignment horizontal="center"/>
    </xf>
    <xf numFmtId="0" fontId="148" fillId="0" borderId="0" xfId="85" applyFont="1" applyAlignment="1">
      <alignment horizontal="center"/>
    </xf>
    <xf numFmtId="0" fontId="147" fillId="0" borderId="0" xfId="85" applyFont="1"/>
    <xf numFmtId="0" fontId="148" fillId="0" borderId="0" xfId="0" applyFont="1" applyAlignment="1">
      <alignment horizontal="left"/>
    </xf>
    <xf numFmtId="0" fontId="28" fillId="0" borderId="0" xfId="85" applyFont="1" applyBorder="1" applyAlignment="1">
      <alignment horizontal="center"/>
    </xf>
    <xf numFmtId="0" fontId="147" fillId="0" borderId="0" xfId="0" applyFont="1" applyAlignment="1">
      <alignment horizontal="center"/>
    </xf>
    <xf numFmtId="0" fontId="36" fillId="0" borderId="0" xfId="85" applyFont="1" applyAlignment="1">
      <alignment horizontal="center"/>
    </xf>
    <xf numFmtId="0" fontId="76" fillId="0" borderId="0" xfId="85" applyFont="1" applyAlignment="1"/>
    <xf numFmtId="0" fontId="23" fillId="10" borderId="4" xfId="0" applyFont="1" applyFill="1" applyBorder="1" applyAlignment="1">
      <alignment horizontal="center" vertical="center"/>
    </xf>
    <xf numFmtId="0" fontId="23" fillId="10" borderId="4" xfId="0" applyFont="1" applyFill="1" applyBorder="1" applyAlignment="1">
      <alignment horizontal="center" vertical="center" wrapText="1"/>
    </xf>
    <xf numFmtId="0" fontId="28" fillId="0" borderId="4" xfId="85" applyFont="1" applyBorder="1" applyAlignment="1">
      <alignment horizontal="center" vertical="center" wrapText="1"/>
    </xf>
    <xf numFmtId="3" fontId="28" fillId="0" borderId="4" xfId="85" applyNumberFormat="1" applyFont="1" applyBorder="1" applyAlignment="1">
      <alignment horizontal="center" vertical="center" wrapText="1"/>
    </xf>
    <xf numFmtId="4" fontId="28" fillId="0" borderId="4" xfId="85" applyNumberFormat="1" applyFont="1" applyBorder="1" applyAlignment="1">
      <alignment horizontal="center" vertical="center" wrapText="1"/>
    </xf>
    <xf numFmtId="0" fontId="27" fillId="0" borderId="4" xfId="85" applyFont="1" applyBorder="1" applyAlignment="1">
      <alignment horizontal="center" vertical="center" wrapText="1"/>
    </xf>
    <xf numFmtId="3" fontId="28" fillId="0" borderId="4" xfId="85" applyNumberFormat="1" applyFont="1" applyBorder="1" applyAlignment="1">
      <alignment horizontal="center" vertical="center"/>
    </xf>
    <xf numFmtId="4" fontId="28" fillId="0" borderId="4" xfId="85" applyNumberFormat="1" applyFont="1" applyBorder="1" applyAlignment="1">
      <alignment horizontal="center" vertical="center"/>
    </xf>
    <xf numFmtId="0" fontId="36" fillId="0" borderId="4" xfId="85" applyFont="1" applyBorder="1" applyAlignment="1">
      <alignment horizontal="center" vertical="center"/>
    </xf>
    <xf numFmtId="0" fontId="27" fillId="0" borderId="4" xfId="85" applyFont="1" applyBorder="1" applyAlignment="1">
      <alignment vertical="center" wrapText="1"/>
    </xf>
    <xf numFmtId="4" fontId="27" fillId="0" borderId="0" xfId="85" applyNumberFormat="1" applyFont="1" applyBorder="1" applyAlignment="1">
      <alignment horizontal="center" vertical="center" wrapText="1"/>
    </xf>
    <xf numFmtId="0" fontId="27" fillId="0" borderId="0" xfId="85" applyFont="1" applyBorder="1" applyAlignment="1">
      <alignment horizontal="center" vertical="center" wrapText="1"/>
    </xf>
    <xf numFmtId="0" fontId="60" fillId="0" borderId="0" xfId="85" applyFont="1"/>
    <xf numFmtId="0" fontId="27" fillId="0" borderId="3" xfId="85" applyFont="1" applyBorder="1" applyAlignment="1">
      <alignment horizontal="center" vertical="center"/>
    </xf>
    <xf numFmtId="0" fontId="27" fillId="0" borderId="12" xfId="57" applyFont="1" applyBorder="1" applyAlignment="1">
      <alignment horizontal="left" vertical="center" wrapText="1"/>
    </xf>
    <xf numFmtId="4" fontId="27" fillId="0" borderId="10" xfId="85" applyNumberFormat="1" applyFont="1" applyBorder="1" applyAlignment="1">
      <alignment vertical="center" wrapText="1"/>
    </xf>
    <xf numFmtId="4" fontId="28" fillId="0" borderId="0" xfId="85" applyNumberFormat="1" applyFont="1" applyBorder="1" applyAlignment="1">
      <alignment horizontal="center" vertical="center" wrapText="1"/>
    </xf>
    <xf numFmtId="0" fontId="27" fillId="0" borderId="0" xfId="85" applyFont="1" applyBorder="1" applyAlignment="1">
      <alignment horizontal="center" vertical="center"/>
    </xf>
    <xf numFmtId="0" fontId="27" fillId="0" borderId="13" xfId="57" applyFont="1" applyBorder="1" applyAlignment="1">
      <alignment horizontal="left" vertical="center" wrapText="1"/>
    </xf>
    <xf numFmtId="4" fontId="27" fillId="0" borderId="14" xfId="85" applyNumberFormat="1" applyFont="1" applyBorder="1" applyAlignment="1">
      <alignment vertical="center" wrapText="1"/>
    </xf>
    <xf numFmtId="4" fontId="27" fillId="0" borderId="3" xfId="85" applyNumberFormat="1" applyFont="1" applyBorder="1" applyAlignment="1">
      <alignment vertical="center" wrapText="1"/>
    </xf>
    <xf numFmtId="4" fontId="27" fillId="0" borderId="0" xfId="57" applyNumberFormat="1" applyFont="1" applyBorder="1" applyAlignment="1">
      <alignment horizontal="center" vertical="center" wrapText="1"/>
    </xf>
    <xf numFmtId="0" fontId="28" fillId="0" borderId="0" xfId="57" applyFont="1" applyBorder="1" applyAlignment="1">
      <alignment horizontal="center" vertical="center"/>
    </xf>
    <xf numFmtId="0" fontId="28" fillId="0" borderId="0" xfId="57" applyFont="1" applyAlignment="1">
      <alignment horizontal="center" vertical="center" wrapText="1"/>
    </xf>
    <xf numFmtId="0" fontId="28" fillId="0" borderId="0" xfId="85" applyFont="1" applyBorder="1"/>
    <xf numFmtId="0" fontId="34" fillId="0" borderId="0" xfId="85" applyFont="1" applyBorder="1"/>
    <xf numFmtId="3" fontId="28" fillId="0" borderId="0" xfId="85" applyNumberFormat="1" applyFont="1" applyBorder="1"/>
    <xf numFmtId="4" fontId="28" fillId="0" borderId="0" xfId="85" applyNumberFormat="1" applyFont="1" applyBorder="1"/>
    <xf numFmtId="0" fontId="36" fillId="0" borderId="0" xfId="85" applyFont="1"/>
    <xf numFmtId="0" fontId="23" fillId="10" borderId="27" xfId="0" applyFont="1" applyFill="1" applyBorder="1" applyAlignment="1">
      <alignment horizontal="center" vertical="center"/>
    </xf>
    <xf numFmtId="0" fontId="23" fillId="10" borderId="48" xfId="0" applyFont="1" applyFill="1" applyBorder="1" applyAlignment="1">
      <alignment horizontal="center" vertical="center"/>
    </xf>
    <xf numFmtId="0" fontId="23" fillId="10" borderId="48" xfId="0" applyFont="1" applyFill="1" applyBorder="1" applyAlignment="1">
      <alignment horizontal="center" vertical="center" wrapText="1"/>
    </xf>
    <xf numFmtId="0" fontId="56" fillId="0" borderId="9" xfId="61" applyFont="1" applyBorder="1" applyAlignment="1" applyProtection="1">
      <alignment horizontal="center" vertical="center" wrapText="1"/>
    </xf>
    <xf numFmtId="0" fontId="56" fillId="0" borderId="4" xfId="61" applyFont="1" applyBorder="1" applyAlignment="1" applyProtection="1">
      <alignment horizontal="center" vertical="center" wrapText="1"/>
    </xf>
    <xf numFmtId="0" fontId="13" fillId="0" borderId="15" xfId="0" applyFont="1" applyBorder="1" applyAlignment="1">
      <alignment horizontal="center" vertical="center"/>
    </xf>
    <xf numFmtId="0" fontId="3" fillId="0" borderId="15" xfId="61" applyFont="1" applyBorder="1" applyAlignment="1" applyProtection="1">
      <alignment horizontal="center" vertical="center" wrapText="1"/>
    </xf>
    <xf numFmtId="4" fontId="3" fillId="0" borderId="8" xfId="61" applyNumberFormat="1" applyFont="1" applyBorder="1" applyAlignment="1" applyProtection="1">
      <alignment horizontal="center" vertical="center" wrapText="1"/>
    </xf>
    <xf numFmtId="4" fontId="13" fillId="11" borderId="7" xfId="61" applyNumberFormat="1" applyFont="1" applyFill="1" applyBorder="1" applyAlignment="1" applyProtection="1">
      <alignment horizontal="center" vertical="center" wrapText="1"/>
    </xf>
    <xf numFmtId="0" fontId="13" fillId="11" borderId="32" xfId="61" applyFont="1" applyFill="1" applyBorder="1" applyAlignment="1" applyProtection="1">
      <alignment horizontal="center" vertical="center" wrapText="1"/>
    </xf>
    <xf numFmtId="0" fontId="13" fillId="11" borderId="7" xfId="61" applyFont="1" applyFill="1" applyBorder="1" applyAlignment="1" applyProtection="1">
      <alignment horizontal="center" vertical="center" wrapText="1"/>
    </xf>
    <xf numFmtId="0" fontId="23" fillId="10" borderId="17" xfId="0" applyFont="1" applyFill="1" applyBorder="1" applyAlignment="1">
      <alignment horizontal="center" vertical="center"/>
    </xf>
    <xf numFmtId="0" fontId="13" fillId="0" borderId="0" xfId="61" applyFont="1" applyBorder="1" applyAlignment="1" applyProtection="1">
      <alignment horizontal="center" vertical="center" wrapText="1"/>
    </xf>
    <xf numFmtId="0" fontId="13" fillId="0" borderId="21" xfId="61" applyFont="1" applyBorder="1" applyAlignment="1" applyProtection="1">
      <alignment horizontal="center" vertical="center" wrapText="1"/>
    </xf>
    <xf numFmtId="0" fontId="13" fillId="0" borderId="39" xfId="61" applyFont="1" applyBorder="1" applyAlignment="1" applyProtection="1">
      <alignment horizontal="left" vertical="center" wrapText="1"/>
    </xf>
    <xf numFmtId="0" fontId="13" fillId="0" borderId="39" xfId="61" applyFont="1" applyBorder="1" applyAlignment="1" applyProtection="1">
      <alignment horizontal="center" vertical="center" wrapText="1"/>
    </xf>
    <xf numFmtId="0" fontId="3" fillId="0" borderId="23" xfId="61" applyFont="1" applyBorder="1" applyAlignment="1" applyProtection="1">
      <alignment horizontal="center" vertical="center" wrapText="1"/>
    </xf>
    <xf numFmtId="0" fontId="13" fillId="0" borderId="7" xfId="61" applyFont="1" applyBorder="1" applyAlignment="1" applyProtection="1">
      <alignment horizontal="left" vertical="center" wrapText="1"/>
    </xf>
    <xf numFmtId="0" fontId="3" fillId="0" borderId="26" xfId="61" applyFont="1" applyBorder="1" applyAlignment="1" applyProtection="1">
      <alignment horizontal="center" vertical="center" wrapText="1"/>
    </xf>
    <xf numFmtId="0" fontId="23" fillId="0" borderId="0" xfId="43" applyFont="1"/>
    <xf numFmtId="0" fontId="25" fillId="0" borderId="0" xfId="43" applyFont="1"/>
    <xf numFmtId="0" fontId="23" fillId="0" borderId="0" xfId="0" applyFont="1" applyBorder="1"/>
    <xf numFmtId="0" fontId="23" fillId="10" borderId="18" xfId="0" applyFont="1" applyFill="1" applyBorder="1" applyAlignment="1">
      <alignment horizontal="center" vertical="center"/>
    </xf>
    <xf numFmtId="0" fontId="23" fillId="10" borderId="38" xfId="0" applyFont="1" applyFill="1" applyBorder="1" applyAlignment="1">
      <alignment horizontal="center" vertical="center"/>
    </xf>
    <xf numFmtId="0" fontId="23" fillId="10" borderId="38" xfId="0" applyFont="1" applyFill="1" applyBorder="1" applyAlignment="1">
      <alignment horizontal="center" vertical="center" wrapText="1"/>
    </xf>
    <xf numFmtId="0" fontId="23" fillId="10" borderId="20" xfId="0" applyFont="1" applyFill="1" applyBorder="1" applyAlignment="1">
      <alignment horizontal="center" vertical="center" wrapText="1"/>
    </xf>
    <xf numFmtId="0" fontId="0" fillId="0" borderId="18" xfId="0" applyFont="1" applyBorder="1" applyAlignment="1">
      <alignment horizontal="center" vertical="center"/>
    </xf>
    <xf numFmtId="0" fontId="0" fillId="0" borderId="38" xfId="0" applyFont="1" applyBorder="1" applyAlignment="1">
      <alignment vertical="center" wrapText="1"/>
    </xf>
    <xf numFmtId="0" fontId="0" fillId="0" borderId="38" xfId="0" applyFont="1" applyBorder="1" applyAlignment="1">
      <alignment horizontal="center" vertical="center"/>
    </xf>
    <xf numFmtId="0" fontId="23" fillId="0" borderId="38" xfId="0" applyFont="1" applyBorder="1" applyAlignment="1">
      <alignment horizontal="center" vertical="center"/>
    </xf>
    <xf numFmtId="177" fontId="23" fillId="0" borderId="38" xfId="0" applyNumberFormat="1" applyFont="1" applyBorder="1" applyAlignment="1">
      <alignment horizontal="center" vertical="center"/>
    </xf>
    <xf numFmtId="2" fontId="0" fillId="0" borderId="38" xfId="0" applyNumberFormat="1" applyFont="1" applyBorder="1" applyAlignment="1">
      <alignment horizontal="center" vertical="center"/>
    </xf>
    <xf numFmtId="0" fontId="13" fillId="0" borderId="3" xfId="85" applyFont="1" applyBorder="1"/>
    <xf numFmtId="0" fontId="13" fillId="0" borderId="3" xfId="85" applyFont="1" applyBorder="1" applyAlignment="1">
      <alignment horizontal="center"/>
    </xf>
    <xf numFmtId="0" fontId="23" fillId="0" borderId="0" xfId="43" applyFont="1" applyAlignment="1">
      <alignment horizontal="center"/>
    </xf>
    <xf numFmtId="0" fontId="13" fillId="0" borderId="3" xfId="85" applyFont="1" applyBorder="1" applyAlignment="1">
      <alignment wrapText="1"/>
    </xf>
    <xf numFmtId="0" fontId="25" fillId="0" borderId="0" xfId="43" applyFont="1" applyAlignment="1">
      <alignment horizontal="center"/>
    </xf>
    <xf numFmtId="0" fontId="13" fillId="0" borderId="3" xfId="85" applyFont="1" applyBorder="1" applyAlignment="1">
      <alignment vertical="center" wrapText="1"/>
    </xf>
    <xf numFmtId="0" fontId="3" fillId="0" borderId="0" xfId="85" applyFont="1" applyBorder="1" applyAlignment="1">
      <alignment wrapText="1"/>
    </xf>
    <xf numFmtId="0" fontId="13" fillId="0" borderId="0" xfId="85" applyFont="1"/>
    <xf numFmtId="0" fontId="149" fillId="0" borderId="0" xfId="0" applyFont="1"/>
    <xf numFmtId="0" fontId="150" fillId="0" borderId="0" xfId="0" applyFont="1"/>
    <xf numFmtId="0" fontId="151" fillId="0" borderId="0" xfId="0" applyFont="1" applyBorder="1" applyAlignment="1">
      <alignment horizontal="center"/>
    </xf>
    <xf numFmtId="0" fontId="23" fillId="10" borderId="28" xfId="0" applyFont="1" applyFill="1" applyBorder="1" applyAlignment="1">
      <alignment horizontal="center" vertical="center" wrapText="1"/>
    </xf>
    <xf numFmtId="0" fontId="23" fillId="10" borderId="56" xfId="0" applyFont="1" applyFill="1" applyBorder="1" applyAlignment="1">
      <alignment horizontal="center" vertical="center" wrapText="1"/>
    </xf>
    <xf numFmtId="0" fontId="0" fillId="0" borderId="4" xfId="0" applyFont="1" applyBorder="1" applyAlignment="1">
      <alignment vertical="center" wrapText="1"/>
    </xf>
    <xf numFmtId="177" fontId="23" fillId="0" borderId="10" xfId="0" applyNumberFormat="1" applyFont="1" applyBorder="1" applyAlignment="1">
      <alignment horizontal="center" vertical="center"/>
    </xf>
    <xf numFmtId="2" fontId="0" fillId="0" borderId="11" xfId="0" applyNumberFormat="1" applyFont="1" applyBorder="1" applyAlignment="1">
      <alignment horizontal="center" vertical="center"/>
    </xf>
    <xf numFmtId="0" fontId="0" fillId="0" borderId="12" xfId="0" applyFont="1" applyBorder="1" applyAlignment="1">
      <alignment horizontal="center" vertical="center"/>
    </xf>
    <xf numFmtId="177" fontId="23" fillId="0" borderId="14" xfId="0" applyNumberFormat="1" applyFont="1" applyBorder="1" applyAlignment="1">
      <alignment horizontal="center" vertical="center"/>
    </xf>
    <xf numFmtId="4" fontId="23" fillId="0" borderId="2" xfId="48" applyNumberFormat="1" applyFont="1" applyBorder="1" applyAlignment="1">
      <alignment horizontal="center" vertical="center" wrapText="1"/>
    </xf>
    <xf numFmtId="0" fontId="23" fillId="10" borderId="9" xfId="0" applyFont="1" applyFill="1" applyBorder="1" applyAlignment="1">
      <alignment horizontal="center" vertical="center"/>
    </xf>
    <xf numFmtId="0" fontId="23" fillId="10" borderId="10" xfId="0" applyFont="1" applyFill="1" applyBorder="1" applyAlignment="1">
      <alignment horizontal="center" vertical="center" wrapText="1"/>
    </xf>
    <xf numFmtId="0" fontId="23" fillId="10" borderId="11" xfId="0" applyFont="1" applyFill="1" applyBorder="1" applyAlignment="1">
      <alignment horizontal="center" vertical="center"/>
    </xf>
    <xf numFmtId="0" fontId="23" fillId="10" borderId="12" xfId="0" applyFont="1" applyFill="1" applyBorder="1" applyAlignment="1">
      <alignment horizontal="center" vertical="center" wrapText="1"/>
    </xf>
    <xf numFmtId="0" fontId="0" fillId="0" borderId="12" xfId="0" applyFont="1" applyBorder="1" applyAlignment="1">
      <alignment horizontal="center" vertical="center" wrapText="1"/>
    </xf>
    <xf numFmtId="0" fontId="152" fillId="0" borderId="4" xfId="0" applyFont="1" applyBorder="1" applyAlignment="1">
      <alignment horizontal="center" vertical="center"/>
    </xf>
    <xf numFmtId="0" fontId="152" fillId="0" borderId="3" xfId="0" applyFont="1" applyBorder="1" applyAlignment="1">
      <alignment horizontal="center" vertical="center"/>
    </xf>
    <xf numFmtId="0" fontId="152" fillId="0" borderId="13" xfId="0" applyFont="1" applyBorder="1" applyAlignment="1">
      <alignment horizontal="center" vertical="center" wrapText="1"/>
    </xf>
    <xf numFmtId="0" fontId="40" fillId="0" borderId="0" xfId="0" applyFont="1" applyAlignment="1">
      <alignment horizontal="center" vertical="center"/>
    </xf>
    <xf numFmtId="0" fontId="1" fillId="0" borderId="0" xfId="0" applyFont="1"/>
    <xf numFmtId="0" fontId="23" fillId="10" borderId="70" xfId="0" applyFont="1" applyFill="1" applyBorder="1" applyAlignment="1">
      <alignment horizontal="center" vertical="center" wrapText="1"/>
    </xf>
    <xf numFmtId="0" fontId="23" fillId="10" borderId="22"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13" fillId="0" borderId="24" xfId="85" applyFont="1" applyBorder="1" applyAlignment="1">
      <alignment vertical="center"/>
    </xf>
    <xf numFmtId="0" fontId="13" fillId="0" borderId="25" xfId="85" applyFont="1" applyBorder="1" applyAlignment="1">
      <alignment horizontal="center"/>
    </xf>
    <xf numFmtId="0" fontId="23" fillId="10" borderId="63" xfId="0"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0" fillId="0" borderId="24" xfId="85" applyFont="1" applyBorder="1" applyAlignment="1">
      <alignment vertical="center" wrapText="1"/>
    </xf>
    <xf numFmtId="0" fontId="0" fillId="0" borderId="6" xfId="85" applyFont="1" applyBorder="1" applyAlignment="1">
      <alignment vertical="center" wrapText="1"/>
    </xf>
    <xf numFmtId="0" fontId="13" fillId="0" borderId="7" xfId="85" applyFont="1" applyBorder="1" applyAlignment="1">
      <alignment horizontal="center"/>
    </xf>
    <xf numFmtId="0" fontId="13" fillId="0" borderId="26" xfId="85" applyFont="1" applyBorder="1" applyAlignment="1">
      <alignment horizontal="center"/>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10" borderId="39" xfId="0" applyFont="1" applyFill="1" applyBorder="1" applyAlignment="1">
      <alignment horizontal="center" vertical="center" wrapText="1"/>
    </xf>
    <xf numFmtId="4" fontId="23"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0" fontId="0" fillId="0" borderId="0" xfId="36" applyFont="1" applyAlignment="1">
      <alignment horizontal="center" vertical="center"/>
    </xf>
    <xf numFmtId="0" fontId="0" fillId="0" borderId="0" xfId="36" applyFont="1" applyBorder="1" applyAlignment="1">
      <alignment horizontal="center"/>
    </xf>
    <xf numFmtId="0" fontId="23" fillId="10" borderId="11"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43" xfId="0" applyFont="1" applyFill="1" applyBorder="1" applyAlignment="1">
      <alignment horizontal="center" vertical="center" wrapText="1"/>
    </xf>
    <xf numFmtId="4" fontId="23" fillId="11" borderId="14" xfId="0" applyNumberFormat="1" applyFont="1" applyFill="1" applyBorder="1" applyAlignment="1">
      <alignment horizontal="center" vertical="center"/>
    </xf>
    <xf numFmtId="4" fontId="23" fillId="0" borderId="2" xfId="58" applyNumberFormat="1" applyFont="1" applyBorder="1" applyAlignment="1">
      <alignment horizontal="center" vertical="center" wrapText="1"/>
    </xf>
    <xf numFmtId="0" fontId="23" fillId="0" borderId="0" xfId="36" applyFont="1"/>
    <xf numFmtId="0" fontId="13" fillId="0" borderId="0" xfId="36" applyFont="1" applyBorder="1" applyAlignment="1">
      <alignment horizontal="center"/>
    </xf>
    <xf numFmtId="0" fontId="13" fillId="0" borderId="0" xfId="36" applyFont="1" applyBorder="1" applyAlignment="1">
      <alignment horizontal="center" vertical="top"/>
    </xf>
    <xf numFmtId="0" fontId="27" fillId="0" borderId="3" xfId="0" applyFont="1" applyBorder="1" applyAlignment="1">
      <alignment horizontal="center" vertical="center" wrapText="1"/>
    </xf>
    <xf numFmtId="171" fontId="27" fillId="0" borderId="3" xfId="0" applyNumberFormat="1" applyFont="1" applyBorder="1" applyAlignment="1">
      <alignment horizontal="center" vertical="center" wrapText="1"/>
    </xf>
    <xf numFmtId="4" fontId="27" fillId="0" borderId="3" xfId="0" applyNumberFormat="1" applyFont="1" applyBorder="1" applyAlignment="1">
      <alignment horizontal="center" vertical="center" wrapText="1"/>
    </xf>
    <xf numFmtId="4" fontId="27" fillId="0" borderId="14" xfId="0" applyNumberFormat="1" applyFont="1" applyBorder="1" applyAlignment="1">
      <alignment horizontal="center" vertical="center" wrapText="1"/>
    </xf>
    <xf numFmtId="0" fontId="27" fillId="0" borderId="6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3" xfId="36" applyFont="1" applyBorder="1" applyAlignment="1">
      <alignment horizontal="center" vertical="center"/>
    </xf>
    <xf numFmtId="3" fontId="28" fillId="0" borderId="3" xfId="36" applyNumberFormat="1" applyFont="1" applyBorder="1" applyAlignment="1">
      <alignment horizontal="center" vertical="center"/>
    </xf>
    <xf numFmtId="4" fontId="28" fillId="0" borderId="14" xfId="36" applyNumberFormat="1" applyFont="1" applyBorder="1" applyAlignment="1">
      <alignment horizontal="center" vertical="center" wrapText="1"/>
    </xf>
    <xf numFmtId="4" fontId="27" fillId="0" borderId="68" xfId="36" applyNumberFormat="1" applyFont="1" applyBorder="1" applyAlignment="1">
      <alignment horizontal="center" vertical="center" wrapText="1"/>
    </xf>
    <xf numFmtId="0" fontId="149" fillId="0" borderId="3" xfId="0" applyFont="1" applyBorder="1" applyAlignment="1">
      <alignment horizontal="center" vertical="center"/>
    </xf>
    <xf numFmtId="0" fontId="27" fillId="0" borderId="0" xfId="0" applyFont="1" applyAlignment="1">
      <alignment vertical="center"/>
    </xf>
    <xf numFmtId="0" fontId="147" fillId="0" borderId="0" xfId="0" applyFont="1" applyAlignment="1">
      <alignment vertical="center"/>
    </xf>
    <xf numFmtId="4" fontId="28" fillId="0" borderId="14" xfId="36" applyNumberFormat="1" applyFont="1" applyBorder="1" applyAlignment="1">
      <alignment horizontal="center" vertical="center"/>
    </xf>
    <xf numFmtId="0" fontId="27" fillId="0" borderId="15" xfId="36" applyFont="1" applyBorder="1" applyAlignment="1">
      <alignment horizontal="center" vertical="center"/>
    </xf>
    <xf numFmtId="0" fontId="0" fillId="0" borderId="15" xfId="36" applyFont="1" applyBorder="1" applyAlignment="1">
      <alignment horizontal="left" vertical="center" wrapText="1"/>
    </xf>
    <xf numFmtId="3" fontId="28" fillId="0" borderId="15" xfId="36" applyNumberFormat="1" applyFont="1" applyBorder="1" applyAlignment="1">
      <alignment horizontal="center" vertical="center"/>
    </xf>
    <xf numFmtId="4" fontId="28" fillId="0" borderId="45" xfId="36" applyNumberFormat="1" applyFont="1" applyBorder="1" applyAlignment="1">
      <alignment horizontal="center" vertical="center"/>
    </xf>
    <xf numFmtId="4" fontId="28" fillId="0" borderId="2" xfId="36" applyNumberFormat="1" applyFont="1" applyBorder="1" applyAlignment="1">
      <alignment horizontal="center" vertical="center"/>
    </xf>
    <xf numFmtId="0" fontId="27" fillId="0" borderId="3" xfId="59" applyFont="1" applyBorder="1" applyAlignment="1">
      <alignment horizontal="left" vertical="center" wrapText="1"/>
    </xf>
    <xf numFmtId="0" fontId="147" fillId="0" borderId="0" xfId="0" applyFont="1"/>
    <xf numFmtId="0" fontId="23" fillId="10" borderId="9" xfId="0" applyFont="1" applyFill="1" applyBorder="1" applyAlignment="1">
      <alignment horizontal="center" vertical="center" wrapText="1"/>
    </xf>
    <xf numFmtId="0" fontId="23" fillId="10" borderId="21" xfId="0" applyFont="1" applyFill="1" applyBorder="1" applyAlignment="1">
      <alignment horizontal="center" vertical="center" wrapText="1"/>
    </xf>
    <xf numFmtId="0" fontId="13" fillId="11" borderId="7" xfId="0" applyFont="1" applyFill="1" applyBorder="1" applyAlignment="1">
      <alignment horizontal="center" vertical="center"/>
    </xf>
    <xf numFmtId="0" fontId="3" fillId="11" borderId="7" xfId="0" applyFont="1" applyFill="1" applyBorder="1" applyAlignment="1">
      <alignment horizontal="center" vertical="center" wrapText="1"/>
    </xf>
    <xf numFmtId="4" fontId="3" fillId="11" borderId="7" xfId="0" applyNumberFormat="1" applyFont="1" applyFill="1" applyBorder="1" applyAlignment="1">
      <alignment horizontal="center" vertical="center" wrapText="1"/>
    </xf>
    <xf numFmtId="4" fontId="13" fillId="11" borderId="7" xfId="0" applyNumberFormat="1"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49" fillId="0" borderId="26" xfId="0" applyFont="1" applyBorder="1" applyAlignment="1">
      <alignment horizontal="center" vertical="center"/>
    </xf>
    <xf numFmtId="0" fontId="0" fillId="0" borderId="3" xfId="59" applyFont="1" applyBorder="1" applyAlignment="1">
      <alignment horizontal="left" vertical="center" wrapText="1"/>
    </xf>
    <xf numFmtId="0" fontId="147" fillId="11" borderId="24" xfId="0" applyFont="1" applyFill="1" applyBorder="1" applyAlignment="1">
      <alignment horizontal="center" vertical="center" wrapText="1"/>
    </xf>
    <xf numFmtId="0" fontId="154" fillId="11" borderId="3" xfId="0" applyFont="1" applyFill="1" applyBorder="1" applyAlignment="1">
      <alignment horizontal="left" vertical="center" wrapText="1"/>
    </xf>
    <xf numFmtId="0" fontId="147" fillId="11" borderId="3" xfId="0" applyFont="1" applyFill="1" applyBorder="1" applyAlignment="1">
      <alignment horizontal="center" vertical="center"/>
    </xf>
    <xf numFmtId="0" fontId="148" fillId="11" borderId="3" xfId="0" applyFont="1" applyFill="1" applyBorder="1" applyAlignment="1">
      <alignment horizontal="center" vertical="center" wrapText="1"/>
    </xf>
    <xf numFmtId="4" fontId="148" fillId="11" borderId="14" xfId="0" applyNumberFormat="1" applyFont="1" applyFill="1" applyBorder="1" applyAlignment="1">
      <alignment horizontal="center" vertical="center"/>
    </xf>
    <xf numFmtId="4" fontId="147" fillId="11" borderId="68" xfId="0" applyNumberFormat="1" applyFont="1" applyFill="1" applyBorder="1" applyAlignment="1">
      <alignment horizontal="center" vertical="center" wrapText="1"/>
    </xf>
    <xf numFmtId="0" fontId="147" fillId="11" borderId="13" xfId="0" applyFont="1" applyFill="1" applyBorder="1" applyAlignment="1">
      <alignment horizontal="center" vertical="center" wrapText="1"/>
    </xf>
    <xf numFmtId="0" fontId="147" fillId="11" borderId="3" xfId="0" applyFont="1" applyFill="1" applyBorder="1" applyAlignment="1">
      <alignment horizontal="center" vertical="center" wrapText="1"/>
    </xf>
    <xf numFmtId="0" fontId="149" fillId="0" borderId="25" xfId="0" applyFont="1" applyBorder="1" applyAlignment="1">
      <alignment horizontal="center" vertical="center"/>
    </xf>
    <xf numFmtId="0" fontId="147" fillId="11" borderId="3" xfId="0" applyFont="1" applyFill="1" applyBorder="1" applyAlignment="1">
      <alignment horizontal="left" vertical="center" wrapText="1"/>
    </xf>
    <xf numFmtId="0" fontId="147" fillId="11" borderId="40" xfId="0" applyFont="1" applyFill="1" applyBorder="1" applyAlignment="1">
      <alignment horizontal="center" vertical="center" wrapText="1"/>
    </xf>
    <xf numFmtId="0" fontId="147" fillId="11" borderId="15" xfId="0" applyFont="1" applyFill="1" applyBorder="1" applyAlignment="1">
      <alignment horizontal="left" vertical="center" wrapText="1"/>
    </xf>
    <xf numFmtId="0" fontId="147" fillId="11" borderId="15" xfId="0" applyFont="1" applyFill="1" applyBorder="1" applyAlignment="1">
      <alignment horizontal="center" vertical="center"/>
    </xf>
    <xf numFmtId="0" fontId="148" fillId="11" borderId="15" xfId="0" applyFont="1" applyFill="1" applyBorder="1" applyAlignment="1">
      <alignment horizontal="center" vertical="center" wrapText="1"/>
    </xf>
    <xf numFmtId="4" fontId="148" fillId="11" borderId="45" xfId="0" applyNumberFormat="1" applyFont="1" applyFill="1" applyBorder="1" applyAlignment="1">
      <alignment horizontal="center" vertical="center"/>
    </xf>
    <xf numFmtId="0" fontId="147" fillId="11" borderId="16" xfId="0" applyFont="1" applyFill="1" applyBorder="1" applyAlignment="1">
      <alignment horizontal="center" vertical="center" wrapText="1"/>
    </xf>
    <xf numFmtId="0" fontId="149" fillId="0" borderId="41" xfId="0" applyFont="1" applyBorder="1" applyAlignment="1">
      <alignment horizontal="center" vertical="center"/>
    </xf>
    <xf numFmtId="4" fontId="147" fillId="11" borderId="2" xfId="0" applyNumberFormat="1" applyFont="1" applyFill="1" applyBorder="1" applyAlignment="1">
      <alignment horizontal="center" vertical="center" wrapText="1"/>
    </xf>
    <xf numFmtId="0" fontId="147" fillId="0" borderId="0" xfId="0" applyFont="1" applyAlignment="1"/>
    <xf numFmtId="0" fontId="1" fillId="0" borderId="3" xfId="59" applyFont="1" applyBorder="1" applyAlignment="1">
      <alignment horizontal="left" vertical="center" wrapText="1"/>
    </xf>
    <xf numFmtId="0" fontId="1" fillId="0" borderId="3" xfId="57" applyFont="1" applyBorder="1" applyAlignment="1">
      <alignment horizontal="center" vertical="center" wrapText="1"/>
    </xf>
    <xf numFmtId="0" fontId="1" fillId="0" borderId="3" xfId="57" applyFont="1" applyBorder="1" applyAlignment="1">
      <alignment horizontal="left" vertical="center" wrapText="1"/>
    </xf>
    <xf numFmtId="0" fontId="52" fillId="0" borderId="3" xfId="57" applyFont="1" applyBorder="1" applyAlignment="1">
      <alignment vertical="center"/>
    </xf>
    <xf numFmtId="0" fontId="155" fillId="0" borderId="0" xfId="36" applyFont="1" applyBorder="1" applyAlignment="1">
      <alignment horizontal="center"/>
    </xf>
    <xf numFmtId="0" fontId="155" fillId="0" borderId="0" xfId="36" applyFont="1" applyBorder="1" applyAlignment="1">
      <alignment horizontal="center" vertical="top"/>
    </xf>
    <xf numFmtId="0" fontId="154" fillId="0" borderId="3" xfId="0" applyFont="1" applyBorder="1" applyAlignment="1">
      <alignment vertical="center" wrapText="1"/>
    </xf>
    <xf numFmtId="0" fontId="156" fillId="11" borderId="3" xfId="0" applyFont="1" applyFill="1" applyBorder="1" applyAlignment="1">
      <alignment horizontal="left" vertical="center" wrapText="1"/>
    </xf>
    <xf numFmtId="0" fontId="13" fillId="11" borderId="3" xfId="0" applyFont="1" applyFill="1" applyBorder="1" applyAlignment="1">
      <alignment horizontal="center" vertical="center"/>
    </xf>
    <xf numFmtId="4" fontId="3" fillId="11" borderId="3" xfId="0" applyNumberFormat="1" applyFont="1" applyFill="1" applyBorder="1" applyAlignment="1">
      <alignment horizontal="center" vertical="center"/>
    </xf>
    <xf numFmtId="4" fontId="13" fillId="11" borderId="3" xfId="0" applyNumberFormat="1" applyFont="1" applyFill="1" applyBorder="1" applyAlignment="1">
      <alignment horizontal="center" vertical="center" wrapText="1"/>
    </xf>
    <xf numFmtId="0" fontId="13" fillId="0" borderId="0" xfId="0" applyFont="1" applyAlignment="1">
      <alignment vertical="center"/>
    </xf>
    <xf numFmtId="0" fontId="23" fillId="10" borderId="27" xfId="0" applyFont="1" applyFill="1" applyBorder="1" applyAlignment="1">
      <alignment horizontal="center" vertical="center" wrapText="1"/>
    </xf>
    <xf numFmtId="0" fontId="0" fillId="0" borderId="4" xfId="59" applyFont="1" applyBorder="1" applyAlignment="1">
      <alignment horizontal="left" vertical="center" wrapText="1"/>
    </xf>
    <xf numFmtId="0" fontId="0" fillId="0" borderId="3" xfId="57" applyFont="1" applyBorder="1" applyAlignment="1">
      <alignment vertical="center"/>
    </xf>
    <xf numFmtId="0" fontId="156" fillId="0" borderId="3" xfId="0" applyFont="1" applyBorder="1" applyAlignment="1">
      <alignment vertical="center" wrapText="1"/>
    </xf>
    <xf numFmtId="4" fontId="13" fillId="11" borderId="2" xfId="0" applyNumberFormat="1" applyFont="1" applyFill="1" applyBorder="1" applyAlignment="1">
      <alignment horizontal="center" vertical="center" wrapText="1"/>
    </xf>
    <xf numFmtId="0" fontId="0" fillId="0" borderId="3" xfId="57" applyFont="1" applyBorder="1"/>
    <xf numFmtId="0" fontId="13" fillId="0" borderId="3" xfId="0" applyFont="1" applyBorder="1"/>
    <xf numFmtId="0" fontId="0" fillId="0" borderId="3" xfId="57" applyFont="1" applyBorder="1" applyAlignment="1">
      <alignment vertical="center" wrapText="1"/>
    </xf>
    <xf numFmtId="4" fontId="13" fillId="11" borderId="3" xfId="0" applyNumberFormat="1" applyFont="1" applyFill="1" applyBorder="1" applyAlignment="1">
      <alignment horizontal="center" vertical="center"/>
    </xf>
    <xf numFmtId="0" fontId="27" fillId="0" borderId="0" xfId="36" applyFont="1" applyAlignment="1">
      <alignment horizontal="center"/>
    </xf>
    <xf numFmtId="0" fontId="27" fillId="0" borderId="0" xfId="36" applyFont="1" applyAlignment="1"/>
    <xf numFmtId="0" fontId="0" fillId="11" borderId="4" xfId="36" applyFont="1" applyFill="1" applyBorder="1" applyAlignment="1">
      <alignment horizontal="center" vertical="center" wrapText="1"/>
    </xf>
    <xf numFmtId="0" fontId="0" fillId="11" borderId="4" xfId="58" applyFont="1" applyFill="1" applyBorder="1" applyAlignment="1">
      <alignment horizontal="left" vertical="center" wrapText="1"/>
    </xf>
    <xf numFmtId="0" fontId="23" fillId="11" borderId="10" xfId="36" applyFont="1" applyFill="1" applyBorder="1" applyAlignment="1">
      <alignment horizontal="center" vertical="center" wrapText="1"/>
    </xf>
    <xf numFmtId="4" fontId="23" fillId="11" borderId="3" xfId="36" applyNumberFormat="1" applyFont="1" applyFill="1" applyBorder="1" applyAlignment="1">
      <alignment horizontal="center" vertical="center" wrapText="1"/>
    </xf>
    <xf numFmtId="4" fontId="0" fillId="11" borderId="3" xfId="36" applyNumberFormat="1" applyFont="1" applyFill="1" applyBorder="1" applyAlignment="1">
      <alignment horizontal="center" vertical="center" wrapText="1"/>
    </xf>
    <xf numFmtId="0" fontId="0" fillId="11" borderId="12" xfId="58" applyFont="1" applyFill="1" applyBorder="1" applyAlignment="1">
      <alignment horizontal="center" vertical="center" wrapText="1"/>
    </xf>
    <xf numFmtId="0" fontId="0" fillId="11" borderId="4" xfId="58" applyFont="1" applyFill="1" applyBorder="1" applyAlignment="1">
      <alignment horizontal="center" vertical="center" wrapText="1"/>
    </xf>
    <xf numFmtId="0" fontId="23" fillId="0" borderId="0" xfId="58" applyFont="1" applyBorder="1" applyAlignment="1">
      <alignment vertical="center" wrapText="1"/>
    </xf>
    <xf numFmtId="4" fontId="0" fillId="0" borderId="0" xfId="58" applyNumberFormat="1" applyFont="1" applyBorder="1" applyAlignment="1">
      <alignment horizontal="center" vertical="center" wrapText="1"/>
    </xf>
    <xf numFmtId="0" fontId="0" fillId="0" borderId="4" xfId="58" applyFont="1" applyBorder="1" applyAlignment="1">
      <alignment horizontal="left" vertical="center" wrapText="1"/>
    </xf>
    <xf numFmtId="0" fontId="0" fillId="0" borderId="4" xfId="58" applyFont="1" applyBorder="1" applyAlignment="1">
      <alignment horizontal="center" vertical="center" wrapText="1"/>
    </xf>
    <xf numFmtId="0" fontId="23" fillId="0" borderId="10" xfId="58" applyFont="1" applyBorder="1" applyAlignment="1">
      <alignment vertical="center" wrapText="1"/>
    </xf>
    <xf numFmtId="0" fontId="23" fillId="0" borderId="58" xfId="58" applyFont="1" applyBorder="1" applyAlignment="1">
      <alignment vertical="center" wrapText="1"/>
    </xf>
    <xf numFmtId="0" fontId="0" fillId="0" borderId="3" xfId="58" applyFont="1" applyBorder="1" applyAlignment="1">
      <alignment horizontal="left" vertical="center" wrapText="1"/>
    </xf>
    <xf numFmtId="0" fontId="23" fillId="0" borderId="14" xfId="58" applyFont="1" applyBorder="1" applyAlignment="1">
      <alignment vertical="center" wrapText="1"/>
    </xf>
    <xf numFmtId="0" fontId="0" fillId="0" borderId="15" xfId="58" applyFont="1" applyBorder="1" applyAlignment="1">
      <alignment horizontal="left" vertical="center" wrapText="1"/>
    </xf>
    <xf numFmtId="0" fontId="0" fillId="0" borderId="15" xfId="58" applyFont="1" applyBorder="1" applyAlignment="1">
      <alignment horizontal="center" vertical="center" wrapText="1"/>
    </xf>
    <xf numFmtId="0" fontId="23" fillId="0" borderId="15" xfId="58" applyFont="1" applyBorder="1" applyAlignment="1">
      <alignment vertical="center" wrapText="1"/>
    </xf>
    <xf numFmtId="0" fontId="0" fillId="0" borderId="0" xfId="58" applyFont="1" applyAlignment="1">
      <alignment horizontal="center" vertical="center" wrapText="1"/>
    </xf>
    <xf numFmtId="0" fontId="0" fillId="0" borderId="3" xfId="36" applyFont="1" applyBorder="1" applyAlignment="1">
      <alignment horizontal="center" vertical="center"/>
    </xf>
    <xf numFmtId="0" fontId="0" fillId="0" borderId="3" xfId="36" applyFont="1" applyBorder="1"/>
    <xf numFmtId="0" fontId="0" fillId="0" borderId="0" xfId="36" applyFont="1"/>
    <xf numFmtId="0" fontId="98" fillId="10" borderId="18" xfId="57" applyFont="1" applyFill="1" applyBorder="1" applyAlignment="1" applyProtection="1">
      <alignment horizontal="center" vertical="center" wrapText="1"/>
    </xf>
    <xf numFmtId="0" fontId="98" fillId="10" borderId="38" xfId="57" applyFont="1" applyFill="1" applyBorder="1" applyAlignment="1" applyProtection="1">
      <alignment horizontal="center" vertical="center" wrapText="1"/>
    </xf>
    <xf numFmtId="0" fontId="108" fillId="10" borderId="7" xfId="57" applyFont="1" applyFill="1" applyBorder="1" applyAlignment="1" applyProtection="1">
      <alignment horizontal="center" vertical="center" wrapText="1"/>
    </xf>
    <xf numFmtId="0" fontId="98" fillId="10" borderId="20" xfId="57" applyFont="1" applyFill="1" applyBorder="1" applyAlignment="1" applyProtection="1">
      <alignment horizontal="center" vertical="center" wrapText="1"/>
    </xf>
    <xf numFmtId="0" fontId="108" fillId="10" borderId="2" xfId="57" applyFont="1" applyFill="1" applyBorder="1" applyAlignment="1" applyProtection="1">
      <alignment horizontal="center" vertical="center" wrapText="1"/>
    </xf>
    <xf numFmtId="0" fontId="52" fillId="0" borderId="4" xfId="0" applyFont="1" applyBorder="1" applyAlignment="1">
      <alignment horizontal="center" vertical="center" wrapText="1"/>
    </xf>
    <xf numFmtId="171" fontId="52" fillId="0" borderId="4" xfId="0" applyNumberFormat="1" applyFont="1" applyBorder="1" applyAlignment="1">
      <alignment horizontal="center" vertical="center" wrapText="1"/>
    </xf>
    <xf numFmtId="4" fontId="52" fillId="0" borderId="4" xfId="0" applyNumberFormat="1" applyFont="1" applyBorder="1" applyAlignment="1">
      <alignment horizontal="center" vertical="center" wrapText="1"/>
    </xf>
    <xf numFmtId="0" fontId="108" fillId="0" borderId="4" xfId="57" applyFont="1" applyBorder="1" applyAlignment="1" applyProtection="1">
      <alignment horizontal="center" vertical="center" wrapText="1"/>
    </xf>
    <xf numFmtId="0" fontId="52" fillId="0" borderId="15" xfId="0" applyFont="1" applyBorder="1" applyAlignment="1">
      <alignment horizontal="center" vertical="center"/>
    </xf>
    <xf numFmtId="0" fontId="52" fillId="0" borderId="15" xfId="0" applyFont="1" applyBorder="1" applyAlignment="1">
      <alignment vertical="center" wrapText="1"/>
    </xf>
    <xf numFmtId="3" fontId="82" fillId="0" borderId="15" xfId="36" applyNumberFormat="1" applyFont="1" applyBorder="1" applyAlignment="1" applyProtection="1">
      <alignment horizontal="center" vertical="center"/>
    </xf>
    <xf numFmtId="0" fontId="82" fillId="10" borderId="48" xfId="57" applyFont="1" applyFill="1" applyBorder="1" applyAlignment="1" applyProtection="1">
      <alignment horizontal="center" vertical="center" wrapText="1"/>
    </xf>
    <xf numFmtId="0" fontId="82" fillId="10" borderId="29" xfId="0" applyFont="1" applyFill="1" applyBorder="1" applyAlignment="1">
      <alignment horizontal="center" vertical="center" wrapText="1"/>
    </xf>
    <xf numFmtId="0" fontId="52" fillId="0" borderId="4" xfId="0" applyFont="1" applyBorder="1"/>
    <xf numFmtId="0" fontId="52" fillId="0" borderId="12" xfId="59" applyFont="1" applyBorder="1" applyAlignment="1">
      <alignment horizontal="left" vertical="center" wrapText="1"/>
    </xf>
    <xf numFmtId="0" fontId="52" fillId="0" borderId="4" xfId="57" applyFont="1" applyBorder="1" applyAlignment="1" applyProtection="1">
      <alignment horizontal="center" vertical="center" wrapText="1"/>
    </xf>
    <xf numFmtId="0" fontId="158" fillId="0" borderId="0" xfId="0" applyFont="1"/>
    <xf numFmtId="0" fontId="159" fillId="0" borderId="0" xfId="0" applyFont="1" applyAlignment="1">
      <alignment horizontal="center"/>
    </xf>
    <xf numFmtId="0" fontId="137" fillId="0" borderId="0" xfId="0" applyFont="1"/>
    <xf numFmtId="0" fontId="159" fillId="0" borderId="0" xfId="0" applyFont="1" applyAlignment="1"/>
    <xf numFmtId="0" fontId="161" fillId="10" borderId="27" xfId="57" applyFont="1" applyFill="1" applyBorder="1" applyAlignment="1">
      <alignment horizontal="center" vertical="center" wrapText="1"/>
    </xf>
    <xf numFmtId="0" fontId="161" fillId="10" borderId="48" xfId="57" applyFont="1" applyFill="1" applyBorder="1" applyAlignment="1">
      <alignment horizontal="center" vertical="center" wrapText="1"/>
    </xf>
    <xf numFmtId="0" fontId="161" fillId="10" borderId="29" xfId="57" applyFont="1" applyFill="1" applyBorder="1" applyAlignment="1">
      <alignment horizontal="center" vertical="center" wrapText="1"/>
    </xf>
    <xf numFmtId="9" fontId="158" fillId="0" borderId="0" xfId="0" applyNumberFormat="1" applyFont="1"/>
    <xf numFmtId="0" fontId="161" fillId="0" borderId="9" xfId="57" applyFont="1" applyBorder="1" applyAlignment="1">
      <alignment horizontal="center" vertical="center" wrapText="1"/>
    </xf>
    <xf numFmtId="0" fontId="161" fillId="0" borderId="4" xfId="57" applyFont="1" applyBorder="1" applyAlignment="1">
      <alignment horizontal="center" vertical="center" wrapText="1"/>
    </xf>
    <xf numFmtId="0" fontId="161" fillId="0" borderId="42" xfId="57" applyFont="1" applyBorder="1" applyAlignment="1">
      <alignment horizontal="center" vertical="center" wrapText="1"/>
    </xf>
    <xf numFmtId="0" fontId="159" fillId="0" borderId="24" xfId="57" applyFont="1" applyBorder="1" applyAlignment="1">
      <alignment horizontal="center" vertical="center" wrapText="1"/>
    </xf>
    <xf numFmtId="0" fontId="159" fillId="0" borderId="3" xfId="32" applyFont="1" applyBorder="1" applyAlignment="1">
      <alignment horizontal="left" vertical="center" wrapText="1"/>
    </xf>
    <xf numFmtId="0" fontId="159" fillId="0" borderId="3" xfId="0" applyFont="1" applyBorder="1" applyAlignment="1">
      <alignment horizontal="center" vertical="center"/>
    </xf>
    <xf numFmtId="0" fontId="137" fillId="0" borderId="3" xfId="57" applyFont="1" applyBorder="1" applyAlignment="1">
      <alignment horizontal="center" vertical="center" wrapText="1"/>
    </xf>
    <xf numFmtId="4" fontId="137" fillId="11" borderId="3" xfId="57" applyNumberFormat="1" applyFont="1" applyFill="1" applyBorder="1" applyAlignment="1">
      <alignment horizontal="center" vertical="center" wrapText="1"/>
    </xf>
    <xf numFmtId="4" fontId="159" fillId="11" borderId="3" xfId="57" applyNumberFormat="1" applyFont="1" applyFill="1" applyBorder="1" applyAlignment="1">
      <alignment horizontal="center" vertical="center" wrapText="1"/>
    </xf>
    <xf numFmtId="0" fontId="111" fillId="0" borderId="3" xfId="57" applyFont="1" applyBorder="1" applyAlignment="1">
      <alignment horizontal="center" vertical="center" wrapText="1"/>
    </xf>
    <xf numFmtId="0" fontId="159" fillId="0" borderId="3" xfId="57" applyFont="1" applyBorder="1" applyAlignment="1">
      <alignment horizontal="center" vertical="center" wrapText="1"/>
    </xf>
    <xf numFmtId="0" fontId="159" fillId="0" borderId="25" xfId="57" applyFont="1" applyBorder="1" applyAlignment="1">
      <alignment horizontal="center" vertical="center" wrapText="1"/>
    </xf>
    <xf numFmtId="0" fontId="162" fillId="0" borderId="0" xfId="0" applyFont="1"/>
    <xf numFmtId="10" fontId="18" fillId="0" borderId="0" xfId="0" applyNumberFormat="1" applyFont="1"/>
    <xf numFmtId="179" fontId="111" fillId="0" borderId="3" xfId="57" applyNumberFormat="1" applyFont="1" applyBorder="1" applyAlignment="1">
      <alignment horizontal="center" vertical="center" wrapText="1"/>
    </xf>
    <xf numFmtId="0" fontId="159" fillId="0" borderId="40" xfId="57" applyFont="1" applyBorder="1" applyAlignment="1">
      <alignment horizontal="center" vertical="center" wrapText="1"/>
    </xf>
    <xf numFmtId="0" fontId="164" fillId="0" borderId="15" xfId="32" applyFont="1" applyBorder="1" applyAlignment="1">
      <alignment horizontal="left" vertical="center" wrapText="1"/>
    </xf>
    <xf numFmtId="0" fontId="159" fillId="0" borderId="15" xfId="0" applyFont="1" applyBorder="1" applyAlignment="1">
      <alignment horizontal="center" vertical="center"/>
    </xf>
    <xf numFmtId="0" fontId="137" fillId="0" borderId="15" xfId="57" applyFont="1" applyBorder="1" applyAlignment="1">
      <alignment horizontal="center" vertical="center" wrapText="1"/>
    </xf>
    <xf numFmtId="4" fontId="137" fillId="11" borderId="15" xfId="57" applyNumberFormat="1" applyFont="1" applyFill="1" applyBorder="1" applyAlignment="1">
      <alignment horizontal="center" vertical="center" wrapText="1"/>
    </xf>
    <xf numFmtId="4" fontId="159" fillId="11" borderId="15" xfId="57" applyNumberFormat="1" applyFont="1" applyFill="1" applyBorder="1" applyAlignment="1">
      <alignment horizontal="center" vertical="center" wrapText="1"/>
    </xf>
    <xf numFmtId="0" fontId="111" fillId="0" borderId="15" xfId="57" applyFont="1" applyBorder="1" applyAlignment="1">
      <alignment horizontal="center" vertical="center" wrapText="1"/>
    </xf>
    <xf numFmtId="0" fontId="159" fillId="0" borderId="15" xfId="57" applyFont="1" applyBorder="1" applyAlignment="1">
      <alignment horizontal="center" vertical="center" wrapText="1"/>
    </xf>
    <xf numFmtId="0" fontId="159" fillId="0" borderId="41" xfId="57" applyFont="1" applyBorder="1" applyAlignment="1">
      <alignment horizontal="center" vertical="center" wrapText="1"/>
    </xf>
    <xf numFmtId="4" fontId="159" fillId="11" borderId="48" xfId="57" applyNumberFormat="1" applyFont="1" applyFill="1" applyBorder="1" applyAlignment="1">
      <alignment horizontal="center" vertical="center" wrapText="1"/>
    </xf>
    <xf numFmtId="0" fontId="158" fillId="0" borderId="29" xfId="0" applyFont="1" applyBorder="1"/>
    <xf numFmtId="0" fontId="165" fillId="0" borderId="0" xfId="0" applyFont="1"/>
    <xf numFmtId="0" fontId="159" fillId="0" borderId="0" xfId="57" applyFont="1" applyAlignment="1">
      <alignment horizontal="center" vertical="center" wrapText="1"/>
    </xf>
    <xf numFmtId="0" fontId="18" fillId="0" borderId="0" xfId="0" applyFont="1"/>
    <xf numFmtId="0" fontId="167" fillId="0" borderId="0" xfId="0" applyFont="1"/>
    <xf numFmtId="0" fontId="159" fillId="0" borderId="6" xfId="57" applyFont="1" applyBorder="1" applyAlignment="1">
      <alignment horizontal="center" vertical="center" wrapText="1"/>
    </xf>
    <xf numFmtId="0" fontId="159" fillId="0" borderId="7" xfId="32" applyFont="1" applyBorder="1" applyAlignment="1">
      <alignment horizontal="left" vertical="center" wrapText="1"/>
    </xf>
    <xf numFmtId="0" fontId="159" fillId="0" borderId="7" xfId="0" applyFont="1" applyBorder="1" applyAlignment="1">
      <alignment horizontal="center" vertical="center"/>
    </xf>
    <xf numFmtId="0" fontId="137" fillId="0" borderId="7" xfId="57" applyFont="1" applyBorder="1" applyAlignment="1">
      <alignment horizontal="center" vertical="center" wrapText="1"/>
    </xf>
    <xf numFmtId="4" fontId="137" fillId="0" borderId="7" xfId="57" applyNumberFormat="1" applyFont="1" applyBorder="1" applyAlignment="1">
      <alignment horizontal="center" vertical="center" wrapText="1"/>
    </xf>
    <xf numFmtId="4" fontId="159" fillId="11" borderId="7" xfId="57" applyNumberFormat="1" applyFont="1" applyFill="1" applyBorder="1" applyAlignment="1">
      <alignment horizontal="center" vertical="center" wrapText="1"/>
    </xf>
    <xf numFmtId="0" fontId="159" fillId="0" borderId="7" xfId="57" applyFont="1" applyBorder="1" applyAlignment="1">
      <alignment horizontal="center" vertical="center" wrapText="1"/>
    </xf>
    <xf numFmtId="0" fontId="159" fillId="0" borderId="26" xfId="57" applyFont="1" applyBorder="1" applyAlignment="1">
      <alignment horizontal="center" vertical="center" wrapText="1"/>
    </xf>
    <xf numFmtId="0" fontId="137" fillId="10" borderId="83" xfId="57" applyFont="1" applyFill="1" applyBorder="1" applyAlignment="1">
      <alignment horizontal="center" vertical="center" wrapText="1"/>
    </xf>
    <xf numFmtId="0" fontId="159" fillId="0" borderId="53" xfId="57" applyFont="1" applyBorder="1" applyAlignment="1">
      <alignment horizontal="center" vertical="center" wrapText="1"/>
    </xf>
    <xf numFmtId="0" fontId="159" fillId="0" borderId="90" xfId="57" applyFont="1" applyBorder="1" applyAlignment="1">
      <alignment horizontal="left" vertical="center" wrapText="1"/>
    </xf>
    <xf numFmtId="0" fontId="159" fillId="11" borderId="53" xfId="57" applyFont="1" applyFill="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vertical="center"/>
    </xf>
    <xf numFmtId="0" fontId="159" fillId="0" borderId="91" xfId="57" applyFont="1" applyBorder="1" applyAlignment="1">
      <alignment horizontal="left" vertical="center" wrapText="1"/>
    </xf>
    <xf numFmtId="0" fontId="159" fillId="0" borderId="90" xfId="57" applyFont="1" applyBorder="1" applyAlignment="1">
      <alignment wrapText="1"/>
    </xf>
    <xf numFmtId="0" fontId="159" fillId="0" borderId="90" xfId="57" applyFont="1" applyBorder="1" applyAlignment="1">
      <alignment horizontal="center" vertical="center" wrapText="1"/>
    </xf>
    <xf numFmtId="0" fontId="111" fillId="0" borderId="89" xfId="57" applyFont="1" applyBorder="1" applyAlignment="1">
      <alignment horizontal="left" vertical="center" wrapText="1"/>
    </xf>
    <xf numFmtId="0" fontId="159" fillId="0" borderId="90" xfId="0" applyFont="1" applyBorder="1" applyAlignment="1">
      <alignment horizontal="left" vertical="center"/>
    </xf>
    <xf numFmtId="0" fontId="159" fillId="0" borderId="90" xfId="57" applyFont="1" applyBorder="1" applyAlignment="1">
      <alignment horizontal="left" vertical="top" wrapText="1"/>
    </xf>
    <xf numFmtId="0" fontId="159" fillId="0" borderId="0" xfId="57" applyFont="1" applyAlignment="1">
      <alignment horizontal="left" vertical="center" wrapText="1"/>
    </xf>
    <xf numFmtId="0" fontId="159" fillId="0" borderId="0" xfId="0" applyFont="1"/>
    <xf numFmtId="0" fontId="132" fillId="0" borderId="0" xfId="0" applyFont="1"/>
    <xf numFmtId="0" fontId="132" fillId="0" borderId="0" xfId="0" applyFont="1" applyAlignment="1">
      <alignment horizontal="center"/>
    </xf>
    <xf numFmtId="0" fontId="132" fillId="0" borderId="0" xfId="0" applyFont="1" applyAlignment="1">
      <alignment horizontal="center" vertical="center"/>
    </xf>
    <xf numFmtId="0" fontId="133" fillId="0" borderId="0" xfId="47" applyFont="1" applyBorder="1" applyAlignment="1" applyProtection="1"/>
    <xf numFmtId="0" fontId="168" fillId="10" borderId="4" xfId="57" applyFont="1" applyFill="1" applyBorder="1" applyAlignment="1">
      <alignment horizontal="center" vertical="center" wrapText="1"/>
    </xf>
    <xf numFmtId="0" fontId="137" fillId="10" borderId="4" xfId="57" applyFont="1" applyFill="1" applyBorder="1" applyAlignment="1">
      <alignment horizontal="center" vertical="center" wrapText="1"/>
    </xf>
    <xf numFmtId="0" fontId="169" fillId="0" borderId="3" xfId="0" applyFont="1" applyBorder="1" applyAlignment="1">
      <alignment horizontal="center" vertical="center" wrapText="1"/>
    </xf>
    <xf numFmtId="171" fontId="169" fillId="0" borderId="3" xfId="0" applyNumberFormat="1" applyFont="1" applyBorder="1" applyAlignment="1">
      <alignment horizontal="center" vertical="center" wrapText="1"/>
    </xf>
    <xf numFmtId="4" fontId="169" fillId="0" borderId="3" xfId="0" applyNumberFormat="1" applyFont="1" applyBorder="1" applyAlignment="1">
      <alignment horizontal="center" vertical="center" wrapText="1"/>
    </xf>
    <xf numFmtId="0" fontId="132" fillId="0" borderId="3" xfId="0" applyFont="1" applyBorder="1" applyAlignment="1">
      <alignment horizontal="center" vertical="center" wrapText="1"/>
    </xf>
    <xf numFmtId="0" fontId="132" fillId="0" borderId="3" xfId="0" applyFont="1" applyBorder="1" applyAlignment="1">
      <alignment horizontal="left" vertical="center" wrapText="1"/>
    </xf>
    <xf numFmtId="0" fontId="132" fillId="0" borderId="3" xfId="0" applyFont="1" applyBorder="1" applyAlignment="1">
      <alignment horizontal="center" vertical="center"/>
    </xf>
    <xf numFmtId="170" fontId="168" fillId="0" borderId="3" xfId="1" applyNumberFormat="1" applyFont="1" applyBorder="1" applyAlignment="1" applyProtection="1">
      <alignment horizontal="center" vertical="center"/>
    </xf>
    <xf numFmtId="0" fontId="168" fillId="10" borderId="92" xfId="57" applyFont="1" applyFill="1" applyBorder="1" applyAlignment="1">
      <alignment horizontal="center" vertical="center" wrapText="1"/>
    </xf>
    <xf numFmtId="0" fontId="168" fillId="10" borderId="93" xfId="57" applyFont="1" applyFill="1" applyBorder="1" applyAlignment="1">
      <alignment horizontal="center" vertical="center" wrapText="1"/>
    </xf>
    <xf numFmtId="0" fontId="133" fillId="0" borderId="83" xfId="57" applyFont="1" applyBorder="1" applyAlignment="1">
      <alignment horizontal="left" vertical="center" wrapText="1"/>
    </xf>
    <xf numFmtId="0" fontId="133" fillId="0" borderId="89" xfId="57" applyFont="1" applyBorder="1" applyAlignment="1">
      <alignment horizontal="center" vertical="center" wrapText="1"/>
    </xf>
    <xf numFmtId="0" fontId="132" fillId="0" borderId="53" xfId="0" applyFont="1" applyBorder="1"/>
    <xf numFmtId="0" fontId="133" fillId="0" borderId="90" xfId="57" applyFont="1" applyBorder="1" applyAlignment="1">
      <alignment horizontal="center" vertical="center" wrapText="1"/>
    </xf>
    <xf numFmtId="0" fontId="133" fillId="0" borderId="0" xfId="57" applyFont="1" applyAlignment="1">
      <alignment horizontal="center" vertical="center"/>
    </xf>
    <xf numFmtId="0" fontId="133" fillId="0" borderId="0" xfId="57" applyFont="1" applyAlignment="1">
      <alignment vertical="center" wrapText="1"/>
    </xf>
    <xf numFmtId="9" fontId="0" fillId="0" borderId="0" xfId="0" applyNumberFormat="1" applyFont="1"/>
    <xf numFmtId="0" fontId="0" fillId="10" borderId="51" xfId="0" applyFont="1" applyFill="1" applyBorder="1"/>
    <xf numFmtId="0" fontId="161" fillId="10" borderId="83" xfId="57" applyFont="1" applyFill="1" applyBorder="1" applyAlignment="1">
      <alignment horizontal="center" vertical="center" wrapText="1"/>
    </xf>
    <xf numFmtId="0" fontId="161" fillId="10" borderId="86" xfId="57" applyFont="1" applyFill="1" applyBorder="1" applyAlignment="1">
      <alignment horizontal="center" vertical="center" wrapText="1"/>
    </xf>
    <xf numFmtId="0" fontId="161" fillId="0" borderId="0" xfId="57" applyFont="1" applyAlignment="1">
      <alignment horizontal="center" vertical="center" wrapText="1"/>
    </xf>
    <xf numFmtId="0" fontId="161" fillId="0" borderId="53" xfId="57" applyFont="1" applyBorder="1" applyAlignment="1">
      <alignment horizontal="center" vertical="center" wrapText="1"/>
    </xf>
    <xf numFmtId="0" fontId="161" fillId="0" borderId="54" xfId="57" applyFont="1" applyBorder="1" applyAlignment="1">
      <alignment horizontal="center" vertical="center" wrapText="1"/>
    </xf>
    <xf numFmtId="0" fontId="161" fillId="0" borderId="87" xfId="57" applyFont="1" applyBorder="1" applyAlignment="1">
      <alignment horizontal="center" vertical="center" wrapText="1"/>
    </xf>
    <xf numFmtId="0" fontId="159" fillId="11" borderId="53" xfId="0" applyFont="1" applyFill="1" applyBorder="1" applyAlignment="1">
      <alignment horizontal="center" vertical="center" wrapText="1"/>
    </xf>
    <xf numFmtId="0" fontId="159" fillId="11" borderId="53" xfId="0" applyFont="1" applyFill="1" applyBorder="1" applyAlignment="1">
      <alignment horizontal="left" vertical="center" wrapText="1"/>
    </xf>
    <xf numFmtId="0" fontId="137" fillId="0" borderId="53" xfId="0" applyFont="1" applyBorder="1" applyAlignment="1">
      <alignment horizontal="center" vertical="center"/>
    </xf>
    <xf numFmtId="4" fontId="137" fillId="0" borderId="87" xfId="57" applyNumberFormat="1" applyFont="1" applyBorder="1" applyAlignment="1">
      <alignment horizontal="center" vertical="center" wrapText="1"/>
    </xf>
    <xf numFmtId="4" fontId="159" fillId="0" borderId="53" xfId="57" applyNumberFormat="1" applyFont="1" applyBorder="1" applyAlignment="1">
      <alignment horizontal="center" vertical="center" wrapText="1"/>
    </xf>
    <xf numFmtId="0" fontId="18" fillId="0" borderId="0" xfId="0" applyFont="1" applyAlignment="1">
      <alignment vertical="center"/>
    </xf>
    <xf numFmtId="0" fontId="159" fillId="0" borderId="53" xfId="57" applyFont="1" applyBorder="1" applyAlignment="1">
      <alignment horizontal="left" vertical="center" wrapText="1"/>
    </xf>
    <xf numFmtId="0" fontId="159" fillId="11" borderId="54" xfId="0" applyFont="1" applyFill="1" applyBorder="1" applyAlignment="1">
      <alignment horizontal="center" vertical="center" wrapText="1"/>
    </xf>
    <xf numFmtId="0" fontId="159" fillId="11" borderId="54" xfId="0" applyFont="1" applyFill="1" applyBorder="1" applyAlignment="1">
      <alignment horizontal="left" vertical="center" wrapText="1"/>
    </xf>
    <xf numFmtId="0" fontId="159" fillId="0" borderId="54" xfId="57" applyFont="1" applyBorder="1" applyAlignment="1">
      <alignment horizontal="center" vertical="center" wrapText="1"/>
    </xf>
    <xf numFmtId="0" fontId="137" fillId="0" borderId="54" xfId="0" applyFont="1" applyBorder="1" applyAlignment="1">
      <alignment horizontal="center" vertical="center"/>
    </xf>
    <xf numFmtId="4" fontId="137" fillId="0" borderId="95" xfId="57" applyNumberFormat="1" applyFont="1" applyBorder="1" applyAlignment="1">
      <alignment horizontal="center" vertical="center" wrapText="1"/>
    </xf>
    <xf numFmtId="4" fontId="159" fillId="0" borderId="96" xfId="57" applyNumberFormat="1" applyFont="1" applyBorder="1" applyAlignment="1">
      <alignment horizontal="center" vertical="center" wrapText="1"/>
    </xf>
    <xf numFmtId="10" fontId="0" fillId="0" borderId="0" xfId="0" applyNumberFormat="1" applyFont="1"/>
    <xf numFmtId="0" fontId="137" fillId="10" borderId="97" xfId="57" applyFont="1" applyFill="1" applyBorder="1" applyAlignment="1">
      <alignment horizontal="center" vertical="center" wrapText="1"/>
    </xf>
    <xf numFmtId="0" fontId="159" fillId="0" borderId="83" xfId="57" applyFont="1" applyBorder="1" applyAlignment="1">
      <alignment horizontal="left" vertical="center" wrapText="1"/>
    </xf>
    <xf numFmtId="0" fontId="159" fillId="0" borderId="83" xfId="57" applyFont="1" applyBorder="1" applyAlignment="1">
      <alignment horizontal="center" vertical="center" wrapText="1"/>
    </xf>
    <xf numFmtId="0" fontId="159" fillId="0" borderId="54" xfId="57" applyFont="1" applyBorder="1" applyAlignment="1">
      <alignment horizontal="left" vertical="center" wrapText="1"/>
    </xf>
    <xf numFmtId="0" fontId="159" fillId="0" borderId="83" xfId="0" applyFont="1" applyBorder="1" applyAlignment="1">
      <alignment horizontal="center"/>
    </xf>
    <xf numFmtId="0" fontId="159" fillId="0" borderId="89" xfId="57" applyFont="1" applyBorder="1" applyAlignment="1">
      <alignment horizontal="left" vertical="center" wrapText="1"/>
    </xf>
    <xf numFmtId="0" fontId="159" fillId="0" borderId="53" xfId="0" applyFont="1" applyBorder="1" applyAlignment="1">
      <alignment horizontal="center"/>
    </xf>
    <xf numFmtId="0" fontId="137" fillId="0" borderId="0" xfId="0" applyFont="1" applyAlignment="1">
      <alignment horizontal="center"/>
    </xf>
    <xf numFmtId="0" fontId="170" fillId="0" borderId="0" xfId="37" applyFont="1" applyBorder="1" applyAlignment="1" applyProtection="1">
      <alignment horizontal="left"/>
    </xf>
    <xf numFmtId="9" fontId="18" fillId="0" borderId="0" xfId="0" applyNumberFormat="1" applyFont="1"/>
    <xf numFmtId="0" fontId="159" fillId="0" borderId="53" xfId="0" applyFont="1" applyBorder="1" applyAlignment="1">
      <alignment horizontal="center" vertical="center" wrapText="1"/>
    </xf>
    <xf numFmtId="171" fontId="159" fillId="0" borderId="53" xfId="0" applyNumberFormat="1" applyFont="1" applyBorder="1" applyAlignment="1">
      <alignment horizontal="center" vertical="center" wrapText="1"/>
    </xf>
    <xf numFmtId="4" fontId="159" fillId="0" borderId="53" xfId="0" applyNumberFormat="1" applyFont="1" applyBorder="1" applyAlignment="1">
      <alignment horizontal="center" vertical="center" wrapText="1"/>
    </xf>
    <xf numFmtId="0" fontId="159" fillId="0" borderId="53" xfId="0" applyFont="1" applyBorder="1" applyAlignment="1">
      <alignment horizontal="center" vertical="center"/>
    </xf>
    <xf numFmtId="0" fontId="159" fillId="0" borderId="53" xfId="0" applyFont="1" applyBorder="1" applyAlignment="1">
      <alignment vertical="center" wrapText="1"/>
    </xf>
    <xf numFmtId="3" fontId="137" fillId="0" borderId="53" xfId="36" applyNumberFormat="1" applyFont="1" applyBorder="1" applyAlignment="1">
      <alignment horizontal="center" vertical="center"/>
    </xf>
    <xf numFmtId="4" fontId="137" fillId="0" borderId="53" xfId="36" applyNumberFormat="1" applyFont="1" applyBorder="1" applyAlignment="1">
      <alignment horizontal="center" vertical="center" wrapText="1"/>
    </xf>
    <xf numFmtId="4" fontId="159" fillId="0" borderId="53" xfId="36" applyNumberFormat="1" applyFont="1" applyBorder="1" applyAlignment="1">
      <alignment horizontal="center" vertical="center" wrapText="1"/>
    </xf>
    <xf numFmtId="0" fontId="171" fillId="0" borderId="53" xfId="0" applyFont="1" applyBorder="1" applyAlignment="1">
      <alignment horizontal="center" vertical="center" wrapText="1"/>
    </xf>
    <xf numFmtId="0" fontId="137" fillId="0" borderId="53" xfId="0" applyFont="1" applyBorder="1" applyAlignment="1">
      <alignment horizontal="center" vertical="center" wrapText="1"/>
    </xf>
    <xf numFmtId="167" fontId="137" fillId="0" borderId="87" xfId="1" applyNumberFormat="1" applyFont="1" applyBorder="1" applyAlignment="1" applyProtection="1">
      <alignment horizontal="center" vertical="center" wrapText="1"/>
    </xf>
    <xf numFmtId="0" fontId="159" fillId="0" borderId="90" xfId="0" applyFont="1" applyBorder="1" applyAlignment="1">
      <alignment vertical="center" wrapText="1"/>
    </xf>
    <xf numFmtId="0" fontId="171" fillId="0" borderId="53" xfId="0" applyFont="1" applyBorder="1" applyAlignment="1">
      <alignment vertical="center" wrapText="1"/>
    </xf>
    <xf numFmtId="0" fontId="159" fillId="10" borderId="53" xfId="0" applyFont="1" applyFill="1" applyBorder="1" applyAlignment="1">
      <alignment horizontal="center" vertical="center"/>
    </xf>
    <xf numFmtId="0" fontId="159" fillId="10" borderId="53" xfId="0" applyFont="1" applyFill="1" applyBorder="1" applyAlignment="1">
      <alignment vertical="center" wrapText="1"/>
    </xf>
    <xf numFmtId="3" fontId="159" fillId="10" borderId="53" xfId="36" applyNumberFormat="1" applyFont="1" applyFill="1" applyBorder="1" applyAlignment="1">
      <alignment horizontal="center" vertical="center"/>
    </xf>
    <xf numFmtId="4" fontId="137" fillId="0" borderId="53" xfId="36" applyNumberFormat="1" applyFont="1" applyBorder="1" applyAlignment="1">
      <alignment horizontal="right" vertical="center" wrapText="1"/>
    </xf>
    <xf numFmtId="0" fontId="137" fillId="10" borderId="53" xfId="57" applyFont="1" applyFill="1" applyBorder="1" applyAlignment="1">
      <alignment horizontal="center" vertical="center" wrapText="1"/>
    </xf>
    <xf numFmtId="0" fontId="159" fillId="0" borderId="90" xfId="59" applyFont="1" applyBorder="1" applyAlignment="1">
      <alignment horizontal="left" vertical="center" wrapText="1"/>
    </xf>
    <xf numFmtId="0" fontId="164" fillId="0" borderId="90" xfId="59" applyFont="1" applyBorder="1" applyAlignment="1">
      <alignment horizontal="left" vertical="center" wrapText="1"/>
    </xf>
    <xf numFmtId="0" fontId="159" fillId="0" borderId="90" xfId="0" applyFont="1" applyBorder="1" applyAlignment="1">
      <alignment vertical="center"/>
    </xf>
    <xf numFmtId="0" fontId="140" fillId="0" borderId="0" xfId="0" applyFont="1"/>
    <xf numFmtId="0" fontId="137" fillId="0" borderId="0" xfId="0" applyFont="1" applyAlignment="1">
      <alignment horizontal="left"/>
    </xf>
    <xf numFmtId="9" fontId="0" fillId="0" borderId="0" xfId="0" applyNumberFormat="1"/>
    <xf numFmtId="0" fontId="161" fillId="10" borderId="83" xfId="59" applyFont="1" applyFill="1" applyBorder="1" applyAlignment="1">
      <alignment horizontal="center" vertical="center" wrapText="1"/>
    </xf>
    <xf numFmtId="0" fontId="140" fillId="10" borderId="0" xfId="0" applyFont="1" applyFill="1"/>
    <xf numFmtId="0" fontId="161" fillId="0" borderId="53" xfId="59" applyFont="1" applyBorder="1" applyAlignment="1">
      <alignment horizontal="center" vertical="center" wrapText="1"/>
    </xf>
    <xf numFmtId="0" fontId="159" fillId="0" borderId="53" xfId="0" applyFont="1" applyBorder="1" applyAlignment="1">
      <alignment horizontal="left" vertical="center" wrapText="1"/>
    </xf>
    <xf numFmtId="0" fontId="159" fillId="0" borderId="53" xfId="59" applyFont="1" applyBorder="1" applyAlignment="1">
      <alignment horizontal="center" vertical="center" wrapText="1"/>
    </xf>
    <xf numFmtId="0" fontId="159" fillId="0" borderId="87" xfId="59" applyFont="1" applyBorder="1" applyAlignment="1">
      <alignment horizontal="center" vertical="center" wrapText="1"/>
    </xf>
    <xf numFmtId="168" fontId="172" fillId="0" borderId="53" xfId="0" applyNumberFormat="1" applyFont="1" applyBorder="1" applyAlignment="1">
      <alignment horizontal="center" vertical="center"/>
    </xf>
    <xf numFmtId="4" fontId="159" fillId="0" borderId="53" xfId="59" applyNumberFormat="1" applyFont="1" applyBorder="1" applyAlignment="1">
      <alignment horizontal="center" vertical="center" wrapText="1"/>
    </xf>
    <xf numFmtId="0" fontId="173" fillId="0" borderId="0" xfId="59" applyFont="1" applyAlignment="1">
      <alignment vertical="center" wrapText="1"/>
    </xf>
    <xf numFmtId="0" fontId="137" fillId="10" borderId="53" xfId="59" applyFont="1" applyFill="1" applyBorder="1" applyAlignment="1">
      <alignment horizontal="center" vertical="center" wrapText="1"/>
    </xf>
    <xf numFmtId="0" fontId="159" fillId="0" borderId="0" xfId="59" applyFont="1" applyAlignment="1">
      <alignment horizontal="center" vertical="center" wrapText="1"/>
    </xf>
    <xf numFmtId="0" fontId="137" fillId="10" borderId="54" xfId="59" applyFont="1" applyFill="1" applyBorder="1" applyAlignment="1">
      <alignment horizontal="center" vertical="center" wrapText="1"/>
    </xf>
    <xf numFmtId="0" fontId="174" fillId="0" borderId="0" xfId="59" applyFont="1" applyAlignment="1">
      <alignment horizontal="center" vertical="center" wrapText="1"/>
    </xf>
    <xf numFmtId="0" fontId="159" fillId="0" borderId="0" xfId="0" applyFont="1" applyAlignment="1">
      <alignment horizontal="left" vertical="center" wrapText="1"/>
    </xf>
    <xf numFmtId="0" fontId="108" fillId="10" borderId="4" xfId="57" applyFont="1" applyFill="1" applyBorder="1" applyAlignment="1" applyProtection="1">
      <alignment horizontal="center" vertical="center" wrapText="1"/>
    </xf>
    <xf numFmtId="4" fontId="82" fillId="0" borderId="3" xfId="0" applyNumberFormat="1" applyFont="1" applyBorder="1" applyAlignment="1">
      <alignment horizontal="center" vertical="center" wrapText="1"/>
    </xf>
    <xf numFmtId="4" fontId="82" fillId="0" borderId="3" xfId="0" applyNumberFormat="1" applyFont="1" applyBorder="1" applyAlignment="1">
      <alignment horizontal="right" vertical="center" wrapText="1"/>
    </xf>
    <xf numFmtId="0" fontId="82" fillId="0" borderId="0" xfId="0" applyFont="1" applyAlignment="1">
      <alignment horizontal="center" vertical="center"/>
    </xf>
    <xf numFmtId="168" fontId="82" fillId="0" borderId="0" xfId="0" applyNumberFormat="1" applyFont="1"/>
    <xf numFmtId="0" fontId="52" fillId="0" borderId="3" xfId="0" applyFont="1" applyBorder="1" applyAlignment="1">
      <alignment vertical="center"/>
    </xf>
    <xf numFmtId="0" fontId="18" fillId="0" borderId="0" xfId="36" applyFont="1" applyAlignment="1"/>
    <xf numFmtId="0" fontId="164" fillId="0" borderId="0" xfId="36" applyFont="1" applyAlignment="1"/>
    <xf numFmtId="0" fontId="140" fillId="0" borderId="0" xfId="36" applyFont="1" applyAlignment="1"/>
    <xf numFmtId="0" fontId="140" fillId="0" borderId="0" xfId="59" applyFont="1" applyAlignment="1">
      <alignment horizontal="center" vertical="center" wrapText="1"/>
    </xf>
    <xf numFmtId="0" fontId="137" fillId="0" borderId="0" xfId="59" applyFont="1" applyAlignment="1">
      <alignment horizontal="left" vertical="center" wrapText="1"/>
    </xf>
    <xf numFmtId="9" fontId="164" fillId="0" borderId="0" xfId="36" applyNumberFormat="1" applyFont="1" applyAlignment="1"/>
    <xf numFmtId="0" fontId="176" fillId="10" borderId="83" xfId="59" applyFont="1" applyFill="1" applyBorder="1" applyAlignment="1">
      <alignment horizontal="center" vertical="center" wrapText="1"/>
    </xf>
    <xf numFmtId="0" fontId="140" fillId="10" borderId="0" xfId="36" applyFont="1" applyFill="1" applyAlignment="1"/>
    <xf numFmtId="0" fontId="159" fillId="0" borderId="54" xfId="0" applyFont="1" applyBorder="1" applyAlignment="1">
      <alignment horizontal="center" vertical="center" wrapText="1"/>
    </xf>
    <xf numFmtId="0" fontId="140" fillId="0" borderId="53" xfId="36" applyFont="1" applyBorder="1" applyAlignment="1">
      <alignment horizontal="center" vertical="center" wrapText="1"/>
    </xf>
    <xf numFmtId="167" fontId="137" fillId="0" borderId="87" xfId="1" applyNumberFormat="1" applyFont="1" applyBorder="1" applyAlignment="1" applyProtection="1">
      <alignment vertical="center" wrapText="1"/>
    </xf>
    <xf numFmtId="167" fontId="159" fillId="0" borderId="53" xfId="1" applyNumberFormat="1" applyFont="1" applyBorder="1" applyAlignment="1" applyProtection="1">
      <alignment vertical="center" wrapText="1"/>
    </xf>
    <xf numFmtId="0" fontId="177" fillId="0" borderId="53" xfId="0" applyFont="1" applyBorder="1" applyAlignment="1">
      <alignment vertical="center" wrapText="1"/>
    </xf>
    <xf numFmtId="0" fontId="164" fillId="0" borderId="0" xfId="36" applyFont="1" applyAlignment="1">
      <alignment vertical="center"/>
    </xf>
    <xf numFmtId="0" fontId="137" fillId="0" borderId="0" xfId="59" applyFont="1" applyAlignment="1">
      <alignment horizontal="center" vertical="center" wrapText="1"/>
    </xf>
    <xf numFmtId="0" fontId="137" fillId="0" borderId="0" xfId="59" applyFont="1" applyAlignment="1">
      <alignment horizontal="center" vertical="center"/>
    </xf>
    <xf numFmtId="4" fontId="137" fillId="0" borderId="0" xfId="59" applyNumberFormat="1" applyFont="1" applyAlignment="1">
      <alignment horizontal="center" vertical="center"/>
    </xf>
    <xf numFmtId="0" fontId="137" fillId="0" borderId="0" xfId="36" applyFont="1" applyAlignment="1"/>
    <xf numFmtId="0" fontId="178" fillId="0" borderId="0" xfId="36" applyFont="1" applyAlignment="1"/>
    <xf numFmtId="4" fontId="140" fillId="0" borderId="0" xfId="59" applyNumberFormat="1" applyFont="1" applyAlignment="1">
      <alignment horizontal="center" vertical="center" wrapText="1"/>
    </xf>
    <xf numFmtId="0" fontId="159" fillId="0" borderId="53" xfId="59" applyFont="1" applyBorder="1" applyAlignment="1">
      <alignment horizontal="left" vertical="center" wrapText="1"/>
    </xf>
    <xf numFmtId="0" fontId="159" fillId="0" borderId="54" xfId="59" applyFont="1" applyBorder="1" applyAlignment="1">
      <alignment horizontal="center" vertical="center" wrapText="1"/>
    </xf>
    <xf numFmtId="0" fontId="159" fillId="0" borderId="54" xfId="36" applyFont="1" applyBorder="1" applyAlignment="1">
      <alignment vertical="center" wrapText="1"/>
    </xf>
    <xf numFmtId="0" fontId="159" fillId="0" borderId="53" xfId="36" applyFont="1" applyBorder="1" applyAlignment="1">
      <alignment vertical="center" wrapText="1"/>
    </xf>
    <xf numFmtId="0" fontId="179" fillId="0" borderId="0" xfId="0" applyFont="1" applyAlignment="1">
      <alignment vertical="center"/>
    </xf>
    <xf numFmtId="0" fontId="159" fillId="0" borderId="0" xfId="36" applyFont="1" applyAlignment="1"/>
    <xf numFmtId="0" fontId="136" fillId="0" borderId="0" xfId="37" applyFont="1" applyBorder="1" applyAlignment="1" applyProtection="1">
      <alignment horizontal="left"/>
    </xf>
    <xf numFmtId="0" fontId="137" fillId="10" borderId="83" xfId="59" applyFont="1" applyFill="1" applyBorder="1" applyAlignment="1">
      <alignment horizontal="center" vertical="center" wrapText="1"/>
    </xf>
    <xf numFmtId="0" fontId="161" fillId="10" borderId="53" xfId="57" applyFont="1" applyFill="1" applyBorder="1" applyAlignment="1">
      <alignment horizontal="center" vertical="center" wrapText="1"/>
    </xf>
    <xf numFmtId="0" fontId="138" fillId="0" borderId="53" xfId="37" applyFont="1" applyBorder="1" applyAlignment="1" applyProtection="1">
      <alignment horizontal="left" vertical="center" wrapText="1"/>
    </xf>
    <xf numFmtId="0" fontId="137" fillId="0" borderId="53" xfId="59" applyFont="1" applyBorder="1" applyAlignment="1">
      <alignment horizontal="center" vertical="center" wrapText="1"/>
    </xf>
    <xf numFmtId="180" fontId="137" fillId="0" borderId="53" xfId="59" applyNumberFormat="1" applyFont="1" applyBorder="1" applyAlignment="1">
      <alignment horizontal="center" vertical="center" wrapText="1"/>
    </xf>
    <xf numFmtId="180" fontId="159" fillId="0" borderId="53" xfId="59" applyNumberFormat="1" applyFont="1" applyBorder="1" applyAlignment="1">
      <alignment horizontal="center" vertical="center" wrapText="1"/>
    </xf>
    <xf numFmtId="0" fontId="173" fillId="0" borderId="3" xfId="59" applyFont="1" applyBorder="1" applyAlignment="1">
      <alignment vertical="center"/>
    </xf>
    <xf numFmtId="0" fontId="136" fillId="0" borderId="0" xfId="37" applyFont="1" applyBorder="1" applyAlignment="1" applyProtection="1">
      <alignment vertical="center"/>
    </xf>
    <xf numFmtId="4" fontId="136" fillId="0" borderId="53" xfId="37" applyNumberFormat="1" applyFont="1" applyBorder="1" applyAlignment="1" applyProtection="1">
      <alignment vertical="center"/>
    </xf>
    <xf numFmtId="0" fontId="140" fillId="0" borderId="53" xfId="59" applyFont="1" applyBorder="1" applyAlignment="1">
      <alignment horizontal="center" vertical="center" wrapText="1"/>
    </xf>
    <xf numFmtId="0" fontId="138" fillId="0" borderId="53" xfId="37" applyFont="1" applyBorder="1" applyAlignment="1" applyProtection="1"/>
    <xf numFmtId="0" fontId="180" fillId="0" borderId="0" xfId="0" applyFont="1"/>
    <xf numFmtId="0" fontId="181" fillId="0" borderId="0" xfId="0" applyFont="1"/>
    <xf numFmtId="0" fontId="181" fillId="0" borderId="0" xfId="0" applyFont="1" applyAlignment="1">
      <alignment horizontal="center"/>
    </xf>
    <xf numFmtId="0" fontId="181" fillId="0" borderId="0" xfId="0" applyFont="1" applyAlignment="1"/>
    <xf numFmtId="0" fontId="182" fillId="0" borderId="0" xfId="0" applyFont="1" applyAlignment="1">
      <alignment horizontal="left"/>
    </xf>
    <xf numFmtId="0" fontId="183" fillId="0" borderId="0" xfId="0" applyFont="1" applyAlignment="1">
      <alignment horizontal="center"/>
    </xf>
    <xf numFmtId="0" fontId="184" fillId="0" borderId="0" xfId="0" applyFont="1" applyAlignment="1">
      <alignment horizontal="center"/>
    </xf>
    <xf numFmtId="0" fontId="164" fillId="0" borderId="0" xfId="0" applyFont="1" applyAlignment="1">
      <alignment horizontal="center"/>
    </xf>
    <xf numFmtId="0" fontId="185" fillId="10" borderId="83" xfId="57" applyFont="1" applyFill="1" applyBorder="1" applyAlignment="1">
      <alignment horizontal="center" vertical="center" wrapText="1"/>
    </xf>
    <xf numFmtId="0" fontId="186" fillId="10" borderId="83" xfId="61" applyFont="1" applyFill="1" applyBorder="1" applyAlignment="1" applyProtection="1">
      <alignment horizontal="center" vertical="center" wrapText="1"/>
    </xf>
    <xf numFmtId="0" fontId="187" fillId="0" borderId="53" xfId="57" applyFont="1" applyBorder="1" applyAlignment="1">
      <alignment horizontal="center" vertical="center" wrapText="1"/>
    </xf>
    <xf numFmtId="0" fontId="185" fillId="0" borderId="53" xfId="57" applyFont="1" applyBorder="1" applyAlignment="1">
      <alignment horizontal="center" vertical="center" wrapText="1"/>
    </xf>
    <xf numFmtId="4" fontId="188" fillId="0" borderId="53" xfId="48" applyNumberFormat="1" applyFont="1" applyBorder="1" applyAlignment="1">
      <alignment horizontal="center" vertical="center" wrapText="1"/>
    </xf>
    <xf numFmtId="0" fontId="188" fillId="0" borderId="53" xfId="48" applyFont="1" applyBorder="1" applyAlignment="1">
      <alignment horizontal="center" vertical="center" wrapText="1"/>
    </xf>
    <xf numFmtId="0" fontId="164" fillId="11" borderId="53" xfId="0" applyFont="1" applyFill="1" applyBorder="1" applyAlignment="1">
      <alignment horizontal="center" vertical="center" wrapText="1"/>
    </xf>
    <xf numFmtId="0" fontId="164" fillId="11" borderId="53" xfId="0" applyFont="1" applyFill="1" applyBorder="1" applyAlignment="1">
      <alignment horizontal="left" vertical="center" wrapText="1"/>
    </xf>
    <xf numFmtId="0" fontId="134" fillId="0" borderId="53" xfId="57" applyFont="1" applyBorder="1" applyAlignment="1">
      <alignment horizontal="center" vertical="center" wrapText="1"/>
    </xf>
    <xf numFmtId="0" fontId="178" fillId="0" borderId="53" xfId="0" applyFont="1" applyBorder="1" applyAlignment="1">
      <alignment horizontal="center" vertical="center"/>
    </xf>
    <xf numFmtId="4" fontId="185" fillId="0" borderId="53" xfId="57" applyNumberFormat="1" applyFont="1" applyBorder="1" applyAlignment="1">
      <alignment horizontal="center" vertical="center" wrapText="1"/>
    </xf>
    <xf numFmtId="4" fontId="134" fillId="0" borderId="53" xfId="57" applyNumberFormat="1" applyFont="1" applyBorder="1" applyAlignment="1">
      <alignment horizontal="center" vertical="center" wrapText="1"/>
    </xf>
    <xf numFmtId="0" fontId="185" fillId="10" borderId="53" xfId="57" applyFont="1" applyFill="1" applyBorder="1" applyAlignment="1">
      <alignment horizontal="center" vertical="center" wrapText="1"/>
    </xf>
    <xf numFmtId="0" fontId="164" fillId="0" borderId="0" xfId="0" applyFont="1"/>
    <xf numFmtId="0" fontId="134" fillId="0" borderId="53" xfId="57" applyFont="1" applyBorder="1" applyAlignment="1">
      <alignment horizontal="left" vertical="center" wrapText="1"/>
    </xf>
    <xf numFmtId="0" fontId="168" fillId="10" borderId="83" xfId="57" applyFont="1" applyFill="1" applyBorder="1" applyAlignment="1">
      <alignment horizontal="center" vertical="center" wrapText="1"/>
    </xf>
    <xf numFmtId="0" fontId="169" fillId="0" borderId="53" xfId="0" applyFont="1" applyBorder="1" applyAlignment="1">
      <alignment horizontal="center" vertical="center" wrapText="1"/>
    </xf>
    <xf numFmtId="171" fontId="169" fillId="0" borderId="53" xfId="0" applyNumberFormat="1" applyFont="1" applyBorder="1" applyAlignment="1">
      <alignment horizontal="center" vertical="center" wrapText="1"/>
    </xf>
    <xf numFmtId="4" fontId="169" fillId="0" borderId="53" xfId="0" applyNumberFormat="1" applyFont="1" applyBorder="1" applyAlignment="1">
      <alignment horizontal="center" vertical="center" wrapText="1"/>
    </xf>
    <xf numFmtId="0" fontId="185" fillId="0" borderId="53" xfId="59" applyFont="1" applyBorder="1" applyAlignment="1">
      <alignment horizontal="center" vertical="center" wrapText="1"/>
    </xf>
    <xf numFmtId="0" fontId="190" fillId="0" borderId="53" xfId="85" applyFont="1" applyBorder="1" applyAlignment="1">
      <alignment horizontal="left" vertical="center" wrapText="1"/>
    </xf>
    <xf numFmtId="0" fontId="132" fillId="0" borderId="53" xfId="0" applyFont="1" applyBorder="1" applyAlignment="1">
      <alignment horizontal="center" vertical="center" wrapText="1"/>
    </xf>
    <xf numFmtId="0" fontId="192" fillId="0" borderId="53" xfId="49" applyFont="1" applyBorder="1" applyAlignment="1">
      <alignment horizontal="center" vertical="center" wrapText="1"/>
    </xf>
    <xf numFmtId="4" fontId="192" fillId="0" borderId="53" xfId="49" applyNumberFormat="1" applyFont="1" applyBorder="1" applyAlignment="1">
      <alignment horizontal="center" vertical="center" wrapText="1"/>
    </xf>
    <xf numFmtId="4" fontId="132" fillId="0" borderId="53" xfId="0" applyNumberFormat="1" applyFont="1" applyBorder="1" applyAlignment="1">
      <alignment horizontal="center" vertical="center" wrapText="1"/>
    </xf>
    <xf numFmtId="0" fontId="193" fillId="0" borderId="53" xfId="0" applyFont="1" applyBorder="1" applyAlignment="1">
      <alignment horizontal="center" vertical="center" wrapText="1"/>
    </xf>
    <xf numFmtId="0" fontId="132" fillId="0" borderId="54" xfId="0" applyFont="1" applyBorder="1" applyAlignment="1">
      <alignment horizontal="center" vertical="center"/>
    </xf>
    <xf numFmtId="0" fontId="190" fillId="0" borderId="54" xfId="85" applyFont="1" applyBorder="1" applyAlignment="1">
      <alignment horizontal="left" vertical="center" wrapText="1"/>
    </xf>
    <xf numFmtId="0" fontId="132" fillId="0" borderId="54" xfId="0" applyFont="1" applyBorder="1" applyAlignment="1">
      <alignment horizontal="center" vertical="center" wrapText="1"/>
    </xf>
    <xf numFmtId="0" fontId="192" fillId="0" borderId="54" xfId="49" applyFont="1" applyBorder="1" applyAlignment="1">
      <alignment horizontal="center" vertical="center" wrapText="1"/>
    </xf>
    <xf numFmtId="4" fontId="192" fillId="0" borderId="54" xfId="49" applyNumberFormat="1" applyFont="1" applyBorder="1" applyAlignment="1">
      <alignment horizontal="center" vertical="center" wrapText="1"/>
    </xf>
    <xf numFmtId="4" fontId="169" fillId="0" borderId="90" xfId="0" applyNumberFormat="1" applyFont="1" applyBorder="1" applyAlignment="1">
      <alignment horizontal="center" vertical="center" wrapText="1"/>
    </xf>
    <xf numFmtId="0" fontId="132" fillId="10" borderId="0" xfId="0" applyFont="1" applyFill="1"/>
    <xf numFmtId="4" fontId="132" fillId="0" borderId="0" xfId="0" applyNumberFormat="1" applyFont="1"/>
    <xf numFmtId="0" fontId="133" fillId="0" borderId="53" xfId="57" applyFont="1" applyBorder="1" applyAlignment="1">
      <alignment horizontal="left" vertical="center" wrapText="1"/>
    </xf>
    <xf numFmtId="0" fontId="133" fillId="0" borderId="53" xfId="57" applyFont="1" applyBorder="1" applyAlignment="1">
      <alignment horizontal="center" vertical="center" wrapText="1"/>
    </xf>
    <xf numFmtId="0" fontId="132" fillId="0" borderId="53" xfId="0" applyFont="1" applyBorder="1" applyAlignment="1">
      <alignment vertical="center" wrapText="1"/>
    </xf>
    <xf numFmtId="0" fontId="132" fillId="0" borderId="0" xfId="0" applyFont="1" applyAlignment="1">
      <alignment vertical="center"/>
    </xf>
    <xf numFmtId="0" fontId="132" fillId="0" borderId="0" xfId="36" applyFont="1" applyAlignment="1"/>
    <xf numFmtId="0" fontId="194" fillId="10" borderId="83" xfId="59" applyFont="1" applyFill="1" applyBorder="1" applyAlignment="1">
      <alignment horizontal="center" vertical="center" wrapText="1"/>
    </xf>
    <xf numFmtId="0" fontId="168" fillId="10" borderId="83" xfId="59" applyFont="1" applyFill="1" applyBorder="1" applyAlignment="1">
      <alignment horizontal="center" vertical="center" wrapText="1"/>
    </xf>
    <xf numFmtId="0" fontId="194" fillId="0" borderId="53" xfId="59" applyFont="1" applyBorder="1" applyAlignment="1">
      <alignment horizontal="center" vertical="center" wrapText="1"/>
    </xf>
    <xf numFmtId="0" fontId="168" fillId="0" borderId="53" xfId="59" applyFont="1" applyBorder="1" applyAlignment="1">
      <alignment horizontal="center" vertical="center" wrapText="1"/>
    </xf>
    <xf numFmtId="0" fontId="132" fillId="0" borderId="53" xfId="0" applyFont="1" applyBorder="1" applyAlignment="1">
      <alignment horizontal="left" vertical="center" wrapText="1"/>
    </xf>
    <xf numFmtId="0" fontId="169" fillId="11" borderId="53" xfId="0" applyFont="1" applyFill="1" applyBorder="1" applyAlignment="1">
      <alignment horizontal="center" vertical="center" wrapText="1"/>
    </xf>
    <xf numFmtId="4" fontId="169" fillId="0" borderId="53" xfId="0" applyNumberFormat="1" applyFont="1" applyBorder="1" applyAlignment="1">
      <alignment horizontal="center" vertical="center"/>
    </xf>
    <xf numFmtId="4" fontId="169" fillId="11" borderId="53" xfId="0" applyNumberFormat="1" applyFont="1" applyFill="1" applyBorder="1" applyAlignment="1">
      <alignment horizontal="center" vertical="center" wrapText="1"/>
    </xf>
    <xf numFmtId="0" fontId="132" fillId="11" borderId="53" xfId="0" applyFont="1" applyFill="1" applyBorder="1" applyAlignment="1">
      <alignment horizontal="center" vertical="center" wrapText="1"/>
    </xf>
    <xf numFmtId="0" fontId="132" fillId="0" borderId="0" xfId="0" applyFont="1" applyAlignment="1"/>
    <xf numFmtId="0" fontId="168" fillId="10" borderId="53" xfId="59"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195" fillId="0" borderId="53" xfId="0" applyFont="1" applyBorder="1" applyAlignment="1">
      <alignment horizontal="left" vertical="center" wrapText="1"/>
    </xf>
    <xf numFmtId="0" fontId="0" fillId="0" borderId="53" xfId="0" applyBorder="1" applyAlignment="1">
      <alignment vertical="center"/>
    </xf>
    <xf numFmtId="0" fontId="134" fillId="0" borderId="53" xfId="59" applyFont="1" applyBorder="1" applyAlignment="1">
      <alignment horizontal="left" vertical="center" wrapText="1"/>
    </xf>
    <xf numFmtId="0" fontId="100" fillId="0" borderId="3" xfId="0" applyFont="1" applyBorder="1" applyAlignment="1">
      <alignment horizontal="center" vertical="center" wrapText="1"/>
    </xf>
    <xf numFmtId="0" fontId="100" fillId="0" borderId="3" xfId="0" applyFont="1" applyBorder="1" applyAlignment="1">
      <alignment horizontal="left" vertical="center" wrapText="1"/>
    </xf>
    <xf numFmtId="171" fontId="100" fillId="0" borderId="3" xfId="0" applyNumberFormat="1" applyFont="1" applyBorder="1" applyAlignment="1">
      <alignment horizontal="center" vertical="center" wrapText="1"/>
    </xf>
    <xf numFmtId="4" fontId="200" fillId="0" borderId="3" xfId="0" applyNumberFormat="1" applyFont="1" applyBorder="1" applyAlignment="1">
      <alignment horizontal="center" vertical="center" wrapText="1"/>
    </xf>
    <xf numFmtId="0" fontId="82" fillId="0" borderId="3" xfId="0" applyFont="1" applyBorder="1" applyAlignment="1">
      <alignment horizontal="center" vertical="center"/>
    </xf>
    <xf numFmtId="168" fontId="82" fillId="0" borderId="3" xfId="0" applyNumberFormat="1" applyFont="1" applyBorder="1"/>
    <xf numFmtId="0" fontId="52" fillId="0" borderId="53" xfId="0" applyFont="1" applyBorder="1" applyAlignment="1">
      <alignment horizontal="left" vertical="center" wrapText="1"/>
    </xf>
    <xf numFmtId="0" fontId="201" fillId="0" borderId="53" xfId="0" applyFont="1" applyBorder="1" applyAlignment="1">
      <alignment horizontal="center" vertical="center"/>
    </xf>
    <xf numFmtId="0" fontId="202" fillId="0" borderId="0" xfId="59" applyFont="1" applyAlignment="1">
      <alignment horizontal="left" vertical="center" wrapText="1"/>
    </xf>
    <xf numFmtId="0" fontId="140" fillId="10" borderId="83" xfId="36" applyFont="1" applyFill="1" applyBorder="1" applyAlignment="1"/>
    <xf numFmtId="0" fontId="140" fillId="0" borderId="53" xfId="36" applyFont="1" applyBorder="1" applyAlignment="1"/>
    <xf numFmtId="167" fontId="172" fillId="0" borderId="53" xfId="1" applyNumberFormat="1" applyFont="1" applyBorder="1" applyAlignment="1" applyProtection="1">
      <alignment vertical="center" wrapText="1"/>
    </xf>
    <xf numFmtId="167" fontId="140" fillId="0" borderId="53" xfId="1" applyNumberFormat="1" applyFont="1" applyBorder="1" applyAlignment="1" applyProtection="1">
      <alignment vertical="center" wrapText="1"/>
    </xf>
    <xf numFmtId="0" fontId="137" fillId="0" borderId="53" xfId="36" applyFont="1" applyBorder="1" applyAlignment="1"/>
    <xf numFmtId="4" fontId="137" fillId="0" borderId="53" xfId="36" applyNumberFormat="1" applyFont="1" applyBorder="1" applyAlignment="1">
      <alignment horizontal="center" vertical="center"/>
    </xf>
    <xf numFmtId="0" fontId="18" fillId="0" borderId="53" xfId="36" applyFont="1" applyBorder="1" applyAlignment="1"/>
    <xf numFmtId="0" fontId="178" fillId="0" borderId="0" xfId="0" applyFont="1" applyAlignment="1">
      <alignment horizontal="center"/>
    </xf>
    <xf numFmtId="0" fontId="203" fillId="0" borderId="0" xfId="0" applyFont="1" applyAlignment="1">
      <alignment horizontal="center"/>
    </xf>
    <xf numFmtId="0" fontId="185" fillId="10" borderId="83" xfId="59" applyFont="1" applyFill="1" applyBorder="1" applyAlignment="1">
      <alignment horizontal="center" vertical="center" wrapText="1"/>
    </xf>
    <xf numFmtId="0" fontId="178" fillId="10" borderId="83" xfId="0" applyFont="1" applyFill="1" applyBorder="1" applyAlignment="1">
      <alignment horizontal="center" vertical="center" wrapText="1"/>
    </xf>
    <xf numFmtId="0" fontId="164" fillId="11" borderId="53" xfId="0" applyFont="1" applyFill="1" applyBorder="1" applyAlignment="1">
      <alignment horizontal="center" vertical="center"/>
    </xf>
    <xf numFmtId="0" fontId="178" fillId="11" borderId="53" xfId="0" applyFont="1" applyFill="1" applyBorder="1" applyAlignment="1">
      <alignment horizontal="center" vertical="center"/>
    </xf>
    <xf numFmtId="0" fontId="164" fillId="0" borderId="53" xfId="0" applyFont="1" applyBorder="1" applyAlignment="1">
      <alignment horizontal="center" vertical="center" wrapText="1"/>
    </xf>
    <xf numFmtId="9" fontId="140" fillId="0" borderId="53" xfId="0" applyNumberFormat="1" applyFont="1" applyBorder="1" applyAlignment="1">
      <alignment horizontal="center" vertical="center" wrapText="1"/>
    </xf>
    <xf numFmtId="0" fontId="178" fillId="0" borderId="0" xfId="0" applyFont="1" applyAlignment="1">
      <alignment vertical="center"/>
    </xf>
    <xf numFmtId="0" fontId="178" fillId="0" borderId="0" xfId="0" applyFont="1" applyAlignment="1">
      <alignment horizontal="center" vertical="center"/>
    </xf>
    <xf numFmtId="4" fontId="178" fillId="0" borderId="0" xfId="0" applyNumberFormat="1" applyFont="1" applyAlignment="1">
      <alignment horizontal="center" vertical="center"/>
    </xf>
    <xf numFmtId="0" fontId="164" fillId="0" borderId="0" xfId="0" applyFont="1" applyAlignment="1">
      <alignment vertical="center"/>
    </xf>
    <xf numFmtId="0" fontId="185" fillId="0" borderId="0" xfId="59" applyFont="1" applyAlignment="1">
      <alignment horizontal="left" vertical="center" wrapText="1"/>
    </xf>
    <xf numFmtId="0" fontId="205" fillId="10" borderId="83" xfId="61" applyFont="1" applyFill="1" applyBorder="1" applyAlignment="1" applyProtection="1">
      <alignment horizontal="center" vertical="center" wrapText="1"/>
    </xf>
    <xf numFmtId="0" fontId="205" fillId="10" borderId="84" xfId="61" applyFont="1" applyFill="1" applyBorder="1" applyAlignment="1" applyProtection="1">
      <alignment horizontal="center" vertical="center" wrapText="1"/>
    </xf>
    <xf numFmtId="0" fontId="205" fillId="0" borderId="53" xfId="61" applyFont="1" applyBorder="1" applyAlignment="1" applyProtection="1">
      <alignment horizontal="center" vertical="center" wrapText="1"/>
    </xf>
    <xf numFmtId="0" fontId="205" fillId="0" borderId="54" xfId="61" applyFont="1" applyBorder="1" applyAlignment="1" applyProtection="1">
      <alignment horizontal="center" vertical="center" wrapText="1"/>
    </xf>
    <xf numFmtId="0" fontId="138" fillId="0" borderId="53" xfId="61" applyFont="1" applyBorder="1" applyAlignment="1" applyProtection="1">
      <alignment horizontal="center" vertical="center" wrapText="1"/>
    </xf>
    <xf numFmtId="0" fontId="138" fillId="0" borderId="87" xfId="61" applyFont="1" applyBorder="1" applyAlignment="1" applyProtection="1">
      <alignment horizontal="center" vertical="center" wrapText="1"/>
    </xf>
    <xf numFmtId="0" fontId="205" fillId="0" borderId="90" xfId="61" applyFont="1" applyBorder="1" applyAlignment="1" applyProtection="1">
      <alignment horizontal="center" vertical="center" wrapText="1"/>
    </xf>
    <xf numFmtId="0" fontId="206" fillId="0" borderId="87" xfId="61" applyFont="1" applyBorder="1" applyAlignment="1" applyProtection="1">
      <alignment horizontal="center" vertical="center" wrapText="1"/>
    </xf>
    <xf numFmtId="0" fontId="164" fillId="0" borderId="53" xfId="0" applyFont="1" applyBorder="1" applyAlignment="1">
      <alignment vertical="center"/>
    </xf>
    <xf numFmtId="0" fontId="164" fillId="0" borderId="91" xfId="0" applyFont="1" applyBorder="1" applyAlignment="1">
      <alignment horizontal="center" vertical="center"/>
    </xf>
    <xf numFmtId="0" fontId="186" fillId="0" borderId="53" xfId="61" applyFont="1" applyBorder="1" applyAlignment="1" applyProtection="1">
      <alignment horizontal="center" vertical="center" wrapText="1"/>
    </xf>
    <xf numFmtId="4" fontId="186" fillId="0" borderId="87" xfId="61" applyNumberFormat="1" applyFont="1" applyBorder="1" applyAlignment="1" applyProtection="1">
      <alignment horizontal="center" vertical="center" wrapText="1"/>
    </xf>
    <xf numFmtId="4" fontId="206" fillId="0" borderId="53" xfId="61" applyNumberFormat="1" applyFont="1" applyBorder="1" applyAlignment="1" applyProtection="1">
      <alignment horizontal="center" vertical="center" wrapText="1"/>
    </xf>
    <xf numFmtId="0" fontId="207" fillId="0" borderId="90" xfId="61" applyFont="1" applyBorder="1" applyAlignment="1" applyProtection="1">
      <alignment horizontal="center" vertical="center" wrapText="1"/>
    </xf>
    <xf numFmtId="0" fontId="206" fillId="0" borderId="53" xfId="61" applyFont="1" applyBorder="1" applyAlignment="1" applyProtection="1">
      <alignment horizontal="center" vertical="center" wrapText="1"/>
    </xf>
    <xf numFmtId="0" fontId="164" fillId="0" borderId="53" xfId="0" applyFont="1" applyBorder="1" applyAlignment="1">
      <alignment horizontal="center" vertical="center"/>
    </xf>
    <xf numFmtId="0" fontId="186" fillId="0" borderId="90" xfId="61" applyFont="1" applyBorder="1" applyAlignment="1" applyProtection="1">
      <alignment horizontal="center" vertical="center" wrapText="1"/>
    </xf>
    <xf numFmtId="0" fontId="164" fillId="0" borderId="53" xfId="0" applyFont="1" applyBorder="1" applyAlignment="1">
      <alignment horizontal="left" vertical="center"/>
    </xf>
    <xf numFmtId="0" fontId="164" fillId="0" borderId="89" xfId="0" applyFont="1" applyBorder="1" applyAlignment="1">
      <alignment horizontal="center" vertical="center"/>
    </xf>
    <xf numFmtId="0" fontId="164" fillId="0" borderId="90" xfId="0" applyFont="1" applyBorder="1" applyAlignment="1">
      <alignment horizontal="center" vertical="center"/>
    </xf>
    <xf numFmtId="0" fontId="206" fillId="11" borderId="90" xfId="61" applyFont="1" applyFill="1" applyBorder="1" applyAlignment="1" applyProtection="1">
      <alignment horizontal="center" vertical="center" wrapText="1"/>
    </xf>
    <xf numFmtId="0" fontId="206" fillId="11" borderId="53" xfId="61" applyFont="1" applyFill="1" applyBorder="1" applyAlignment="1" applyProtection="1">
      <alignment horizontal="center" vertical="center" wrapText="1"/>
    </xf>
    <xf numFmtId="0" fontId="0" fillId="0" borderId="53" xfId="0" applyFont="1" applyBorder="1" applyAlignment="1">
      <alignment horizontal="left" vertical="center"/>
    </xf>
    <xf numFmtId="0" fontId="186" fillId="10" borderId="53" xfId="61" applyFont="1" applyFill="1" applyBorder="1" applyAlignment="1" applyProtection="1">
      <alignment horizontal="center" vertical="center" wrapText="1"/>
    </xf>
    <xf numFmtId="0" fontId="206" fillId="0" borderId="0" xfId="61" applyFont="1" applyBorder="1" applyAlignment="1" applyProtection="1">
      <alignment horizontal="center" vertical="center" wrapText="1"/>
    </xf>
    <xf numFmtId="0" fontId="206" fillId="0" borderId="53" xfId="61" applyFont="1" applyBorder="1" applyAlignment="1" applyProtection="1">
      <alignment horizontal="left" vertical="center" wrapText="1"/>
    </xf>
    <xf numFmtId="0" fontId="141" fillId="0" borderId="0" xfId="43" applyFont="1" applyAlignment="1"/>
    <xf numFmtId="0" fontId="208" fillId="0" borderId="0" xfId="43" applyFont="1" applyAlignment="1"/>
    <xf numFmtId="0" fontId="209" fillId="0" borderId="0" xfId="43" applyFont="1" applyAlignment="1"/>
    <xf numFmtId="0" fontId="211" fillId="0" borderId="0" xfId="43" applyFont="1" applyAlignment="1"/>
    <xf numFmtId="0" fontId="141" fillId="0" borderId="0" xfId="43" applyFont="1" applyAlignment="1">
      <alignment horizontal="center"/>
    </xf>
    <xf numFmtId="0" fontId="210" fillId="0" borderId="0" xfId="43" applyFont="1" applyAlignment="1"/>
    <xf numFmtId="0" fontId="167" fillId="0" borderId="0" xfId="43" applyFont="1" applyAlignment="1"/>
    <xf numFmtId="0" fontId="141" fillId="11" borderId="53" xfId="43" applyFont="1" applyFill="1" applyBorder="1" applyAlignment="1">
      <alignment horizontal="center" vertical="center" wrapText="1"/>
    </xf>
    <xf numFmtId="0" fontId="141" fillId="11" borderId="53" xfId="43" applyFont="1" applyFill="1" applyBorder="1" applyAlignment="1">
      <alignment horizontal="left" vertical="center" wrapText="1"/>
    </xf>
    <xf numFmtId="4" fontId="136" fillId="0" borderId="53" xfId="61" applyNumberFormat="1" applyFont="1" applyBorder="1" applyAlignment="1" applyProtection="1">
      <alignment horizontal="center" vertical="center" wrapText="1"/>
    </xf>
    <xf numFmtId="4" fontId="138" fillId="0" borderId="53" xfId="61" applyNumberFormat="1" applyFont="1" applyBorder="1" applyAlignment="1" applyProtection="1">
      <alignment horizontal="center" vertical="center" wrapText="1"/>
    </xf>
    <xf numFmtId="0" fontId="137" fillId="0" borderId="53" xfId="61" applyFont="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136" fillId="10" borderId="83" xfId="61" applyFont="1" applyFill="1" applyBorder="1" applyAlignment="1" applyProtection="1">
      <alignment horizontal="center" vertical="center" wrapText="1"/>
    </xf>
    <xf numFmtId="0" fontId="138" fillId="0" borderId="0" xfId="61" applyFont="1" applyBorder="1" applyAlignment="1" applyProtection="1">
      <alignment horizontal="center" vertical="center" wrapText="1"/>
    </xf>
    <xf numFmtId="0" fontId="174" fillId="0" borderId="0" xfId="61" applyFont="1" applyBorder="1" applyAlignment="1" applyProtection="1">
      <alignment horizontal="center" vertical="center" wrapText="1"/>
    </xf>
    <xf numFmtId="0" fontId="138" fillId="0" borderId="90" xfId="61" applyFont="1" applyBorder="1" applyAlignment="1" applyProtection="1">
      <alignment horizontal="left" vertical="center" wrapText="1"/>
    </xf>
    <xf numFmtId="0" fontId="123" fillId="0" borderId="90" xfId="61" applyFont="1" applyBorder="1" applyAlignment="1" applyProtection="1">
      <alignment horizontal="left" vertical="center" wrapText="1"/>
    </xf>
    <xf numFmtId="0" fontId="184" fillId="0" borderId="0" xfId="39" applyFont="1" applyAlignment="1">
      <alignment horizontal="left"/>
    </xf>
    <xf numFmtId="0" fontId="202" fillId="0" borderId="0" xfId="0" applyFont="1"/>
    <xf numFmtId="0" fontId="136" fillId="10" borderId="95" xfId="61" applyFont="1" applyFill="1" applyBorder="1" applyAlignment="1" applyProtection="1">
      <alignment horizontal="center" vertical="center" wrapText="1"/>
    </xf>
    <xf numFmtId="0" fontId="136" fillId="10" borderId="54" xfId="61" applyFont="1" applyFill="1" applyBorder="1" applyAlignment="1" applyProtection="1">
      <alignment horizontal="center" vertical="center" wrapText="1"/>
    </xf>
    <xf numFmtId="0" fontId="137" fillId="0" borderId="53" xfId="57" applyFont="1" applyBorder="1" applyAlignment="1">
      <alignment horizontal="center" vertical="center" wrapText="1"/>
    </xf>
    <xf numFmtId="0" fontId="161" fillId="0" borderId="53" xfId="0" applyFont="1" applyBorder="1" applyAlignment="1">
      <alignment horizontal="left" vertical="center" wrapText="1"/>
    </xf>
    <xf numFmtId="167" fontId="159" fillId="0" borderId="53" xfId="1" applyNumberFormat="1" applyFont="1" applyBorder="1" applyAlignment="1" applyProtection="1">
      <alignment horizontal="center" vertical="center" wrapText="1"/>
    </xf>
    <xf numFmtId="4" fontId="137" fillId="0" borderId="53" xfId="1" applyNumberFormat="1" applyFont="1" applyBorder="1" applyAlignment="1" applyProtection="1">
      <alignment horizontal="center" vertical="center" wrapText="1"/>
    </xf>
    <xf numFmtId="4" fontId="159" fillId="0" borderId="53" xfId="1" applyNumberFormat="1" applyFont="1" applyBorder="1" applyAlignment="1" applyProtection="1">
      <alignment horizontal="center" vertical="center" wrapText="1"/>
    </xf>
    <xf numFmtId="0" fontId="138" fillId="0" borderId="53" xfId="37" applyFont="1" applyBorder="1" applyAlignment="1" applyProtection="1">
      <alignment horizontal="center" vertical="center"/>
    </xf>
    <xf numFmtId="0" fontId="159" fillId="0" borderId="53" xfId="37" applyFont="1" applyBorder="1" applyAlignment="1" applyProtection="1">
      <alignment horizontal="center" vertical="center"/>
    </xf>
    <xf numFmtId="3" fontId="138" fillId="0" borderId="53" xfId="37" applyNumberFormat="1" applyFont="1" applyBorder="1" applyAlignment="1" applyProtection="1">
      <alignment horizontal="center" vertical="center"/>
    </xf>
    <xf numFmtId="0" fontId="163" fillId="0" borderId="53" xfId="37" applyFont="1" applyBorder="1" applyAlignment="1" applyProtection="1">
      <alignment horizontal="center" vertical="center"/>
    </xf>
    <xf numFmtId="0" fontId="163" fillId="0" borderId="53" xfId="0" applyFont="1" applyBorder="1" applyAlignment="1">
      <alignment horizontal="left" vertical="center" wrapText="1"/>
    </xf>
    <xf numFmtId="3" fontId="163" fillId="0" borderId="53" xfId="37" applyNumberFormat="1" applyFont="1" applyBorder="1" applyAlignment="1" applyProtection="1">
      <alignment horizontal="center" vertical="center"/>
    </xf>
    <xf numFmtId="170" fontId="159" fillId="0" borderId="86" xfId="1" applyNumberFormat="1" applyFont="1" applyBorder="1" applyAlignment="1" applyProtection="1">
      <alignment horizontal="center" vertical="center" wrapText="1"/>
    </xf>
    <xf numFmtId="4" fontId="136" fillId="0" borderId="83" xfId="37" applyNumberFormat="1" applyFont="1" applyBorder="1" applyAlignment="1" applyProtection="1">
      <alignment horizontal="right" vertical="center" wrapText="1"/>
    </xf>
    <xf numFmtId="4" fontId="136" fillId="0" borderId="86" xfId="37" applyNumberFormat="1" applyFont="1" applyBorder="1" applyAlignment="1" applyProtection="1">
      <alignment horizontal="right" vertical="center" wrapText="1"/>
    </xf>
    <xf numFmtId="4" fontId="136" fillId="0" borderId="89" xfId="37" applyNumberFormat="1" applyFont="1" applyBorder="1" applyAlignment="1" applyProtection="1">
      <alignment horizontal="right" vertical="center" wrapText="1"/>
    </xf>
    <xf numFmtId="167" fontId="159" fillId="0" borderId="0" xfId="1" applyNumberFormat="1" applyFont="1" applyBorder="1" applyAlignment="1" applyProtection="1">
      <alignment horizontal="center" vertical="center" wrapText="1"/>
    </xf>
    <xf numFmtId="0" fontId="159" fillId="0" borderId="0" xfId="0" applyFont="1" applyAlignment="1">
      <alignment horizontal="center" vertical="center" wrapText="1"/>
    </xf>
    <xf numFmtId="0" fontId="136" fillId="10" borderId="53" xfId="37" applyFont="1" applyFill="1" applyBorder="1" applyAlignment="1" applyProtection="1">
      <alignment horizontal="center" vertical="center"/>
    </xf>
    <xf numFmtId="0" fontId="159" fillId="0" borderId="0" xfId="0" applyFont="1" applyAlignment="1">
      <alignment vertical="top"/>
    </xf>
    <xf numFmtId="0" fontId="138" fillId="0" borderId="53" xfId="61" applyFont="1" applyBorder="1" applyAlignment="1" applyProtection="1">
      <alignment horizontal="left" vertical="center" wrapText="1"/>
    </xf>
    <xf numFmtId="0" fontId="138" fillId="0" borderId="95" xfId="61" applyFont="1" applyBorder="1" applyAlignment="1" applyProtection="1">
      <alignment horizontal="left" vertical="center" wrapText="1"/>
    </xf>
    <xf numFmtId="0" fontId="159" fillId="0" borderId="54" xfId="0" applyFont="1" applyBorder="1" applyAlignment="1">
      <alignment horizontal="center" vertical="center"/>
    </xf>
    <xf numFmtId="0" fontId="138" fillId="0" borderId="54" xfId="61" applyFont="1" applyBorder="1" applyAlignment="1" applyProtection="1">
      <alignment horizontal="center" vertical="center" wrapText="1"/>
    </xf>
    <xf numFmtId="0" fontId="138" fillId="0" borderId="87" xfId="61" applyFont="1" applyBorder="1" applyAlignment="1" applyProtection="1">
      <alignment horizontal="left" vertical="center" wrapText="1"/>
    </xf>
    <xf numFmtId="0" fontId="137" fillId="10" borderId="53" xfId="0" applyFont="1" applyFill="1" applyBorder="1" applyAlignment="1">
      <alignment horizontal="center" vertical="center"/>
    </xf>
    <xf numFmtId="0" fontId="123" fillId="0" borderId="53" xfId="61" applyFont="1" applyBorder="1" applyAlignment="1" applyProtection="1">
      <alignment horizontal="left" vertical="center" wrapText="1"/>
    </xf>
    <xf numFmtId="0" fontId="136" fillId="10" borderId="53" xfId="61" applyFont="1" applyFill="1" applyBorder="1" applyAlignment="1" applyProtection="1">
      <alignment horizontal="left" vertical="center" wrapText="1"/>
    </xf>
    <xf numFmtId="0" fontId="137" fillId="10" borderId="53" xfId="0" applyFont="1" applyFill="1" applyBorder="1" applyAlignment="1">
      <alignment horizontal="center" vertical="center" wrapText="1"/>
    </xf>
    <xf numFmtId="0" fontId="159" fillId="0" borderId="83" xfId="0" applyFont="1" applyBorder="1" applyAlignment="1">
      <alignment horizontal="center" vertical="center"/>
    </xf>
    <xf numFmtId="0" fontId="138" fillId="0" borderId="89" xfId="61" applyFont="1" applyBorder="1" applyAlignment="1" applyProtection="1">
      <alignment horizontal="left" vertical="center" wrapText="1"/>
    </xf>
    <xf numFmtId="0" fontId="138" fillId="0" borderId="83" xfId="61" applyFont="1" applyBorder="1" applyAlignment="1" applyProtection="1">
      <alignment horizontal="center" vertical="center" wrapText="1"/>
    </xf>
    <xf numFmtId="0" fontId="159" fillId="0" borderId="83" xfId="0" applyFont="1" applyBorder="1" applyAlignment="1">
      <alignment horizontal="center" vertical="center" wrapText="1"/>
    </xf>
    <xf numFmtId="0" fontId="138" fillId="0" borderId="83" xfId="37" applyFont="1" applyBorder="1" applyAlignment="1" applyProtection="1">
      <alignment horizontal="center" vertical="center"/>
    </xf>
    <xf numFmtId="0" fontId="159" fillId="0" borderId="53" xfId="0" applyFont="1" applyBorder="1"/>
    <xf numFmtId="0" fontId="159" fillId="0" borderId="83" xfId="59" applyFont="1" applyBorder="1" applyAlignment="1">
      <alignment horizontal="left" vertical="center" wrapText="1"/>
    </xf>
    <xf numFmtId="0" fontId="137" fillId="10" borderId="83" xfId="0" applyFont="1" applyFill="1" applyBorder="1" applyAlignment="1">
      <alignment horizontal="center" vertical="center"/>
    </xf>
    <xf numFmtId="0" fontId="136" fillId="10" borderId="83" xfId="61" applyFont="1" applyFill="1" applyBorder="1" applyAlignment="1" applyProtection="1">
      <alignment horizontal="left" vertical="center" wrapText="1"/>
    </xf>
    <xf numFmtId="0" fontId="137" fillId="10" borderId="83" xfId="0" applyFont="1" applyFill="1" applyBorder="1" applyAlignment="1">
      <alignment horizontal="center" vertical="center" wrapText="1"/>
    </xf>
    <xf numFmtId="0" fontId="138" fillId="0" borderId="91" xfId="61" applyFont="1" applyBorder="1" applyAlignment="1" applyProtection="1">
      <alignment horizontal="left" vertical="center" wrapText="1"/>
    </xf>
    <xf numFmtId="0" fontId="159" fillId="0" borderId="87" xfId="0" applyFont="1" applyBorder="1" applyAlignment="1">
      <alignment horizontal="center" vertical="center"/>
    </xf>
    <xf numFmtId="0" fontId="138" fillId="0" borderId="90" xfId="61" applyFont="1" applyBorder="1" applyAlignment="1" applyProtection="1">
      <alignment horizontal="center" vertical="center" wrapText="1"/>
    </xf>
    <xf numFmtId="0" fontId="159" fillId="0" borderId="0" xfId="0" applyFont="1" applyAlignment="1">
      <alignment wrapText="1"/>
    </xf>
    <xf numFmtId="0" fontId="159" fillId="0" borderId="0" xfId="0" applyFont="1" applyAlignment="1">
      <alignment vertical="center" wrapText="1"/>
    </xf>
    <xf numFmtId="0" fontId="166" fillId="0" borderId="0" xfId="59" applyFont="1" applyAlignment="1">
      <alignment vertical="center" wrapText="1"/>
    </xf>
    <xf numFmtId="0" fontId="139" fillId="10" borderId="53" xfId="37" applyFont="1" applyFill="1" applyBorder="1" applyAlignment="1" applyProtection="1">
      <alignment horizontal="center" vertical="center" wrapText="1"/>
    </xf>
    <xf numFmtId="0" fontId="136" fillId="10" borderId="53" xfId="37" applyFont="1" applyFill="1" applyBorder="1" applyAlignment="1" applyProtection="1">
      <alignment horizontal="center" vertical="center" wrapText="1"/>
    </xf>
    <xf numFmtId="0" fontId="136" fillId="10" borderId="87" xfId="37" applyFont="1" applyFill="1" applyBorder="1" applyAlignment="1" applyProtection="1">
      <alignment horizontal="center" vertical="center" wrapText="1"/>
    </xf>
    <xf numFmtId="0" fontId="138" fillId="0" borderId="53" xfId="37" applyFont="1" applyBorder="1" applyAlignment="1" applyProtection="1">
      <alignment horizontal="center" vertical="center" wrapText="1"/>
    </xf>
    <xf numFmtId="0" fontId="140" fillId="11" borderId="53" xfId="59" applyFont="1" applyFill="1" applyBorder="1" applyAlignment="1">
      <alignment horizontal="left" vertical="center" wrapText="1"/>
    </xf>
    <xf numFmtId="0" fontId="138" fillId="11" borderId="53" xfId="37" applyFont="1" applyFill="1" applyBorder="1" applyAlignment="1" applyProtection="1">
      <alignment horizontal="center" vertical="center" wrapText="1"/>
    </xf>
    <xf numFmtId="0" fontId="138" fillId="11" borderId="87" xfId="37" applyFont="1" applyFill="1" applyBorder="1" applyAlignment="1" applyProtection="1">
      <alignment horizontal="center" vertical="center" wrapText="1"/>
    </xf>
    <xf numFmtId="0" fontId="139" fillId="0" borderId="0" xfId="37" applyFont="1" applyBorder="1" applyAlignment="1" applyProtection="1">
      <alignment horizontal="left"/>
    </xf>
    <xf numFmtId="0" fontId="213" fillId="0" borderId="0" xfId="43" applyFont="1" applyAlignment="1"/>
    <xf numFmtId="0" fontId="214" fillId="0" borderId="0" xfId="43" applyFont="1" applyAlignment="1"/>
    <xf numFmtId="0" fontId="210" fillId="0" borderId="0" xfId="43" applyFont="1" applyAlignment="1">
      <alignment horizontal="center"/>
    </xf>
    <xf numFmtId="0" fontId="215" fillId="0" borderId="0" xfId="43" applyFont="1" applyAlignment="1"/>
    <xf numFmtId="9" fontId="213" fillId="0" borderId="0" xfId="43" applyNumberFormat="1" applyFont="1" applyAlignment="1"/>
    <xf numFmtId="0" fontId="141" fillId="0" borderId="83" xfId="43" applyFont="1" applyBorder="1" applyAlignment="1">
      <alignment horizontal="center" vertical="center" wrapText="1"/>
    </xf>
    <xf numFmtId="0" fontId="141" fillId="0" borderId="84" xfId="43" applyFont="1" applyBorder="1" applyAlignment="1">
      <alignment horizontal="center" vertical="center" wrapText="1"/>
    </xf>
    <xf numFmtId="171" fontId="141" fillId="0" borderId="84" xfId="43" applyNumberFormat="1" applyFont="1" applyBorder="1" applyAlignment="1">
      <alignment horizontal="center" vertical="center" wrapText="1"/>
    </xf>
    <xf numFmtId="4" fontId="141" fillId="0" borderId="84" xfId="43" applyNumberFormat="1" applyFont="1" applyBorder="1" applyAlignment="1">
      <alignment horizontal="center" vertical="center" wrapText="1"/>
    </xf>
    <xf numFmtId="0" fontId="141" fillId="0" borderId="87" xfId="43" applyFont="1" applyBorder="1" applyAlignment="1">
      <alignment horizontal="center" vertical="center" wrapText="1"/>
    </xf>
    <xf numFmtId="0" fontId="141" fillId="0" borderId="53" xfId="43" applyFont="1" applyBorder="1" applyAlignment="1">
      <alignment horizontal="left" vertical="center" wrapText="1"/>
    </xf>
    <xf numFmtId="0" fontId="141" fillId="0" borderId="53" xfId="43" applyFont="1" applyBorder="1" applyAlignment="1">
      <alignment horizontal="center" vertical="center"/>
    </xf>
    <xf numFmtId="0" fontId="210" fillId="0" borderId="53" xfId="43" applyFont="1" applyBorder="1" applyAlignment="1">
      <alignment horizontal="center" vertical="center"/>
    </xf>
    <xf numFmtId="170" fontId="137" fillId="0" borderId="87" xfId="79" applyNumberFormat="1" applyFont="1" applyBorder="1" applyAlignment="1" applyProtection="1">
      <alignment vertical="center"/>
    </xf>
    <xf numFmtId="170" fontId="159" fillId="0" borderId="53" xfId="79" applyNumberFormat="1" applyFont="1" applyBorder="1" applyAlignment="1" applyProtection="1">
      <alignment vertical="center"/>
    </xf>
    <xf numFmtId="0" fontId="140" fillId="0" borderId="90" xfId="43" applyFont="1" applyBorder="1" applyAlignment="1">
      <alignment horizontal="center" vertical="center" wrapText="1"/>
    </xf>
    <xf numFmtId="0" fontId="141" fillId="0" borderId="90" xfId="43" applyFont="1" applyBorder="1" applyAlignment="1">
      <alignment horizontal="center" vertical="center" wrapText="1"/>
    </xf>
    <xf numFmtId="0" fontId="216" fillId="0" borderId="0" xfId="43" applyFont="1" applyAlignment="1">
      <alignment vertical="center"/>
    </xf>
    <xf numFmtId="0" fontId="141" fillId="0" borderId="95" xfId="43" applyFont="1" applyBorder="1" applyAlignment="1">
      <alignment horizontal="center" vertical="center" wrapText="1"/>
    </xf>
    <xf numFmtId="0" fontId="141" fillId="0" borderId="54" xfId="43" applyFont="1" applyBorder="1" applyAlignment="1">
      <alignment horizontal="left" vertical="center" wrapText="1"/>
    </xf>
    <xf numFmtId="0" fontId="141" fillId="0" borderId="54" xfId="43" applyFont="1" applyBorder="1" applyAlignment="1">
      <alignment horizontal="center" vertical="center"/>
    </xf>
    <xf numFmtId="0" fontId="210" fillId="0" borderId="54" xfId="43" applyFont="1" applyBorder="1" applyAlignment="1">
      <alignment horizontal="center" vertical="center"/>
    </xf>
    <xf numFmtId="170" fontId="137" fillId="0" borderId="95" xfId="79" applyNumberFormat="1" applyFont="1" applyBorder="1" applyAlignment="1" applyProtection="1">
      <alignment vertical="center"/>
    </xf>
    <xf numFmtId="0" fontId="140" fillId="0" borderId="91" xfId="43" applyFont="1" applyBorder="1" applyAlignment="1">
      <alignment horizontal="center" vertical="center" wrapText="1"/>
    </xf>
    <xf numFmtId="0" fontId="141" fillId="0" borderId="91" xfId="43" applyFont="1" applyBorder="1" applyAlignment="1">
      <alignment horizontal="center" vertical="center" wrapText="1"/>
    </xf>
    <xf numFmtId="170" fontId="159" fillId="0" borderId="53" xfId="79" applyNumberFormat="1" applyFont="1" applyBorder="1" applyAlignment="1" applyProtection="1"/>
    <xf numFmtId="0" fontId="141" fillId="0" borderId="53" xfId="43" applyFont="1" applyBorder="1" applyAlignment="1"/>
    <xf numFmtId="0" fontId="141" fillId="0" borderId="90" xfId="43" applyFont="1" applyBorder="1" applyAlignment="1"/>
    <xf numFmtId="0" fontId="138" fillId="0" borderId="95" xfId="61" applyFont="1" applyBorder="1" applyAlignment="1" applyProtection="1">
      <alignment horizontal="center" vertical="center" wrapText="1"/>
    </xf>
    <xf numFmtId="0" fontId="138" fillId="0" borderId="91" xfId="61" applyFont="1" applyBorder="1" applyAlignment="1" applyProtection="1">
      <alignment horizontal="center" vertical="center" wrapText="1"/>
    </xf>
    <xf numFmtId="0" fontId="136" fillId="0" borderId="54" xfId="61" applyFont="1" applyBorder="1" applyAlignment="1" applyProtection="1">
      <alignment horizontal="center" vertical="center" wrapText="1"/>
    </xf>
    <xf numFmtId="4" fontId="136" fillId="0" borderId="95" xfId="61" applyNumberFormat="1" applyFont="1" applyBorder="1" applyAlignment="1" applyProtection="1">
      <alignment horizontal="center" vertical="center" wrapText="1"/>
    </xf>
    <xf numFmtId="0" fontId="159" fillId="0" borderId="83" xfId="0" applyFont="1" applyBorder="1" applyAlignment="1">
      <alignment horizontal="left" vertical="center" wrapText="1"/>
    </xf>
    <xf numFmtId="0" fontId="136" fillId="0" borderId="53" xfId="61" applyFont="1" applyBorder="1" applyAlignment="1" applyProtection="1">
      <alignment horizontal="center" vertical="center" wrapText="1"/>
    </xf>
    <xf numFmtId="4" fontId="136" fillId="0" borderId="87" xfId="61" applyNumberFormat="1" applyFont="1" applyBorder="1" applyAlignment="1" applyProtection="1">
      <alignment horizontal="center" vertical="center" wrapText="1"/>
    </xf>
    <xf numFmtId="0" fontId="138" fillId="11" borderId="90" xfId="61" applyFont="1" applyFill="1" applyBorder="1" applyAlignment="1" applyProtection="1">
      <alignment horizontal="center" vertical="center" wrapText="1"/>
    </xf>
    <xf numFmtId="0" fontId="138" fillId="11" borderId="53" xfId="61" applyFont="1" applyFill="1" applyBorder="1" applyAlignment="1" applyProtection="1">
      <alignment horizontal="center" vertical="center" wrapText="1"/>
    </xf>
    <xf numFmtId="4" fontId="138" fillId="11" borderId="53" xfId="61" applyNumberFormat="1" applyFont="1" applyFill="1" applyBorder="1" applyAlignment="1" applyProtection="1">
      <alignment horizontal="center" vertical="center" wrapText="1"/>
    </xf>
    <xf numFmtId="0" fontId="136" fillId="10" borderId="84" xfId="61" applyFont="1" applyFill="1" applyBorder="1" applyAlignment="1" applyProtection="1">
      <alignment horizontal="center" vertical="center" wrapText="1"/>
    </xf>
    <xf numFmtId="0" fontId="159" fillId="0" borderId="53" xfId="0" applyFont="1" applyBorder="1" applyAlignment="1">
      <alignment wrapText="1"/>
    </xf>
    <xf numFmtId="0" fontId="169" fillId="0" borderId="0" xfId="0" applyFont="1" applyAlignment="1">
      <alignment horizontal="left"/>
    </xf>
    <xf numFmtId="0" fontId="168" fillId="10" borderId="83" xfId="87" applyFont="1" applyFill="1" applyBorder="1" applyAlignment="1" applyProtection="1">
      <alignment horizontal="center" vertical="center" wrapText="1"/>
    </xf>
    <xf numFmtId="0" fontId="168" fillId="10" borderId="53" xfId="87" applyFont="1" applyFill="1" applyBorder="1" applyAlignment="1" applyProtection="1">
      <alignment horizontal="center" vertical="center" wrapText="1"/>
    </xf>
    <xf numFmtId="0" fontId="185" fillId="10" borderId="53" xfId="59" applyFont="1" applyFill="1" applyBorder="1" applyAlignment="1">
      <alignment horizontal="center" vertical="center" wrapText="1"/>
    </xf>
    <xf numFmtId="0" fontId="133" fillId="0" borderId="53" xfId="87" applyFont="1" applyBorder="1" applyAlignment="1" applyProtection="1">
      <alignment horizontal="center" vertical="center" wrapText="1"/>
    </xf>
    <xf numFmtId="0" fontId="164" fillId="0" borderId="53" xfId="0" applyFont="1" applyBorder="1" applyAlignment="1">
      <alignment vertical="center" wrapText="1"/>
    </xf>
    <xf numFmtId="4" fontId="168" fillId="0" borderId="53" xfId="87" applyNumberFormat="1" applyFont="1" applyBorder="1" applyAlignment="1" applyProtection="1">
      <alignment horizontal="center" vertical="center" wrapText="1"/>
    </xf>
    <xf numFmtId="4" fontId="133" fillId="0" borderId="53" xfId="87" applyNumberFormat="1" applyFont="1" applyBorder="1" applyAlignment="1" applyProtection="1">
      <alignment horizontal="center" vertical="center" wrapText="1"/>
    </xf>
    <xf numFmtId="0" fontId="141" fillId="0" borderId="0" xfId="43" applyFont="1" applyAlignment="1">
      <alignment vertical="center"/>
    </xf>
    <xf numFmtId="0" fontId="164" fillId="0" borderId="0" xfId="0" applyFont="1" applyAlignment="1"/>
    <xf numFmtId="0" fontId="164" fillId="0" borderId="0" xfId="0" applyFont="1" applyAlignment="1">
      <alignment horizontal="left"/>
    </xf>
    <xf numFmtId="0" fontId="217" fillId="0" borderId="0" xfId="0" applyFont="1"/>
    <xf numFmtId="0" fontId="178" fillId="0" borderId="53" xfId="0" applyFont="1" applyBorder="1" applyAlignment="1">
      <alignment horizontal="left"/>
    </xf>
    <xf numFmtId="0" fontId="178" fillId="0" borderId="0" xfId="0" applyFont="1" applyAlignment="1">
      <alignment horizontal="left"/>
    </xf>
    <xf numFmtId="0" fontId="187" fillId="10" borderId="83" xfId="57" applyFont="1" applyFill="1" applyBorder="1" applyAlignment="1">
      <alignment horizontal="center" vertical="center" wrapText="1"/>
    </xf>
    <xf numFmtId="0" fontId="194" fillId="10" borderId="83" xfId="57" applyFont="1" applyFill="1" applyBorder="1" applyAlignment="1">
      <alignment horizontal="center" vertical="center" wrapText="1"/>
    </xf>
    <xf numFmtId="0" fontId="164" fillId="11" borderId="83" xfId="0" applyFont="1" applyFill="1" applyBorder="1" applyAlignment="1">
      <alignment horizontal="center" vertical="center" wrapText="1"/>
    </xf>
    <xf numFmtId="0" fontId="218" fillId="0" borderId="0" xfId="0" applyFont="1" applyAlignment="1">
      <alignment horizontal="justify" vertical="center"/>
    </xf>
    <xf numFmtId="0" fontId="164" fillId="0" borderId="83" xfId="0" applyFont="1" applyBorder="1" applyAlignment="1">
      <alignment horizontal="center" vertical="center"/>
    </xf>
    <xf numFmtId="4" fontId="178" fillId="11" borderId="86" xfId="0" applyNumberFormat="1" applyFont="1" applyFill="1" applyBorder="1" applyAlignment="1">
      <alignment horizontal="center" vertical="center" wrapText="1"/>
    </xf>
    <xf numFmtId="4" fontId="164" fillId="11" borderId="83" xfId="0" applyNumberFormat="1" applyFont="1" applyFill="1" applyBorder="1" applyAlignment="1">
      <alignment horizontal="center" vertical="center" wrapText="1"/>
    </xf>
    <xf numFmtId="0" fontId="164" fillId="11" borderId="89" xfId="0" applyFont="1" applyFill="1" applyBorder="1" applyAlignment="1">
      <alignment horizontal="center" vertical="center" wrapText="1"/>
    </xf>
    <xf numFmtId="0" fontId="164" fillId="11" borderId="90" xfId="0" applyFont="1" applyFill="1" applyBorder="1" applyAlignment="1">
      <alignment horizontal="center" vertical="center" wrapText="1"/>
    </xf>
    <xf numFmtId="4" fontId="178" fillId="11" borderId="87" xfId="0" applyNumberFormat="1" applyFont="1" applyFill="1" applyBorder="1" applyAlignment="1">
      <alignment horizontal="center" vertical="center" wrapText="1"/>
    </xf>
    <xf numFmtId="4" fontId="185" fillId="11" borderId="53" xfId="57" applyNumberFormat="1" applyFont="1" applyFill="1" applyBorder="1" applyAlignment="1">
      <alignment horizontal="center" vertical="center" wrapText="1"/>
    </xf>
    <xf numFmtId="0" fontId="164" fillId="0" borderId="99" xfId="0" applyFont="1" applyBorder="1" applyAlignment="1">
      <alignment horizontal="left" vertical="center" wrapText="1"/>
    </xf>
    <xf numFmtId="0" fontId="219" fillId="0" borderId="53" xfId="61" applyFont="1" applyBorder="1" applyAlignment="1" applyProtection="1">
      <alignment horizontal="left" vertical="center" wrapText="1"/>
    </xf>
    <xf numFmtId="0" fontId="220" fillId="0" borderId="96" xfId="0" applyFont="1" applyBorder="1" applyAlignment="1">
      <alignment vertical="center"/>
    </xf>
    <xf numFmtId="0" fontId="161" fillId="10" borderId="83" xfId="61" applyFont="1" applyFill="1" applyBorder="1" applyAlignment="1" applyProtection="1">
      <alignment horizontal="center" vertical="center" wrapText="1"/>
    </xf>
    <xf numFmtId="170" fontId="137" fillId="0" borderId="87" xfId="79" applyNumberFormat="1" applyFont="1" applyBorder="1" applyAlignment="1" applyProtection="1">
      <alignment horizontal="center" vertical="center" wrapText="1"/>
    </xf>
    <xf numFmtId="170" fontId="159" fillId="0" borderId="53" xfId="79" applyNumberFormat="1" applyFont="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59" fillId="0" borderId="53" xfId="61" applyFont="1" applyBorder="1" applyAlignment="1" applyProtection="1">
      <alignment horizontal="center" vertical="center" wrapText="1"/>
    </xf>
    <xf numFmtId="0" fontId="159" fillId="0" borderId="90" xfId="61" applyFont="1" applyBorder="1" applyAlignment="1" applyProtection="1">
      <alignment horizontal="left" vertical="center" wrapText="1"/>
    </xf>
    <xf numFmtId="0" fontId="159" fillId="0" borderId="0" xfId="0" applyFont="1" applyAlignment="1">
      <alignment horizontal="left"/>
    </xf>
    <xf numFmtId="0" fontId="222" fillId="0" borderId="0" xfId="0" applyFont="1" applyAlignment="1">
      <alignment wrapText="1"/>
    </xf>
    <xf numFmtId="0" fontId="164" fillId="11" borderId="53" xfId="0" applyFont="1" applyFill="1" applyBorder="1" applyAlignment="1">
      <alignment vertical="center" wrapText="1"/>
    </xf>
    <xf numFmtId="170" fontId="137" fillId="0" borderId="53" xfId="79" applyNumberFormat="1" applyFont="1" applyBorder="1" applyAlignment="1" applyProtection="1">
      <alignment horizontal="center" vertical="center" wrapText="1"/>
    </xf>
    <xf numFmtId="170" fontId="159" fillId="0" borderId="99" xfId="79" applyNumberFormat="1" applyFont="1" applyBorder="1" applyAlignment="1" applyProtection="1">
      <alignment horizontal="center" vertical="center" wrapText="1"/>
    </xf>
    <xf numFmtId="0" fontId="134" fillId="0" borderId="83" xfId="57" applyFont="1" applyBorder="1" applyAlignment="1">
      <alignment horizontal="left" vertical="center" wrapText="1"/>
    </xf>
    <xf numFmtId="0" fontId="173" fillId="0" borderId="53" xfId="57" applyFont="1" applyBorder="1" applyAlignment="1">
      <alignment vertical="center"/>
    </xf>
    <xf numFmtId="0" fontId="173" fillId="0" borderId="53" xfId="57" applyFont="1" applyBorder="1" applyAlignment="1">
      <alignment vertical="center" wrapText="1"/>
    </xf>
    <xf numFmtId="0" fontId="134" fillId="0" borderId="54" xfId="57" applyFont="1" applyBorder="1" applyAlignment="1">
      <alignment horizontal="left" vertical="center" wrapText="1"/>
    </xf>
    <xf numFmtId="171" fontId="159" fillId="0" borderId="83" xfId="0" applyNumberFormat="1" applyFont="1" applyBorder="1" applyAlignment="1">
      <alignment horizontal="center" vertical="center" wrapText="1"/>
    </xf>
    <xf numFmtId="4" fontId="159" fillId="0" borderId="83" xfId="0" applyNumberFormat="1" applyFont="1" applyBorder="1" applyAlignment="1">
      <alignment horizontal="center" vertical="center" wrapText="1"/>
    </xf>
    <xf numFmtId="0" fontId="223" fillId="0" borderId="53" xfId="0" applyFont="1" applyBorder="1" applyAlignment="1">
      <alignment vertical="center" wrapText="1"/>
    </xf>
    <xf numFmtId="0" fontId="164" fillId="11" borderId="54" xfId="0" applyFont="1" applyFill="1" applyBorder="1" applyAlignment="1">
      <alignment horizontal="left" vertical="center" wrapText="1"/>
    </xf>
    <xf numFmtId="0" fontId="137" fillId="0" borderId="54" xfId="0" applyFont="1" applyBorder="1" applyAlignment="1">
      <alignment horizontal="center" vertical="center" wrapText="1"/>
    </xf>
    <xf numFmtId="170" fontId="137" fillId="0" borderId="54" xfId="79" applyNumberFormat="1" applyFont="1" applyBorder="1" applyAlignment="1" applyProtection="1">
      <alignment horizontal="center" vertical="center" wrapText="1"/>
    </xf>
    <xf numFmtId="0" fontId="159" fillId="0" borderId="54" xfId="0" applyFont="1" applyBorder="1" applyAlignment="1">
      <alignment vertical="center" wrapText="1"/>
    </xf>
    <xf numFmtId="0" fontId="223" fillId="0" borderId="54" xfId="0" applyFont="1" applyBorder="1" applyAlignment="1">
      <alignment vertical="center" wrapText="1"/>
    </xf>
    <xf numFmtId="170" fontId="159" fillId="0" borderId="96" xfId="79" applyNumberFormat="1" applyFont="1" applyBorder="1" applyAlignment="1" applyProtection="1">
      <alignment horizontal="center" vertical="center" wrapText="1"/>
    </xf>
    <xf numFmtId="0" fontId="0" fillId="0" borderId="53" xfId="0" applyFont="1" applyBorder="1" applyAlignment="1">
      <alignment vertical="center" wrapText="1"/>
    </xf>
    <xf numFmtId="0" fontId="168" fillId="0" borderId="53" xfId="87" applyFont="1" applyBorder="1" applyAlignment="1" applyProtection="1">
      <alignment horizontal="center" vertical="center" wrapText="1"/>
    </xf>
    <xf numFmtId="0" fontId="161" fillId="0" borderId="54" xfId="61" applyFont="1" applyBorder="1" applyAlignment="1" applyProtection="1">
      <alignment horizontal="center" vertical="center" wrapText="1"/>
    </xf>
    <xf numFmtId="0" fontId="159" fillId="0" borderId="95" xfId="61" applyFont="1" applyBorder="1" applyAlignment="1" applyProtection="1">
      <alignment horizontal="center" vertical="center" wrapText="1"/>
    </xf>
    <xf numFmtId="0" fontId="220" fillId="0" borderId="53" xfId="0" applyFont="1" applyBorder="1" applyAlignment="1">
      <alignment horizontal="left" vertical="center" wrapText="1"/>
    </xf>
    <xf numFmtId="0" fontId="159" fillId="0" borderId="91" xfId="0" applyFont="1" applyBorder="1" applyAlignment="1">
      <alignment horizontal="center" vertical="center"/>
    </xf>
    <xf numFmtId="0" fontId="137" fillId="0" borderId="54" xfId="61" applyFont="1" applyBorder="1" applyAlignment="1" applyProtection="1">
      <alignment horizontal="center" vertical="center" wrapText="1"/>
    </xf>
    <xf numFmtId="4" fontId="137" fillId="0" borderId="87" xfId="61" applyNumberFormat="1" applyFont="1" applyBorder="1" applyAlignment="1" applyProtection="1">
      <alignment horizontal="center" vertical="center" wrapText="1"/>
    </xf>
    <xf numFmtId="4" fontId="159" fillId="11" borderId="53" xfId="61" applyNumberFormat="1" applyFont="1" applyFill="1" applyBorder="1" applyAlignment="1" applyProtection="1">
      <alignment horizontal="center" vertical="center" wrapText="1"/>
    </xf>
    <xf numFmtId="0" fontId="159" fillId="11" borderId="90" xfId="61" applyFont="1" applyFill="1" applyBorder="1" applyAlignment="1" applyProtection="1">
      <alignment horizontal="center" vertical="center" wrapText="1"/>
    </xf>
    <xf numFmtId="0" fontId="159" fillId="11" borderId="53" xfId="61" applyFont="1" applyFill="1" applyBorder="1" applyAlignment="1" applyProtection="1">
      <alignment horizontal="center" vertical="center" wrapText="1"/>
    </xf>
    <xf numFmtId="0" fontId="159" fillId="0" borderId="87" xfId="61" applyFont="1" applyBorder="1" applyAlignment="1" applyProtection="1">
      <alignment horizontal="center" vertical="center" wrapText="1"/>
    </xf>
    <xf numFmtId="0" fontId="159" fillId="0" borderId="90" xfId="0" applyFont="1" applyBorder="1" applyAlignment="1">
      <alignment horizontal="center" vertical="center"/>
    </xf>
    <xf numFmtId="0" fontId="137" fillId="10" borderId="54" xfId="61" applyFont="1" applyFill="1" applyBorder="1" applyAlignment="1" applyProtection="1">
      <alignment horizontal="center" vertical="center" wrapText="1"/>
    </xf>
    <xf numFmtId="0" fontId="159" fillId="0" borderId="0" xfId="61" applyFont="1" applyBorder="1" applyAlignment="1" applyProtection="1">
      <alignment horizontal="center" vertical="center" wrapText="1"/>
    </xf>
    <xf numFmtId="0" fontId="227" fillId="0" borderId="53" xfId="61" applyFont="1" applyBorder="1" applyAlignment="1" applyProtection="1">
      <alignment horizontal="left" vertical="center" wrapText="1"/>
    </xf>
    <xf numFmtId="0" fontId="135" fillId="0" borderId="53" xfId="61" applyFont="1" applyBorder="1" applyAlignment="1" applyProtection="1">
      <alignment horizontal="left" vertical="center" wrapText="1"/>
    </xf>
    <xf numFmtId="0" fontId="13" fillId="0" borderId="53" xfId="61" applyFont="1" applyBorder="1" applyAlignment="1" applyProtection="1">
      <alignment horizontal="left" vertical="center" wrapText="1"/>
    </xf>
    <xf numFmtId="0" fontId="178" fillId="0" borderId="0" xfId="0" applyFont="1"/>
    <xf numFmtId="0" fontId="229" fillId="10" borderId="83" xfId="57" applyFont="1" applyFill="1" applyBorder="1" applyAlignment="1">
      <alignment horizontal="center" vertical="center" wrapText="1"/>
    </xf>
    <xf numFmtId="0" fontId="230" fillId="0" borderId="53" xfId="57" applyFont="1" applyBorder="1" applyAlignment="1">
      <alignment horizontal="center" vertical="center" wrapText="1"/>
    </xf>
    <xf numFmtId="0" fontId="231" fillId="0" borderId="53" xfId="57" applyFont="1" applyBorder="1" applyAlignment="1">
      <alignment horizontal="center" vertical="center" wrapText="1"/>
    </xf>
    <xf numFmtId="0" fontId="216" fillId="0" borderId="53" xfId="57" applyFont="1" applyBorder="1" applyAlignment="1">
      <alignment horizontal="center" vertical="center" wrapText="1"/>
    </xf>
    <xf numFmtId="3" fontId="185" fillId="0" borderId="53" xfId="57" applyNumberFormat="1" applyFont="1" applyBorder="1" applyAlignment="1">
      <alignment horizontal="center" vertical="center" wrapText="1"/>
    </xf>
    <xf numFmtId="4" fontId="232" fillId="0" borderId="53" xfId="57" applyNumberFormat="1" applyFont="1" applyBorder="1" applyAlignment="1">
      <alignment horizontal="center" vertical="center" wrapText="1"/>
    </xf>
    <xf numFmtId="0" fontId="216" fillId="0" borderId="53" xfId="57" applyFont="1" applyBorder="1" applyAlignment="1">
      <alignment horizontal="center" vertical="center"/>
    </xf>
    <xf numFmtId="3" fontId="194" fillId="10" borderId="83" xfId="57" applyNumberFormat="1" applyFont="1" applyFill="1" applyBorder="1" applyAlignment="1">
      <alignment horizontal="center" vertical="center" wrapText="1"/>
    </xf>
    <xf numFmtId="0" fontId="132" fillId="0" borderId="0" xfId="0" applyFont="1" applyAlignment="1">
      <alignment horizontal="left"/>
    </xf>
    <xf numFmtId="0" fontId="184" fillId="0" borderId="0" xfId="37" applyFont="1" applyBorder="1" applyAlignment="1" applyProtection="1">
      <alignment horizontal="left"/>
    </xf>
    <xf numFmtId="0" fontId="27" fillId="0" borderId="53" xfId="0" applyFont="1" applyBorder="1" applyAlignment="1">
      <alignment vertical="center" wrapText="1"/>
    </xf>
    <xf numFmtId="0" fontId="134" fillId="0" borderId="90" xfId="59" applyFont="1" applyBorder="1" applyAlignment="1">
      <alignment horizontal="left" vertical="center" wrapText="1"/>
    </xf>
    <xf numFmtId="0" fontId="23" fillId="0" borderId="3" xfId="0" applyFont="1" applyBorder="1" applyAlignment="1">
      <alignment horizontal="center"/>
    </xf>
    <xf numFmtId="0" fontId="132" fillId="0" borderId="53" xfId="36" applyFont="1" applyBorder="1" applyAlignment="1">
      <alignment horizontal="center" vertical="center"/>
    </xf>
    <xf numFmtId="3" fontId="169" fillId="0" borderId="53" xfId="36" applyNumberFormat="1" applyFont="1" applyBorder="1" applyAlignment="1">
      <alignment horizontal="center" vertical="center"/>
    </xf>
    <xf numFmtId="4" fontId="169" fillId="0" borderId="53" xfId="36" applyNumberFormat="1" applyFont="1" applyBorder="1" applyAlignment="1">
      <alignment horizontal="center" vertical="center" wrapText="1"/>
    </xf>
    <xf numFmtId="4" fontId="132" fillId="0" borderId="53" xfId="36" applyNumberFormat="1" applyFont="1" applyBorder="1" applyAlignment="1">
      <alignment horizontal="center" vertical="center" wrapText="1"/>
    </xf>
    <xf numFmtId="0" fontId="0" fillId="0" borderId="3" xfId="0" applyBorder="1"/>
    <xf numFmtId="0" fontId="132" fillId="0" borderId="0" xfId="36" applyFont="1" applyAlignment="1">
      <alignment horizontal="center" vertical="center"/>
    </xf>
    <xf numFmtId="0" fontId="168" fillId="10" borderId="53" xfId="57" applyFont="1" applyFill="1" applyBorder="1" applyAlignment="1">
      <alignment horizontal="center" vertical="center" wrapText="1"/>
    </xf>
    <xf numFmtId="0" fontId="169" fillId="0" borderId="0" xfId="36" applyFont="1" applyAlignment="1">
      <alignment horizontal="center" vertical="center"/>
    </xf>
    <xf numFmtId="4" fontId="169" fillId="0" borderId="0" xfId="36" applyNumberFormat="1" applyFont="1" applyAlignment="1">
      <alignment horizontal="center" vertical="center"/>
    </xf>
    <xf numFmtId="0" fontId="169" fillId="10" borderId="83" xfId="0" applyFont="1" applyFill="1" applyBorder="1" applyAlignment="1">
      <alignment horizontal="center" vertical="center" wrapText="1"/>
    </xf>
    <xf numFmtId="0" fontId="234" fillId="0" borderId="53" xfId="36" applyFont="1" applyBorder="1" applyAlignment="1">
      <alignment horizontal="center" vertical="center"/>
    </xf>
    <xf numFmtId="0" fontId="235" fillId="0" borderId="53" xfId="57" applyFont="1" applyBorder="1" applyAlignment="1">
      <alignment horizontal="left" vertical="center" wrapText="1"/>
    </xf>
    <xf numFmtId="0" fontId="235" fillId="0" borderId="53" xfId="57" applyFont="1" applyBorder="1" applyAlignment="1">
      <alignment horizontal="center" vertical="center" wrapText="1"/>
    </xf>
    <xf numFmtId="0" fontId="234" fillId="0" borderId="53" xfId="0" applyFont="1" applyBorder="1" applyAlignment="1">
      <alignment horizontal="center" vertical="center" wrapText="1"/>
    </xf>
    <xf numFmtId="0" fontId="168" fillId="0" borderId="54" xfId="59" applyFont="1" applyBorder="1" applyAlignment="1">
      <alignment horizontal="center" vertical="center" wrapText="1"/>
    </xf>
    <xf numFmtId="4" fontId="132" fillId="11" borderId="53" xfId="0" applyNumberFormat="1" applyFont="1" applyFill="1" applyBorder="1" applyAlignment="1">
      <alignment horizontal="center" vertical="center" wrapText="1"/>
    </xf>
    <xf numFmtId="0" fontId="23" fillId="0" borderId="53" xfId="0" applyFont="1" applyBorder="1" applyAlignment="1">
      <alignment horizontal="right" vertical="center"/>
    </xf>
    <xf numFmtId="168" fontId="23" fillId="0" borderId="53" xfId="0" applyNumberFormat="1" applyFont="1" applyBorder="1"/>
    <xf numFmtId="0" fontId="236" fillId="0" borderId="0" xfId="0" applyFont="1"/>
    <xf numFmtId="0" fontId="238" fillId="10" borderId="83" xfId="0" applyFont="1" applyFill="1" applyBorder="1" applyAlignment="1">
      <alignment horizontal="center" vertical="center"/>
    </xf>
    <xf numFmtId="0" fontId="238" fillId="10" borderId="83" xfId="0" applyFont="1" applyFill="1" applyBorder="1" applyAlignment="1">
      <alignment horizontal="center" vertical="center" wrapText="1"/>
    </xf>
    <xf numFmtId="4" fontId="238" fillId="10" borderId="83" xfId="0" applyNumberFormat="1" applyFont="1" applyFill="1" applyBorder="1" applyAlignment="1">
      <alignment horizontal="center" vertical="center" wrapText="1"/>
    </xf>
    <xf numFmtId="0" fontId="240" fillId="10" borderId="83" xfId="57" applyFont="1" applyFill="1" applyBorder="1" applyAlignment="1" applyProtection="1">
      <alignment horizontal="center" vertical="center" wrapText="1"/>
    </xf>
    <xf numFmtId="0" fontId="241" fillId="0" borderId="53" xfId="57" applyFont="1" applyBorder="1" applyAlignment="1" applyProtection="1">
      <alignment horizontal="center" vertical="center" wrapText="1"/>
    </xf>
    <xf numFmtId="0" fontId="236" fillId="0" borderId="53" xfId="0" applyFont="1" applyBorder="1" applyAlignment="1">
      <alignment horizontal="center" vertical="center"/>
    </xf>
    <xf numFmtId="0" fontId="13" fillId="11" borderId="53" xfId="0" applyFont="1" applyFill="1" applyBorder="1" applyAlignment="1">
      <alignment vertical="center" wrapText="1"/>
    </xf>
    <xf numFmtId="181" fontId="238" fillId="0" borderId="53" xfId="0" applyNumberFormat="1" applyFont="1" applyBorder="1" applyAlignment="1">
      <alignment horizontal="center" vertical="center"/>
    </xf>
    <xf numFmtId="181" fontId="236" fillId="0" borderId="53" xfId="0" applyNumberFormat="1" applyFont="1" applyBorder="1" applyAlignment="1">
      <alignment horizontal="center" vertical="center"/>
    </xf>
    <xf numFmtId="0" fontId="236" fillId="0" borderId="53" xfId="0" applyFont="1" applyBorder="1" applyAlignment="1">
      <alignment horizontal="center" vertical="center" wrapText="1"/>
    </xf>
    <xf numFmtId="0" fontId="236" fillId="0" borderId="0" xfId="0" applyFont="1" applyAlignment="1">
      <alignment vertical="center"/>
    </xf>
    <xf numFmtId="0" fontId="13" fillId="0" borderId="53" xfId="0" applyFont="1" applyBorder="1" applyAlignment="1">
      <alignment vertical="center" wrapText="1"/>
    </xf>
    <xf numFmtId="0" fontId="72" fillId="11" borderId="53" xfId="0" applyFont="1" applyFill="1" applyBorder="1" applyAlignment="1">
      <alignment vertical="center" wrapText="1"/>
    </xf>
    <xf numFmtId="0" fontId="236" fillId="0" borderId="53" xfId="0" applyFont="1" applyBorder="1" applyAlignment="1">
      <alignment vertical="center" wrapText="1"/>
    </xf>
    <xf numFmtId="181" fontId="236" fillId="0" borderId="53" xfId="0" applyNumberFormat="1" applyFont="1" applyBorder="1"/>
    <xf numFmtId="0" fontId="236" fillId="0" borderId="0" xfId="0" applyFont="1" applyAlignment="1">
      <alignment horizontal="center" vertical="center"/>
    </xf>
    <xf numFmtId="0" fontId="238" fillId="0" borderId="0" xfId="0" applyFont="1" applyAlignment="1"/>
    <xf numFmtId="0" fontId="238" fillId="0" borderId="0" xfId="0" applyFont="1"/>
    <xf numFmtId="0" fontId="238" fillId="0" borderId="0" xfId="0" applyFont="1" applyAlignment="1">
      <alignment vertical="center"/>
    </xf>
    <xf numFmtId="0" fontId="242" fillId="0" borderId="0" xfId="0" applyFont="1" applyAlignment="1">
      <alignment horizontal="center"/>
    </xf>
    <xf numFmtId="0" fontId="23" fillId="0" borderId="0" xfId="0" applyFont="1" applyAlignment="1">
      <alignment horizontal="left"/>
    </xf>
    <xf numFmtId="0" fontId="25" fillId="10" borderId="83" xfId="57" applyFont="1" applyFill="1" applyBorder="1" applyAlignment="1">
      <alignment horizontal="center" vertical="center" wrapText="1"/>
    </xf>
    <xf numFmtId="0" fontId="26" fillId="0" borderId="53" xfId="57" applyFont="1" applyBorder="1" applyAlignment="1">
      <alignment horizontal="center" vertical="center" wrapText="1"/>
    </xf>
    <xf numFmtId="0" fontId="27" fillId="0" borderId="53" xfId="0" applyFont="1" applyBorder="1" applyAlignment="1">
      <alignment horizontal="center" vertical="center" wrapText="1"/>
    </xf>
    <xf numFmtId="0" fontId="27" fillId="0" borderId="53" xfId="0" applyFont="1" applyBorder="1" applyAlignment="1">
      <alignment horizontal="left" vertical="center" wrapText="1"/>
    </xf>
    <xf numFmtId="0" fontId="27" fillId="0" borderId="53" xfId="57" applyFont="1" applyBorder="1" applyAlignment="1">
      <alignment horizontal="center" vertical="center" wrapText="1"/>
    </xf>
    <xf numFmtId="0" fontId="28" fillId="0" borderId="53" xfId="0" applyFont="1" applyBorder="1" applyAlignment="1">
      <alignment horizontal="center" vertical="center"/>
    </xf>
    <xf numFmtId="4" fontId="28" fillId="0" borderId="53" xfId="57" applyNumberFormat="1" applyFont="1" applyBorder="1" applyAlignment="1">
      <alignment horizontal="center" vertical="center" wrapText="1"/>
    </xf>
    <xf numFmtId="4" fontId="27" fillId="0" borderId="53" xfId="57" applyNumberFormat="1" applyFont="1" applyBorder="1" applyAlignment="1">
      <alignment horizontal="center" vertical="center" wrapText="1"/>
    </xf>
    <xf numFmtId="0" fontId="173" fillId="0" borderId="53" xfId="57" applyFont="1" applyBorder="1" applyAlignment="1">
      <alignment horizontal="right" vertical="center" wrapText="1"/>
    </xf>
    <xf numFmtId="0" fontId="27" fillId="0" borderId="53" xfId="0" applyFont="1" applyBorder="1" applyAlignment="1">
      <alignment horizontal="center" vertical="center"/>
    </xf>
    <xf numFmtId="0" fontId="28" fillId="10" borderId="53" xfId="57" applyFont="1" applyFill="1" applyBorder="1" applyAlignment="1">
      <alignment horizontal="center" vertical="center" wrapText="1"/>
    </xf>
    <xf numFmtId="0" fontId="28" fillId="0" borderId="0" xfId="57" applyFont="1" applyAlignment="1">
      <alignment vertical="center" wrapText="1"/>
    </xf>
    <xf numFmtId="0" fontId="27" fillId="0" borderId="53" xfId="57" applyFont="1" applyBorder="1" applyAlignment="1">
      <alignment horizontal="left" vertical="center" wrapText="1"/>
    </xf>
    <xf numFmtId="0" fontId="28" fillId="0" borderId="53" xfId="57" applyFont="1" applyBorder="1" applyAlignment="1">
      <alignment horizontal="center" vertical="center" wrapText="1"/>
    </xf>
    <xf numFmtId="0" fontId="138" fillId="0" borderId="0" xfId="0" applyFont="1" applyAlignment="1">
      <alignment horizontal="center"/>
    </xf>
    <xf numFmtId="0" fontId="136" fillId="0" borderId="0" xfId="0" applyFont="1"/>
    <xf numFmtId="0" fontId="243" fillId="0" borderId="0" xfId="0" applyFont="1"/>
    <xf numFmtId="0" fontId="161" fillId="10" borderId="83" xfId="57" applyFont="1" applyFill="1" applyBorder="1" applyAlignment="1" applyProtection="1">
      <alignment horizontal="center" vertical="center" wrapText="1"/>
    </xf>
    <xf numFmtId="0" fontId="244" fillId="10" borderId="83" xfId="57" applyFont="1" applyFill="1" applyBorder="1" applyAlignment="1" applyProtection="1">
      <alignment horizontal="center" vertical="center" wrapText="1"/>
    </xf>
    <xf numFmtId="0" fontId="161" fillId="0" borderId="53" xfId="57" applyFont="1" applyBorder="1" applyAlignment="1" applyProtection="1">
      <alignment horizontal="center" vertical="center" wrapText="1"/>
    </xf>
    <xf numFmtId="0" fontId="161" fillId="0" borderId="54" xfId="57" applyFont="1" applyBorder="1" applyAlignment="1" applyProtection="1">
      <alignment horizontal="center" vertical="center" wrapText="1"/>
    </xf>
    <xf numFmtId="0" fontId="245" fillId="0" borderId="53" xfId="57" applyFont="1" applyBorder="1" applyAlignment="1" applyProtection="1">
      <alignment horizontal="center" vertical="center" wrapText="1"/>
    </xf>
    <xf numFmtId="0" fontId="159" fillId="0" borderId="87" xfId="0" applyFont="1" applyBorder="1" applyAlignment="1">
      <alignment horizontal="left" vertical="center" wrapText="1"/>
    </xf>
    <xf numFmtId="0" fontId="159" fillId="0" borderId="53" xfId="57" applyFont="1" applyBorder="1" applyAlignment="1" applyProtection="1">
      <alignment horizontal="center" vertical="center" wrapText="1"/>
    </xf>
    <xf numFmtId="0" fontId="137" fillId="0" borderId="53" xfId="57" applyFont="1" applyBorder="1" applyAlignment="1" applyProtection="1">
      <alignment horizontal="center" vertical="center" wrapText="1"/>
    </xf>
    <xf numFmtId="4" fontId="137" fillId="0" borderId="87" xfId="57" applyNumberFormat="1" applyFont="1" applyBorder="1" applyAlignment="1" applyProtection="1">
      <alignment horizontal="center" vertical="center" wrapText="1"/>
    </xf>
    <xf numFmtId="4" fontId="159" fillId="0" borderId="53" xfId="57" applyNumberFormat="1" applyFont="1" applyBorder="1" applyAlignment="1" applyProtection="1">
      <alignment horizontal="center" vertical="center" wrapText="1"/>
    </xf>
    <xf numFmtId="0" fontId="159" fillId="0" borderId="90" xfId="57" applyFont="1" applyBorder="1" applyAlignment="1" applyProtection="1">
      <alignment horizontal="center" vertical="center" wrapText="1"/>
    </xf>
    <xf numFmtId="0" fontId="159" fillId="0" borderId="95" xfId="0" applyFont="1" applyBorder="1" applyAlignment="1">
      <alignment horizontal="left" vertical="center" wrapText="1"/>
    </xf>
    <xf numFmtId="0" fontId="159" fillId="0" borderId="54" xfId="57" applyFont="1" applyBorder="1" applyAlignment="1" applyProtection="1">
      <alignment horizontal="center" vertical="center" wrapText="1"/>
    </xf>
    <xf numFmtId="0" fontId="137" fillId="0" borderId="54" xfId="57" applyFont="1" applyBorder="1" applyAlignment="1" applyProtection="1">
      <alignment horizontal="center" vertical="center" wrapText="1"/>
    </xf>
    <xf numFmtId="4" fontId="137" fillId="0" borderId="95" xfId="57" applyNumberFormat="1" applyFont="1" applyBorder="1" applyAlignment="1" applyProtection="1">
      <alignment horizontal="center" vertical="center" wrapText="1"/>
    </xf>
    <xf numFmtId="0" fontId="159" fillId="0" borderId="91" xfId="57" applyFont="1" applyBorder="1" applyAlignment="1" applyProtection="1">
      <alignment horizontal="center" vertical="center" wrapText="1"/>
    </xf>
    <xf numFmtId="0" fontId="246" fillId="0" borderId="0" xfId="0" applyFont="1"/>
    <xf numFmtId="4" fontId="137" fillId="0" borderId="53" xfId="57" applyNumberFormat="1" applyFont="1" applyBorder="1" applyAlignment="1" applyProtection="1">
      <alignment horizontal="center" vertical="center" wrapText="1"/>
    </xf>
    <xf numFmtId="0" fontId="137" fillId="10" borderId="53" xfId="57" applyFont="1" applyFill="1" applyBorder="1" applyAlignment="1" applyProtection="1">
      <alignment horizontal="center" vertical="center" wrapText="1"/>
    </xf>
    <xf numFmtId="0" fontId="159" fillId="0" borderId="90" xfId="57" applyFont="1" applyBorder="1" applyAlignment="1" applyProtection="1">
      <alignment horizontal="left" vertical="center" wrapText="1"/>
    </xf>
    <xf numFmtId="0" fontId="159" fillId="0" borderId="91" xfId="57" applyFont="1" applyBorder="1" applyAlignment="1" applyProtection="1">
      <alignment horizontal="left" vertical="center" wrapText="1"/>
    </xf>
    <xf numFmtId="0" fontId="159" fillId="0" borderId="89" xfId="57" applyFont="1" applyBorder="1" applyAlignment="1" applyProtection="1">
      <alignment horizontal="left" vertical="center" wrapText="1"/>
    </xf>
    <xf numFmtId="0" fontId="248" fillId="0" borderId="0" xfId="0" applyFont="1"/>
    <xf numFmtId="0" fontId="249" fillId="0" borderId="0" xfId="0" applyFont="1"/>
    <xf numFmtId="0" fontId="248" fillId="0" borderId="0" xfId="0" applyFont="1" applyAlignment="1">
      <alignment horizontal="center"/>
    </xf>
    <xf numFmtId="0" fontId="248" fillId="0" borderId="0" xfId="0" applyFont="1" applyAlignment="1">
      <alignment horizontal="center" vertical="center"/>
    </xf>
    <xf numFmtId="0" fontId="248" fillId="0" borderId="0" xfId="47" applyFont="1" applyBorder="1" applyAlignment="1" applyProtection="1"/>
    <xf numFmtId="0" fontId="248" fillId="0" borderId="0" xfId="0" applyFont="1" applyAlignment="1"/>
    <xf numFmtId="0" fontId="237" fillId="10" borderId="83" xfId="57" applyFont="1" applyFill="1" applyBorder="1" applyAlignment="1" applyProtection="1">
      <alignment horizontal="center" vertical="center" wrapText="1"/>
    </xf>
    <xf numFmtId="0" fontId="237" fillId="0" borderId="53" xfId="0" applyFont="1" applyBorder="1" applyAlignment="1">
      <alignment horizontal="center" vertical="center" wrapText="1"/>
    </xf>
    <xf numFmtId="171" fontId="237" fillId="0" borderId="53" xfId="0" applyNumberFormat="1" applyFont="1" applyBorder="1" applyAlignment="1">
      <alignment horizontal="center" vertical="center" wrapText="1"/>
    </xf>
    <xf numFmtId="4" fontId="237" fillId="0" borderId="53" xfId="0" applyNumberFormat="1" applyFont="1" applyBorder="1" applyAlignment="1">
      <alignment horizontal="center" vertical="center" wrapText="1"/>
    </xf>
    <xf numFmtId="0" fontId="250" fillId="0" borderId="53" xfId="57" applyFont="1" applyBorder="1" applyAlignment="1" applyProtection="1">
      <alignment horizontal="center" vertical="center" wrapText="1"/>
    </xf>
    <xf numFmtId="0" fontId="248" fillId="0" borderId="53" xfId="0" applyFont="1" applyBorder="1" applyAlignment="1">
      <alignment horizontal="center" vertical="center"/>
    </xf>
    <xf numFmtId="0" fontId="248" fillId="0" borderId="53" xfId="0" applyFont="1" applyBorder="1" applyAlignment="1">
      <alignment horizontal="left" vertical="center" wrapText="1"/>
    </xf>
    <xf numFmtId="0" fontId="248" fillId="0" borderId="53" xfId="0" applyFont="1" applyBorder="1" applyAlignment="1">
      <alignment horizontal="center" vertical="center" wrapText="1"/>
    </xf>
    <xf numFmtId="3" fontId="237" fillId="0" borderId="53" xfId="0" applyNumberFormat="1" applyFont="1" applyBorder="1" applyAlignment="1">
      <alignment horizontal="center" vertical="center" wrapText="1"/>
    </xf>
    <xf numFmtId="0" fontId="251" fillId="0" borderId="53" xfId="0" applyFont="1" applyBorder="1" applyAlignment="1">
      <alignment horizontal="center" vertical="center" wrapText="1"/>
    </xf>
    <xf numFmtId="0" fontId="27" fillId="0" borderId="3" xfId="0" applyFont="1" applyBorder="1" applyAlignment="1">
      <alignment horizontal="center" vertical="center"/>
    </xf>
    <xf numFmtId="3" fontId="28" fillId="0" borderId="3" xfId="0" applyNumberFormat="1" applyFont="1" applyBorder="1" applyAlignment="1">
      <alignment horizontal="center" vertical="center" wrapText="1"/>
    </xf>
    <xf numFmtId="4" fontId="28" fillId="0" borderId="3" xfId="0" applyNumberFormat="1" applyFont="1" applyBorder="1" applyAlignment="1">
      <alignment horizontal="center" vertical="center" wrapText="1"/>
    </xf>
    <xf numFmtId="3" fontId="248" fillId="0" borderId="53" xfId="0" applyNumberFormat="1" applyFont="1" applyBorder="1" applyAlignment="1">
      <alignment horizontal="center" vertical="center" wrapText="1"/>
    </xf>
    <xf numFmtId="4" fontId="237" fillId="10" borderId="53" xfId="0" applyNumberFormat="1" applyFont="1" applyFill="1" applyBorder="1" applyAlignment="1">
      <alignment horizontal="center" vertical="center" wrapText="1"/>
    </xf>
    <xf numFmtId="0" fontId="237" fillId="10" borderId="53" xfId="57" applyFont="1" applyFill="1" applyBorder="1" applyAlignment="1" applyProtection="1">
      <alignment horizontal="center" vertical="center" wrapText="1"/>
    </xf>
    <xf numFmtId="4" fontId="248" fillId="0" borderId="0" xfId="0" applyNumberFormat="1" applyFont="1"/>
    <xf numFmtId="0" fontId="248" fillId="0" borderId="53" xfId="57" applyFont="1" applyBorder="1" applyAlignment="1" applyProtection="1">
      <alignment horizontal="left" vertical="center" wrapText="1"/>
    </xf>
    <xf numFmtId="0" fontId="248" fillId="0" borderId="53" xfId="57" applyFont="1" applyBorder="1" applyAlignment="1" applyProtection="1">
      <alignment horizontal="center" vertical="center" wrapText="1"/>
    </xf>
    <xf numFmtId="0" fontId="252" fillId="0" borderId="0" xfId="0" applyFont="1"/>
    <xf numFmtId="0" fontId="28" fillId="10" borderId="3" xfId="57" applyFont="1" applyFill="1" applyBorder="1" applyAlignment="1">
      <alignment horizontal="center" vertical="center" wrapText="1"/>
    </xf>
    <xf numFmtId="0" fontId="206" fillId="0" borderId="0" xfId="0" applyFont="1" applyAlignment="1"/>
    <xf numFmtId="0" fontId="253" fillId="0" borderId="53" xfId="0" applyFont="1" applyBorder="1" applyAlignment="1">
      <alignment horizontal="center" vertical="center" wrapText="1"/>
    </xf>
    <xf numFmtId="0" fontId="249" fillId="0" borderId="0" xfId="0" applyFont="1" applyAlignment="1">
      <alignment vertical="center"/>
    </xf>
    <xf numFmtId="0" fontId="248" fillId="0" borderId="0" xfId="0" applyFont="1" applyAlignment="1">
      <alignment vertical="center"/>
    </xf>
    <xf numFmtId="0" fontId="251" fillId="0" borderId="0" xfId="0" applyFont="1"/>
    <xf numFmtId="4" fontId="248" fillId="0" borderId="53" xfId="0" applyNumberFormat="1" applyFont="1" applyBorder="1" applyAlignment="1">
      <alignment horizontal="center" vertical="center" wrapText="1"/>
    </xf>
    <xf numFmtId="0" fontId="254" fillId="10" borderId="83" xfId="57" applyFont="1" applyFill="1" applyBorder="1" applyAlignment="1" applyProtection="1">
      <alignment horizontal="center" vertical="center" wrapText="1"/>
    </xf>
    <xf numFmtId="0" fontId="254" fillId="0" borderId="53" xfId="0" applyFont="1" applyBorder="1" applyAlignment="1">
      <alignment horizontal="center" vertical="center" wrapText="1"/>
    </xf>
    <xf numFmtId="171" fontId="254" fillId="0" borderId="53" xfId="0" applyNumberFormat="1" applyFont="1" applyBorder="1" applyAlignment="1">
      <alignment horizontal="center" vertical="center" wrapText="1"/>
    </xf>
    <xf numFmtId="4" fontId="254" fillId="0" borderId="53" xfId="0" applyNumberFormat="1" applyFont="1" applyBorder="1" applyAlignment="1">
      <alignment horizontal="center" vertical="center" wrapText="1"/>
    </xf>
    <xf numFmtId="0" fontId="253" fillId="0" borderId="53" xfId="0" applyFont="1" applyBorder="1" applyAlignment="1">
      <alignment horizontal="center" vertical="center"/>
    </xf>
    <xf numFmtId="0" fontId="253" fillId="0" borderId="53" xfId="0" applyFont="1" applyBorder="1" applyAlignment="1">
      <alignment horizontal="left" vertical="center" wrapText="1"/>
    </xf>
    <xf numFmtId="3" fontId="254" fillId="0" borderId="53" xfId="0" applyNumberFormat="1" applyFont="1" applyBorder="1" applyAlignment="1">
      <alignment horizontal="center" vertical="center" wrapText="1"/>
    </xf>
    <xf numFmtId="0" fontId="253" fillId="0" borderId="0" xfId="0" applyFont="1"/>
    <xf numFmtId="0" fontId="254" fillId="10" borderId="53" xfId="57" applyFont="1" applyFill="1" applyBorder="1" applyAlignment="1" applyProtection="1">
      <alignment horizontal="center" vertical="center" wrapText="1"/>
    </xf>
    <xf numFmtId="4" fontId="253" fillId="0" borderId="0" xfId="0" applyNumberFormat="1" applyFont="1"/>
    <xf numFmtId="0" fontId="255" fillId="0" borderId="0" xfId="0" applyFont="1"/>
    <xf numFmtId="0" fontId="253" fillId="0" borderId="53" xfId="57" applyFont="1" applyBorder="1" applyAlignment="1" applyProtection="1">
      <alignment horizontal="left" vertical="center" wrapText="1"/>
    </xf>
    <xf numFmtId="0" fontId="253" fillId="0" borderId="53" xfId="57" applyFont="1" applyBorder="1" applyAlignment="1" applyProtection="1">
      <alignment horizontal="center" vertical="center" wrapText="1"/>
    </xf>
    <xf numFmtId="0" fontId="253" fillId="0" borderId="0" xfId="0" applyFont="1" applyAlignment="1">
      <alignment vertical="center"/>
    </xf>
    <xf numFmtId="0" fontId="253" fillId="0" borderId="0" xfId="0" applyFont="1" applyAlignment="1">
      <alignment horizontal="center"/>
    </xf>
    <xf numFmtId="0" fontId="253" fillId="0" borderId="0" xfId="0" applyFont="1" applyAlignment="1"/>
    <xf numFmtId="0" fontId="134" fillId="0" borderId="0" xfId="0" applyFont="1" applyAlignment="1"/>
    <xf numFmtId="0" fontId="253" fillId="0" borderId="0" xfId="0" applyFont="1" applyAlignment="1">
      <alignment horizontal="center" vertical="center"/>
    </xf>
    <xf numFmtId="0" fontId="253" fillId="0" borderId="0" xfId="47" applyFont="1" applyBorder="1" applyAlignment="1" applyProtection="1"/>
    <xf numFmtId="4" fontId="253" fillId="0" borderId="53" xfId="0" applyNumberFormat="1" applyFont="1" applyBorder="1" applyAlignment="1">
      <alignment horizontal="center" vertical="center" wrapText="1"/>
    </xf>
    <xf numFmtId="0" fontId="255" fillId="0" borderId="0" xfId="0" applyFont="1" applyAlignment="1">
      <alignment vertical="center"/>
    </xf>
    <xf numFmtId="4" fontId="237" fillId="0" borderId="53" xfId="0" applyNumberFormat="1" applyFont="1" applyBorder="1" applyAlignment="1">
      <alignment horizontal="right" vertical="center" wrapText="1"/>
    </xf>
    <xf numFmtId="0" fontId="237" fillId="0" borderId="87" xfId="57" applyFont="1" applyBorder="1" applyAlignment="1" applyProtection="1">
      <alignment horizontal="center" vertical="center" wrapText="1"/>
    </xf>
    <xf numFmtId="0" fontId="237" fillId="0" borderId="90" xfId="57" applyFont="1" applyBorder="1" applyAlignment="1" applyProtection="1">
      <alignment horizontal="center" vertical="center" wrapText="1"/>
    </xf>
    <xf numFmtId="3" fontId="253" fillId="0" borderId="53" xfId="0" applyNumberFormat="1" applyFont="1" applyBorder="1" applyAlignment="1">
      <alignment horizontal="center" vertical="center" wrapText="1"/>
    </xf>
    <xf numFmtId="0" fontId="249" fillId="0" borderId="0" xfId="36" applyFont="1" applyBorder="1" applyAlignment="1" applyProtection="1"/>
    <xf numFmtId="0" fontId="123" fillId="0" borderId="0" xfId="36" applyFont="1" applyBorder="1" applyAlignment="1" applyProtection="1">
      <alignment horizontal="center"/>
    </xf>
    <xf numFmtId="0" fontId="257" fillId="0" borderId="0" xfId="36" applyFont="1" applyBorder="1" applyAlignment="1" applyProtection="1"/>
    <xf numFmtId="0" fontId="243" fillId="0" borderId="0" xfId="36" applyFont="1" applyBorder="1" applyAlignment="1" applyProtection="1"/>
    <xf numFmtId="9" fontId="249" fillId="0" borderId="0" xfId="36" applyNumberFormat="1" applyFont="1" applyBorder="1" applyAlignment="1" applyProtection="1"/>
    <xf numFmtId="0" fontId="250" fillId="10" borderId="83" xfId="57" applyFont="1" applyFill="1" applyBorder="1" applyAlignment="1" applyProtection="1">
      <alignment horizontal="center" vertical="center" wrapText="1"/>
    </xf>
    <xf numFmtId="0" fontId="92" fillId="11" borderId="53" xfId="36" applyFont="1" applyFill="1" applyBorder="1" applyAlignment="1" applyProtection="1">
      <alignment horizontal="center" vertical="center" wrapText="1"/>
    </xf>
    <xf numFmtId="0" fontId="92" fillId="0" borderId="53" xfId="36" applyFont="1" applyBorder="1" applyAlignment="1" applyProtection="1">
      <alignment horizontal="left" vertical="center" wrapText="1"/>
    </xf>
    <xf numFmtId="0" fontId="92" fillId="0" borderId="53" xfId="57" applyFont="1" applyBorder="1" applyAlignment="1" applyProtection="1">
      <alignment horizontal="center" vertical="center" wrapText="1"/>
    </xf>
    <xf numFmtId="0" fontId="258" fillId="0" borderId="53" xfId="36" applyFont="1" applyBorder="1" applyAlignment="1" applyProtection="1">
      <alignment horizontal="center" vertical="center"/>
    </xf>
    <xf numFmtId="4" fontId="258" fillId="0" borderId="53" xfId="57" applyNumberFormat="1" applyFont="1" applyBorder="1" applyAlignment="1" applyProtection="1">
      <alignment horizontal="center" vertical="center" wrapText="1"/>
    </xf>
    <xf numFmtId="4" fontId="92" fillId="0" borderId="53" xfId="57" applyNumberFormat="1" applyFont="1" applyBorder="1" applyAlignment="1" applyProtection="1">
      <alignment horizontal="center" vertical="center" wrapText="1"/>
    </xf>
    <xf numFmtId="0" fontId="246" fillId="0" borderId="0" xfId="36" applyFont="1" applyBorder="1" applyAlignment="1" applyProtection="1"/>
    <xf numFmtId="4" fontId="258" fillId="0" borderId="87" xfId="57" applyNumberFormat="1" applyFont="1" applyBorder="1" applyAlignment="1" applyProtection="1">
      <alignment horizontal="center" vertical="center" wrapText="1"/>
    </xf>
    <xf numFmtId="0" fontId="92" fillId="0" borderId="90" xfId="57" applyFont="1" applyBorder="1" applyAlignment="1" applyProtection="1">
      <alignment horizontal="center" vertical="center" wrapText="1"/>
    </xf>
    <xf numFmtId="0" fontId="92" fillId="0" borderId="53" xfId="57" applyFont="1" applyBorder="1" applyAlignment="1" applyProtection="1"/>
    <xf numFmtId="10" fontId="92" fillId="0" borderId="0" xfId="36" applyNumberFormat="1" applyFont="1" applyBorder="1" applyAlignment="1" applyProtection="1"/>
    <xf numFmtId="0" fontId="258" fillId="10" borderId="53" xfId="57" applyFont="1" applyFill="1" applyBorder="1" applyAlignment="1" applyProtection="1">
      <alignment horizontal="center" vertical="center" wrapText="1"/>
    </xf>
    <xf numFmtId="0" fontId="92" fillId="0" borderId="0" xfId="36" applyFont="1" applyBorder="1" applyAlignment="1" applyProtection="1"/>
    <xf numFmtId="0" fontId="92" fillId="0" borderId="0" xfId="57" applyFont="1" applyBorder="1" applyAlignment="1" applyProtection="1">
      <alignment horizontal="center" vertical="center" wrapText="1"/>
    </xf>
    <xf numFmtId="0" fontId="92" fillId="0" borderId="0" xfId="57" applyFont="1" applyBorder="1" applyAlignment="1" applyProtection="1">
      <alignment horizontal="right" vertical="center" wrapText="1"/>
    </xf>
    <xf numFmtId="0" fontId="92" fillId="0" borderId="90" xfId="57" applyFont="1" applyBorder="1" applyAlignment="1" applyProtection="1">
      <alignment horizontal="left" vertical="center" wrapText="1"/>
    </xf>
    <xf numFmtId="0" fontId="258" fillId="0" borderId="53" xfId="57" applyFont="1" applyBorder="1" applyAlignment="1" applyProtection="1">
      <alignment horizontal="center" vertical="center" wrapText="1"/>
    </xf>
    <xf numFmtId="0" fontId="123" fillId="0" borderId="0" xfId="36" applyFont="1" applyBorder="1" applyAlignment="1" applyProtection="1"/>
    <xf numFmtId="0" fontId="123" fillId="0" borderId="0" xfId="57" applyFont="1" applyBorder="1" applyAlignment="1" applyProtection="1">
      <alignment horizontal="center" vertical="center" wrapText="1"/>
    </xf>
    <xf numFmtId="0" fontId="260" fillId="0" borderId="0" xfId="37" applyFont="1" applyBorder="1" applyAlignment="1" applyProtection="1"/>
    <xf numFmtId="0" fontId="258" fillId="0" borderId="0" xfId="37" applyFont="1" applyBorder="1" applyAlignment="1" applyProtection="1">
      <alignment horizontal="left"/>
    </xf>
    <xf numFmtId="0" fontId="249" fillId="0" borderId="0" xfId="37" applyFont="1" applyBorder="1" applyAlignment="1" applyProtection="1"/>
    <xf numFmtId="0" fontId="92" fillId="0" borderId="0" xfId="37" applyFont="1" applyBorder="1" applyAlignment="1" applyProtection="1"/>
    <xf numFmtId="0" fontId="258" fillId="0" borderId="0" xfId="37" applyFont="1" applyBorder="1" applyAlignment="1" applyProtection="1"/>
    <xf numFmtId="0" fontId="261" fillId="0" borderId="0" xfId="37" applyFont="1" applyBorder="1" applyAlignment="1" applyProtection="1">
      <alignment wrapText="1"/>
    </xf>
    <xf numFmtId="0" fontId="261" fillId="0" borderId="0" xfId="37" applyFont="1" applyBorder="1" applyAlignment="1" applyProtection="1"/>
    <xf numFmtId="0" fontId="261" fillId="0" borderId="0" xfId="37" applyFont="1" applyBorder="1" applyAlignment="1" applyProtection="1">
      <alignment horizontal="left"/>
    </xf>
    <xf numFmtId="0" fontId="261" fillId="0" borderId="0" xfId="37" applyFont="1" applyBorder="1" applyAlignment="1" applyProtection="1">
      <alignment horizontal="center"/>
    </xf>
    <xf numFmtId="0" fontId="245" fillId="10" borderId="83" xfId="64" applyFont="1" applyFill="1" applyBorder="1" applyAlignment="1" applyProtection="1">
      <alignment horizontal="center" vertical="center" wrapText="1"/>
    </xf>
    <xf numFmtId="0" fontId="245" fillId="10" borderId="83" xfId="37" applyFont="1" applyFill="1" applyBorder="1" applyAlignment="1" applyProtection="1">
      <alignment horizontal="center" vertical="center" wrapText="1"/>
    </xf>
    <xf numFmtId="0" fontId="245" fillId="0" borderId="53" xfId="58" applyFont="1" applyBorder="1" applyAlignment="1" applyProtection="1">
      <alignment horizontal="center" vertical="center" wrapText="1"/>
    </xf>
    <xf numFmtId="4" fontId="245" fillId="0" borderId="53" xfId="58" applyNumberFormat="1" applyFont="1" applyBorder="1" applyAlignment="1" applyProtection="1">
      <alignment horizontal="center" vertical="center" wrapText="1"/>
    </xf>
    <xf numFmtId="0" fontId="263" fillId="11" borderId="53" xfId="37" applyFont="1" applyFill="1" applyBorder="1" applyAlignment="1" applyProtection="1">
      <alignment horizontal="center" vertical="center" wrapText="1"/>
    </xf>
    <xf numFmtId="0" fontId="263" fillId="0" borderId="53" xfId="37" applyFont="1" applyBorder="1" applyAlignment="1" applyProtection="1">
      <alignment horizontal="left" vertical="center" wrapText="1"/>
    </xf>
    <xf numFmtId="0" fontId="263" fillId="0" borderId="53" xfId="37" applyFont="1" applyBorder="1" applyAlignment="1" applyProtection="1">
      <alignment horizontal="center" vertical="center" wrapText="1"/>
    </xf>
    <xf numFmtId="0" fontId="262" fillId="0" borderId="53" xfId="37" applyFont="1" applyBorder="1" applyAlignment="1" applyProtection="1">
      <alignment horizontal="center" vertical="center" wrapText="1"/>
    </xf>
    <xf numFmtId="4" fontId="262" fillId="0" borderId="53" xfId="37" applyNumberFormat="1" applyFont="1" applyBorder="1" applyAlignment="1" applyProtection="1">
      <alignment horizontal="center" vertical="center" wrapText="1"/>
    </xf>
    <xf numFmtId="4" fontId="263" fillId="11" borderId="53" xfId="37" applyNumberFormat="1" applyFont="1" applyFill="1" applyBorder="1" applyAlignment="1" applyProtection="1">
      <alignment horizontal="center" vertical="center" wrapText="1"/>
    </xf>
    <xf numFmtId="0" fontId="262" fillId="0" borderId="53" xfId="58" applyFont="1" applyBorder="1" applyAlignment="1" applyProtection="1">
      <alignment horizontal="center" vertical="center" wrapText="1"/>
    </xf>
    <xf numFmtId="0" fontId="263" fillId="11" borderId="0" xfId="58" applyFont="1" applyFill="1" applyBorder="1" applyAlignment="1" applyProtection="1">
      <alignment horizontal="center" vertical="center"/>
    </xf>
    <xf numFmtId="0" fontId="262" fillId="10" borderId="84" xfId="58" applyFont="1" applyFill="1" applyBorder="1" applyAlignment="1" applyProtection="1">
      <alignment horizontal="center" vertical="center" wrapText="1"/>
    </xf>
    <xf numFmtId="4" fontId="262" fillId="11" borderId="0" xfId="58" applyNumberFormat="1" applyFont="1" applyFill="1" applyBorder="1" applyAlignment="1" applyProtection="1">
      <alignment horizontal="center" vertical="center" wrapText="1"/>
    </xf>
    <xf numFmtId="4" fontId="262" fillId="0" borderId="0" xfId="58" applyNumberFormat="1" applyFont="1" applyBorder="1" applyAlignment="1" applyProtection="1">
      <alignment horizontal="center" vertical="center" wrapText="1"/>
    </xf>
    <xf numFmtId="0" fontId="263" fillId="0" borderId="0" xfId="58" applyFont="1" applyBorder="1" applyAlignment="1" applyProtection="1">
      <alignment horizontal="center" vertical="center" wrapText="1"/>
    </xf>
    <xf numFmtId="0" fontId="264" fillId="0" borderId="0" xfId="37" applyFont="1" applyBorder="1" applyAlignment="1" applyProtection="1"/>
    <xf numFmtId="0" fontId="263" fillId="0" borderId="0" xfId="37" applyFont="1" applyBorder="1" applyAlignment="1" applyProtection="1"/>
    <xf numFmtId="0" fontId="263" fillId="11" borderId="53" xfId="58" applyFont="1" applyFill="1" applyBorder="1" applyAlignment="1" applyProtection="1">
      <alignment horizontal="left" vertical="center" wrapText="1"/>
    </xf>
    <xf numFmtId="0" fontId="263" fillId="11" borderId="53" xfId="58" applyFont="1" applyFill="1" applyBorder="1" applyAlignment="1" applyProtection="1">
      <alignment horizontal="center" vertical="center" wrapText="1"/>
    </xf>
    <xf numFmtId="0" fontId="263" fillId="11" borderId="53" xfId="37" applyFont="1" applyFill="1" applyBorder="1" applyAlignment="1" applyProtection="1">
      <alignment horizontal="left" vertical="center" wrapText="1"/>
    </xf>
    <xf numFmtId="0" fontId="263" fillId="11" borderId="53" xfId="37" applyFont="1" applyFill="1" applyBorder="1" applyAlignment="1" applyProtection="1">
      <alignment horizontal="center" vertical="center"/>
    </xf>
    <xf numFmtId="0" fontId="263" fillId="11" borderId="54" xfId="37" applyFont="1" applyFill="1" applyBorder="1" applyAlignment="1" applyProtection="1">
      <alignment horizontal="left" vertical="center" wrapText="1"/>
    </xf>
    <xf numFmtId="0" fontId="263" fillId="0" borderId="53" xfId="37" applyFont="1" applyBorder="1" applyAlignment="1" applyProtection="1">
      <alignment vertical="center" wrapText="1"/>
    </xf>
    <xf numFmtId="0" fontId="263" fillId="11" borderId="90" xfId="37" applyFont="1" applyFill="1" applyBorder="1" applyAlignment="1" applyProtection="1">
      <alignment horizontal="center" vertical="center"/>
    </xf>
    <xf numFmtId="0" fontId="263" fillId="11" borderId="83" xfId="37" applyFont="1" applyFill="1" applyBorder="1" applyAlignment="1" applyProtection="1">
      <alignment horizontal="left" vertical="center" wrapText="1"/>
    </xf>
    <xf numFmtId="0" fontId="265" fillId="0" borderId="0" xfId="37" applyFont="1" applyBorder="1" applyAlignment="1" applyProtection="1"/>
    <xf numFmtId="0" fontId="266" fillId="0" borderId="0" xfId="36" applyFont="1" applyBorder="1" applyAlignment="1" applyProtection="1"/>
    <xf numFmtId="0" fontId="266" fillId="0" borderId="0" xfId="36" applyFont="1" applyBorder="1" applyAlignment="1" applyProtection="1">
      <alignment horizontal="center"/>
    </xf>
    <xf numFmtId="0" fontId="266" fillId="0" borderId="0" xfId="37" applyFont="1" applyBorder="1" applyAlignment="1" applyProtection="1"/>
    <xf numFmtId="0" fontId="250" fillId="10" borderId="83" xfId="59" applyFont="1" applyFill="1" applyBorder="1" applyAlignment="1" applyProtection="1">
      <alignment horizontal="center" vertical="center" wrapText="1"/>
    </xf>
    <xf numFmtId="0" fontId="258" fillId="10" borderId="83" xfId="59" applyFont="1" applyFill="1" applyBorder="1" applyAlignment="1" applyProtection="1">
      <alignment horizontal="center" vertical="center" wrapText="1"/>
    </xf>
    <xf numFmtId="0" fontId="250" fillId="0" borderId="53" xfId="59" applyFont="1" applyBorder="1" applyAlignment="1" applyProtection="1">
      <alignment horizontal="center" vertical="center" wrapText="1"/>
    </xf>
    <xf numFmtId="0" fontId="258" fillId="0" borderId="53" xfId="59" applyFont="1" applyBorder="1" applyAlignment="1" applyProtection="1">
      <alignment horizontal="center" vertical="center" wrapText="1"/>
    </xf>
    <xf numFmtId="0" fontId="92" fillId="0" borderId="53" xfId="36" applyFont="1" applyBorder="1" applyAlignment="1" applyProtection="1">
      <alignment horizontal="center" vertical="center" wrapText="1"/>
    </xf>
    <xf numFmtId="0" fontId="92" fillId="0" borderId="53" xfId="36" applyFont="1" applyBorder="1" applyAlignment="1" applyProtection="1">
      <alignment horizontal="center" vertical="center"/>
    </xf>
    <xf numFmtId="0" fontId="258"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center" vertical="center"/>
    </xf>
    <xf numFmtId="4" fontId="258" fillId="11" borderId="53" xfId="36" applyNumberFormat="1" applyFont="1" applyFill="1" applyBorder="1" applyAlignment="1" applyProtection="1">
      <alignment horizontal="center" vertical="center" wrapText="1"/>
    </xf>
    <xf numFmtId="0" fontId="258" fillId="10" borderId="53" xfId="59" applyFont="1" applyFill="1" applyBorder="1" applyAlignment="1" applyProtection="1">
      <alignment horizontal="center" vertical="center" wrapText="1"/>
    </xf>
    <xf numFmtId="0" fontId="250" fillId="0" borderId="0" xfId="57" applyFont="1" applyBorder="1" applyAlignment="1" applyProtection="1">
      <alignment horizontal="center" vertical="center" wrapText="1"/>
    </xf>
    <xf numFmtId="0" fontId="92" fillId="0" borderId="53" xfId="59" applyFont="1" applyBorder="1" applyAlignment="1" applyProtection="1">
      <alignment horizontal="left" vertical="center" wrapText="1"/>
    </xf>
    <xf numFmtId="0" fontId="92" fillId="0" borderId="53" xfId="59" applyFont="1" applyBorder="1" applyAlignment="1" applyProtection="1">
      <alignment horizontal="center" vertical="center" wrapText="1"/>
    </xf>
    <xf numFmtId="0" fontId="268" fillId="0" borderId="0" xfId="36" applyFont="1" applyBorder="1" applyAlignment="1" applyProtection="1">
      <alignment wrapText="1"/>
    </xf>
    <xf numFmtId="0" fontId="268" fillId="0" borderId="0" xfId="36" applyFont="1" applyBorder="1" applyAlignment="1" applyProtection="1"/>
    <xf numFmtId="0" fontId="266" fillId="0" borderId="0" xfId="36" applyFont="1" applyBorder="1" applyAlignment="1" applyProtection="1">
      <alignment wrapText="1"/>
    </xf>
    <xf numFmtId="0" fontId="266" fillId="0" borderId="0" xfId="36" applyFont="1" applyBorder="1" applyAlignment="1" applyProtection="1">
      <alignment horizontal="right"/>
    </xf>
    <xf numFmtId="0" fontId="266" fillId="10" borderId="0" xfId="36" applyFont="1" applyFill="1" applyBorder="1" applyAlignment="1" applyProtection="1"/>
    <xf numFmtId="0" fontId="249" fillId="0" borderId="53" xfId="36" applyFont="1" applyBorder="1" applyAlignment="1" applyProtection="1">
      <alignment horizontal="left" vertical="center" wrapText="1"/>
    </xf>
    <xf numFmtId="4" fontId="92" fillId="11" borderId="53" xfId="36" applyNumberFormat="1" applyFont="1" applyFill="1" applyBorder="1" applyAlignment="1" applyProtection="1">
      <alignment horizontal="center" vertical="center" wrapText="1"/>
    </xf>
    <xf numFmtId="0" fontId="270" fillId="11" borderId="53" xfId="36" applyFont="1" applyFill="1" applyBorder="1" applyAlignment="1" applyProtection="1">
      <alignment horizontal="center" vertical="center" wrapText="1"/>
    </xf>
    <xf numFmtId="4" fontId="258" fillId="0" borderId="53" xfId="36" applyNumberFormat="1" applyFont="1" applyBorder="1" applyAlignment="1" applyProtection="1">
      <alignment horizontal="right" vertical="center"/>
    </xf>
    <xf numFmtId="0" fontId="266" fillId="0" borderId="0" xfId="59" applyFont="1" applyBorder="1" applyAlignment="1" applyProtection="1">
      <alignment horizontal="center" vertical="center"/>
    </xf>
    <xf numFmtId="0" fontId="258" fillId="0" borderId="0" xfId="59" applyFont="1" applyBorder="1" applyAlignment="1" applyProtection="1">
      <alignment vertical="center" wrapText="1"/>
    </xf>
    <xf numFmtId="0" fontId="268" fillId="0" borderId="0" xfId="59" applyFont="1" applyBorder="1" applyAlignment="1" applyProtection="1">
      <alignment vertical="center" wrapText="1"/>
    </xf>
    <xf numFmtId="0" fontId="266" fillId="0" borderId="0" xfId="59" applyFont="1" applyBorder="1" applyAlignment="1" applyProtection="1">
      <alignment horizontal="center" vertical="center" wrapText="1"/>
    </xf>
    <xf numFmtId="0" fontId="271" fillId="0" borderId="0" xfId="59" applyFont="1" applyBorder="1" applyAlignment="1" applyProtection="1">
      <alignment vertical="center" wrapText="1"/>
    </xf>
    <xf numFmtId="0" fontId="271" fillId="0" borderId="0" xfId="59" applyFont="1" applyBorder="1" applyAlignment="1" applyProtection="1">
      <alignment horizontal="left" vertical="center" wrapText="1"/>
    </xf>
    <xf numFmtId="0" fontId="92" fillId="0" borderId="0" xfId="59" applyFont="1" applyBorder="1" applyAlignment="1" applyProtection="1">
      <alignment vertical="center" wrapText="1"/>
    </xf>
    <xf numFmtId="0" fontId="272" fillId="0" borderId="0" xfId="0" applyFont="1" applyAlignment="1">
      <alignment horizontal="center"/>
    </xf>
    <xf numFmtId="0" fontId="272" fillId="0" borderId="0" xfId="0" applyFont="1" applyAlignment="1">
      <alignment horizontal="center" vertical="center"/>
    </xf>
    <xf numFmtId="0" fontId="272" fillId="0" borderId="0" xfId="0" applyFont="1"/>
    <xf numFmtId="0" fontId="272" fillId="0" borderId="0" xfId="47" applyFont="1" applyBorder="1" applyAlignment="1" applyProtection="1"/>
    <xf numFmtId="0" fontId="43" fillId="10" borderId="83" xfId="57" applyFont="1" applyFill="1" applyBorder="1" applyAlignment="1" applyProtection="1">
      <alignment horizontal="center" vertical="center" wrapText="1"/>
    </xf>
    <xf numFmtId="0" fontId="43" fillId="0" borderId="53" xfId="0" applyFont="1" applyBorder="1" applyAlignment="1">
      <alignment horizontal="center" vertical="center" wrapText="1"/>
    </xf>
    <xf numFmtId="171" fontId="43" fillId="0" borderId="53" xfId="0" applyNumberFormat="1" applyFont="1" applyBorder="1" applyAlignment="1">
      <alignment horizontal="center" vertical="center" wrapText="1"/>
    </xf>
    <xf numFmtId="4" fontId="43" fillId="0" borderId="53" xfId="0" applyNumberFormat="1" applyFont="1" applyBorder="1" applyAlignment="1">
      <alignment horizontal="center" vertical="center" wrapText="1"/>
    </xf>
    <xf numFmtId="0" fontId="42" fillId="0" borderId="53" xfId="0" applyFont="1" applyBorder="1" applyAlignment="1">
      <alignment horizontal="center" vertical="center"/>
    </xf>
    <xf numFmtId="0" fontId="42" fillId="0" borderId="53" xfId="0" applyFont="1" applyBorder="1" applyAlignment="1">
      <alignment horizontal="center" vertical="center" wrapText="1"/>
    </xf>
    <xf numFmtId="0" fontId="23" fillId="0" borderId="53" xfId="0" applyFont="1" applyBorder="1" applyAlignment="1">
      <alignment horizontal="center" vertical="center" wrapText="1"/>
    </xf>
    <xf numFmtId="4" fontId="23" fillId="0" borderId="53" xfId="0" applyNumberFormat="1" applyFont="1" applyBorder="1" applyAlignment="1">
      <alignment horizontal="center" vertical="center" wrapText="1"/>
    </xf>
    <xf numFmtId="4" fontId="42" fillId="0" borderId="53" xfId="0" applyNumberFormat="1" applyFont="1" applyBorder="1" applyAlignment="1">
      <alignment horizontal="center" vertical="center" wrapText="1"/>
    </xf>
    <xf numFmtId="4" fontId="23" fillId="0" borderId="15" xfId="0" applyNumberFormat="1" applyFont="1" applyBorder="1" applyAlignment="1">
      <alignment horizontal="center" vertical="center" wrapText="1"/>
    </xf>
    <xf numFmtId="0" fontId="42" fillId="11" borderId="53" xfId="57" applyFont="1" applyFill="1" applyBorder="1" applyAlignment="1" applyProtection="1">
      <alignment horizontal="center" vertical="center" wrapText="1"/>
    </xf>
    <xf numFmtId="0" fontId="23" fillId="11" borderId="53" xfId="57" applyFont="1" applyFill="1" applyBorder="1" applyAlignment="1" applyProtection="1">
      <alignment horizontal="center" vertical="center" wrapText="1"/>
    </xf>
    <xf numFmtId="0" fontId="42" fillId="11" borderId="53" xfId="0" applyFont="1" applyFill="1" applyBorder="1" applyAlignment="1">
      <alignment horizontal="center" vertical="center" wrapText="1"/>
    </xf>
    <xf numFmtId="0" fontId="42" fillId="10" borderId="0" xfId="0" applyFont="1" applyFill="1"/>
    <xf numFmtId="0" fontId="43" fillId="10" borderId="53" xfId="57" applyFont="1" applyFill="1" applyBorder="1" applyAlignment="1" applyProtection="1">
      <alignment horizontal="center" vertical="center" wrapText="1"/>
    </xf>
    <xf numFmtId="4" fontId="42" fillId="0" borderId="0" xfId="0" applyNumberFormat="1" applyFont="1"/>
    <xf numFmtId="0" fontId="42" fillId="0" borderId="0" xfId="0" applyFont="1"/>
    <xf numFmtId="0" fontId="42" fillId="0" borderId="53" xfId="0" applyFont="1" applyBorder="1" applyAlignment="1">
      <alignment horizontal="center"/>
    </xf>
    <xf numFmtId="0" fontId="42" fillId="0" borderId="53" xfId="57" applyFont="1" applyBorder="1" applyAlignment="1" applyProtection="1">
      <alignment horizontal="center" vertical="center" wrapText="1"/>
    </xf>
    <xf numFmtId="0" fontId="263" fillId="0" borderId="0" xfId="0" applyFont="1"/>
    <xf numFmtId="0" fontId="45" fillId="0" borderId="53" xfId="57" applyFont="1" applyBorder="1" applyAlignment="1" applyProtection="1">
      <alignment horizontal="left" vertical="center" wrapText="1"/>
    </xf>
    <xf numFmtId="0" fontId="61" fillId="0" borderId="3" xfId="0" applyFont="1" applyBorder="1" applyAlignment="1">
      <alignment horizontal="left" vertical="center" wrapText="1"/>
    </xf>
    <xf numFmtId="0" fontId="262" fillId="10" borderId="84" xfId="57" applyFont="1" applyFill="1" applyBorder="1" applyAlignment="1" applyProtection="1">
      <alignment horizontal="center" vertical="center" wrapText="1"/>
    </xf>
    <xf numFmtId="0" fontId="42" fillId="0" borderId="53" xfId="0" applyFont="1" applyBorder="1" applyAlignment="1">
      <alignment vertical="center"/>
    </xf>
    <xf numFmtId="0" fontId="42" fillId="0" borderId="53" xfId="0" applyFont="1" applyBorder="1" applyAlignment="1">
      <alignment vertical="center" wrapText="1"/>
    </xf>
    <xf numFmtId="0" fontId="262" fillId="10" borderId="83" xfId="57" applyFont="1" applyFill="1" applyBorder="1" applyAlignment="1" applyProtection="1">
      <alignment horizontal="center" vertical="center" wrapText="1"/>
    </xf>
    <xf numFmtId="0" fontId="42" fillId="10" borderId="87" xfId="57" applyFont="1" applyFill="1" applyBorder="1" applyAlignment="1" applyProtection="1">
      <alignment horizontal="center" vertical="center" wrapText="1"/>
    </xf>
    <xf numFmtId="0" fontId="42" fillId="0" borderId="87" xfId="57" applyFont="1" applyBorder="1" applyAlignment="1" applyProtection="1">
      <alignment horizontal="center" vertical="center" wrapText="1"/>
    </xf>
    <xf numFmtId="0" fontId="42" fillId="0" borderId="0" xfId="0" applyFont="1" applyAlignment="1">
      <alignment vertical="center"/>
    </xf>
    <xf numFmtId="0" fontId="42" fillId="10" borderId="53" xfId="0" applyFont="1" applyFill="1" applyBorder="1" applyAlignment="1">
      <alignment horizontal="center" vertical="center" wrapText="1"/>
    </xf>
    <xf numFmtId="0" fontId="273" fillId="0" borderId="53" xfId="0" applyFont="1" applyBorder="1" applyAlignment="1">
      <alignment vertical="center"/>
    </xf>
    <xf numFmtId="0" fontId="43" fillId="0" borderId="53" xfId="57" applyFont="1" applyBorder="1" applyAlignment="1" applyProtection="1">
      <alignment horizontal="left" vertical="center" wrapText="1"/>
    </xf>
    <xf numFmtId="0" fontId="42" fillId="0" borderId="53" xfId="0" applyFont="1" applyBorder="1" applyAlignment="1">
      <alignment horizontal="left" vertical="center"/>
    </xf>
    <xf numFmtId="0" fontId="273" fillId="0" borderId="53" xfId="0" applyFont="1" applyBorder="1" applyAlignment="1">
      <alignment horizontal="left" vertical="center"/>
    </xf>
    <xf numFmtId="0" fontId="42" fillId="0" borderId="53" xfId="0" applyFont="1" applyBorder="1"/>
    <xf numFmtId="0" fontId="273" fillId="0" borderId="53" xfId="0" applyFont="1" applyBorder="1"/>
    <xf numFmtId="9" fontId="246" fillId="0" borderId="0" xfId="36" applyNumberFormat="1" applyFont="1" applyBorder="1" applyAlignment="1" applyProtection="1"/>
    <xf numFmtId="0" fontId="250" fillId="0" borderId="54" xfId="57" applyFont="1" applyBorder="1" applyAlignment="1" applyProtection="1">
      <alignment horizontal="center" vertical="center" wrapText="1"/>
    </xf>
    <xf numFmtId="0" fontId="276" fillId="0" borderId="0" xfId="0" applyFont="1" applyAlignment="1">
      <alignment vertical="center" wrapText="1"/>
    </xf>
    <xf numFmtId="0" fontId="92" fillId="0" borderId="54" xfId="57" applyFont="1" applyBorder="1" applyAlignment="1" applyProtection="1">
      <alignment horizontal="center" vertical="center" wrapText="1"/>
    </xf>
    <xf numFmtId="0" fontId="258" fillId="0" borderId="54" xfId="36" applyFont="1" applyBorder="1" applyAlignment="1" applyProtection="1">
      <alignment horizontal="center" vertical="center"/>
    </xf>
    <xf numFmtId="4" fontId="92" fillId="0" borderId="54" xfId="57" applyNumberFormat="1" applyFont="1" applyBorder="1" applyAlignment="1" applyProtection="1">
      <alignment horizontal="center" vertical="center" wrapText="1"/>
    </xf>
    <xf numFmtId="0" fontId="250" fillId="0" borderId="90" xfId="57" applyFont="1" applyBorder="1" applyAlignment="1" applyProtection="1">
      <alignment horizontal="center" vertical="center" wrapText="1"/>
    </xf>
    <xf numFmtId="0" fontId="20" fillId="0" borderId="3" xfId="57" applyFont="1" applyBorder="1" applyAlignment="1">
      <alignment horizontal="center" vertical="center"/>
    </xf>
    <xf numFmtId="0" fontId="246" fillId="0" borderId="0" xfId="36" applyFont="1" applyBorder="1" applyAlignment="1" applyProtection="1">
      <alignment horizontal="center" vertical="center"/>
    </xf>
    <xf numFmtId="0" fontId="276" fillId="0" borderId="53" xfId="0" applyFont="1" applyBorder="1" applyAlignment="1">
      <alignment vertical="center"/>
    </xf>
    <xf numFmtId="0" fontId="277" fillId="0" borderId="53" xfId="36" applyFont="1" applyBorder="1" applyAlignment="1" applyProtection="1">
      <alignment horizontal="center" vertical="center"/>
    </xf>
    <xf numFmtId="0" fontId="278" fillId="0" borderId="53" xfId="36" applyFont="1" applyBorder="1" applyAlignment="1" applyProtection="1">
      <alignment horizontal="center" vertical="center"/>
    </xf>
    <xf numFmtId="4" fontId="258" fillId="0" borderId="96" xfId="57" applyNumberFormat="1" applyFont="1" applyBorder="1" applyAlignment="1" applyProtection="1">
      <alignment horizontal="center" vertical="center" wrapText="1"/>
    </xf>
    <xf numFmtId="0" fontId="279" fillId="0" borderId="0" xfId="36" applyFont="1" applyBorder="1" applyAlignment="1" applyProtection="1"/>
    <xf numFmtId="4" fontId="258" fillId="0" borderId="96" xfId="57" applyNumberFormat="1" applyFont="1" applyBorder="1" applyAlignment="1" applyProtection="1">
      <alignment horizontal="right" vertical="center" wrapText="1"/>
    </xf>
    <xf numFmtId="0" fontId="92" fillId="0" borderId="3" xfId="57" applyFont="1" applyBorder="1" applyAlignment="1" applyProtection="1"/>
    <xf numFmtId="0" fontId="258" fillId="10" borderId="84" xfId="57" applyFont="1" applyFill="1" applyBorder="1" applyAlignment="1" applyProtection="1">
      <alignment horizontal="center" vertical="center" wrapText="1"/>
    </xf>
    <xf numFmtId="0" fontId="258" fillId="10" borderId="83" xfId="57" applyFont="1" applyFill="1" applyBorder="1" applyAlignment="1" applyProtection="1">
      <alignment horizontal="center" vertical="center" wrapText="1"/>
    </xf>
    <xf numFmtId="0" fontId="92" fillId="0" borderId="53" xfId="57" applyFont="1" applyBorder="1" applyAlignment="1" applyProtection="1">
      <alignment horizontal="left" vertical="center" wrapText="1"/>
    </xf>
    <xf numFmtId="0" fontId="258" fillId="0" borderId="90" xfId="57" applyFont="1" applyBorder="1" applyAlignment="1" applyProtection="1">
      <alignment horizontal="center" vertical="center" wrapText="1"/>
    </xf>
    <xf numFmtId="0" fontId="281" fillId="0" borderId="0" xfId="57" applyFont="1" applyBorder="1" applyAlignment="1" applyProtection="1">
      <alignment horizontal="center" vertical="center" wrapText="1"/>
    </xf>
    <xf numFmtId="0" fontId="282" fillId="0" borderId="53" xfId="0" applyFont="1" applyBorder="1" applyAlignment="1">
      <alignment vertical="center" wrapText="1"/>
    </xf>
    <xf numFmtId="0" fontId="246" fillId="11" borderId="0" xfId="36" applyFont="1" applyFill="1" applyBorder="1" applyAlignment="1" applyProtection="1"/>
    <xf numFmtId="0" fontId="258" fillId="0" borderId="91" xfId="57" applyFont="1" applyBorder="1" applyAlignment="1" applyProtection="1">
      <alignment horizontal="center" vertical="center" wrapText="1"/>
    </xf>
    <xf numFmtId="0" fontId="123" fillId="0" borderId="90" xfId="36" applyFont="1" applyBorder="1" applyAlignment="1" applyProtection="1">
      <alignment horizontal="center"/>
    </xf>
    <xf numFmtId="0" fontId="123" fillId="0" borderId="90" xfId="57" applyFont="1" applyBorder="1" applyAlignment="1" applyProtection="1">
      <alignment horizontal="center" vertical="center" wrapText="1"/>
    </xf>
    <xf numFmtId="0" fontId="266" fillId="0" borderId="0" xfId="0" applyFont="1" applyAlignment="1">
      <alignment horizontal="center"/>
    </xf>
    <xf numFmtId="0" fontId="283" fillId="0" borderId="0" xfId="85" applyFont="1" applyBorder="1" applyAlignment="1" applyProtection="1"/>
    <xf numFmtId="0" fontId="278" fillId="0" borderId="0" xfId="85" applyFont="1" applyBorder="1" applyAlignment="1" applyProtection="1"/>
    <xf numFmtId="0" fontId="268" fillId="0" borderId="0" xfId="85" applyFont="1" applyBorder="1" applyAlignment="1" applyProtection="1">
      <alignment horizontal="center"/>
    </xf>
    <xf numFmtId="0" fontId="266" fillId="0" borderId="0" xfId="85" applyFont="1" applyBorder="1" applyAlignment="1" applyProtection="1">
      <alignment horizontal="center"/>
    </xf>
    <xf numFmtId="0" fontId="268" fillId="0" borderId="0" xfId="85" applyFont="1" applyBorder="1" applyAlignment="1" applyProtection="1">
      <alignment horizontal="left"/>
    </xf>
    <xf numFmtId="0" fontId="266" fillId="0" borderId="0" xfId="0" applyFont="1"/>
    <xf numFmtId="0" fontId="284" fillId="0" borderId="0" xfId="85" applyFont="1" applyBorder="1" applyAlignment="1" applyProtection="1">
      <alignment horizontal="center"/>
    </xf>
    <xf numFmtId="0" fontId="266" fillId="0" borderId="0" xfId="85" applyFont="1" applyBorder="1" applyAlignment="1" applyProtection="1"/>
    <xf numFmtId="0" fontId="285" fillId="0" borderId="0" xfId="85" applyFont="1" applyBorder="1" applyAlignment="1" applyProtection="1"/>
    <xf numFmtId="0" fontId="258" fillId="10" borderId="83" xfId="85" applyFont="1" applyFill="1" applyBorder="1" applyAlignment="1" applyProtection="1">
      <alignment horizontal="center" vertical="center" wrapText="1"/>
    </xf>
    <xf numFmtId="3" fontId="258" fillId="10" borderId="83" xfId="85" applyNumberFormat="1" applyFont="1" applyFill="1" applyBorder="1" applyAlignment="1" applyProtection="1">
      <alignment horizontal="center" vertical="center" wrapText="1"/>
    </xf>
    <xf numFmtId="4" fontId="258" fillId="10" borderId="83" xfId="85" applyNumberFormat="1" applyFont="1" applyFill="1" applyBorder="1" applyAlignment="1" applyProtection="1">
      <alignment horizontal="center" vertical="center" wrapText="1"/>
    </xf>
    <xf numFmtId="0" fontId="258" fillId="10" borderId="53" xfId="85" applyFont="1" applyFill="1" applyBorder="1" applyAlignment="1" applyProtection="1">
      <alignment horizontal="center" vertical="center" wrapText="1"/>
    </xf>
    <xf numFmtId="3" fontId="258" fillId="10" borderId="53" xfId="85" applyNumberFormat="1"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92" fillId="0" borderId="83" xfId="85" applyFont="1" applyBorder="1" applyAlignment="1" applyProtection="1">
      <alignment horizontal="center" vertical="center" wrapText="1"/>
    </xf>
    <xf numFmtId="0" fontId="92" fillId="0" borderId="84" xfId="0" applyFont="1" applyBorder="1" applyAlignment="1">
      <alignment vertical="center" wrapText="1"/>
    </xf>
    <xf numFmtId="3" fontId="258" fillId="0" borderId="83" xfId="85" applyNumberFormat="1" applyFont="1" applyBorder="1" applyAlignment="1" applyProtection="1">
      <alignment horizontal="center" vertical="center"/>
    </xf>
    <xf numFmtId="4" fontId="258" fillId="0" borderId="86" xfId="85" applyNumberFormat="1" applyFont="1" applyBorder="1" applyAlignment="1" applyProtection="1">
      <alignment horizontal="center" vertical="center"/>
    </xf>
    <xf numFmtId="4" fontId="258" fillId="0" borderId="83" xfId="85" applyNumberFormat="1" applyFont="1" applyBorder="1" applyAlignment="1" applyProtection="1">
      <alignment horizontal="center" vertical="center"/>
    </xf>
    <xf numFmtId="0" fontId="270" fillId="0" borderId="89" xfId="85" applyFont="1" applyBorder="1" applyAlignment="1" applyProtection="1">
      <alignment horizontal="center" vertical="center"/>
    </xf>
    <xf numFmtId="0" fontId="270" fillId="0" borderId="83" xfId="85" applyFont="1" applyBorder="1" applyAlignment="1" applyProtection="1">
      <alignment vertical="center" wrapText="1"/>
    </xf>
    <xf numFmtId="0" fontId="92" fillId="0" borderId="83" xfId="85" applyFont="1" applyBorder="1" applyAlignment="1" applyProtection="1">
      <alignment vertical="center" wrapText="1"/>
    </xf>
    <xf numFmtId="0" fontId="283" fillId="0" borderId="0" xfId="85" applyFont="1" applyBorder="1" applyAlignment="1" applyProtection="1">
      <alignment vertical="center"/>
    </xf>
    <xf numFmtId="0" fontId="92" fillId="0" borderId="0" xfId="85" applyFont="1" applyBorder="1" applyAlignment="1" applyProtection="1">
      <alignment horizontal="center" vertical="center"/>
    </xf>
    <xf numFmtId="0" fontId="258" fillId="10" borderId="86" xfId="57" applyFont="1" applyFill="1" applyBorder="1" applyAlignment="1" applyProtection="1">
      <alignment horizontal="center" vertical="center" wrapText="1"/>
    </xf>
    <xf numFmtId="4" fontId="258" fillId="10" borderId="53" xfId="57" applyNumberFormat="1" applyFont="1" applyFill="1" applyBorder="1" applyAlignment="1" applyProtection="1">
      <alignment horizontal="center" vertical="center" wrapText="1"/>
    </xf>
    <xf numFmtId="4" fontId="92" fillId="0" borderId="0" xfId="85" applyNumberFormat="1" applyFont="1" applyBorder="1" applyAlignment="1" applyProtection="1">
      <alignment horizontal="center" vertical="center" wrapText="1"/>
    </xf>
    <xf numFmtId="0" fontId="92" fillId="0" borderId="0" xfId="85" applyFont="1" applyBorder="1" applyAlignment="1" applyProtection="1">
      <alignment horizontal="center" vertical="center" wrapText="1"/>
    </xf>
    <xf numFmtId="0" fontId="277" fillId="0" borderId="0" xfId="85" applyFont="1" applyBorder="1" applyAlignment="1" applyProtection="1"/>
    <xf numFmtId="0" fontId="92" fillId="0" borderId="53" xfId="85" applyFont="1" applyBorder="1" applyAlignment="1" applyProtection="1">
      <alignment horizontal="center" vertical="center"/>
    </xf>
    <xf numFmtId="0" fontId="92" fillId="0" borderId="99" xfId="57" applyFont="1" applyBorder="1" applyAlignment="1" applyProtection="1">
      <alignment horizontal="left" vertical="center" wrapText="1"/>
    </xf>
    <xf numFmtId="3" fontId="92" fillId="0" borderId="53" xfId="57" applyNumberFormat="1" applyFont="1" applyBorder="1" applyAlignment="1" applyProtection="1">
      <alignment horizontal="center" vertical="center" wrapText="1"/>
    </xf>
    <xf numFmtId="4" fontId="258" fillId="0" borderId="0" xfId="85" applyNumberFormat="1" applyFont="1" applyBorder="1" applyAlignment="1" applyProtection="1">
      <alignment horizontal="center" vertical="center" wrapText="1"/>
    </xf>
    <xf numFmtId="3" fontId="92" fillId="0" borderId="83" xfId="57" applyNumberFormat="1" applyFont="1" applyBorder="1" applyAlignment="1" applyProtection="1">
      <alignment horizontal="center" vertical="center" wrapText="1"/>
    </xf>
    <xf numFmtId="3" fontId="92" fillId="0" borderId="87" xfId="57" applyNumberFormat="1" applyFont="1" applyBorder="1" applyAlignment="1" applyProtection="1">
      <alignment horizontal="center" vertical="center" wrapText="1"/>
    </xf>
    <xf numFmtId="4" fontId="92" fillId="0" borderId="0" xfId="57" applyNumberFormat="1" applyFont="1" applyBorder="1" applyAlignment="1" applyProtection="1">
      <alignment horizontal="center" vertical="center" wrapText="1"/>
    </xf>
    <xf numFmtId="0" fontId="258" fillId="0" borderId="0" xfId="85" applyFont="1" applyBorder="1" applyAlignment="1" applyProtection="1"/>
    <xf numFmtId="0" fontId="286" fillId="0" borderId="0" xfId="85" applyFont="1" applyBorder="1" applyAlignment="1" applyProtection="1"/>
    <xf numFmtId="3" fontId="258" fillId="0" borderId="0" xfId="85" applyNumberFormat="1" applyFont="1" applyBorder="1" applyAlignment="1" applyProtection="1"/>
    <xf numFmtId="4" fontId="258" fillId="0" borderId="0" xfId="85" applyNumberFormat="1" applyFont="1" applyBorder="1" applyAlignment="1" applyProtection="1"/>
    <xf numFmtId="0" fontId="92" fillId="0" borderId="0" xfId="85" applyFont="1" applyBorder="1" applyAlignment="1" applyProtection="1"/>
    <xf numFmtId="0" fontId="282" fillId="0" borderId="0" xfId="85" applyFont="1" applyBorder="1" applyAlignment="1" applyProtection="1"/>
    <xf numFmtId="0" fontId="284" fillId="0" borderId="0" xfId="85" applyFont="1" applyBorder="1" applyAlignment="1" applyProtection="1"/>
    <xf numFmtId="0" fontId="268" fillId="0" borderId="0" xfId="57" applyFont="1" applyBorder="1" applyAlignment="1" applyProtection="1">
      <alignment horizontal="center" vertical="center"/>
    </xf>
    <xf numFmtId="0" fontId="268" fillId="0" borderId="0" xfId="57" applyFont="1" applyBorder="1" applyAlignment="1" applyProtection="1">
      <alignment vertical="center" wrapText="1"/>
    </xf>
    <xf numFmtId="0" fontId="268" fillId="0" borderId="0" xfId="57" applyFont="1" applyBorder="1" applyAlignment="1" applyProtection="1">
      <alignment horizontal="left" vertical="center" wrapText="1"/>
    </xf>
    <xf numFmtId="0" fontId="9" fillId="0" borderId="0" xfId="85" applyFont="1"/>
    <xf numFmtId="0" fontId="287" fillId="0" borderId="0" xfId="85" applyFont="1"/>
    <xf numFmtId="0" fontId="288" fillId="0" borderId="0" xfId="85" applyFont="1"/>
    <xf numFmtId="0" fontId="289" fillId="0" borderId="0" xfId="85" applyFont="1"/>
    <xf numFmtId="0" fontId="290" fillId="0" borderId="0" xfId="85" applyFont="1"/>
    <xf numFmtId="0" fontId="151" fillId="0" borderId="0" xfId="0" applyFont="1"/>
    <xf numFmtId="0" fontId="291" fillId="0" borderId="0" xfId="85" applyFont="1"/>
    <xf numFmtId="0" fontId="292" fillId="0" borderId="0" xfId="85" applyFont="1"/>
    <xf numFmtId="0" fontId="27" fillId="0" borderId="0" xfId="0" applyFont="1" applyBorder="1" applyAlignment="1">
      <alignment horizontal="center" vertical="center"/>
    </xf>
    <xf numFmtId="0" fontId="293" fillId="10" borderId="4" xfId="85" applyFont="1" applyFill="1" applyBorder="1" applyAlignment="1">
      <alignment horizontal="center" vertical="center"/>
    </xf>
    <xf numFmtId="0" fontId="151" fillId="10" borderId="4" xfId="0" applyFont="1" applyFill="1" applyBorder="1" applyAlignment="1">
      <alignment horizontal="center" vertical="center" wrapText="1"/>
    </xf>
    <xf numFmtId="0" fontId="149" fillId="0" borderId="3" xfId="0" applyFont="1" applyBorder="1" applyAlignment="1">
      <alignment horizontal="center" vertical="center" wrapText="1"/>
    </xf>
    <xf numFmtId="0" fontId="149" fillId="0" borderId="3" xfId="0" applyFont="1" applyBorder="1" applyAlignment="1">
      <alignment horizontal="left" vertical="center" wrapText="1"/>
    </xf>
    <xf numFmtId="0" fontId="151" fillId="0" borderId="3" xfId="0" applyFont="1" applyBorder="1" applyAlignment="1">
      <alignment horizontal="center" vertical="center" wrapText="1"/>
    </xf>
    <xf numFmtId="168" fontId="151" fillId="0" borderId="3" xfId="1" applyNumberFormat="1" applyFont="1" applyBorder="1" applyAlignment="1" applyProtection="1">
      <alignment vertical="center" wrapText="1"/>
    </xf>
    <xf numFmtId="168" fontId="151" fillId="0" borderId="3" xfId="1" applyNumberFormat="1" applyFont="1" applyBorder="1" applyAlignment="1" applyProtection="1">
      <alignment horizontal="center" vertical="center"/>
    </xf>
    <xf numFmtId="0" fontId="151" fillId="0" borderId="3" xfId="0" applyFont="1" applyBorder="1" applyAlignment="1">
      <alignment horizontal="left" vertical="center" wrapText="1"/>
    </xf>
    <xf numFmtId="0" fontId="289" fillId="0" borderId="0" xfId="85" applyFont="1" applyBorder="1" applyAlignment="1">
      <alignment horizontal="center" vertical="center"/>
    </xf>
    <xf numFmtId="0" fontId="293" fillId="10" borderId="3" xfId="85" applyFont="1" applyFill="1" applyBorder="1" applyAlignment="1">
      <alignment horizontal="center" vertical="center" wrapText="1"/>
    </xf>
    <xf numFmtId="3" fontId="151" fillId="10" borderId="3" xfId="57" applyNumberFormat="1" applyFont="1" applyFill="1" applyBorder="1" applyAlignment="1">
      <alignment horizontal="center" vertical="center" wrapText="1"/>
    </xf>
    <xf numFmtId="0" fontId="294" fillId="0" borderId="3" xfId="85" applyFont="1" applyBorder="1" applyAlignment="1">
      <alignment vertical="center"/>
    </xf>
    <xf numFmtId="3" fontId="295" fillId="0" borderId="3" xfId="57" applyNumberFormat="1" applyFont="1" applyBorder="1" applyAlignment="1">
      <alignment horizontal="center" vertical="center" wrapText="1"/>
    </xf>
    <xf numFmtId="0" fontId="294" fillId="0" borderId="0" xfId="85" applyFont="1"/>
    <xf numFmtId="0" fontId="296" fillId="11" borderId="0" xfId="85" applyFont="1" applyFill="1" applyBorder="1" applyAlignment="1">
      <alignment horizontal="center" vertical="center" wrapText="1"/>
    </xf>
    <xf numFmtId="0" fontId="296" fillId="11" borderId="0" xfId="85" applyFont="1" applyFill="1" applyAlignment="1">
      <alignment horizontal="center" vertical="center" wrapText="1"/>
    </xf>
    <xf numFmtId="0" fontId="299" fillId="0" borderId="0" xfId="0" applyFont="1"/>
    <xf numFmtId="0" fontId="300" fillId="0" borderId="0" xfId="85" applyFont="1"/>
    <xf numFmtId="0" fontId="27" fillId="11" borderId="0" xfId="0" applyFont="1" applyFill="1" applyBorder="1" applyAlignment="1">
      <alignment horizontal="center" vertical="center"/>
    </xf>
    <xf numFmtId="0" fontId="151" fillId="10" borderId="4" xfId="0" applyFont="1" applyFill="1" applyBorder="1" applyAlignment="1">
      <alignment horizontal="center" vertical="center"/>
    </xf>
    <xf numFmtId="0" fontId="3" fillId="10" borderId="4" xfId="57" applyFont="1" applyFill="1" applyBorder="1" applyAlignment="1" applyProtection="1">
      <alignment horizontal="center" vertical="center" wrapText="1"/>
    </xf>
    <xf numFmtId="0" fontId="149" fillId="0" borderId="3" xfId="0" applyFont="1" applyBorder="1" applyAlignment="1">
      <alignment vertical="center" wrapText="1"/>
    </xf>
    <xf numFmtId="0" fontId="151" fillId="0" borderId="3" xfId="0" applyFont="1" applyBorder="1" applyAlignment="1">
      <alignment horizontal="center" vertical="center"/>
    </xf>
    <xf numFmtId="166" fontId="151" fillId="0" borderId="3" xfId="1" applyFont="1" applyBorder="1" applyAlignment="1" applyProtection="1">
      <alignment vertical="center"/>
    </xf>
    <xf numFmtId="166" fontId="151" fillId="0" borderId="3" xfId="1" applyFont="1" applyBorder="1" applyAlignment="1" applyProtection="1">
      <alignment horizontal="center" vertical="center"/>
    </xf>
    <xf numFmtId="0" fontId="149" fillId="0" borderId="3" xfId="0" applyFont="1" applyBorder="1" applyAlignment="1">
      <alignment vertical="center"/>
    </xf>
    <xf numFmtId="0" fontId="301" fillId="0" borderId="0" xfId="0" applyFont="1"/>
    <xf numFmtId="0" fontId="149" fillId="10" borderId="0" xfId="0" applyFont="1" applyFill="1"/>
    <xf numFmtId="166" fontId="151" fillId="0" borderId="3" xfId="1" applyFont="1" applyBorder="1" applyAlignment="1" applyProtection="1">
      <alignment horizontal="center" vertical="center" wrapText="1"/>
    </xf>
    <xf numFmtId="166" fontId="149" fillId="0" borderId="3" xfId="1" applyFont="1" applyBorder="1" applyAlignment="1" applyProtection="1">
      <alignment horizontal="center" vertical="center" wrapText="1"/>
    </xf>
    <xf numFmtId="1" fontId="0" fillId="0" borderId="0" xfId="0" applyNumberFormat="1" applyAlignment="1">
      <alignment vertical="center"/>
    </xf>
    <xf numFmtId="0" fontId="294" fillId="0" borderId="3" xfId="0" applyFont="1" applyBorder="1" applyAlignment="1">
      <alignment horizontal="left" vertical="center"/>
    </xf>
    <xf numFmtId="0" fontId="151" fillId="0" borderId="0" xfId="0" applyFont="1" applyBorder="1"/>
    <xf numFmtId="0" fontId="149" fillId="0" borderId="0" xfId="0" applyFont="1" applyBorder="1"/>
    <xf numFmtId="0" fontId="301" fillId="0" borderId="3" xfId="0" applyFont="1" applyBorder="1" applyAlignment="1">
      <alignment horizontal="center" vertical="center"/>
    </xf>
    <xf numFmtId="177" fontId="151" fillId="0" borderId="3" xfId="0" applyNumberFormat="1" applyFont="1" applyBorder="1" applyAlignment="1">
      <alignment horizontal="center" vertical="center"/>
    </xf>
    <xf numFmtId="2" fontId="149" fillId="0" borderId="3" xfId="0" applyNumberFormat="1" applyFont="1" applyBorder="1" applyAlignment="1">
      <alignment horizontal="center" vertical="center"/>
    </xf>
    <xf numFmtId="0" fontId="23" fillId="0" borderId="3" xfId="85" applyFont="1" applyBorder="1" applyAlignment="1">
      <alignment horizontal="center" vertical="center" wrapText="1"/>
    </xf>
    <xf numFmtId="0" fontId="23" fillId="0" borderId="3" xfId="85" applyFont="1" applyBorder="1" applyAlignment="1">
      <alignment horizontal="center" wrapText="1"/>
    </xf>
    <xf numFmtId="0" fontId="17" fillId="0" borderId="3" xfId="85" applyFont="1" applyBorder="1"/>
    <xf numFmtId="0" fontId="89" fillId="0" borderId="3" xfId="85" applyBorder="1" applyAlignment="1">
      <alignment horizontal="center"/>
    </xf>
    <xf numFmtId="0" fontId="17" fillId="0" borderId="3" xfId="85" applyFont="1" applyBorder="1" applyAlignment="1">
      <alignment horizontal="center"/>
    </xf>
    <xf numFmtId="0" fontId="17" fillId="0" borderId="3" xfId="85" applyFont="1" applyBorder="1" applyAlignment="1">
      <alignment wrapText="1"/>
    </xf>
    <xf numFmtId="4" fontId="82" fillId="0" borderId="15" xfId="0" applyNumberFormat="1" applyFont="1" applyBorder="1" applyAlignment="1">
      <alignment horizontal="right" vertical="center" wrapText="1"/>
    </xf>
    <xf numFmtId="4" fontId="52" fillId="0" borderId="15" xfId="36" applyNumberFormat="1" applyFont="1" applyBorder="1" applyAlignment="1" applyProtection="1">
      <alignment horizontal="right" vertical="center" wrapText="1"/>
    </xf>
    <xf numFmtId="0" fontId="82" fillId="10" borderId="14" xfId="0" applyFont="1" applyFill="1" applyBorder="1" applyAlignment="1">
      <alignment horizontal="center" vertical="center" wrapText="1"/>
    </xf>
    <xf numFmtId="0" fontId="148" fillId="0" borderId="0" xfId="0" applyFont="1" applyBorder="1" applyAlignment="1">
      <alignment horizontal="center" vertical="center"/>
    </xf>
    <xf numFmtId="0" fontId="147" fillId="0" borderId="0" xfId="0" applyFont="1" applyAlignment="1">
      <alignment horizontal="center"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148" fillId="10" borderId="15" xfId="57" applyFont="1" applyFill="1" applyBorder="1" applyAlignment="1">
      <alignment horizontal="center" vertical="center" wrapText="1"/>
    </xf>
    <xf numFmtId="0" fontId="13" fillId="10" borderId="3" xfId="57" applyFont="1" applyFill="1" applyBorder="1" applyAlignment="1" applyProtection="1">
      <alignment horizontal="center" vertical="center" wrapText="1"/>
    </xf>
    <xf numFmtId="4" fontId="148" fillId="11" borderId="3" xfId="0" applyNumberFormat="1" applyFont="1" applyFill="1" applyBorder="1" applyAlignment="1">
      <alignment horizontal="center" vertical="center"/>
    </xf>
    <xf numFmtId="4" fontId="147" fillId="11" borderId="3"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172" fontId="28" fillId="0" borderId="3" xfId="1" applyNumberFormat="1" applyFont="1" applyBorder="1" applyAlignment="1" applyProtection="1">
      <alignment horizontal="center" vertical="center"/>
    </xf>
    <xf numFmtId="0" fontId="28" fillId="0" borderId="3" xfId="0" applyFont="1" applyBorder="1" applyAlignment="1">
      <alignment horizontal="center" vertical="center" wrapText="1"/>
    </xf>
    <xf numFmtId="0" fontId="147" fillId="0" borderId="3" xfId="57" applyFont="1" applyBorder="1" applyAlignment="1">
      <alignment horizontal="left" vertical="center" wrapText="1"/>
    </xf>
    <xf numFmtId="0" fontId="147" fillId="0" borderId="3" xfId="57" applyFont="1" applyBorder="1" applyAlignment="1">
      <alignment horizontal="center" vertical="center" wrapText="1"/>
    </xf>
    <xf numFmtId="0" fontId="27" fillId="0" borderId="0" xfId="0" applyFont="1" applyAlignment="1">
      <alignment horizontal="center" vertical="center"/>
    </xf>
    <xf numFmtId="0" fontId="27" fillId="0" borderId="0" xfId="0" applyFont="1" applyBorder="1" applyAlignment="1">
      <alignment horizontal="center"/>
    </xf>
    <xf numFmtId="0" fontId="27" fillId="0" borderId="0" xfId="0" applyFont="1" applyAlignment="1">
      <alignment horizontal="center"/>
    </xf>
    <xf numFmtId="0" fontId="27" fillId="0" borderId="0" xfId="36" applyFont="1" applyBorder="1" applyAlignment="1">
      <alignment horizontal="left"/>
    </xf>
    <xf numFmtId="0" fontId="28" fillId="10" borderId="4" xfId="57" applyFont="1" applyFill="1" applyBorder="1" applyAlignment="1">
      <alignment horizontal="center" vertical="center" wrapText="1"/>
    </xf>
    <xf numFmtId="171" fontId="28" fillId="0" borderId="3" xfId="0" applyNumberFormat="1" applyFont="1" applyBorder="1" applyAlignment="1">
      <alignment horizontal="center" vertical="center" wrapText="1"/>
    </xf>
    <xf numFmtId="0" fontId="28" fillId="0" borderId="15" xfId="0" applyFont="1" applyBorder="1" applyAlignment="1">
      <alignment horizontal="center" vertical="center" wrapText="1"/>
    </xf>
    <xf numFmtId="4" fontId="28" fillId="0" borderId="14" xfId="0" applyNumberFormat="1" applyFont="1" applyBorder="1" applyAlignment="1">
      <alignment horizontal="center" vertical="center" wrapText="1"/>
    </xf>
    <xf numFmtId="4" fontId="27" fillId="0" borderId="3" xfId="1" applyNumberFormat="1" applyFont="1" applyBorder="1" applyAlignment="1" applyProtection="1">
      <alignment horizontal="center" vertical="center"/>
    </xf>
    <xf numFmtId="4" fontId="28" fillId="0" borderId="4" xfId="0" applyNumberFormat="1" applyFont="1" applyBorder="1" applyAlignment="1">
      <alignment horizontal="center" vertical="center" wrapText="1"/>
    </xf>
    <xf numFmtId="0" fontId="27" fillId="10" borderId="0" xfId="0" applyFont="1" applyFill="1"/>
    <xf numFmtId="0" fontId="27" fillId="0" borderId="3" xfId="0" applyFont="1" applyBorder="1" applyAlignment="1">
      <alignment vertical="center" wrapText="1"/>
    </xf>
    <xf numFmtId="0" fontId="303" fillId="0" borderId="3" xfId="0" applyFont="1" applyBorder="1" applyAlignment="1">
      <alignment vertical="center" wrapText="1"/>
    </xf>
    <xf numFmtId="0" fontId="303" fillId="0" borderId="3" xfId="0" applyFont="1" applyBorder="1" applyAlignment="1">
      <alignment horizontal="center" vertical="center"/>
    </xf>
    <xf numFmtId="0" fontId="27" fillId="0" borderId="0" xfId="0" applyFont="1" applyBorder="1" applyAlignment="1"/>
    <xf numFmtId="0" fontId="27" fillId="0" borderId="3" xfId="0" applyFont="1" applyBorder="1" applyAlignment="1">
      <alignment horizontal="justify" vertical="center"/>
    </xf>
    <xf numFmtId="0" fontId="36" fillId="0" borderId="3" xfId="0" applyFont="1" applyBorder="1" applyAlignment="1">
      <alignment horizontal="center" vertical="center" wrapText="1"/>
    </xf>
    <xf numFmtId="0" fontId="27" fillId="0" borderId="0" xfId="47" applyFont="1" applyBorder="1" applyProtection="1"/>
    <xf numFmtId="4" fontId="27" fillId="0" borderId="0" xfId="0" applyNumberFormat="1" applyFont="1"/>
    <xf numFmtId="0" fontId="1" fillId="0" borderId="0" xfId="0" applyFont="1" applyBorder="1" applyAlignment="1"/>
    <xf numFmtId="0" fontId="18" fillId="0" borderId="0" xfId="47" applyBorder="1" applyProtection="1"/>
    <xf numFmtId="0" fontId="147" fillId="0" borderId="0" xfId="47" applyFont="1" applyBorder="1" applyProtection="1"/>
    <xf numFmtId="0" fontId="147" fillId="0" borderId="0" xfId="47" applyFont="1" applyBorder="1" applyAlignment="1" applyProtection="1">
      <alignment horizontal="center"/>
    </xf>
    <xf numFmtId="0" fontId="147" fillId="0" borderId="0" xfId="47" applyFont="1" applyBorder="1" applyAlignment="1" applyProtection="1"/>
    <xf numFmtId="0" fontId="148" fillId="0" borderId="0" xfId="47" applyFont="1" applyBorder="1" applyAlignment="1" applyProtection="1"/>
    <xf numFmtId="0" fontId="148" fillId="0" borderId="0" xfId="47" applyFont="1" applyBorder="1" applyAlignment="1" applyProtection="1">
      <alignment horizontal="right"/>
    </xf>
    <xf numFmtId="0" fontId="28" fillId="10" borderId="3" xfId="62" applyFont="1" applyFill="1" applyBorder="1" applyAlignment="1" applyProtection="1">
      <alignment horizontal="center" vertical="center" wrapText="1"/>
    </xf>
    <xf numFmtId="0" fontId="28" fillId="0" borderId="3" xfId="62" applyFont="1" applyBorder="1" applyAlignment="1" applyProtection="1">
      <alignment horizontal="center" vertical="center" wrapText="1"/>
    </xf>
    <xf numFmtId="4" fontId="28" fillId="0" borderId="3" xfId="62" applyNumberFormat="1" applyFont="1" applyBorder="1" applyAlignment="1" applyProtection="1">
      <alignment horizontal="center" vertical="center" wrapText="1"/>
    </xf>
    <xf numFmtId="0" fontId="27" fillId="0" borderId="3" xfId="62" applyFont="1" applyBorder="1" applyAlignment="1" applyProtection="1">
      <alignment horizontal="center" vertical="center" wrapText="1"/>
    </xf>
    <xf numFmtId="0" fontId="27" fillId="0" borderId="3" xfId="62" applyFont="1" applyBorder="1" applyAlignment="1" applyProtection="1">
      <alignment horizontal="left" vertical="center" wrapText="1"/>
    </xf>
    <xf numFmtId="0" fontId="28" fillId="0" borderId="3" xfId="47" applyFont="1" applyBorder="1" applyAlignment="1" applyProtection="1">
      <alignment horizontal="center" vertical="center"/>
    </xf>
    <xf numFmtId="4" fontId="27" fillId="0" borderId="3" xfId="62" applyNumberFormat="1" applyFont="1" applyBorder="1" applyAlignment="1" applyProtection="1">
      <alignment horizontal="center" vertical="center" wrapText="1"/>
    </xf>
    <xf numFmtId="0" fontId="27" fillId="0" borderId="3" xfId="47" applyFont="1" applyBorder="1" applyProtection="1"/>
    <xf numFmtId="0" fontId="27" fillId="11" borderId="3" xfId="47" applyFont="1" applyFill="1" applyBorder="1" applyAlignment="1" applyProtection="1">
      <alignment horizontal="center" vertical="center" wrapText="1"/>
    </xf>
    <xf numFmtId="0" fontId="305" fillId="0" borderId="0" xfId="47" applyFont="1" applyBorder="1" applyProtection="1"/>
    <xf numFmtId="0" fontId="27" fillId="11" borderId="3" xfId="47" applyFont="1" applyFill="1" applyBorder="1" applyAlignment="1" applyProtection="1">
      <alignment horizontal="left" vertical="center" wrapText="1"/>
    </xf>
    <xf numFmtId="4" fontId="28" fillId="0" borderId="3" xfId="47" applyNumberFormat="1" applyFont="1" applyBorder="1" applyAlignment="1" applyProtection="1">
      <alignment horizontal="center" vertical="center"/>
    </xf>
    <xf numFmtId="0" fontId="27" fillId="11" borderId="3" xfId="62" applyFont="1" applyFill="1" applyBorder="1" applyAlignment="1" applyProtection="1">
      <alignment horizontal="center" vertical="center" wrapText="1"/>
    </xf>
    <xf numFmtId="4" fontId="28" fillId="11" borderId="3" xfId="62" applyNumberFormat="1" applyFont="1" applyFill="1" applyBorder="1" applyAlignment="1" applyProtection="1">
      <alignment horizontal="center" vertical="center" wrapText="1"/>
    </xf>
    <xf numFmtId="0" fontId="18" fillId="0" borderId="0" xfId="47" applyFont="1" applyBorder="1" applyProtection="1"/>
    <xf numFmtId="0" fontId="28" fillId="10" borderId="4" xfId="62" applyFont="1" applyFill="1" applyBorder="1" applyAlignment="1" applyProtection="1">
      <alignment horizontal="center" vertical="center" wrapText="1"/>
    </xf>
    <xf numFmtId="4" fontId="27" fillId="0" borderId="0" xfId="47" applyNumberFormat="1" applyFont="1" applyBorder="1" applyProtection="1"/>
    <xf numFmtId="0" fontId="27" fillId="0" borderId="3" xfId="47" applyFont="1" applyBorder="1" applyAlignment="1" applyProtection="1">
      <alignment horizontal="center"/>
    </xf>
    <xf numFmtId="0" fontId="27" fillId="11" borderId="3" xfId="62" applyFont="1" applyFill="1" applyBorder="1" applyAlignment="1" applyProtection="1">
      <alignment horizontal="left" vertical="center" wrapText="1"/>
    </xf>
    <xf numFmtId="0" fontId="27" fillId="0" borderId="0" xfId="62" applyFont="1" applyBorder="1" applyAlignment="1" applyProtection="1">
      <alignment horizontal="center" vertical="center" wrapText="1"/>
    </xf>
    <xf numFmtId="0" fontId="27" fillId="0" borderId="3" xfId="47" applyFont="1" applyBorder="1" applyAlignment="1" applyProtection="1">
      <alignment horizontal="center" vertical="center"/>
    </xf>
    <xf numFmtId="0" fontId="27" fillId="0" borderId="0" xfId="62" applyFont="1" applyBorder="1" applyAlignment="1" applyProtection="1">
      <alignment horizontal="center" vertical="center"/>
    </xf>
    <xf numFmtId="0" fontId="27" fillId="0" borderId="0" xfId="62" applyFont="1" applyBorder="1" applyAlignment="1" applyProtection="1">
      <alignment vertical="center" wrapText="1"/>
    </xf>
    <xf numFmtId="0" fontId="27" fillId="0" borderId="0" xfId="47" applyFont="1" applyBorder="1" applyAlignment="1" applyProtection="1">
      <alignment horizontal="center" vertical="center"/>
    </xf>
    <xf numFmtId="0" fontId="51" fillId="0" borderId="0" xfId="47" applyFont="1" applyBorder="1" applyProtection="1"/>
    <xf numFmtId="0" fontId="27" fillId="0" borderId="0" xfId="47" applyFont="1" applyBorder="1" applyAlignment="1" applyProtection="1">
      <alignment horizontal="center"/>
    </xf>
    <xf numFmtId="0" fontId="27" fillId="0" borderId="0" xfId="47" applyFont="1" applyBorder="1" applyAlignment="1" applyProtection="1">
      <alignment vertical="top"/>
    </xf>
    <xf numFmtId="0" fontId="36" fillId="0" borderId="0" xfId="47" applyFont="1" applyBorder="1" applyAlignment="1" applyProtection="1">
      <alignment horizontal="center" vertical="center"/>
    </xf>
    <xf numFmtId="0" fontId="27" fillId="0" borderId="0" xfId="47" applyFont="1" applyBorder="1" applyAlignment="1" applyProtection="1"/>
    <xf numFmtId="0" fontId="28" fillId="0" borderId="0" xfId="47" applyFont="1" applyBorder="1" applyAlignment="1" applyProtection="1">
      <alignment vertical="top"/>
    </xf>
    <xf numFmtId="0" fontId="27" fillId="0" borderId="0" xfId="47" applyFont="1" applyBorder="1" applyAlignment="1" applyProtection="1">
      <alignment horizontal="right"/>
    </xf>
    <xf numFmtId="0" fontId="28" fillId="10" borderId="3" xfId="47" applyFont="1" applyFill="1" applyBorder="1" applyAlignment="1" applyProtection="1">
      <alignment horizontal="center" vertical="center"/>
    </xf>
    <xf numFmtId="0" fontId="28" fillId="10" borderId="3" xfId="47" applyFont="1" applyFill="1" applyBorder="1" applyAlignment="1" applyProtection="1">
      <alignment horizontal="center" vertical="center" wrapText="1"/>
    </xf>
    <xf numFmtId="4" fontId="28" fillId="10" borderId="3" xfId="47" applyNumberFormat="1" applyFont="1" applyFill="1" applyBorder="1" applyAlignment="1" applyProtection="1">
      <alignment horizontal="center" vertical="center" wrapText="1"/>
    </xf>
    <xf numFmtId="0" fontId="28" fillId="0" borderId="3" xfId="47" applyFont="1" applyBorder="1" applyAlignment="1" applyProtection="1">
      <alignment horizontal="center" vertical="center" wrapText="1"/>
    </xf>
    <xf numFmtId="0" fontId="28" fillId="0" borderId="3" xfId="88" applyFont="1" applyBorder="1" applyAlignment="1">
      <alignment horizontal="center" vertical="center" wrapText="1"/>
    </xf>
    <xf numFmtId="0" fontId="28" fillId="0" borderId="3" xfId="47" applyFont="1" applyBorder="1" applyAlignment="1" applyProtection="1">
      <alignment vertical="center" wrapText="1"/>
    </xf>
    <xf numFmtId="4" fontId="27" fillId="0" borderId="3" xfId="47" applyNumberFormat="1" applyFont="1" applyBorder="1" applyAlignment="1" applyProtection="1">
      <alignment horizontal="center" vertical="center"/>
    </xf>
    <xf numFmtId="0" fontId="27" fillId="0" borderId="3" xfId="47" applyFont="1" applyBorder="1" applyAlignment="1" applyProtection="1">
      <alignment horizontal="center" vertical="center" wrapText="1"/>
    </xf>
    <xf numFmtId="0" fontId="51" fillId="0" borderId="0" xfId="47" applyFont="1" applyBorder="1" applyAlignment="1" applyProtection="1">
      <alignment vertical="center"/>
    </xf>
    <xf numFmtId="0" fontId="27" fillId="0" borderId="3" xfId="47" applyFont="1" applyBorder="1" applyAlignment="1" applyProtection="1">
      <alignment vertical="center" wrapText="1"/>
    </xf>
    <xf numFmtId="0" fontId="30" fillId="0" borderId="3" xfId="47" applyFont="1" applyBorder="1" applyAlignment="1" applyProtection="1">
      <alignment vertical="center" wrapText="1"/>
    </xf>
    <xf numFmtId="0" fontId="28" fillId="10" borderId="3" xfId="59"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8" fillId="0" borderId="0" xfId="47" applyFont="1" applyBorder="1" applyProtection="1"/>
    <xf numFmtId="4" fontId="27" fillId="0" borderId="0" xfId="47" applyNumberFormat="1" applyFont="1" applyBorder="1" applyAlignment="1" applyProtection="1">
      <alignment horizontal="center" vertical="center"/>
    </xf>
    <xf numFmtId="0" fontId="27" fillId="0" borderId="0" xfId="47" applyFont="1" applyBorder="1" applyAlignment="1" applyProtection="1">
      <alignment vertical="center"/>
    </xf>
    <xf numFmtId="0" fontId="94" fillId="0" borderId="0" xfId="47" applyFont="1" applyBorder="1" applyAlignment="1" applyProtection="1"/>
    <xf numFmtId="0" fontId="111" fillId="0" borderId="0" xfId="47" applyFont="1" applyBorder="1" applyProtection="1"/>
    <xf numFmtId="0" fontId="149" fillId="0" borderId="0" xfId="0" applyFont="1" applyAlignment="1">
      <alignment horizontal="right"/>
    </xf>
    <xf numFmtId="0" fontId="147" fillId="0" borderId="0" xfId="0" applyFont="1" applyBorder="1" applyAlignment="1">
      <alignment horizontal="center"/>
    </xf>
    <xf numFmtId="0" fontId="27" fillId="0" borderId="0" xfId="36" applyFont="1" applyBorder="1" applyAlignment="1"/>
    <xf numFmtId="0" fontId="28" fillId="0" borderId="0" xfId="0" applyFont="1" applyBorder="1" applyAlignment="1">
      <alignment horizontal="left"/>
    </xf>
    <xf numFmtId="0" fontId="148" fillId="0" borderId="0" xfId="0" applyFont="1" applyBorder="1" applyAlignment="1">
      <alignment horizontal="center"/>
    </xf>
    <xf numFmtId="4" fontId="28" fillId="0" borderId="3" xfId="57" applyNumberFormat="1" applyFont="1" applyBorder="1" applyAlignment="1">
      <alignment horizontal="center" vertical="center" wrapText="1"/>
    </xf>
    <xf numFmtId="0" fontId="36" fillId="0" borderId="3" xfId="57" applyFont="1" applyBorder="1" applyAlignment="1">
      <alignment horizontal="center" vertical="center" wrapText="1"/>
    </xf>
    <xf numFmtId="174" fontId="26" fillId="0" borderId="3" xfId="57" applyNumberFormat="1" applyFont="1" applyBorder="1" applyAlignment="1">
      <alignment horizontal="center" vertical="center" wrapText="1"/>
    </xf>
    <xf numFmtId="0" fontId="27" fillId="10" borderId="0" xfId="0" applyFont="1" applyFill="1" applyAlignment="1"/>
    <xf numFmtId="0" fontId="27" fillId="0" borderId="0" xfId="57" applyFont="1" applyBorder="1" applyAlignment="1">
      <alignment vertical="center" wrapText="1"/>
    </xf>
    <xf numFmtId="0" fontId="27" fillId="0" borderId="0" xfId="57" applyFont="1" applyBorder="1" applyAlignment="1">
      <alignment horizontal="center" vertical="center"/>
    </xf>
    <xf numFmtId="0" fontId="0" fillId="10" borderId="3" xfId="0" applyFont="1" applyFill="1" applyBorder="1"/>
    <xf numFmtId="0" fontId="23" fillId="10" borderId="3" xfId="84" applyFont="1" applyFill="1" applyBorder="1" applyAlignment="1" applyProtection="1">
      <alignment horizontal="center" vertical="center" wrapText="1"/>
    </xf>
    <xf numFmtId="0" fontId="28"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4" fontId="23" fillId="0" borderId="3" xfId="84" applyNumberFormat="1" applyFont="1" applyBorder="1" applyAlignment="1" applyProtection="1">
      <alignment horizontal="center" vertical="center" wrapText="1"/>
    </xf>
    <xf numFmtId="49" fontId="0"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0" fillId="0" borderId="3" xfId="84" applyFont="1" applyBorder="1" applyAlignment="1" applyProtection="1">
      <alignment horizontal="left" vertical="center" wrapText="1"/>
    </xf>
    <xf numFmtId="0" fontId="307" fillId="0" borderId="0" xfId="0" applyFont="1" applyAlignment="1">
      <alignment wrapText="1"/>
    </xf>
    <xf numFmtId="0" fontId="23" fillId="10" borderId="3" xfId="84" applyFont="1" applyFill="1" applyBorder="1" applyAlignment="1" applyProtection="1">
      <alignment horizontal="left" vertical="center" wrapText="1"/>
    </xf>
    <xf numFmtId="49" fontId="23" fillId="0" borderId="3" xfId="0" applyNumberFormat="1" applyFont="1" applyBorder="1" applyAlignment="1">
      <alignment horizontal="center" vertical="center" wrapText="1"/>
    </xf>
    <xf numFmtId="0" fontId="122" fillId="0" borderId="0" xfId="0" applyFont="1"/>
    <xf numFmtId="0" fontId="0" fillId="10" borderId="0" xfId="0" applyFont="1" applyFill="1"/>
    <xf numFmtId="0" fontId="114" fillId="10" borderId="4" xfId="57" applyFont="1" applyFill="1" applyBorder="1" applyAlignment="1" applyProtection="1">
      <alignment horizontal="center" vertical="center" wrapText="1"/>
    </xf>
    <xf numFmtId="0" fontId="114" fillId="10" borderId="3" xfId="57" applyFont="1" applyFill="1" applyBorder="1" applyAlignment="1" applyProtection="1">
      <alignment horizontal="center" vertical="center" wrapText="1"/>
    </xf>
    <xf numFmtId="0" fontId="114" fillId="0" borderId="3" xfId="57" applyFont="1" applyBorder="1" applyAlignment="1" applyProtection="1">
      <alignment horizontal="center" vertical="center" wrapText="1"/>
    </xf>
    <xf numFmtId="0" fontId="114" fillId="0" borderId="15" xfId="57" applyFont="1" applyBorder="1" applyAlignment="1" applyProtection="1">
      <alignment horizontal="center" vertical="center" wrapText="1"/>
    </xf>
    <xf numFmtId="0" fontId="111" fillId="11" borderId="3" xfId="0" applyFont="1" applyFill="1" applyBorder="1" applyAlignment="1">
      <alignment horizontal="center" vertical="center" wrapText="1"/>
    </xf>
    <xf numFmtId="0" fontId="111" fillId="0" borderId="3" xfId="0" applyFont="1" applyBorder="1" applyAlignment="1">
      <alignment horizontal="left" vertical="center" wrapText="1"/>
    </xf>
    <xf numFmtId="0" fontId="111" fillId="0" borderId="3" xfId="57" applyFont="1" applyBorder="1" applyAlignment="1" applyProtection="1">
      <alignment horizontal="center" vertical="center" wrapText="1"/>
    </xf>
    <xf numFmtId="0" fontId="122" fillId="0" borderId="3" xfId="57" applyFont="1" applyBorder="1" applyAlignment="1" applyProtection="1">
      <alignment horizontal="center" vertical="center" wrapText="1"/>
    </xf>
    <xf numFmtId="4" fontId="122" fillId="0" borderId="14" xfId="57" applyNumberFormat="1" applyFont="1" applyBorder="1" applyAlignment="1" applyProtection="1">
      <alignment horizontal="center" vertical="center" wrapText="1"/>
    </xf>
    <xf numFmtId="4" fontId="111" fillId="0" borderId="3" xfId="57" applyNumberFormat="1" applyFont="1" applyBorder="1" applyAlignment="1" applyProtection="1">
      <alignment horizontal="center" vertical="center" wrapText="1"/>
    </xf>
    <xf numFmtId="0" fontId="310" fillId="0" borderId="13" xfId="57" applyFont="1" applyBorder="1" applyAlignment="1" applyProtection="1">
      <alignment horizontal="center" vertical="center" wrapText="1"/>
    </xf>
    <xf numFmtId="0" fontId="111" fillId="11" borderId="15" xfId="0" applyFont="1" applyFill="1" applyBorder="1" applyAlignment="1">
      <alignment horizontal="left" vertical="center" wrapText="1"/>
    </xf>
    <xf numFmtId="0" fontId="111" fillId="0" borderId="15" xfId="57" applyFont="1" applyBorder="1" applyAlignment="1" applyProtection="1">
      <alignment horizontal="center" vertical="center" wrapText="1"/>
    </xf>
    <xf numFmtId="0" fontId="122" fillId="0" borderId="15" xfId="57" applyFont="1" applyBorder="1" applyAlignment="1" applyProtection="1">
      <alignment horizontal="center" vertical="center" wrapText="1"/>
    </xf>
    <xf numFmtId="4" fontId="122" fillId="0" borderId="45" xfId="57" applyNumberFormat="1" applyFont="1" applyBorder="1" applyAlignment="1" applyProtection="1">
      <alignment horizontal="center" vertical="center" wrapText="1"/>
    </xf>
    <xf numFmtId="4" fontId="111" fillId="11" borderId="3" xfId="57" applyNumberFormat="1" applyFont="1" applyFill="1" applyBorder="1" applyAlignment="1" applyProtection="1">
      <alignment horizontal="center" vertical="center" wrapText="1"/>
    </xf>
    <xf numFmtId="0" fontId="122" fillId="10" borderId="4" xfId="57" applyFont="1" applyFill="1" applyBorder="1" applyAlignment="1" applyProtection="1">
      <alignment horizontal="center" vertical="center" wrapText="1"/>
    </xf>
    <xf numFmtId="0" fontId="111" fillId="0" borderId="0" xfId="57" applyFont="1" applyBorder="1" applyAlignment="1" applyProtection="1">
      <alignment horizontal="center" vertical="center" wrapText="1"/>
    </xf>
    <xf numFmtId="0" fontId="111" fillId="0" borderId="13" xfId="57" applyFont="1" applyBorder="1" applyAlignment="1" applyProtection="1">
      <alignment horizontal="left" vertical="center" wrapText="1"/>
    </xf>
    <xf numFmtId="0" fontId="111" fillId="0" borderId="58" xfId="57" applyFont="1" applyBorder="1" applyAlignment="1" applyProtection="1">
      <alignment horizontal="center" vertical="center" wrapText="1"/>
    </xf>
    <xf numFmtId="0" fontId="111" fillId="0" borderId="3"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11" fillId="0" borderId="3" xfId="0" applyFont="1" applyBorder="1"/>
    <xf numFmtId="0" fontId="111" fillId="11" borderId="3" xfId="0" applyFont="1" applyFill="1" applyBorder="1" applyAlignment="1">
      <alignment horizontal="left" vertical="center" wrapText="1"/>
    </xf>
    <xf numFmtId="0" fontId="111" fillId="11" borderId="15" xfId="0" applyFont="1" applyFill="1" applyBorder="1" applyAlignment="1">
      <alignment horizontal="center" vertical="center" wrapText="1"/>
    </xf>
    <xf numFmtId="0" fontId="111" fillId="0" borderId="13" xfId="57" applyFont="1" applyBorder="1" applyAlignment="1" applyProtection="1">
      <alignment horizontal="center" vertical="center" wrapText="1"/>
    </xf>
    <xf numFmtId="0" fontId="115" fillId="0" borderId="0" xfId="57" applyFont="1" applyBorder="1" applyAlignment="1" applyProtection="1">
      <alignment horizontal="center" vertical="center" wrapText="1"/>
    </xf>
    <xf numFmtId="0" fontId="115" fillId="0" borderId="3" xfId="57" applyFont="1" applyBorder="1" applyAlignment="1" applyProtection="1">
      <alignment horizontal="center" vertical="center" wrapText="1"/>
    </xf>
    <xf numFmtId="0" fontId="122" fillId="0" borderId="13" xfId="57" applyFont="1" applyBorder="1" applyAlignment="1" applyProtection="1">
      <alignment horizontal="left" vertical="center" wrapText="1"/>
    </xf>
    <xf numFmtId="0" fontId="0" fillId="10" borderId="0" xfId="0" applyFill="1"/>
    <xf numFmtId="0" fontId="313" fillId="10" borderId="4" xfId="57" applyFont="1" applyFill="1" applyBorder="1" applyAlignment="1" applyProtection="1">
      <alignment horizontal="center" vertical="center" wrapText="1"/>
    </xf>
    <xf numFmtId="0" fontId="313" fillId="10" borderId="3" xfId="57" applyFont="1" applyFill="1" applyBorder="1" applyAlignment="1" applyProtection="1">
      <alignment horizontal="center" vertical="center" wrapText="1"/>
    </xf>
    <xf numFmtId="0" fontId="313" fillId="0" borderId="0" xfId="57" applyFont="1" applyBorder="1" applyAlignment="1" applyProtection="1">
      <alignment horizontal="center" vertical="center" wrapText="1"/>
    </xf>
    <xf numFmtId="0" fontId="313" fillId="0" borderId="3" xfId="57" applyFont="1" applyBorder="1" applyAlignment="1" applyProtection="1">
      <alignment horizontal="center" vertical="center" wrapText="1"/>
    </xf>
    <xf numFmtId="0" fontId="313" fillId="0" borderId="15" xfId="57" applyFont="1" applyBorder="1" applyAlignment="1" applyProtection="1">
      <alignment horizontal="center" vertical="center" wrapText="1"/>
    </xf>
    <xf numFmtId="0" fontId="131" fillId="0" borderId="0" xfId="0" applyFont="1"/>
    <xf numFmtId="0" fontId="123" fillId="11" borderId="3" xfId="0" applyFont="1" applyFill="1" applyBorder="1" applyAlignment="1">
      <alignment horizontal="center" vertical="center" wrapText="1"/>
    </xf>
    <xf numFmtId="0" fontId="123" fillId="0" borderId="3" xfId="35" applyFont="1" applyBorder="1" applyAlignment="1" applyProtection="1">
      <alignment horizontal="left" vertical="center" wrapText="1"/>
    </xf>
    <xf numFmtId="0" fontId="123" fillId="0" borderId="3" xfId="57" applyFont="1" applyBorder="1" applyAlignment="1" applyProtection="1">
      <alignment horizontal="center" vertical="center" wrapText="1"/>
    </xf>
    <xf numFmtId="0" fontId="257" fillId="0" borderId="3" xfId="57" applyFont="1" applyBorder="1" applyAlignment="1" applyProtection="1">
      <alignment horizontal="center" vertical="center" wrapText="1"/>
    </xf>
    <xf numFmtId="4" fontId="257" fillId="0" borderId="14" xfId="57" applyNumberFormat="1" applyFont="1" applyBorder="1" applyAlignment="1" applyProtection="1">
      <alignment horizontal="center" vertical="center" wrapText="1"/>
    </xf>
    <xf numFmtId="4" fontId="123" fillId="0" borderId="3" xfId="57" applyNumberFormat="1" applyFont="1" applyBorder="1" applyAlignment="1" applyProtection="1">
      <alignment horizontal="center" vertical="center" wrapText="1"/>
    </xf>
    <xf numFmtId="0" fontId="123" fillId="0" borderId="13" xfId="57" applyFont="1" applyBorder="1" applyAlignment="1" applyProtection="1">
      <alignment horizontal="center" vertical="center" wrapText="1"/>
    </xf>
    <xf numFmtId="0" fontId="15" fillId="0" borderId="0" xfId="0" applyFont="1" applyAlignment="1">
      <alignment vertical="center"/>
    </xf>
    <xf numFmtId="4" fontId="123" fillId="11" borderId="3" xfId="57" applyNumberFormat="1" applyFont="1" applyFill="1" applyBorder="1" applyAlignment="1" applyProtection="1">
      <alignment horizontal="center" vertical="center" wrapText="1"/>
    </xf>
    <xf numFmtId="0" fontId="257" fillId="10" borderId="3" xfId="57" applyFont="1" applyFill="1" applyBorder="1" applyAlignment="1" applyProtection="1">
      <alignment horizontal="center" vertical="center" wrapText="1"/>
    </xf>
    <xf numFmtId="0" fontId="123" fillId="0" borderId="3" xfId="0" applyFont="1" applyBorder="1"/>
    <xf numFmtId="0" fontId="123" fillId="0" borderId="13" xfId="57" applyFont="1" applyBorder="1" applyAlignment="1" applyProtection="1">
      <alignment horizontal="left" vertical="center" wrapText="1"/>
    </xf>
    <xf numFmtId="0" fontId="313" fillId="0" borderId="4" xfId="57" applyFont="1" applyBorder="1" applyAlignment="1" applyProtection="1">
      <alignment horizontal="center" vertical="center" wrapText="1"/>
    </xf>
    <xf numFmtId="0" fontId="313" fillId="0" borderId="14" xfId="57" applyFont="1" applyBorder="1" applyAlignment="1" applyProtection="1">
      <alignment horizontal="center" vertical="center" wrapText="1"/>
    </xf>
    <xf numFmtId="0" fontId="123" fillId="11" borderId="3" xfId="85" applyFont="1" applyFill="1" applyBorder="1" applyAlignment="1" applyProtection="1">
      <alignment vertical="center" wrapText="1"/>
    </xf>
    <xf numFmtId="0" fontId="123" fillId="0" borderId="3" xfId="0" applyFont="1" applyBorder="1" applyAlignment="1">
      <alignment horizontal="center" vertical="center" wrapText="1"/>
    </xf>
    <xf numFmtId="0" fontId="257" fillId="0" borderId="3" xfId="0" applyFont="1" applyBorder="1" applyAlignment="1">
      <alignment horizontal="center" vertical="center" wrapText="1"/>
    </xf>
    <xf numFmtId="4" fontId="257" fillId="0" borderId="14" xfId="0" applyNumberFormat="1" applyFont="1" applyBorder="1" applyAlignment="1">
      <alignment horizontal="center" vertical="center" wrapText="1"/>
    </xf>
    <xf numFmtId="0" fontId="314" fillId="0" borderId="36" xfId="57" applyFont="1" applyBorder="1" applyAlignment="1" applyProtection="1">
      <alignment horizontal="center" vertical="center" wrapText="1"/>
    </xf>
    <xf numFmtId="0" fontId="15" fillId="0" borderId="0" xfId="0" applyFont="1"/>
    <xf numFmtId="0" fontId="123" fillId="0" borderId="0" xfId="0" applyFont="1" applyAlignment="1">
      <alignment horizontal="center" vertical="center"/>
    </xf>
    <xf numFmtId="0" fontId="313" fillId="10" borderId="10" xfId="57" applyFont="1" applyFill="1" applyBorder="1" applyAlignment="1" applyProtection="1">
      <alignment horizontal="center" vertical="center" wrapText="1"/>
    </xf>
    <xf numFmtId="0" fontId="123" fillId="0" borderId="36" xfId="57" applyFont="1" applyBorder="1" applyAlignment="1" applyProtection="1">
      <alignment horizontal="center" vertical="center" wrapText="1"/>
    </xf>
    <xf numFmtId="0" fontId="315" fillId="0" borderId="3" xfId="57" applyFont="1" applyBorder="1" applyAlignment="1" applyProtection="1">
      <alignment horizontal="center" vertical="center" wrapText="1"/>
    </xf>
    <xf numFmtId="0" fontId="15" fillId="0" borderId="0" xfId="0" applyFont="1" applyAlignment="1">
      <alignment horizontal="right" vertical="center"/>
    </xf>
    <xf numFmtId="0" fontId="123" fillId="0" borderId="3" xfId="0" applyFont="1" applyBorder="1" applyAlignment="1">
      <alignment vertical="center"/>
    </xf>
    <xf numFmtId="0" fontId="111" fillId="0" borderId="0" xfId="43" applyFont="1"/>
    <xf numFmtId="0" fontId="122" fillId="0" borderId="0" xfId="43" applyFont="1" applyBorder="1" applyAlignment="1">
      <alignment horizontal="center"/>
    </xf>
    <xf numFmtId="0" fontId="111" fillId="0" borderId="0" xfId="43" applyFont="1" applyAlignment="1">
      <alignment horizontal="center"/>
    </xf>
    <xf numFmtId="0" fontId="122" fillId="0" borderId="0" xfId="43" applyFont="1"/>
    <xf numFmtId="0" fontId="111" fillId="0" borderId="0" xfId="43" applyFont="1" applyAlignment="1"/>
    <xf numFmtId="0" fontId="122" fillId="0" borderId="0" xfId="43" applyFont="1" applyBorder="1" applyAlignment="1">
      <alignment horizontal="left"/>
    </xf>
    <xf numFmtId="0" fontId="257" fillId="0" borderId="0" xfId="43" applyFont="1" applyBorder="1" applyAlignment="1">
      <alignment horizontal="center"/>
    </xf>
    <xf numFmtId="0" fontId="309" fillId="10" borderId="3" xfId="59" applyFont="1" applyFill="1" applyBorder="1" applyAlignment="1">
      <alignment horizontal="left" vertical="center"/>
    </xf>
    <xf numFmtId="0" fontId="122" fillId="10" borderId="3" xfId="59" applyFont="1" applyFill="1" applyBorder="1" applyAlignment="1">
      <alignment horizontal="left" vertical="center"/>
    </xf>
    <xf numFmtId="0" fontId="111" fillId="10" borderId="3" xfId="59" applyFont="1" applyFill="1" applyBorder="1" applyAlignment="1">
      <alignment horizontal="center" vertical="center" wrapText="1"/>
    </xf>
    <xf numFmtId="0" fontId="257" fillId="10" borderId="3" xfId="43" applyFont="1" applyFill="1" applyBorder="1" applyAlignment="1">
      <alignment horizontal="center" vertical="center"/>
    </xf>
    <xf numFmtId="0" fontId="111" fillId="10" borderId="0" xfId="59" applyFont="1" applyFill="1" applyAlignment="1">
      <alignment horizontal="center" vertical="center" wrapText="1"/>
    </xf>
    <xf numFmtId="0" fontId="111" fillId="10" borderId="0" xfId="43" applyFont="1" applyFill="1"/>
    <xf numFmtId="0" fontId="114" fillId="10" borderId="3" xfId="64" applyFont="1" applyFill="1" applyBorder="1" applyAlignment="1">
      <alignment horizontal="center" vertical="center" wrapText="1"/>
    </xf>
    <xf numFmtId="0" fontId="114" fillId="10" borderId="3" xfId="43" applyFont="1" applyFill="1" applyBorder="1" applyAlignment="1">
      <alignment horizontal="center" vertical="center" wrapText="1"/>
    </xf>
    <xf numFmtId="0" fontId="313" fillId="0" borderId="3" xfId="59" applyFont="1" applyBorder="1" applyAlignment="1" applyProtection="1">
      <alignment horizontal="center" vertical="center" wrapText="1"/>
    </xf>
    <xf numFmtId="0" fontId="111" fillId="0" borderId="3" xfId="59" applyFont="1" applyBorder="1" applyAlignment="1">
      <alignment horizontal="center" vertical="center" wrapText="1"/>
    </xf>
    <xf numFmtId="0" fontId="123" fillId="0" borderId="3" xfId="43" applyFont="1" applyBorder="1" applyAlignment="1">
      <alignment horizontal="left" vertical="center" wrapText="1"/>
    </xf>
    <xf numFmtId="0" fontId="122" fillId="0" borderId="3" xfId="59" applyFont="1" applyBorder="1" applyAlignment="1">
      <alignment horizontal="center" vertical="center" wrapText="1"/>
    </xf>
    <xf numFmtId="166" fontId="122" fillId="0" borderId="3" xfId="76" applyFont="1" applyBorder="1" applyAlignment="1" applyProtection="1">
      <alignment horizontal="center" vertical="center" wrapText="1"/>
    </xf>
    <xf numFmtId="166" fontId="111" fillId="0" borderId="3" xfId="76" applyFont="1" applyBorder="1" applyAlignment="1" applyProtection="1">
      <alignment horizontal="center" vertical="center" wrapText="1"/>
    </xf>
    <xf numFmtId="4" fontId="111" fillId="0" borderId="3" xfId="59" applyNumberFormat="1" applyFont="1" applyBorder="1" applyAlignment="1">
      <alignment horizontal="center" vertical="center" wrapText="1"/>
    </xf>
    <xf numFmtId="0" fontId="114" fillId="0" borderId="0" xfId="59" applyFont="1" applyBorder="1" applyAlignment="1">
      <alignment horizontal="center" vertical="center" wrapText="1"/>
    </xf>
    <xf numFmtId="0" fontId="316" fillId="0" borderId="0" xfId="59" applyFont="1" applyBorder="1" applyAlignment="1">
      <alignment horizontal="center" vertical="center" wrapText="1"/>
    </xf>
    <xf numFmtId="0" fontId="111" fillId="0" borderId="0" xfId="43" applyFont="1" applyAlignment="1">
      <alignment vertical="center" wrapText="1"/>
    </xf>
    <xf numFmtId="0" fontId="112" fillId="0" borderId="0" xfId="59" applyFont="1" applyBorder="1" applyAlignment="1">
      <alignment horizontal="center" vertical="center" wrapText="1"/>
    </xf>
    <xf numFmtId="0" fontId="111" fillId="0" borderId="0" xfId="43" applyFont="1" applyBorder="1" applyAlignment="1">
      <alignment horizontal="left" vertical="center" wrapText="1"/>
    </xf>
    <xf numFmtId="0" fontId="111" fillId="0" borderId="0" xfId="59" applyFont="1" applyBorder="1" applyAlignment="1">
      <alignment horizontal="center" vertical="center" wrapText="1"/>
    </xf>
    <xf numFmtId="166" fontId="111" fillId="0" borderId="0" xfId="76" applyFont="1" applyBorder="1" applyAlignment="1" applyProtection="1">
      <alignment horizontal="center" vertical="center" wrapText="1"/>
    </xf>
    <xf numFmtId="4" fontId="111" fillId="0" borderId="0" xfId="59" applyNumberFormat="1" applyFont="1" applyBorder="1" applyAlignment="1">
      <alignment horizontal="center" vertical="center" wrapText="1"/>
    </xf>
    <xf numFmtId="0" fontId="111" fillId="0" borderId="3" xfId="59" applyFont="1" applyBorder="1" applyAlignment="1">
      <alignment horizontal="left" vertical="center" wrapText="1"/>
    </xf>
    <xf numFmtId="0" fontId="122" fillId="0" borderId="3" xfId="59" applyFont="1" applyBorder="1" applyAlignment="1">
      <alignment horizontal="left" vertical="center" wrapText="1"/>
    </xf>
    <xf numFmtId="0" fontId="111" fillId="0" borderId="3" xfId="43" applyFont="1" applyBorder="1" applyAlignment="1">
      <alignment vertical="center" wrapText="1"/>
    </xf>
    <xf numFmtId="0" fontId="111" fillId="0" borderId="3" xfId="43" applyFont="1" applyBorder="1" applyAlignment="1">
      <alignment vertical="center"/>
    </xf>
    <xf numFmtId="0" fontId="111" fillId="11" borderId="0" xfId="59" applyFont="1" applyFill="1" applyBorder="1" applyAlignment="1">
      <alignment horizontal="center" vertical="center" wrapText="1"/>
    </xf>
    <xf numFmtId="4" fontId="111" fillId="11" borderId="0" xfId="59" applyNumberFormat="1" applyFont="1" applyFill="1" applyBorder="1" applyAlignment="1">
      <alignment horizontal="center" vertical="center" wrapText="1"/>
    </xf>
    <xf numFmtId="0" fontId="122" fillId="0" borderId="0" xfId="59" applyFont="1" applyBorder="1" applyAlignment="1">
      <alignment vertical="center"/>
    </xf>
    <xf numFmtId="0" fontId="111" fillId="0" borderId="0" xfId="43" applyFont="1" applyAlignment="1">
      <alignment vertical="center"/>
    </xf>
    <xf numFmtId="0" fontId="122" fillId="0" borderId="0" xfId="59" applyFont="1" applyAlignment="1">
      <alignment horizontal="left" vertical="center" wrapText="1"/>
    </xf>
    <xf numFmtId="0" fontId="111" fillId="0" borderId="0" xfId="59" applyFont="1" applyAlignment="1">
      <alignment horizontal="center" vertical="center" wrapText="1"/>
    </xf>
    <xf numFmtId="0" fontId="114" fillId="0" borderId="0" xfId="59" applyFont="1" applyBorder="1" applyAlignment="1">
      <alignment horizontal="left" vertical="center" wrapText="1"/>
    </xf>
    <xf numFmtId="0" fontId="257" fillId="0" borderId="0" xfId="0" applyFont="1" applyAlignment="1">
      <alignment horizontal="center"/>
    </xf>
    <xf numFmtId="0" fontId="70" fillId="0" borderId="0" xfId="37" applyFont="1" applyBorder="1" applyAlignment="1" applyProtection="1">
      <alignment horizontal="left"/>
    </xf>
    <xf numFmtId="0" fontId="123" fillId="10" borderId="0" xfId="0" applyFont="1" applyFill="1"/>
    <xf numFmtId="0" fontId="111" fillId="0" borderId="3" xfId="0" applyFont="1" applyBorder="1" applyAlignment="1">
      <alignment horizontal="center" vertical="center" wrapText="1"/>
    </xf>
    <xf numFmtId="171" fontId="111" fillId="0" borderId="3" xfId="0" applyNumberFormat="1" applyFont="1" applyBorder="1" applyAlignment="1">
      <alignment horizontal="center" vertical="center" wrapText="1"/>
    </xf>
    <xf numFmtId="4" fontId="111" fillId="0" borderId="3" xfId="0" applyNumberFormat="1" applyFont="1" applyBorder="1" applyAlignment="1">
      <alignment horizontal="center" vertical="center" wrapText="1"/>
    </xf>
    <xf numFmtId="0" fontId="111" fillId="0" borderId="15" xfId="0" applyFont="1" applyBorder="1" applyAlignment="1">
      <alignment horizontal="center" vertical="center" wrapText="1"/>
    </xf>
    <xf numFmtId="0" fontId="111" fillId="0" borderId="3" xfId="0" applyFont="1" applyBorder="1" applyAlignment="1">
      <alignment horizontal="justify" vertical="center"/>
    </xf>
    <xf numFmtId="4" fontId="123" fillId="0" borderId="2" xfId="0" applyNumberFormat="1" applyFont="1" applyBorder="1" applyAlignment="1">
      <alignment horizontal="center" vertical="center" wrapText="1"/>
    </xf>
    <xf numFmtId="0" fontId="123" fillId="0" borderId="13" xfId="0" applyFont="1" applyBorder="1" applyAlignment="1">
      <alignment horizontal="center" vertical="center" wrapText="1"/>
    </xf>
    <xf numFmtId="0" fontId="0" fillId="0" borderId="0" xfId="0" applyFont="1" applyBorder="1" applyAlignment="1">
      <alignment horizontal="center"/>
    </xf>
    <xf numFmtId="0" fontId="55" fillId="0" borderId="0" xfId="0" applyFont="1" applyBorder="1" applyAlignment="1">
      <alignment horizontal="center"/>
    </xf>
    <xf numFmtId="0" fontId="317" fillId="0" borderId="0" xfId="0" applyFont="1" applyBorder="1" applyAlignment="1">
      <alignment horizontal="center"/>
    </xf>
    <xf numFmtId="0" fontId="257" fillId="10" borderId="4" xfId="57" applyFont="1" applyFill="1" applyBorder="1" applyAlignment="1" applyProtection="1">
      <alignment horizontal="center" vertical="center" wrapText="1"/>
    </xf>
    <xf numFmtId="0" fontId="23" fillId="10" borderId="3" xfId="59" applyFont="1" applyFill="1" applyBorder="1" applyAlignment="1">
      <alignment horizontal="center" vertical="center" wrapText="1"/>
    </xf>
    <xf numFmtId="0" fontId="318" fillId="0" borderId="3" xfId="0" applyFont="1" applyBorder="1" applyAlignment="1">
      <alignment horizontal="left" vertical="center" wrapText="1"/>
    </xf>
    <xf numFmtId="0" fontId="23" fillId="11" borderId="3" xfId="0" applyFont="1" applyFill="1" applyBorder="1" applyAlignment="1">
      <alignment horizontal="center" vertical="center"/>
    </xf>
    <xf numFmtId="0" fontId="0" fillId="11" borderId="3" xfId="0" applyFont="1" applyFill="1" applyBorder="1" applyAlignment="1">
      <alignment horizontal="center" vertical="center" wrapText="1"/>
    </xf>
    <xf numFmtId="9" fontId="319" fillId="0" borderId="3" xfId="0" applyNumberFormat="1" applyFont="1" applyBorder="1" applyAlignment="1">
      <alignment horizontal="center" vertical="center" wrapText="1"/>
    </xf>
    <xf numFmtId="0" fontId="122" fillId="0" borderId="3" xfId="0" applyFont="1" applyBorder="1" applyAlignment="1">
      <alignment horizontal="center" vertical="center" wrapText="1"/>
    </xf>
    <xf numFmtId="0" fontId="23" fillId="0" borderId="0" xfId="0" applyFont="1" applyBorder="1" applyAlignment="1">
      <alignment vertical="center"/>
    </xf>
    <xf numFmtId="4" fontId="23" fillId="0" borderId="0" xfId="0" applyNumberFormat="1" applyFont="1" applyBorder="1" applyAlignment="1">
      <alignment horizontal="center" vertical="center"/>
    </xf>
    <xf numFmtId="0" fontId="0" fillId="0" borderId="0" xfId="0" applyFont="1" applyBorder="1" applyAlignment="1">
      <alignment vertical="center"/>
    </xf>
    <xf numFmtId="0" fontId="13" fillId="0" borderId="0" xfId="0" applyFont="1" applyBorder="1" applyAlignment="1">
      <alignment vertical="center" wrapText="1"/>
    </xf>
    <xf numFmtId="0" fontId="23" fillId="0" borderId="0" xfId="59" applyFont="1" applyBorder="1" applyAlignment="1">
      <alignment horizontal="left" vertical="center" wrapText="1"/>
    </xf>
    <xf numFmtId="0" fontId="3" fillId="11" borderId="3" xfId="57" applyFont="1" applyFill="1" applyBorder="1" applyAlignment="1" applyProtection="1">
      <alignment horizontal="center" vertical="center" wrapText="1"/>
    </xf>
    <xf numFmtId="0" fontId="320" fillId="0" borderId="3" xfId="57" applyFont="1" applyBorder="1" applyAlignment="1" applyProtection="1">
      <alignment horizontal="center" vertical="center" wrapText="1"/>
    </xf>
    <xf numFmtId="0" fontId="28" fillId="10" borderId="4" xfId="57" applyFont="1" applyFill="1" applyBorder="1" applyAlignment="1" applyProtection="1">
      <alignment horizontal="center" vertical="center" wrapText="1"/>
    </xf>
    <xf numFmtId="0" fontId="27" fillId="0" borderId="0" xfId="36" applyFont="1" applyBorder="1" applyAlignment="1" applyProtection="1"/>
    <xf numFmtId="0" fontId="26" fillId="10" borderId="4" xfId="59" applyFont="1" applyFill="1" applyBorder="1" applyAlignment="1">
      <alignment horizontal="center" vertical="center" wrapText="1"/>
    </xf>
    <xf numFmtId="0" fontId="28" fillId="10" borderId="4" xfId="59" applyFont="1" applyFill="1" applyBorder="1" applyAlignment="1">
      <alignment horizontal="center" vertical="center" wrapText="1"/>
    </xf>
    <xf numFmtId="0" fontId="28" fillId="0" borderId="3" xfId="59" applyFont="1" applyBorder="1" applyAlignment="1">
      <alignment horizontal="center" vertical="center" wrapText="1"/>
    </xf>
    <xf numFmtId="0" fontId="147" fillId="0" borderId="3" xfId="0" applyFont="1" applyBorder="1" applyAlignment="1">
      <alignment horizontal="left" vertical="center" wrapText="1"/>
    </xf>
    <xf numFmtId="4" fontId="28" fillId="0" borderId="3" xfId="0" applyNumberFormat="1" applyFont="1" applyBorder="1" applyAlignment="1">
      <alignment horizontal="center" vertical="center"/>
    </xf>
    <xf numFmtId="4" fontId="28" fillId="11" borderId="3" xfId="0" applyNumberFormat="1" applyFont="1" applyFill="1" applyBorder="1" applyAlignment="1">
      <alignment horizontal="center" vertical="center" wrapText="1"/>
    </xf>
    <xf numFmtId="0" fontId="29" fillId="0" borderId="3" xfId="0" applyFont="1" applyBorder="1" applyAlignment="1">
      <alignment vertical="center" wrapText="1"/>
    </xf>
    <xf numFmtId="0" fontId="29" fillId="0" borderId="3" xfId="57" applyFont="1" applyBorder="1" applyAlignment="1">
      <alignment horizontal="center" vertical="center" wrapText="1"/>
    </xf>
    <xf numFmtId="0" fontId="29" fillId="0" borderId="3" xfId="0" applyFont="1" applyBorder="1"/>
    <xf numFmtId="0" fontId="29" fillId="0" borderId="3" xfId="0" applyFont="1" applyBorder="1" applyAlignment="1">
      <alignment wrapText="1"/>
    </xf>
    <xf numFmtId="0" fontId="295" fillId="0" borderId="0" xfId="0" applyFont="1" applyAlignment="1">
      <alignment horizontal="center"/>
    </xf>
    <xf numFmtId="0" fontId="295" fillId="0" borderId="0" xfId="0" applyFont="1"/>
    <xf numFmtId="0" fontId="86" fillId="0" borderId="0" xfId="0" applyFont="1" applyBorder="1" applyAlignment="1">
      <alignment horizontal="center" vertical="center" shrinkToFit="1"/>
    </xf>
    <xf numFmtId="0" fontId="321" fillId="0" borderId="0" xfId="0" applyFont="1"/>
    <xf numFmtId="0" fontId="321" fillId="10" borderId="27" xfId="0" applyFont="1" applyFill="1" applyBorder="1" applyAlignment="1">
      <alignment horizontal="center" vertical="center" wrapText="1"/>
    </xf>
    <xf numFmtId="0" fontId="321" fillId="10" borderId="48" xfId="0" applyFont="1" applyFill="1" applyBorder="1" applyAlignment="1">
      <alignment horizontal="left" vertical="center" wrapText="1"/>
    </xf>
    <xf numFmtId="0" fontId="321" fillId="10" borderId="48" xfId="0" applyFont="1" applyFill="1" applyBorder="1" applyAlignment="1">
      <alignment horizontal="center" vertical="center" wrapText="1"/>
    </xf>
    <xf numFmtId="0" fontId="321" fillId="10" borderId="29" xfId="0" applyFont="1" applyFill="1" applyBorder="1" applyAlignment="1">
      <alignment horizontal="center" vertical="center" wrapText="1"/>
    </xf>
    <xf numFmtId="0" fontId="321" fillId="0" borderId="0" xfId="0" applyFont="1" applyBorder="1" applyAlignment="1">
      <alignment horizontal="center" vertical="center" wrapText="1"/>
    </xf>
    <xf numFmtId="0" fontId="321" fillId="0" borderId="40" xfId="0" applyFont="1" applyBorder="1" applyAlignment="1">
      <alignment horizontal="center" vertical="center" wrapText="1"/>
    </xf>
    <xf numFmtId="0" fontId="295" fillId="0" borderId="3" xfId="0" applyFont="1" applyBorder="1" applyAlignment="1">
      <alignment horizontal="left" vertical="center" wrapText="1"/>
    </xf>
    <xf numFmtId="0" fontId="295" fillId="0" borderId="3" xfId="0" applyFont="1" applyBorder="1" applyAlignment="1">
      <alignment horizontal="center" vertical="center"/>
    </xf>
    <xf numFmtId="0" fontId="321" fillId="0" borderId="3" xfId="0" applyFont="1" applyBorder="1" applyAlignment="1">
      <alignment horizontal="center" vertical="center" wrapText="1"/>
    </xf>
    <xf numFmtId="168" fontId="321" fillId="11" borderId="3" xfId="0" applyNumberFormat="1" applyFont="1" applyFill="1" applyBorder="1" applyAlignment="1">
      <alignment horizontal="center" vertical="center" wrapText="1"/>
    </xf>
    <xf numFmtId="168" fontId="295" fillId="0" borderId="3" xfId="0" applyNumberFormat="1" applyFont="1" applyBorder="1" applyAlignment="1">
      <alignment horizontal="right" vertical="center"/>
    </xf>
    <xf numFmtId="4" fontId="295" fillId="0" borderId="3" xfId="0" applyNumberFormat="1" applyFont="1" applyBorder="1" applyAlignment="1">
      <alignment horizontal="right" vertical="center" wrapText="1"/>
    </xf>
    <xf numFmtId="9" fontId="295" fillId="0" borderId="25" xfId="0" applyNumberFormat="1" applyFont="1" applyBorder="1" applyAlignment="1">
      <alignment horizontal="center" vertical="center" wrapText="1"/>
    </xf>
    <xf numFmtId="4" fontId="295" fillId="0" borderId="0" xfId="0" applyNumberFormat="1" applyFont="1" applyBorder="1" applyAlignment="1">
      <alignment horizontal="right" vertical="center" wrapText="1"/>
    </xf>
    <xf numFmtId="0" fontId="295" fillId="0" borderId="15" xfId="0" applyFont="1" applyBorder="1" applyAlignment="1">
      <alignment horizontal="left" vertical="center" wrapText="1"/>
    </xf>
    <xf numFmtId="0" fontId="295" fillId="0" borderId="15" xfId="0" applyFont="1" applyBorder="1" applyAlignment="1">
      <alignment horizontal="center" vertical="center"/>
    </xf>
    <xf numFmtId="0" fontId="321" fillId="0" borderId="15" xfId="0" applyFont="1" applyBorder="1" applyAlignment="1">
      <alignment horizontal="center" vertical="center" wrapText="1"/>
    </xf>
    <xf numFmtId="168" fontId="321" fillId="11" borderId="15" xfId="0" applyNumberFormat="1" applyFont="1" applyFill="1" applyBorder="1" applyAlignment="1">
      <alignment horizontal="center" vertical="center" wrapText="1"/>
    </xf>
    <xf numFmtId="4" fontId="295" fillId="0" borderId="15" xfId="0" applyNumberFormat="1" applyFont="1" applyBorder="1" applyAlignment="1">
      <alignment horizontal="right" vertical="center" wrapText="1"/>
    </xf>
    <xf numFmtId="9" fontId="295" fillId="0" borderId="41" xfId="0" applyNumberFormat="1" applyFont="1" applyBorder="1" applyAlignment="1">
      <alignment horizontal="center" vertical="center" wrapText="1"/>
    </xf>
    <xf numFmtId="168" fontId="321" fillId="0" borderId="2" xfId="0" applyNumberFormat="1" applyFont="1" applyBorder="1" applyAlignment="1">
      <alignment horizontal="right" vertical="center"/>
    </xf>
    <xf numFmtId="168" fontId="321" fillId="0" borderId="0" xfId="0" applyNumberFormat="1" applyFont="1" applyBorder="1" applyAlignment="1">
      <alignment vertical="center"/>
    </xf>
    <xf numFmtId="168" fontId="322" fillId="0" borderId="0" xfId="0" applyNumberFormat="1" applyFont="1"/>
    <xf numFmtId="0" fontId="322" fillId="0" borderId="0" xfId="0" applyFont="1"/>
    <xf numFmtId="0" fontId="295" fillId="0" borderId="21" xfId="0" applyFont="1" applyBorder="1" applyAlignment="1">
      <alignment horizontal="center" vertical="center"/>
    </xf>
    <xf numFmtId="0" fontId="295" fillId="0" borderId="39" xfId="0" applyFont="1" applyBorder="1" applyAlignment="1">
      <alignment horizontal="left" vertical="center" wrapText="1"/>
    </xf>
    <xf numFmtId="0" fontId="295" fillId="0" borderId="39" xfId="0" applyFont="1" applyBorder="1" applyAlignment="1">
      <alignment horizontal="center" vertical="center"/>
    </xf>
    <xf numFmtId="0" fontId="295" fillId="0" borderId="23" xfId="0" applyFont="1" applyBorder="1" applyAlignment="1">
      <alignment horizontal="center" vertical="center"/>
    </xf>
    <xf numFmtId="0" fontId="295" fillId="0" borderId="9" xfId="0" applyFont="1" applyBorder="1" applyAlignment="1">
      <alignment horizontal="center" vertical="center"/>
    </xf>
    <xf numFmtId="0" fontId="295" fillId="0" borderId="4" xfId="0" applyFont="1" applyBorder="1" applyAlignment="1">
      <alignment horizontal="left" vertical="center" wrapText="1"/>
    </xf>
    <xf numFmtId="0" fontId="295" fillId="0" borderId="25" xfId="0" applyFont="1" applyBorder="1" applyAlignment="1">
      <alignment horizontal="center" vertical="center"/>
    </xf>
    <xf numFmtId="0" fontId="295" fillId="0" borderId="18" xfId="0" applyFont="1" applyBorder="1" applyAlignment="1">
      <alignment horizontal="center" vertical="center"/>
    </xf>
    <xf numFmtId="0" fontId="295" fillId="0" borderId="38" xfId="0" applyFont="1" applyBorder="1" applyAlignment="1">
      <alignment horizontal="left" vertical="center" wrapText="1"/>
    </xf>
    <xf numFmtId="0" fontId="295" fillId="0" borderId="7" xfId="0" applyFont="1" applyBorder="1" applyAlignment="1">
      <alignment horizontal="center" vertical="center" wrapText="1"/>
    </xf>
    <xf numFmtId="0" fontId="295" fillId="0" borderId="26" xfId="0" applyFont="1" applyBorder="1" applyAlignment="1">
      <alignment horizontal="center" vertical="center"/>
    </xf>
    <xf numFmtId="0" fontId="151" fillId="0" borderId="0" xfId="36" applyFont="1" applyBorder="1" applyAlignment="1">
      <alignment vertical="center"/>
    </xf>
    <xf numFmtId="0" fontId="323" fillId="0" borderId="0" xfId="36" applyFont="1" applyBorder="1" applyAlignment="1">
      <alignment vertical="center"/>
    </xf>
    <xf numFmtId="0" fontId="28" fillId="0" borderId="0" xfId="0" applyFont="1" applyBorder="1" applyAlignment="1">
      <alignment horizontal="center" vertical="center"/>
    </xf>
    <xf numFmtId="0" fontId="36" fillId="0" borderId="0" xfId="0" applyFont="1"/>
    <xf numFmtId="0" fontId="28" fillId="10" borderId="15" xfId="57" applyFont="1" applyFill="1" applyBorder="1" applyAlignment="1">
      <alignment horizontal="center" vertical="center" wrapText="1"/>
    </xf>
    <xf numFmtId="4" fontId="27" fillId="0" borderId="3" xfId="0" applyNumberFormat="1" applyFont="1" applyBorder="1" applyAlignment="1">
      <alignment horizontal="center" vertical="center"/>
    </xf>
    <xf numFmtId="0" fontId="27" fillId="0" borderId="7" xfId="0" applyFont="1" applyBorder="1" applyAlignment="1">
      <alignment horizontal="center" vertical="center"/>
    </xf>
    <xf numFmtId="4" fontId="27" fillId="11" borderId="38" xfId="57" applyNumberFormat="1" applyFont="1" applyFill="1" applyBorder="1" applyAlignment="1">
      <alignment horizontal="center" vertical="center" wrapText="1"/>
    </xf>
    <xf numFmtId="4" fontId="27" fillId="11" borderId="19" xfId="57" applyNumberFormat="1" applyFont="1" applyFill="1" applyBorder="1" applyAlignment="1">
      <alignment horizontal="center" vertical="center" wrapText="1"/>
    </xf>
    <xf numFmtId="4" fontId="28" fillId="11" borderId="2" xfId="57" applyNumberFormat="1" applyFont="1" applyFill="1" applyBorder="1" applyAlignment="1">
      <alignment horizontal="center" vertical="center" wrapText="1"/>
    </xf>
    <xf numFmtId="4" fontId="27" fillId="11" borderId="64" xfId="57" applyNumberFormat="1" applyFont="1" applyFill="1" applyBorder="1" applyAlignment="1">
      <alignment horizontal="center" vertical="center" wrapText="1"/>
    </xf>
    <xf numFmtId="0" fontId="27" fillId="11" borderId="38" xfId="57" applyFont="1" applyFill="1" applyBorder="1" applyAlignment="1">
      <alignment horizontal="center" vertical="center" wrapText="1"/>
    </xf>
    <xf numFmtId="0" fontId="27" fillId="0" borderId="0" xfId="36" applyFont="1" applyAlignment="1">
      <alignment horizontal="center" vertical="center"/>
    </xf>
    <xf numFmtId="0" fontId="148" fillId="10" borderId="10" xfId="0" applyFont="1" applyFill="1" applyBorder="1" applyAlignment="1">
      <alignment horizontal="center" vertical="center" wrapText="1"/>
    </xf>
    <xf numFmtId="0" fontId="148" fillId="0" borderId="0" xfId="57" applyFont="1" applyBorder="1" applyAlignment="1">
      <alignment horizontal="right" wrapText="1"/>
    </xf>
    <xf numFmtId="0" fontId="147" fillId="10" borderId="15" xfId="57" applyFont="1" applyFill="1" applyBorder="1" applyAlignment="1">
      <alignment horizontal="center" vertical="center" wrapText="1"/>
    </xf>
    <xf numFmtId="0" fontId="324" fillId="0" borderId="0" xfId="0" applyFont="1"/>
    <xf numFmtId="0" fontId="147" fillId="0" borderId="14" xfId="0" applyFont="1" applyBorder="1" applyAlignment="1">
      <alignment horizontal="center" vertical="center" wrapText="1"/>
    </xf>
    <xf numFmtId="0" fontId="147" fillId="0" borderId="3" xfId="0" applyFont="1" applyBorder="1" applyAlignment="1">
      <alignment vertical="center"/>
    </xf>
    <xf numFmtId="0" fontId="147" fillId="0" borderId="13" xfId="0" applyFont="1" applyBorder="1" applyAlignment="1">
      <alignment horizontal="center" vertical="center"/>
    </xf>
    <xf numFmtId="4" fontId="147" fillId="0" borderId="3" xfId="0" applyNumberFormat="1" applyFont="1" applyBorder="1" applyAlignment="1">
      <alignment horizontal="center" vertical="center"/>
    </xf>
    <xf numFmtId="0" fontId="147" fillId="0" borderId="3" xfId="0" applyFont="1" applyBorder="1" applyAlignment="1">
      <alignment horizontal="center" vertical="center"/>
    </xf>
    <xf numFmtId="0" fontId="147" fillId="11" borderId="7" xfId="57" applyFont="1" applyFill="1" applyBorder="1" applyAlignment="1">
      <alignment horizontal="center" vertical="center" wrapText="1"/>
    </xf>
    <xf numFmtId="4" fontId="147" fillId="11" borderId="7" xfId="57" applyNumberFormat="1" applyFont="1" applyFill="1" applyBorder="1" applyAlignment="1">
      <alignment horizontal="center" vertical="center" wrapText="1"/>
    </xf>
    <xf numFmtId="4" fontId="147" fillId="11" borderId="8" xfId="57" applyNumberFormat="1" applyFont="1" applyFill="1" applyBorder="1" applyAlignment="1">
      <alignment horizontal="center" vertical="center" wrapText="1"/>
    </xf>
    <xf numFmtId="4" fontId="148" fillId="11" borderId="2" xfId="57" applyNumberFormat="1" applyFont="1" applyFill="1" applyBorder="1" applyAlignment="1">
      <alignment horizontal="center" vertical="center" wrapText="1"/>
    </xf>
    <xf numFmtId="4" fontId="147" fillId="11" borderId="32" xfId="57" applyNumberFormat="1" applyFont="1" applyFill="1" applyBorder="1" applyAlignment="1">
      <alignment horizontal="center" vertical="center" wrapText="1"/>
    </xf>
    <xf numFmtId="0" fontId="147" fillId="0" borderId="7" xfId="0" applyFont="1" applyBorder="1" applyAlignment="1">
      <alignment horizontal="center" vertical="center"/>
    </xf>
    <xf numFmtId="0" fontId="147" fillId="0" borderId="15" xfId="57" applyFont="1" applyBorder="1" applyAlignment="1">
      <alignment horizontal="left" vertical="center" wrapText="1"/>
    </xf>
    <xf numFmtId="0" fontId="147" fillId="0" borderId="3" xfId="57" applyFont="1" applyBorder="1"/>
    <xf numFmtId="0" fontId="147" fillId="0" borderId="13" xfId="57" applyFont="1" applyBorder="1" applyAlignment="1">
      <alignment horizontal="center" vertical="center" wrapText="1"/>
    </xf>
    <xf numFmtId="0" fontId="147" fillId="0" borderId="3" xfId="57" applyFont="1" applyBorder="1" applyAlignment="1">
      <alignment vertical="center"/>
    </xf>
    <xf numFmtId="0" fontId="155" fillId="0" borderId="0" xfId="0" applyFont="1" applyAlignment="1">
      <alignment horizontal="center"/>
    </xf>
    <xf numFmtId="0" fontId="325" fillId="0" borderId="0" xfId="0" applyFont="1" applyAlignment="1" applyProtection="1"/>
    <xf numFmtId="0" fontId="325" fillId="0" borderId="0" xfId="0" applyFont="1" applyAlignment="1" applyProtection="1">
      <alignment horizontal="center"/>
    </xf>
    <xf numFmtId="0" fontId="326" fillId="0" borderId="0" xfId="0" applyFont="1" applyAlignment="1" applyProtection="1">
      <alignment horizontal="left"/>
    </xf>
    <xf numFmtId="0" fontId="328" fillId="10" borderId="84" xfId="0" applyFont="1" applyFill="1" applyBorder="1" applyAlignment="1" applyProtection="1">
      <alignment horizontal="center" vertical="center" wrapText="1"/>
    </xf>
    <xf numFmtId="0" fontId="328" fillId="0" borderId="3" xfId="0" applyFont="1" applyBorder="1" applyAlignment="1" applyProtection="1">
      <alignment horizontal="center" vertical="center" wrapText="1"/>
    </xf>
    <xf numFmtId="0" fontId="325" fillId="11" borderId="3" xfId="0" applyFont="1" applyFill="1" applyBorder="1" applyAlignment="1" applyProtection="1">
      <alignment vertical="center" wrapText="1"/>
    </xf>
    <xf numFmtId="0" fontId="325" fillId="11" borderId="3" xfId="0" applyFont="1" applyFill="1" applyBorder="1" applyAlignment="1" applyProtection="1">
      <alignment horizontal="center" vertical="center" wrapText="1"/>
    </xf>
    <xf numFmtId="0" fontId="328" fillId="11" borderId="3" xfId="0" applyFont="1" applyFill="1" applyBorder="1" applyAlignment="1" applyProtection="1">
      <alignment horizontal="center" vertical="center" wrapText="1"/>
    </xf>
    <xf numFmtId="4" fontId="325" fillId="11" borderId="3" xfId="0" applyNumberFormat="1" applyFont="1" applyFill="1" applyBorder="1" applyAlignment="1" applyProtection="1">
      <alignment horizontal="center" vertical="center" wrapText="1"/>
    </xf>
    <xf numFmtId="0" fontId="325" fillId="0" borderId="3" xfId="0" applyFont="1" applyBorder="1" applyAlignment="1" applyProtection="1">
      <alignment horizontal="center" vertical="center" wrapText="1"/>
    </xf>
    <xf numFmtId="0" fontId="325" fillId="0" borderId="3" xfId="0" applyFont="1" applyBorder="1" applyAlignment="1" applyProtection="1"/>
    <xf numFmtId="0" fontId="325" fillId="0" borderId="3" xfId="0" applyFont="1" applyBorder="1" applyAlignment="1" applyProtection="1">
      <alignment horizontal="left" vertical="center" wrapText="1"/>
    </xf>
    <xf numFmtId="0" fontId="328" fillId="0" borderId="3" xfId="0" applyFont="1" applyBorder="1" applyAlignment="1" applyProtection="1">
      <alignment vertical="center" wrapText="1"/>
    </xf>
    <xf numFmtId="4" fontId="325" fillId="0" borderId="3" xfId="0" applyNumberFormat="1" applyFont="1" applyBorder="1" applyAlignment="1" applyProtection="1">
      <alignment horizontal="center" vertical="center" wrapText="1"/>
    </xf>
    <xf numFmtId="0" fontId="330" fillId="0" borderId="0" xfId="0" applyFont="1" applyAlignment="1" applyProtection="1"/>
    <xf numFmtId="0" fontId="331" fillId="0" borderId="0" xfId="0" applyFont="1" applyAlignment="1" applyProtection="1"/>
    <xf numFmtId="0" fontId="332" fillId="0" borderId="0" xfId="85" applyFont="1"/>
    <xf numFmtId="0" fontId="27" fillId="0" borderId="0" xfId="85" applyFont="1" applyAlignment="1">
      <alignment horizontal="center"/>
    </xf>
    <xf numFmtId="0" fontId="28" fillId="0" borderId="0" xfId="85" applyFont="1" applyAlignment="1">
      <alignment horizontal="left"/>
    </xf>
    <xf numFmtId="0" fontId="28" fillId="0" borderId="0" xfId="85" applyFont="1" applyAlignment="1">
      <alignment horizontal="center"/>
    </xf>
    <xf numFmtId="0" fontId="333" fillId="0" borderId="0" xfId="85" applyFont="1"/>
    <xf numFmtId="0" fontId="60" fillId="0" borderId="0" xfId="85" applyFont="1" applyAlignment="1"/>
    <xf numFmtId="0" fontId="28" fillId="10" borderId="18" xfId="85" applyFont="1" applyFill="1" applyBorder="1" applyAlignment="1">
      <alignment horizontal="center" vertical="center" wrapText="1"/>
    </xf>
    <xf numFmtId="0" fontId="28" fillId="10" borderId="38" xfId="85" applyFont="1" applyFill="1" applyBorder="1" applyAlignment="1">
      <alignment horizontal="center" vertical="center" wrapText="1"/>
    </xf>
    <xf numFmtId="3" fontId="28" fillId="10" borderId="38" xfId="85" applyNumberFormat="1" applyFont="1" applyFill="1" applyBorder="1" applyAlignment="1">
      <alignment horizontal="center" vertical="center" wrapText="1"/>
    </xf>
    <xf numFmtId="4" fontId="28" fillId="10" borderId="38" xfId="85" applyNumberFormat="1" applyFont="1" applyFill="1" applyBorder="1" applyAlignment="1">
      <alignment horizontal="center" vertical="center" wrapText="1"/>
    </xf>
    <xf numFmtId="0" fontId="28" fillId="10" borderId="20" xfId="85" applyFont="1" applyFill="1" applyBorder="1" applyAlignment="1">
      <alignment horizontal="center" vertical="center" wrapText="1"/>
    </xf>
    <xf numFmtId="0" fontId="28" fillId="0" borderId="17" xfId="85" applyFont="1" applyBorder="1" applyAlignment="1">
      <alignment horizontal="center" vertical="center" wrapText="1"/>
    </xf>
    <xf numFmtId="0" fontId="28" fillId="0" borderId="48" xfId="85" applyFont="1" applyBorder="1" applyAlignment="1">
      <alignment horizontal="center" vertical="center" wrapText="1"/>
    </xf>
    <xf numFmtId="3" fontId="28" fillId="0" borderId="56" xfId="85" applyNumberFormat="1" applyFont="1" applyBorder="1" applyAlignment="1">
      <alignment horizontal="center" vertical="center" wrapText="1"/>
    </xf>
    <xf numFmtId="4" fontId="28" fillId="0" borderId="48" xfId="85" applyNumberFormat="1" applyFont="1" applyBorder="1" applyAlignment="1">
      <alignment horizontal="center" vertical="center" wrapText="1"/>
    </xf>
    <xf numFmtId="4" fontId="28" fillId="0" borderId="38" xfId="85" applyNumberFormat="1" applyFont="1" applyBorder="1" applyAlignment="1">
      <alignment horizontal="center" vertical="center" wrapText="1"/>
    </xf>
    <xf numFmtId="0" fontId="28" fillId="0" borderId="29" xfId="85" applyFont="1" applyBorder="1" applyAlignment="1">
      <alignment horizontal="center" vertical="center" wrapText="1"/>
    </xf>
    <xf numFmtId="0" fontId="28" fillId="0" borderId="20" xfId="85" applyFont="1" applyBorder="1" applyAlignment="1">
      <alignment horizontal="center" vertical="center" wrapText="1"/>
    </xf>
    <xf numFmtId="0" fontId="28" fillId="0" borderId="0" xfId="85" applyFont="1" applyBorder="1" applyAlignment="1">
      <alignment horizontal="left" vertical="center" wrapText="1"/>
    </xf>
    <xf numFmtId="3" fontId="28" fillId="0" borderId="5" xfId="85" applyNumberFormat="1" applyFont="1" applyBorder="1" applyAlignment="1">
      <alignment horizontal="center" vertical="center" wrapText="1"/>
    </xf>
    <xf numFmtId="4" fontId="28" fillId="0" borderId="5" xfId="85" applyNumberFormat="1" applyFont="1" applyBorder="1" applyAlignment="1">
      <alignment horizontal="center" vertical="center" wrapText="1"/>
    </xf>
    <xf numFmtId="4" fontId="27" fillId="0" borderId="44" xfId="85" applyNumberFormat="1" applyFont="1" applyBorder="1" applyAlignment="1">
      <alignment horizontal="center" vertical="center" wrapText="1"/>
    </xf>
    <xf numFmtId="0" fontId="27" fillId="0" borderId="0" xfId="85" applyFont="1" applyAlignment="1">
      <alignment horizontal="center" vertical="center" wrapText="1"/>
    </xf>
    <xf numFmtId="0" fontId="28" fillId="0" borderId="39" xfId="85" applyFont="1" applyBorder="1" applyAlignment="1">
      <alignment horizontal="center" vertical="center" wrapText="1"/>
    </xf>
    <xf numFmtId="0" fontId="27" fillId="0" borderId="0" xfId="85" applyFont="1" applyAlignment="1">
      <alignment horizontal="center" vertical="center"/>
    </xf>
    <xf numFmtId="0" fontId="28" fillId="10" borderId="14" xfId="57" applyFont="1" applyFill="1" applyBorder="1" applyAlignment="1">
      <alignment horizontal="center" vertical="center" wrapText="1"/>
    </xf>
    <xf numFmtId="3" fontId="28" fillId="10" borderId="3" xfId="57" applyNumberFormat="1" applyFont="1" applyFill="1" applyBorder="1" applyAlignment="1">
      <alignment horizontal="center" vertical="center" wrapText="1"/>
    </xf>
    <xf numFmtId="4" fontId="28" fillId="10" borderId="14" xfId="57" applyNumberFormat="1" applyFont="1" applyFill="1" applyBorder="1" applyAlignment="1">
      <alignment horizontal="center" vertical="center" wrapText="1"/>
    </xf>
    <xf numFmtId="3" fontId="27" fillId="0" borderId="4" xfId="57" applyNumberFormat="1" applyFont="1" applyBorder="1" applyAlignment="1">
      <alignment horizontal="center" vertical="center" wrapText="1"/>
    </xf>
    <xf numFmtId="3" fontId="27" fillId="0" borderId="3" xfId="57" applyNumberFormat="1" applyFont="1" applyBorder="1" applyAlignment="1">
      <alignment horizontal="center" vertical="center" wrapText="1"/>
    </xf>
    <xf numFmtId="4" fontId="27" fillId="0" borderId="14" xfId="57" applyNumberFormat="1" applyFont="1" applyBorder="1" applyAlignment="1">
      <alignment horizontal="center" vertical="center" wrapText="1"/>
    </xf>
    <xf numFmtId="0" fontId="27" fillId="11" borderId="3" xfId="85" applyFont="1" applyFill="1" applyBorder="1" applyAlignment="1">
      <alignment horizontal="center" vertical="center"/>
    </xf>
    <xf numFmtId="4" fontId="27" fillId="0" borderId="45" xfId="57" applyNumberFormat="1" applyFont="1" applyBorder="1" applyAlignment="1">
      <alignment horizontal="center" vertical="center" wrapText="1"/>
    </xf>
    <xf numFmtId="0" fontId="27" fillId="0" borderId="15" xfId="85" applyFont="1" applyBorder="1" applyAlignment="1">
      <alignment horizontal="center" vertical="center"/>
    </xf>
    <xf numFmtId="3" fontId="27" fillId="0" borderId="45" xfId="57" applyNumberFormat="1" applyFont="1" applyBorder="1" applyAlignment="1">
      <alignment horizontal="center" vertical="center" wrapText="1"/>
    </xf>
    <xf numFmtId="4" fontId="27" fillId="0" borderId="3" xfId="57" applyNumberFormat="1" applyFont="1" applyBorder="1" applyAlignment="1">
      <alignment horizontal="center" vertical="center" wrapText="1"/>
    </xf>
    <xf numFmtId="3" fontId="27" fillId="0" borderId="14" xfId="85" applyNumberFormat="1" applyFont="1" applyBorder="1" applyAlignment="1">
      <alignment horizontal="center" vertical="center" wrapText="1"/>
    </xf>
    <xf numFmtId="4" fontId="27" fillId="0" borderId="3" xfId="85" applyNumberFormat="1" applyFont="1" applyBorder="1" applyAlignment="1">
      <alignment horizontal="center" vertical="center" wrapText="1"/>
    </xf>
    <xf numFmtId="0" fontId="28" fillId="0" borderId="0" xfId="0" applyFont="1" applyBorder="1" applyAlignment="1">
      <alignment vertical="center" wrapText="1"/>
    </xf>
    <xf numFmtId="0" fontId="148" fillId="0" borderId="0" xfId="85" applyFont="1" applyAlignment="1">
      <alignment horizontal="left"/>
    </xf>
    <xf numFmtId="0" fontId="336" fillId="0" borderId="0" xfId="85" applyFont="1" applyAlignment="1"/>
    <xf numFmtId="0" fontId="28" fillId="0" borderId="18" xfId="85" applyFont="1" applyBorder="1" applyAlignment="1">
      <alignment horizontal="center" vertical="center" wrapText="1"/>
    </xf>
    <xf numFmtId="0" fontId="28" fillId="0" borderId="38" xfId="85" applyFont="1" applyBorder="1" applyAlignment="1">
      <alignment horizontal="center" vertical="center" wrapText="1"/>
    </xf>
    <xf numFmtId="3" fontId="28" fillId="0" borderId="38" xfId="85" applyNumberFormat="1" applyFont="1" applyBorder="1" applyAlignment="1">
      <alignment horizontal="center" vertical="center" wrapText="1"/>
    </xf>
    <xf numFmtId="0" fontId="28" fillId="0" borderId="4" xfId="85" applyFont="1" applyBorder="1" applyAlignment="1">
      <alignment horizontal="left" vertical="center" wrapText="1"/>
    </xf>
    <xf numFmtId="4" fontId="27" fillId="0" borderId="39" xfId="85" applyNumberFormat="1" applyFont="1" applyBorder="1" applyAlignment="1">
      <alignment horizontal="center" vertical="center" wrapText="1"/>
    </xf>
    <xf numFmtId="0" fontId="27" fillId="0" borderId="39" xfId="85" applyFont="1" applyBorder="1" applyAlignment="1">
      <alignment horizontal="center" vertical="center" wrapText="1"/>
    </xf>
    <xf numFmtId="3" fontId="27" fillId="0" borderId="0" xfId="57" applyNumberFormat="1" applyFont="1" applyBorder="1" applyAlignment="1">
      <alignment horizontal="center" vertical="center" wrapText="1"/>
    </xf>
    <xf numFmtId="0" fontId="27" fillId="0" borderId="0" xfId="85" applyFont="1" applyBorder="1" applyAlignment="1">
      <alignment horizontal="left" vertical="center" wrapText="1"/>
    </xf>
    <xf numFmtId="3" fontId="27" fillId="0" borderId="0" xfId="85" applyNumberFormat="1" applyFont="1" applyBorder="1" applyAlignment="1">
      <alignment horizontal="center" vertical="center" wrapText="1"/>
    </xf>
    <xf numFmtId="0" fontId="28" fillId="0" borderId="0" xfId="57" applyFont="1" applyAlignment="1">
      <alignment horizontal="left" vertical="center" wrapText="1"/>
    </xf>
    <xf numFmtId="0" fontId="27" fillId="0" borderId="0" xfId="85" applyFont="1" applyAlignment="1">
      <alignment horizontal="left" vertical="center" wrapText="1"/>
    </xf>
    <xf numFmtId="3" fontId="27" fillId="0" borderId="0" xfId="85" applyNumberFormat="1" applyFont="1" applyAlignment="1">
      <alignment horizontal="center" vertical="center" wrapText="1"/>
    </xf>
    <xf numFmtId="4" fontId="27" fillId="0" borderId="0" xfId="85" applyNumberFormat="1" applyFont="1" applyAlignment="1">
      <alignment horizontal="center" vertical="center" wrapText="1"/>
    </xf>
    <xf numFmtId="0" fontId="28" fillId="0" borderId="27" xfId="85" applyFont="1" applyBorder="1" applyAlignment="1">
      <alignment horizontal="center" vertical="center" wrapText="1"/>
    </xf>
    <xf numFmtId="3" fontId="28" fillId="0" borderId="48" xfId="85" applyNumberFormat="1" applyFont="1" applyBorder="1" applyAlignment="1">
      <alignment horizontal="center" vertical="center" wrapText="1"/>
    </xf>
    <xf numFmtId="0" fontId="148" fillId="0" borderId="4" xfId="57" applyFont="1" applyBorder="1" applyAlignment="1">
      <alignment horizontal="left" vertical="center" wrapText="1"/>
    </xf>
    <xf numFmtId="4" fontId="28" fillId="0" borderId="4" xfId="57" applyNumberFormat="1" applyFont="1" applyBorder="1" applyAlignment="1">
      <alignment horizontal="center" vertical="center" wrapText="1"/>
    </xf>
    <xf numFmtId="4" fontId="27" fillId="0" borderId="4" xfId="57" applyNumberFormat="1" applyFont="1" applyBorder="1" applyAlignment="1">
      <alignment horizontal="center" vertical="center" wrapText="1"/>
    </xf>
    <xf numFmtId="4" fontId="27" fillId="0" borderId="0" xfId="57" applyNumberFormat="1" applyFont="1" applyBorder="1" applyAlignment="1">
      <alignment horizontal="center" vertical="center"/>
    </xf>
    <xf numFmtId="0" fontId="27" fillId="0" borderId="16" xfId="57" applyFont="1" applyBorder="1" applyAlignment="1">
      <alignment horizontal="left" vertical="center" wrapText="1"/>
    </xf>
    <xf numFmtId="0" fontId="147" fillId="0" borderId="13" xfId="57" applyFont="1" applyBorder="1" applyAlignment="1">
      <alignment horizontal="left" vertical="center" wrapText="1"/>
    </xf>
    <xf numFmtId="0" fontId="147" fillId="0" borderId="0" xfId="57" applyFont="1" applyBorder="1" applyAlignment="1">
      <alignment horizontal="left" vertical="center" wrapText="1"/>
    </xf>
    <xf numFmtId="3" fontId="27" fillId="0" borderId="0" xfId="85" applyNumberFormat="1" applyFont="1" applyBorder="1" applyAlignment="1">
      <alignment horizontal="center" vertical="center"/>
    </xf>
    <xf numFmtId="4" fontId="27" fillId="0" borderId="0" xfId="57" applyNumberFormat="1" applyFont="1" applyAlignment="1">
      <alignment horizontal="center" vertical="center" wrapText="1"/>
    </xf>
    <xf numFmtId="4" fontId="26" fillId="0" borderId="0" xfId="85" applyNumberFormat="1" applyFont="1" applyBorder="1"/>
    <xf numFmtId="0" fontId="337" fillId="0" borderId="0" xfId="85" applyFont="1"/>
    <xf numFmtId="0" fontId="28" fillId="0" borderId="78" xfId="85" applyFont="1" applyBorder="1" applyAlignment="1">
      <alignment horizontal="center" vertical="center" wrapText="1"/>
    </xf>
    <xf numFmtId="3" fontId="28" fillId="0" borderId="64" xfId="85" applyNumberFormat="1" applyFont="1" applyBorder="1" applyAlignment="1">
      <alignment horizontal="center" vertical="center" wrapText="1"/>
    </xf>
    <xf numFmtId="0" fontId="27" fillId="0" borderId="5" xfId="85" applyFont="1" applyBorder="1" applyAlignment="1">
      <alignment horizontal="center" vertical="center" wrapText="1"/>
    </xf>
    <xf numFmtId="0" fontId="28" fillId="0" borderId="0" xfId="85" applyFont="1" applyAlignment="1">
      <alignment horizontal="left" vertical="center" wrapText="1"/>
    </xf>
    <xf numFmtId="4" fontId="28" fillId="0" borderId="44" xfId="85" applyNumberFormat="1" applyFont="1" applyBorder="1" applyAlignment="1">
      <alignment horizontal="center" vertical="center" wrapText="1"/>
    </xf>
    <xf numFmtId="0" fontId="36" fillId="0" borderId="44" xfId="85" applyFont="1" applyBorder="1" applyAlignment="1">
      <alignment horizontal="center" vertical="center" wrapText="1"/>
    </xf>
    <xf numFmtId="9" fontId="27" fillId="0" borderId="0" xfId="85" applyNumberFormat="1" applyFont="1"/>
    <xf numFmtId="3" fontId="28" fillId="10" borderId="13" xfId="57" applyNumberFormat="1" applyFont="1" applyFill="1" applyBorder="1" applyAlignment="1">
      <alignment horizontal="center" vertical="center" wrapText="1"/>
    </xf>
    <xf numFmtId="4" fontId="28" fillId="0" borderId="0" xfId="85" applyNumberFormat="1" applyFont="1" applyAlignment="1">
      <alignment horizontal="center" vertical="center" wrapText="1"/>
    </xf>
    <xf numFmtId="3" fontId="27" fillId="0" borderId="12" xfId="57" applyNumberFormat="1" applyFont="1" applyBorder="1" applyAlignment="1">
      <alignment horizontal="center" vertical="center" wrapText="1"/>
    </xf>
    <xf numFmtId="3" fontId="27" fillId="0" borderId="13" xfId="57" applyNumberFormat="1" applyFont="1" applyBorder="1" applyAlignment="1">
      <alignment horizontal="center" vertical="center" wrapText="1"/>
    </xf>
    <xf numFmtId="3" fontId="27" fillId="0" borderId="16" xfId="57" applyNumberFormat="1" applyFont="1" applyBorder="1" applyAlignment="1">
      <alignment horizontal="center" vertical="center" wrapText="1"/>
    </xf>
    <xf numFmtId="0" fontId="27" fillId="0" borderId="0" xfId="0" applyFont="1" applyAlignment="1">
      <alignment vertical="center" wrapText="1"/>
    </xf>
    <xf numFmtId="4" fontId="27" fillId="0" borderId="50" xfId="85" applyNumberFormat="1" applyFont="1" applyBorder="1" applyAlignment="1">
      <alignment vertical="center" wrapText="1"/>
    </xf>
    <xf numFmtId="4" fontId="28" fillId="0" borderId="13" xfId="85" applyNumberFormat="1" applyFont="1" applyBorder="1" applyAlignment="1">
      <alignment horizontal="center" vertical="center" wrapText="1"/>
    </xf>
    <xf numFmtId="0" fontId="28" fillId="0" borderId="0" xfId="0" applyFont="1" applyAlignment="1">
      <alignment vertical="center" wrapText="1"/>
    </xf>
    <xf numFmtId="0" fontId="28" fillId="0" borderId="0" xfId="0" applyFont="1" applyAlignment="1">
      <alignment horizontal="center" vertical="center"/>
    </xf>
    <xf numFmtId="9" fontId="60" fillId="0" borderId="0" xfId="85" applyNumberFormat="1" applyFont="1"/>
    <xf numFmtId="0" fontId="28" fillId="0" borderId="4" xfId="85" applyFont="1" applyBorder="1" applyAlignment="1">
      <alignment vertical="center" wrapText="1"/>
    </xf>
    <xf numFmtId="0" fontId="28" fillId="0" borderId="5" xfId="85" applyFont="1" applyBorder="1" applyAlignment="1">
      <alignment horizontal="center" vertical="center" wrapText="1"/>
    </xf>
    <xf numFmtId="0" fontId="27" fillId="0" borderId="3" xfId="85" applyFont="1" applyBorder="1" applyAlignment="1">
      <alignment horizontal="center" vertical="center" wrapText="1"/>
    </xf>
    <xf numFmtId="0" fontId="338" fillId="0" borderId="3" xfId="85" applyFont="1" applyBorder="1" applyAlignment="1">
      <alignment horizontal="left" vertical="center" wrapText="1"/>
    </xf>
    <xf numFmtId="3" fontId="28" fillId="0" borderId="14" xfId="85" applyNumberFormat="1" applyFont="1" applyBorder="1" applyAlignment="1">
      <alignment horizontal="center" vertical="center" wrapText="1"/>
    </xf>
    <xf numFmtId="2" fontId="28" fillId="0" borderId="3" xfId="85" applyNumberFormat="1" applyFont="1" applyBorder="1" applyAlignment="1">
      <alignment horizontal="center" vertical="center"/>
    </xf>
    <xf numFmtId="4" fontId="27" fillId="0" borderId="13" xfId="85" applyNumberFormat="1" applyFont="1" applyBorder="1" applyAlignment="1">
      <alignment horizontal="center" vertical="center" wrapText="1"/>
    </xf>
    <xf numFmtId="4" fontId="34" fillId="0" borderId="3" xfId="85" applyNumberFormat="1" applyFont="1" applyBorder="1" applyAlignment="1">
      <alignment horizontal="center" vertical="center" wrapText="1"/>
    </xf>
    <xf numFmtId="0" fontId="28" fillId="0" borderId="3" xfId="85" applyFont="1" applyBorder="1" applyAlignment="1">
      <alignment horizontal="center" vertical="center" wrapText="1"/>
    </xf>
    <xf numFmtId="4" fontId="28" fillId="0" borderId="15" xfId="85" applyNumberFormat="1" applyFont="1" applyBorder="1" applyAlignment="1">
      <alignment horizontal="center" vertical="center"/>
    </xf>
    <xf numFmtId="0" fontId="28" fillId="0" borderId="0" xfId="85" applyFont="1" applyBorder="1" applyAlignment="1">
      <alignment horizontal="center" vertical="center" wrapText="1"/>
    </xf>
    <xf numFmtId="0" fontId="27" fillId="0" borderId="0" xfId="85" applyFont="1" applyBorder="1"/>
    <xf numFmtId="0" fontId="28" fillId="10" borderId="10" xfId="57" applyFont="1" applyFill="1" applyBorder="1" applyAlignment="1">
      <alignment horizontal="center" vertical="center" wrapText="1"/>
    </xf>
    <xf numFmtId="0" fontId="147" fillId="0" borderId="0" xfId="85" applyFont="1" applyBorder="1" applyAlignment="1">
      <alignment horizontal="center" vertical="center"/>
    </xf>
    <xf numFmtId="0" fontId="29" fillId="0" borderId="0" xfId="85" applyFont="1" applyBorder="1" applyAlignment="1">
      <alignment horizontal="center" vertical="center"/>
    </xf>
    <xf numFmtId="0" fontId="34" fillId="0" borderId="0" xfId="0" applyFont="1" applyAlignment="1">
      <alignment horizontal="justify" vertical="center"/>
    </xf>
    <xf numFmtId="0" fontId="36" fillId="0" borderId="0" xfId="0" applyFont="1" applyBorder="1" applyAlignment="1">
      <alignment horizontal="justify" vertical="center" wrapText="1"/>
    </xf>
    <xf numFmtId="0" fontId="36" fillId="0" borderId="0" xfId="0" applyFont="1" applyBorder="1" applyAlignment="1">
      <alignment horizontal="center" vertical="center" wrapText="1"/>
    </xf>
    <xf numFmtId="0" fontId="339" fillId="0" borderId="0" xfId="0" applyFont="1" applyBorder="1" applyAlignment="1">
      <alignment horizontal="center" vertical="center" wrapText="1"/>
    </xf>
    <xf numFmtId="0" fontId="60" fillId="0" borderId="0" xfId="85" applyFont="1" applyBorder="1"/>
    <xf numFmtId="0" fontId="26" fillId="0" borderId="0" xfId="85" applyFont="1" applyBorder="1"/>
    <xf numFmtId="3" fontId="26" fillId="0" borderId="0" xfId="85" applyNumberFormat="1" applyFont="1" applyBorder="1"/>
    <xf numFmtId="0" fontId="36" fillId="0" borderId="0" xfId="85" applyFont="1" applyAlignment="1">
      <alignment horizontal="left" vertical="center" wrapText="1"/>
    </xf>
    <xf numFmtId="0" fontId="1" fillId="0" borderId="0" xfId="0" applyFont="1" applyAlignment="1">
      <alignment horizontal="center"/>
    </xf>
    <xf numFmtId="0" fontId="1" fillId="0" borderId="0" xfId="0" applyFont="1" applyAlignment="1"/>
    <xf numFmtId="166" fontId="1" fillId="0" borderId="0" xfId="1" applyFont="1" applyBorder="1" applyAlignment="1" applyProtection="1"/>
    <xf numFmtId="0" fontId="341" fillId="0" borderId="0" xfId="57" applyFont="1" applyAlignment="1">
      <alignment horizontal="right" vertical="center"/>
    </xf>
    <xf numFmtId="4" fontId="27" fillId="11" borderId="3" xfId="0" applyNumberFormat="1" applyFont="1" applyFill="1" applyBorder="1" applyAlignment="1">
      <alignment horizontal="center" vertical="center"/>
    </xf>
    <xf numFmtId="0" fontId="27" fillId="11" borderId="3" xfId="0" applyFont="1" applyFill="1" applyBorder="1" applyAlignment="1">
      <alignment horizontal="center" vertical="center"/>
    </xf>
    <xf numFmtId="172" fontId="28" fillId="0" borderId="3" xfId="0" applyNumberFormat="1" applyFont="1" applyBorder="1" applyAlignment="1">
      <alignment horizontal="right" vertical="center"/>
    </xf>
    <xf numFmtId="0" fontId="23" fillId="0" borderId="3" xfId="0" applyFont="1" applyBorder="1" applyAlignment="1">
      <alignment horizontal="right" vertical="center"/>
    </xf>
    <xf numFmtId="0" fontId="23" fillId="10" borderId="14" xfId="0" applyFont="1" applyFill="1" applyBorder="1" applyAlignment="1">
      <alignment horizontal="right" vertical="center"/>
    </xf>
    <xf numFmtId="4" fontId="342" fillId="0" borderId="2" xfId="0" applyNumberFormat="1" applyFont="1" applyBorder="1" applyAlignment="1">
      <alignment horizontal="center" vertical="center" wrapText="1"/>
    </xf>
    <xf numFmtId="0" fontId="23" fillId="0" borderId="36" xfId="0" applyFont="1" applyBorder="1" applyAlignment="1">
      <alignment horizontal="right" vertical="center"/>
    </xf>
    <xf numFmtId="0" fontId="0" fillId="0" borderId="36" xfId="0" applyFont="1" applyBorder="1" applyAlignment="1">
      <alignment vertical="center"/>
    </xf>
    <xf numFmtId="4" fontId="343" fillId="0" borderId="0" xfId="0" applyNumberFormat="1" applyFont="1" applyBorder="1" applyAlignment="1">
      <alignment horizontal="center" vertical="center" wrapText="1"/>
    </xf>
    <xf numFmtId="0" fontId="344" fillId="0" borderId="0" xfId="0" applyFont="1" applyBorder="1" applyAlignment="1">
      <alignment vertical="center"/>
    </xf>
    <xf numFmtId="0" fontId="1" fillId="0" borderId="3" xfId="0" applyFont="1" applyBorder="1" applyAlignment="1">
      <alignment vertical="center" wrapText="1"/>
    </xf>
    <xf numFmtId="0" fontId="0" fillId="0" borderId="3" xfId="0" applyFont="1" applyBorder="1" applyAlignment="1">
      <alignment horizontal="justify" vertical="center" wrapText="1"/>
    </xf>
    <xf numFmtId="4" fontId="23" fillId="0" borderId="3" xfId="57" applyNumberFormat="1" applyFont="1" applyBorder="1" applyAlignment="1">
      <alignment horizontal="center" vertical="center" wrapText="1"/>
    </xf>
    <xf numFmtId="4" fontId="0" fillId="11" borderId="3" xfId="57" applyNumberFormat="1" applyFont="1" applyFill="1" applyBorder="1" applyAlignment="1">
      <alignment horizontal="center" vertical="center" wrapText="1"/>
    </xf>
    <xf numFmtId="0" fontId="345" fillId="0" borderId="0" xfId="0" applyFont="1"/>
    <xf numFmtId="4" fontId="23" fillId="0" borderId="59" xfId="0" applyNumberFormat="1" applyFont="1" applyBorder="1" applyAlignment="1">
      <alignment horizontal="center" vertical="center"/>
    </xf>
    <xf numFmtId="0" fontId="111" fillId="0" borderId="0" xfId="57" applyFont="1" applyAlignment="1">
      <alignment horizontal="center" vertical="center" wrapText="1"/>
    </xf>
    <xf numFmtId="0" fontId="59" fillId="0" borderId="0" xfId="57" applyFont="1" applyAlignment="1">
      <alignment horizontal="center" vertical="center" wrapText="1"/>
    </xf>
    <xf numFmtId="0" fontId="24" fillId="0" borderId="0" xfId="0" applyFont="1" applyAlignment="1">
      <alignment horizontal="center"/>
    </xf>
    <xf numFmtId="0" fontId="34" fillId="0" borderId="0" xfId="0" applyFont="1" applyAlignment="1">
      <alignment horizontal="center"/>
    </xf>
    <xf numFmtId="0" fontId="23" fillId="0" borderId="0" xfId="0" applyFont="1" applyAlignment="1">
      <alignment horizontal="right"/>
    </xf>
    <xf numFmtId="0" fontId="28" fillId="10" borderId="4" xfId="58" applyFont="1" applyFill="1" applyBorder="1" applyAlignment="1">
      <alignment horizontal="center" vertical="center" wrapText="1"/>
    </xf>
    <xf numFmtId="0" fontId="1" fillId="0" borderId="0" xfId="0" applyFont="1" applyBorder="1"/>
    <xf numFmtId="166" fontId="144" fillId="0" borderId="3" xfId="1" applyFont="1" applyBorder="1" applyAlignment="1" applyProtection="1">
      <alignment horizontal="right" vertical="center" wrapText="1"/>
    </xf>
    <xf numFmtId="166" fontId="1" fillId="11" borderId="3" xfId="1" applyFont="1" applyFill="1" applyBorder="1" applyAlignment="1" applyProtection="1">
      <alignment horizontal="center" vertical="center"/>
    </xf>
    <xf numFmtId="2" fontId="27" fillId="11" borderId="3" xfId="0" applyNumberFormat="1" applyFont="1" applyFill="1" applyBorder="1" applyAlignment="1">
      <alignment horizontal="center" vertical="center" wrapText="1"/>
    </xf>
    <xf numFmtId="166" fontId="144" fillId="0" borderId="3" xfId="1" applyFont="1" applyBorder="1" applyAlignment="1" applyProtection="1">
      <alignment horizontal="center" vertical="center" wrapText="1"/>
    </xf>
    <xf numFmtId="180" fontId="27" fillId="0" borderId="3" xfId="0" applyNumberFormat="1" applyFont="1" applyBorder="1" applyAlignment="1">
      <alignment horizontal="center" vertical="center" wrapText="1"/>
    </xf>
    <xf numFmtId="166" fontId="23" fillId="11" borderId="59" xfId="1" applyFont="1" applyFill="1" applyBorder="1" applyAlignment="1" applyProtection="1">
      <alignment horizontal="center" vertical="center"/>
    </xf>
    <xf numFmtId="0" fontId="0" fillId="0" borderId="55" xfId="0" applyBorder="1"/>
    <xf numFmtId="0" fontId="349" fillId="0" borderId="0" xfId="36"/>
    <xf numFmtId="0" fontId="0" fillId="0" borderId="0" xfId="36" applyFont="1" applyBorder="1" applyAlignment="1"/>
    <xf numFmtId="0" fontId="55" fillId="0" borderId="0" xfId="36" applyFont="1" applyBorder="1" applyAlignment="1">
      <alignment horizontal="center"/>
    </xf>
    <xf numFmtId="0" fontId="0" fillId="0" borderId="0" xfId="36" applyFont="1" applyAlignment="1"/>
    <xf numFmtId="0" fontId="0" fillId="0" borderId="0" xfId="36" applyFont="1" applyAlignment="1">
      <alignment horizontal="center"/>
    </xf>
    <xf numFmtId="0" fontId="23" fillId="0" borderId="0" xfId="36" applyFont="1" applyAlignment="1"/>
    <xf numFmtId="0" fontId="23" fillId="10" borderId="34" xfId="58" applyFont="1" applyFill="1" applyBorder="1" applyAlignment="1">
      <alignment horizontal="center" vertical="center" wrapText="1"/>
    </xf>
    <xf numFmtId="0" fontId="23" fillId="10" borderId="5" xfId="58" applyFont="1" applyFill="1" applyBorder="1" applyAlignment="1">
      <alignment horizontal="center" vertical="center" wrapText="1"/>
    </xf>
    <xf numFmtId="0" fontId="23" fillId="10" borderId="69" xfId="58" applyFont="1" applyFill="1" applyBorder="1" applyAlignment="1">
      <alignment horizontal="center" vertical="center" wrapText="1"/>
    </xf>
    <xf numFmtId="0" fontId="148" fillId="10" borderId="4" xfId="0" applyFont="1" applyFill="1" applyBorder="1" applyAlignment="1">
      <alignment horizontal="center" vertical="center"/>
    </xf>
    <xf numFmtId="0" fontId="23" fillId="0" borderId="27" xfId="58" applyFont="1" applyBorder="1" applyAlignment="1">
      <alignment horizontal="center" vertical="center" wrapText="1"/>
    </xf>
    <xf numFmtId="0" fontId="23" fillId="0" borderId="29" xfId="58" applyFont="1" applyBorder="1" applyAlignment="1">
      <alignment horizontal="center" vertical="center" wrapText="1"/>
    </xf>
    <xf numFmtId="0" fontId="23" fillId="0" borderId="3" xfId="36" applyFont="1" applyBorder="1" applyAlignment="1">
      <alignment horizontal="center"/>
    </xf>
    <xf numFmtId="0" fontId="0" fillId="0" borderId="53" xfId="36" applyFont="1" applyBorder="1"/>
    <xf numFmtId="0" fontId="117" fillId="0" borderId="3" xfId="36" applyFont="1" applyBorder="1" applyAlignment="1">
      <alignment horizontal="center" vertical="center" wrapText="1"/>
    </xf>
    <xf numFmtId="3" fontId="23" fillId="0" borderId="3" xfId="36" applyNumberFormat="1" applyFont="1" applyBorder="1" applyAlignment="1">
      <alignment horizontal="center" vertical="center" wrapText="1"/>
    </xf>
    <xf numFmtId="4" fontId="0" fillId="0" borderId="3" xfId="36" applyNumberFormat="1" applyFont="1" applyBorder="1" applyAlignment="1">
      <alignment horizontal="center" vertical="center" wrapText="1"/>
    </xf>
    <xf numFmtId="0" fontId="23" fillId="0" borderId="3" xfId="58" applyFont="1" applyBorder="1" applyAlignment="1">
      <alignment horizontal="center" vertical="center" wrapText="1"/>
    </xf>
    <xf numFmtId="10" fontId="55" fillId="0" borderId="53" xfId="36" applyNumberFormat="1" applyFont="1" applyBorder="1" applyAlignment="1">
      <alignment horizontal="center"/>
    </xf>
    <xf numFmtId="0" fontId="345" fillId="0" borderId="0" xfId="36" applyFont="1" applyAlignment="1">
      <alignment horizontal="center"/>
    </xf>
    <xf numFmtId="0" fontId="13" fillId="0" borderId="15" xfId="0" applyFont="1" applyBorder="1" applyAlignment="1">
      <alignment vertical="center" wrapText="1"/>
    </xf>
    <xf numFmtId="0" fontId="117" fillId="0" borderId="15" xfId="36" applyFont="1" applyBorder="1" applyAlignment="1">
      <alignment horizontal="center" vertical="center" wrapText="1"/>
    </xf>
    <xf numFmtId="3" fontId="23" fillId="0" borderId="15" xfId="36" applyNumberFormat="1" applyFont="1" applyBorder="1" applyAlignment="1">
      <alignment horizontal="center" vertical="center" wrapText="1"/>
    </xf>
    <xf numFmtId="4" fontId="0" fillId="0" borderId="15" xfId="36" applyNumberFormat="1" applyFont="1" applyBorder="1" applyAlignment="1">
      <alignment horizontal="center" vertical="center" wrapText="1"/>
    </xf>
    <xf numFmtId="4" fontId="23" fillId="11" borderId="51" xfId="58" applyNumberFormat="1" applyFont="1" applyFill="1" applyBorder="1" applyAlignment="1">
      <alignment horizontal="center" vertical="center" wrapText="1"/>
    </xf>
    <xf numFmtId="0" fontId="23" fillId="10" borderId="3" xfId="36" applyFont="1" applyFill="1" applyBorder="1"/>
    <xf numFmtId="0" fontId="13" fillId="0" borderId="3" xfId="58" applyFont="1" applyBorder="1" applyAlignment="1">
      <alignment horizontal="left" vertical="center" wrapText="1"/>
    </xf>
    <xf numFmtId="0" fontId="23" fillId="0" borderId="3" xfId="58" applyFont="1" applyBorder="1" applyAlignment="1">
      <alignment vertical="center" wrapText="1"/>
    </xf>
    <xf numFmtId="0" fontId="0" fillId="0" borderId="0" xfId="58" applyFont="1" applyBorder="1" applyAlignment="1">
      <alignment horizontal="right" vertical="center" wrapText="1"/>
    </xf>
    <xf numFmtId="9" fontId="102" fillId="0" borderId="0" xfId="0" applyNumberFormat="1" applyFont="1"/>
    <xf numFmtId="0" fontId="111" fillId="0" borderId="3" xfId="0" applyFont="1" applyBorder="1" applyAlignment="1">
      <alignment horizontal="center" vertical="center"/>
    </xf>
    <xf numFmtId="0" fontId="111" fillId="0" borderId="3" xfId="0" applyFont="1" applyBorder="1" applyAlignment="1">
      <alignment vertical="center" wrapText="1"/>
    </xf>
    <xf numFmtId="3" fontId="122" fillId="0" borderId="3" xfId="36" applyNumberFormat="1" applyFont="1" applyBorder="1" applyAlignment="1" applyProtection="1">
      <alignment horizontal="center" vertical="center"/>
    </xf>
    <xf numFmtId="4" fontId="122" fillId="0" borderId="3" xfId="36" applyNumberFormat="1" applyFont="1" applyBorder="1" applyAlignment="1" applyProtection="1">
      <alignment horizontal="right" vertical="center" wrapText="1"/>
    </xf>
    <xf numFmtId="4" fontId="111" fillId="0" borderId="3" xfId="36" applyNumberFormat="1" applyFont="1" applyBorder="1" applyAlignment="1" applyProtection="1">
      <alignment horizontal="right" vertical="center" wrapText="1"/>
    </xf>
    <xf numFmtId="0" fontId="152" fillId="0" borderId="3" xfId="0" applyFont="1" applyBorder="1" applyAlignment="1">
      <alignment horizontal="center" vertical="center" wrapText="1"/>
    </xf>
    <xf numFmtId="166" fontId="257" fillId="0" borderId="14" xfId="1" applyFont="1" applyBorder="1" applyAlignment="1" applyProtection="1">
      <alignment horizontal="right" vertical="center" wrapText="1"/>
    </xf>
    <xf numFmtId="166" fontId="123" fillId="0" borderId="3" xfId="1" applyFont="1" applyBorder="1" applyAlignment="1" applyProtection="1">
      <alignment horizontal="right" vertical="center" wrapText="1"/>
    </xf>
    <xf numFmtId="0" fontId="111" fillId="0" borderId="13" xfId="0" applyFont="1" applyBorder="1" applyAlignment="1">
      <alignment vertical="center" wrapText="1"/>
    </xf>
    <xf numFmtId="0" fontId="111" fillId="10" borderId="3" xfId="0" applyFont="1" applyFill="1" applyBorder="1" applyAlignment="1">
      <alignment horizontal="center" vertical="center"/>
    </xf>
    <xf numFmtId="0" fontId="111" fillId="10" borderId="3" xfId="0" applyFont="1" applyFill="1" applyBorder="1" applyAlignment="1">
      <alignment vertical="center" wrapText="1"/>
    </xf>
    <xf numFmtId="3" fontId="111" fillId="10" borderId="3" xfId="36" applyNumberFormat="1" applyFont="1" applyFill="1" applyBorder="1" applyAlignment="1" applyProtection="1">
      <alignment horizontal="center" vertical="center"/>
    </xf>
    <xf numFmtId="4" fontId="122" fillId="0" borderId="3" xfId="36" applyNumberFormat="1" applyFont="1" applyBorder="1" applyAlignment="1" applyProtection="1">
      <alignment horizontal="center" vertical="center" wrapText="1"/>
    </xf>
    <xf numFmtId="0" fontId="122" fillId="10" borderId="3" xfId="0" applyFont="1" applyFill="1" applyBorder="1" applyAlignment="1">
      <alignment horizontal="center" vertical="center" wrapText="1"/>
    </xf>
    <xf numFmtId="0" fontId="111" fillId="0" borderId="13" xfId="59" applyFont="1" applyBorder="1" applyAlignment="1">
      <alignment horizontal="left" vertical="center" wrapText="1"/>
    </xf>
    <xf numFmtId="4" fontId="28" fillId="0" borderId="45" xfId="0" applyNumberFormat="1" applyFont="1" applyBorder="1" applyAlignment="1">
      <alignment horizontal="right" vertical="center"/>
    </xf>
    <xf numFmtId="4" fontId="27" fillId="11" borderId="15" xfId="0" applyNumberFormat="1" applyFont="1" applyFill="1" applyBorder="1" applyAlignment="1">
      <alignment horizontal="right" vertical="center" wrapText="1"/>
    </xf>
    <xf numFmtId="0" fontId="82" fillId="0" borderId="3" xfId="0" applyFont="1" applyBorder="1"/>
    <xf numFmtId="0" fontId="346" fillId="0" borderId="3" xfId="57" applyFont="1" applyBorder="1" applyAlignment="1">
      <alignment horizontal="right" vertical="center" wrapText="1"/>
    </xf>
    <xf numFmtId="0" fontId="346" fillId="0" borderId="3" xfId="57" applyFont="1" applyBorder="1" applyAlignment="1">
      <alignment horizontal="left" vertical="center" wrapText="1"/>
    </xf>
    <xf numFmtId="0" fontId="341" fillId="0" borderId="3" xfId="58" applyFont="1" applyBorder="1" applyAlignment="1">
      <alignment vertical="center" wrapText="1"/>
    </xf>
    <xf numFmtId="0" fontId="52" fillId="0" borderId="3" xfId="59" applyFont="1" applyBorder="1" applyAlignment="1">
      <alignment horizontal="left" vertical="center" wrapText="1"/>
    </xf>
    <xf numFmtId="0" fontId="20" fillId="0" borderId="3" xfId="59" applyFont="1" applyBorder="1"/>
    <xf numFmtId="0" fontId="20" fillId="0" borderId="3" xfId="59" applyFont="1" applyBorder="1" applyAlignment="1">
      <alignment wrapText="1"/>
    </xf>
    <xf numFmtId="0" fontId="103" fillId="10" borderId="0" xfId="0" applyFont="1" applyFill="1"/>
    <xf numFmtId="4" fontId="82" fillId="0" borderId="15" xfId="36" applyNumberFormat="1" applyFont="1" applyBorder="1" applyAlignment="1" applyProtection="1">
      <alignment horizontal="right" vertical="center" wrapText="1"/>
    </xf>
    <xf numFmtId="0" fontId="27" fillId="0" borderId="0" xfId="0" applyFont="1" applyAlignment="1">
      <alignment horizontal="left"/>
    </xf>
    <xf numFmtId="0" fontId="28" fillId="0" borderId="0" xfId="0" applyFont="1"/>
    <xf numFmtId="0" fontId="28" fillId="0" borderId="0" xfId="0" applyFont="1" applyBorder="1" applyAlignment="1"/>
    <xf numFmtId="0" fontId="148" fillId="0" borderId="0" xfId="0" applyFont="1" applyBorder="1" applyAlignment="1"/>
    <xf numFmtId="0" fontId="0" fillId="10" borderId="3" xfId="0" applyFont="1" applyFill="1" applyBorder="1" applyAlignment="1">
      <alignment wrapText="1"/>
    </xf>
    <xf numFmtId="0" fontId="27" fillId="0" borderId="3" xfId="0" applyFont="1" applyBorder="1" applyAlignment="1">
      <alignment wrapText="1"/>
    </xf>
    <xf numFmtId="0" fontId="0" fillId="0" borderId="0" xfId="0" applyFont="1" applyAlignment="1">
      <alignment horizontal="left" vertical="center" wrapText="1"/>
    </xf>
    <xf numFmtId="0" fontId="28" fillId="10" borderId="3" xfId="58" applyFont="1" applyFill="1" applyBorder="1" applyAlignment="1">
      <alignment horizontal="center" vertical="center" wrapText="1"/>
    </xf>
    <xf numFmtId="0" fontId="56" fillId="10" borderId="3" xfId="57" applyFont="1" applyFill="1" applyBorder="1" applyAlignment="1" applyProtection="1">
      <alignment horizontal="center" vertical="center" wrapText="1"/>
    </xf>
    <xf numFmtId="0" fontId="348" fillId="0" borderId="3" xfId="57" applyFont="1" applyBorder="1" applyAlignment="1">
      <alignment horizontal="left" vertical="center" wrapText="1"/>
    </xf>
    <xf numFmtId="0" fontId="48" fillId="0" borderId="3" xfId="0" applyFont="1" applyBorder="1" applyAlignment="1">
      <alignment horizontal="center"/>
    </xf>
    <xf numFmtId="0" fontId="304" fillId="10" borderId="3" xfId="58" applyFont="1" applyFill="1" applyBorder="1" applyAlignment="1">
      <alignment horizontal="center" vertical="center" wrapText="1"/>
    </xf>
    <xf numFmtId="0" fontId="61" fillId="0" borderId="3" xfId="0" applyFont="1" applyBorder="1" applyAlignment="1">
      <alignment horizontal="center" vertical="center"/>
    </xf>
    <xf numFmtId="0" fontId="30" fillId="11" borderId="3" xfId="0" applyFont="1" applyFill="1" applyBorder="1" applyAlignment="1">
      <alignment horizontal="center" vertical="center" wrapText="1"/>
    </xf>
    <xf numFmtId="0" fontId="0" fillId="0" borderId="3" xfId="0" applyBorder="1" applyAlignment="1">
      <alignment vertical="center"/>
    </xf>
    <xf numFmtId="0" fontId="350" fillId="0" borderId="0" xfId="0" applyFont="1"/>
    <xf numFmtId="0" fontId="351" fillId="0" borderId="53" xfId="59" applyFont="1" applyBorder="1" applyAlignment="1">
      <alignment horizontal="left" vertical="center" wrapText="1"/>
    </xf>
    <xf numFmtId="0" fontId="0" fillId="0" borderId="3" xfId="0" applyFont="1" applyBorder="1" applyAlignment="1">
      <alignment horizontal="center" vertical="center"/>
    </xf>
    <xf numFmtId="0" fontId="36" fillId="0" borderId="3" xfId="0" applyFont="1" applyBorder="1" applyAlignment="1">
      <alignment horizontal="center" vertical="center"/>
    </xf>
    <xf numFmtId="0" fontId="37" fillId="0" borderId="3" xfId="49" applyFont="1" applyBorder="1" applyAlignment="1">
      <alignment vertical="center" wrapText="1"/>
    </xf>
    <xf numFmtId="4" fontId="23" fillId="11" borderId="3" xfId="0" applyNumberFormat="1" applyFont="1" applyFill="1" applyBorder="1" applyAlignment="1">
      <alignment horizontal="center" vertical="center" wrapText="1"/>
    </xf>
    <xf numFmtId="0" fontId="23" fillId="10" borderId="2" xfId="0" applyFont="1" applyFill="1" applyBorder="1" applyAlignment="1">
      <alignment horizontal="center"/>
    </xf>
    <xf numFmtId="0" fontId="23" fillId="0" borderId="0" xfId="0" applyFont="1" applyBorder="1" applyAlignment="1">
      <alignment horizontal="center"/>
    </xf>
    <xf numFmtId="0" fontId="3" fillId="0" borderId="0" xfId="0" applyFont="1" applyBorder="1" applyAlignment="1">
      <alignment horizontal="center"/>
    </xf>
    <xf numFmtId="0" fontId="23" fillId="10" borderId="3" xfId="57" applyFont="1" applyFill="1" applyBorder="1" applyAlignment="1">
      <alignment horizontal="center" vertical="center" wrapText="1"/>
    </xf>
    <xf numFmtId="0" fontId="28" fillId="10" borderId="17" xfId="57" applyFont="1" applyFill="1" applyBorder="1" applyAlignment="1">
      <alignment horizontal="right" vertical="center" wrapText="1"/>
    </xf>
    <xf numFmtId="0" fontId="27" fillId="10" borderId="2" xfId="57" applyFont="1" applyFill="1" applyBorder="1" applyAlignment="1">
      <alignment horizontal="center" vertical="center" wrapText="1"/>
    </xf>
    <xf numFmtId="0" fontId="25" fillId="0" borderId="0" xfId="57" applyFont="1" applyBorder="1" applyAlignment="1">
      <alignment horizontal="center" vertical="center" wrapText="1"/>
    </xf>
    <xf numFmtId="0" fontId="27" fillId="0" borderId="0" xfId="57" applyFont="1" applyBorder="1" applyAlignment="1">
      <alignment horizontal="left" vertical="center" wrapText="1"/>
    </xf>
    <xf numFmtId="0" fontId="31" fillId="0" borderId="0" xfId="57" applyFont="1" applyBorder="1" applyAlignment="1">
      <alignment horizontal="center" vertical="center" wrapText="1"/>
    </xf>
    <xf numFmtId="0" fontId="23" fillId="0" borderId="0" xfId="57" applyFont="1" applyBorder="1" applyAlignment="1">
      <alignment horizontal="center" vertical="center" wrapText="1"/>
    </xf>
    <xf numFmtId="0" fontId="23" fillId="10" borderId="15" xfId="57" applyFont="1" applyFill="1" applyBorder="1" applyAlignment="1">
      <alignment horizontal="center" vertical="center" wrapText="1"/>
    </xf>
    <xf numFmtId="0" fontId="27" fillId="11" borderId="34" xfId="0" applyFont="1" applyFill="1" applyBorder="1" applyAlignment="1">
      <alignment horizontal="left" vertical="center" wrapText="1"/>
    </xf>
    <xf numFmtId="4" fontId="28" fillId="10" borderId="17" xfId="57" applyNumberFormat="1" applyFont="1" applyFill="1" applyBorder="1" applyAlignment="1">
      <alignment horizontal="right" vertical="center" wrapText="1"/>
    </xf>
    <xf numFmtId="4" fontId="28" fillId="10" borderId="2" xfId="57" applyNumberFormat="1" applyFont="1" applyFill="1" applyBorder="1" applyAlignment="1">
      <alignment horizontal="center" vertical="center" wrapText="1"/>
    </xf>
    <xf numFmtId="0" fontId="28" fillId="10" borderId="20" xfId="57" applyFont="1" applyFill="1" applyBorder="1" applyAlignment="1">
      <alignment horizontal="center" vertical="center" wrapText="1"/>
    </xf>
    <xf numFmtId="0" fontId="28" fillId="0" borderId="23" xfId="57" applyFont="1" applyBorder="1" applyAlignment="1">
      <alignment horizontal="center" vertical="center" wrapText="1"/>
    </xf>
    <xf numFmtId="0" fontId="28" fillId="0" borderId="25" xfId="57" applyFont="1" applyBorder="1" applyAlignment="1">
      <alignment horizontal="center" vertical="center" wrapText="1"/>
    </xf>
    <xf numFmtId="0" fontId="28" fillId="0" borderId="41" xfId="57" applyFont="1" applyBorder="1" applyAlignment="1">
      <alignment horizontal="center" vertical="center" wrapText="1"/>
    </xf>
    <xf numFmtId="0" fontId="28" fillId="0" borderId="20" xfId="57" applyFont="1" applyBorder="1" applyAlignment="1">
      <alignment horizontal="center" vertical="center" wrapText="1"/>
    </xf>
    <xf numFmtId="0" fontId="28" fillId="0" borderId="2" xfId="57" applyFont="1" applyBorder="1" applyAlignment="1">
      <alignment horizontal="left" vertical="center" wrapText="1"/>
    </xf>
    <xf numFmtId="0" fontId="28" fillId="0" borderId="42" xfId="57" applyFont="1" applyBorder="1" applyAlignment="1">
      <alignment horizontal="center" vertical="center" wrapText="1"/>
    </xf>
    <xf numFmtId="0" fontId="28" fillId="0" borderId="26" xfId="57" applyFont="1" applyBorder="1" applyAlignment="1">
      <alignment horizontal="center" vertical="center" wrapText="1"/>
    </xf>
    <xf numFmtId="0" fontId="28" fillId="0" borderId="0" xfId="57" applyFont="1" applyBorder="1" applyAlignment="1">
      <alignment horizontal="center" vertical="center" wrapText="1"/>
    </xf>
    <xf numFmtId="0" fontId="26" fillId="0" borderId="0" xfId="57" applyFont="1" applyBorder="1" applyAlignment="1">
      <alignment horizontal="center" vertical="center" wrapText="1"/>
    </xf>
    <xf numFmtId="0" fontId="23" fillId="10" borderId="2" xfId="57" applyFont="1" applyFill="1" applyBorder="1" applyAlignment="1">
      <alignment horizontal="center" vertical="center" wrapText="1"/>
    </xf>
    <xf numFmtId="0" fontId="23" fillId="10" borderId="20" xfId="57" applyFont="1" applyFill="1" applyBorder="1" applyAlignment="1">
      <alignment horizontal="center" vertical="center" wrapText="1"/>
    </xf>
    <xf numFmtId="0" fontId="23" fillId="0" borderId="26" xfId="57" applyFont="1" applyBorder="1" applyAlignment="1">
      <alignment horizontal="center" vertical="center" wrapText="1"/>
    </xf>
    <xf numFmtId="0" fontId="23" fillId="0" borderId="23" xfId="57" applyFont="1" applyBorder="1" applyAlignment="1">
      <alignment horizontal="center" vertical="center" wrapText="1"/>
    </xf>
    <xf numFmtId="0" fontId="23" fillId="0" borderId="25" xfId="57" applyFont="1" applyBorder="1" applyAlignment="1">
      <alignment horizontal="center" vertical="center" wrapText="1"/>
    </xf>
    <xf numFmtId="0" fontId="23" fillId="0" borderId="41" xfId="57" applyFont="1" applyBorder="1" applyAlignment="1">
      <alignment horizontal="center" vertical="center" wrapText="1"/>
    </xf>
    <xf numFmtId="0" fontId="23" fillId="0" borderId="2" xfId="57" applyFont="1" applyBorder="1" applyAlignment="1">
      <alignment horizontal="left" vertical="center" wrapText="1"/>
    </xf>
    <xf numFmtId="0" fontId="23" fillId="0" borderId="42" xfId="57" applyFont="1" applyBorder="1" applyAlignment="1">
      <alignment horizontal="center" vertical="center" wrapText="1"/>
    </xf>
    <xf numFmtId="4" fontId="23" fillId="10" borderId="2" xfId="57" applyNumberFormat="1" applyFont="1" applyFill="1" applyBorder="1" applyAlignment="1">
      <alignment horizontal="right" vertical="center" wrapText="1"/>
    </xf>
    <xf numFmtId="4" fontId="23" fillId="10" borderId="2" xfId="57" applyNumberFormat="1" applyFont="1" applyFill="1" applyBorder="1" applyAlignment="1">
      <alignment horizontal="center" vertical="center" wrapText="1"/>
    </xf>
    <xf numFmtId="0" fontId="23" fillId="10" borderId="29" xfId="57" applyFont="1" applyFill="1" applyBorder="1" applyAlignment="1">
      <alignment horizontal="center" vertical="center" wrapText="1"/>
    </xf>
    <xf numFmtId="0" fontId="23" fillId="10" borderId="51" xfId="57" applyFont="1" applyFill="1" applyBorder="1" applyAlignment="1">
      <alignment horizontal="center" vertical="center" wrapText="1"/>
    </xf>
    <xf numFmtId="0" fontId="0" fillId="0" borderId="25" xfId="0" applyFont="1" applyBorder="1" applyAlignment="1">
      <alignment horizontal="center"/>
    </xf>
    <xf numFmtId="0" fontId="0" fillId="0" borderId="26" xfId="0" applyFont="1" applyBorder="1" applyAlignment="1">
      <alignment horizontal="center"/>
    </xf>
    <xf numFmtId="0" fontId="23" fillId="0" borderId="0" xfId="57" applyFont="1" applyBorder="1" applyAlignment="1">
      <alignment horizontal="left" vertical="center" wrapText="1"/>
    </xf>
    <xf numFmtId="0" fontId="25" fillId="0" borderId="0" xfId="57" applyFont="1" applyBorder="1" applyAlignment="1">
      <alignment horizontal="left" vertical="center" wrapText="1"/>
    </xf>
    <xf numFmtId="4" fontId="23" fillId="10" borderId="51" xfId="57" applyNumberFormat="1" applyFont="1" applyFill="1" applyBorder="1" applyAlignment="1">
      <alignment horizontal="center" vertical="center" wrapText="1"/>
    </xf>
    <xf numFmtId="0" fontId="23" fillId="10" borderId="2" xfId="84" applyFont="1" applyFill="1" applyBorder="1" applyAlignment="1" applyProtection="1">
      <alignment horizontal="center" vertical="center" wrapText="1"/>
    </xf>
    <xf numFmtId="0" fontId="23" fillId="0" borderId="37" xfId="0" applyFont="1" applyBorder="1" applyAlignment="1">
      <alignment horizontal="left" vertical="center" wrapText="1"/>
    </xf>
    <xf numFmtId="4" fontId="23" fillId="10" borderId="17" xfId="84" applyNumberFormat="1" applyFont="1" applyFill="1" applyBorder="1" applyAlignment="1" applyProtection="1">
      <alignment horizontal="right" vertical="center" wrapText="1"/>
    </xf>
    <xf numFmtId="4" fontId="23" fillId="10" borderId="2" xfId="84" applyNumberFormat="1" applyFont="1" applyFill="1" applyBorder="1" applyAlignment="1" applyProtection="1">
      <alignment horizontal="center" vertical="center" wrapText="1"/>
    </xf>
    <xf numFmtId="0" fontId="23" fillId="10" borderId="29" xfId="84" applyFont="1" applyFill="1" applyBorder="1" applyAlignment="1" applyProtection="1">
      <alignment horizontal="center" vertical="center" wrapText="1"/>
    </xf>
    <xf numFmtId="0" fontId="23" fillId="0" borderId="42" xfId="84" applyFont="1" applyBorder="1" applyAlignment="1" applyProtection="1">
      <alignment horizontal="center" vertical="center" wrapText="1"/>
    </xf>
    <xf numFmtId="0" fontId="23" fillId="0" borderId="25" xfId="84" applyFont="1" applyBorder="1" applyAlignment="1" applyProtection="1">
      <alignment horizontal="center" vertical="center" wrapText="1"/>
    </xf>
    <xf numFmtId="0" fontId="0" fillId="0" borderId="25" xfId="0" applyFont="1" applyBorder="1" applyAlignment="1">
      <alignment horizontal="center" vertical="center"/>
    </xf>
    <xf numFmtId="0" fontId="0" fillId="0" borderId="26" xfId="0" applyFont="1" applyBorder="1" applyAlignment="1">
      <alignment horizontal="center" vertical="center"/>
    </xf>
    <xf numFmtId="4" fontId="23" fillId="10" borderId="17" xfId="57" applyNumberFormat="1" applyFont="1" applyFill="1" applyBorder="1" applyAlignment="1">
      <alignment horizontal="right" vertical="center" wrapText="1"/>
    </xf>
    <xf numFmtId="0" fontId="23" fillId="10" borderId="2" xfId="0" applyFont="1" applyFill="1" applyBorder="1" applyAlignment="1">
      <alignment horizontal="center" vertical="center"/>
    </xf>
    <xf numFmtId="0" fontId="0" fillId="0" borderId="2" xfId="0" applyFont="1" applyBorder="1" applyAlignment="1">
      <alignment horizontal="left" vertical="center" wrapText="1"/>
    </xf>
    <xf numFmtId="0" fontId="23" fillId="0" borderId="0" xfId="0" applyFont="1" applyBorder="1" applyAlignment="1">
      <alignment horizontal="left"/>
    </xf>
    <xf numFmtId="0" fontId="23" fillId="10" borderId="2" xfId="58" applyFont="1" applyFill="1" applyBorder="1" applyAlignment="1">
      <alignment horizontal="center" vertical="center"/>
    </xf>
    <xf numFmtId="0" fontId="23" fillId="10" borderId="20" xfId="58" applyFont="1" applyFill="1" applyBorder="1" applyAlignment="1">
      <alignment horizontal="center" vertical="center" wrapText="1"/>
    </xf>
    <xf numFmtId="0" fontId="23" fillId="0" borderId="23" xfId="58" applyFont="1" applyBorder="1" applyAlignment="1">
      <alignment horizontal="center" vertical="center" wrapText="1"/>
    </xf>
    <xf numFmtId="0" fontId="23" fillId="0" borderId="25" xfId="58" applyFont="1" applyBorder="1" applyAlignment="1">
      <alignment horizontal="center" vertical="center" wrapText="1"/>
    </xf>
    <xf numFmtId="0" fontId="23" fillId="0" borderId="26" xfId="58" applyFont="1" applyBorder="1" applyAlignment="1">
      <alignment horizontal="center" vertical="center" wrapText="1"/>
    </xf>
    <xf numFmtId="0" fontId="28" fillId="0" borderId="0" xfId="58" applyFont="1" applyBorder="1" applyAlignment="1">
      <alignment horizontal="left" vertical="center" wrapText="1"/>
    </xf>
    <xf numFmtId="0" fontId="26" fillId="0" borderId="0" xfId="58" applyFont="1" applyBorder="1" applyAlignment="1">
      <alignment horizontal="center" vertical="center" wrapText="1"/>
    </xf>
    <xf numFmtId="0" fontId="23" fillId="0" borderId="66" xfId="57" applyFont="1" applyBorder="1" applyAlignment="1">
      <alignment horizontal="center" vertical="center" wrapText="1"/>
    </xf>
    <xf numFmtId="0" fontId="23" fillId="0" borderId="39" xfId="0" applyFont="1" applyBorder="1" applyAlignment="1">
      <alignment horizontal="left" vertical="center" wrapText="1"/>
    </xf>
    <xf numFmtId="0" fontId="23" fillId="10" borderId="17" xfId="57" applyFont="1" applyFill="1" applyBorder="1" applyAlignment="1">
      <alignment horizontal="right" vertical="center"/>
    </xf>
    <xf numFmtId="0" fontId="25" fillId="10" borderId="51" xfId="57" applyFont="1" applyFill="1" applyBorder="1" applyAlignment="1">
      <alignment horizontal="center" vertical="center" wrapText="1"/>
    </xf>
    <xf numFmtId="0" fontId="0" fillId="0" borderId="3" xfId="0" applyFont="1" applyBorder="1" applyAlignment="1">
      <alignment horizontal="center" vertical="center"/>
    </xf>
    <xf numFmtId="0" fontId="0" fillId="0" borderId="41" xfId="0" applyFont="1" applyBorder="1" applyAlignment="1">
      <alignment horizontal="center"/>
    </xf>
    <xf numFmtId="0" fontId="0" fillId="0" borderId="26" xfId="0" applyFont="1" applyBorder="1"/>
    <xf numFmtId="0" fontId="0" fillId="0" borderId="0" xfId="0" applyBorder="1" applyAlignment="1">
      <alignment horizontal="center"/>
    </xf>
    <xf numFmtId="0" fontId="23" fillId="0" borderId="3" xfId="57" applyFont="1" applyBorder="1" applyAlignment="1">
      <alignment horizontal="center" vertical="center" wrapText="1"/>
    </xf>
    <xf numFmtId="0" fontId="3" fillId="6" borderId="34" xfId="61" applyFont="1" applyFill="1" applyBorder="1" applyAlignment="1" applyProtection="1">
      <alignment horizontal="center" vertical="center" wrapText="1"/>
    </xf>
    <xf numFmtId="0" fontId="23" fillId="10" borderId="17" xfId="0" applyFont="1" applyFill="1" applyBorder="1" applyAlignment="1">
      <alignment horizontal="right" vertical="center" wrapText="1"/>
    </xf>
    <xf numFmtId="0" fontId="0" fillId="10" borderId="51" xfId="0" applyFont="1" applyFill="1" applyBorder="1" applyAlignment="1">
      <alignment horizontal="center" vertical="center" wrapText="1"/>
    </xf>
    <xf numFmtId="0" fontId="23" fillId="10" borderId="42" xfId="57" applyFont="1" applyFill="1" applyBorder="1" applyAlignment="1">
      <alignment horizontal="center" vertical="center" wrapText="1"/>
    </xf>
    <xf numFmtId="0" fontId="0" fillId="0" borderId="25" xfId="0" applyBorder="1"/>
    <xf numFmtId="0" fontId="0" fillId="0" borderId="26" xfId="0" applyBorder="1"/>
    <xf numFmtId="0" fontId="23" fillId="0" borderId="10" xfId="0" applyFont="1" applyBorder="1" applyAlignment="1">
      <alignment horizontal="left" vertical="center" wrapText="1"/>
    </xf>
    <xf numFmtId="0" fontId="0" fillId="0" borderId="71" xfId="0" applyFont="1" applyBorder="1" applyAlignment="1">
      <alignment horizontal="center"/>
    </xf>
    <xf numFmtId="4" fontId="70" fillId="10" borderId="51" xfId="57" applyNumberFormat="1" applyFont="1" applyFill="1" applyBorder="1" applyAlignment="1">
      <alignment horizontal="center" vertical="center" wrapText="1"/>
    </xf>
    <xf numFmtId="0" fontId="23" fillId="10" borderId="2" xfId="59" applyFont="1" applyFill="1" applyBorder="1" applyAlignment="1">
      <alignment horizontal="center" vertical="center" wrapText="1"/>
    </xf>
    <xf numFmtId="0" fontId="23" fillId="10" borderId="69" xfId="59" applyFont="1" applyFill="1" applyBorder="1" applyAlignment="1">
      <alignment horizontal="center" vertical="center" wrapText="1"/>
    </xf>
    <xf numFmtId="0" fontId="25" fillId="0" borderId="0" xfId="56" applyFont="1" applyBorder="1" applyAlignment="1">
      <alignment horizontal="center" vertical="center" wrapText="1"/>
    </xf>
    <xf numFmtId="0" fontId="23" fillId="0" borderId="74" xfId="59" applyFont="1" applyBorder="1" applyAlignment="1">
      <alignment horizontal="center" vertical="center" wrapText="1"/>
    </xf>
    <xf numFmtId="0" fontId="23" fillId="0" borderId="75" xfId="59" applyFont="1" applyBorder="1" applyAlignment="1">
      <alignment horizontal="center" vertical="center" wrapText="1"/>
    </xf>
    <xf numFmtId="0" fontId="23" fillId="0" borderId="71" xfId="59" applyFont="1" applyBorder="1" applyAlignment="1">
      <alignment horizontal="center" vertical="center" wrapText="1"/>
    </xf>
    <xf numFmtId="0" fontId="23" fillId="0" borderId="20" xfId="57" applyFont="1" applyBorder="1" applyAlignment="1">
      <alignment horizontal="center" vertical="center" wrapText="1"/>
    </xf>
    <xf numFmtId="0" fontId="70" fillId="0" borderId="0" xfId="0" applyFont="1" applyBorder="1" applyAlignment="1">
      <alignment horizontal="center"/>
    </xf>
    <xf numFmtId="0" fontId="23" fillId="10" borderId="2" xfId="39" applyFont="1" applyFill="1" applyBorder="1" applyAlignment="1">
      <alignment horizontal="center"/>
    </xf>
    <xf numFmtId="0" fontId="23" fillId="10" borderId="51" xfId="39" applyFont="1" applyFill="1" applyBorder="1" applyAlignment="1">
      <alignment horizontal="right" vertical="center"/>
    </xf>
    <xf numFmtId="0" fontId="0" fillId="0" borderId="0" xfId="57" applyFont="1" applyBorder="1" applyAlignment="1">
      <alignment horizontal="right" vertical="center" wrapText="1"/>
    </xf>
    <xf numFmtId="0" fontId="59" fillId="0" borderId="0" xfId="57" applyFont="1" applyBorder="1" applyAlignment="1">
      <alignment horizontal="center" vertical="center" wrapText="1"/>
    </xf>
    <xf numFmtId="0" fontId="51" fillId="0" borderId="0" xfId="0" applyFont="1" applyBorder="1" applyAlignment="1">
      <alignment horizontal="center"/>
    </xf>
    <xf numFmtId="0" fontId="23" fillId="10" borderId="69" xfId="57" applyFont="1" applyFill="1" applyBorder="1" applyAlignment="1">
      <alignment horizontal="center" vertical="center" wrapText="1"/>
    </xf>
    <xf numFmtId="0" fontId="23" fillId="10" borderId="30" xfId="57" applyFont="1" applyFill="1" applyBorder="1" applyAlignment="1">
      <alignment horizontal="center" vertical="center" wrapText="1"/>
    </xf>
    <xf numFmtId="0" fontId="82" fillId="10" borderId="20" xfId="57" applyFont="1" applyFill="1" applyBorder="1" applyAlignment="1">
      <alignment horizontal="center" vertical="center" wrapText="1"/>
    </xf>
    <xf numFmtId="0" fontId="82" fillId="0" borderId="23" xfId="57" applyFont="1" applyBorder="1" applyAlignment="1">
      <alignment horizontal="center" vertical="center" wrapText="1"/>
    </xf>
    <xf numFmtId="0" fontId="82" fillId="0" borderId="25" xfId="57" applyFont="1" applyBorder="1" applyAlignment="1">
      <alignment horizontal="center" vertical="center" wrapText="1"/>
    </xf>
    <xf numFmtId="0" fontId="82" fillId="0" borderId="26" xfId="57" applyFont="1" applyBorder="1" applyAlignment="1">
      <alignment horizontal="center" vertical="center" wrapText="1"/>
    </xf>
    <xf numFmtId="0" fontId="82" fillId="10" borderId="29" xfId="57" applyFont="1" applyFill="1" applyBorder="1" applyAlignment="1">
      <alignment horizontal="center" vertical="center" wrapText="1"/>
    </xf>
    <xf numFmtId="0" fontId="82" fillId="0" borderId="25" xfId="57" applyFont="1" applyBorder="1" applyAlignment="1">
      <alignment horizontal="center" vertical="center"/>
    </xf>
    <xf numFmtId="0" fontId="82" fillId="0" borderId="3" xfId="57" applyFont="1" applyBorder="1" applyAlignment="1">
      <alignment horizontal="center" vertical="center" wrapText="1"/>
    </xf>
    <xf numFmtId="0" fontId="94" fillId="0" borderId="0" xfId="57" applyFont="1" applyBorder="1" applyAlignment="1">
      <alignment horizontal="center" vertical="center" wrapText="1"/>
    </xf>
    <xf numFmtId="0" fontId="97" fillId="10" borderId="2" xfId="57" applyFont="1" applyFill="1" applyBorder="1" applyAlignment="1">
      <alignment horizontal="center" vertical="center" wrapText="1"/>
    </xf>
    <xf numFmtId="0" fontId="82" fillId="0" borderId="25" xfId="57" applyFont="1" applyBorder="1" applyAlignment="1">
      <alignment horizontal="left" vertical="center" wrapText="1"/>
    </xf>
    <xf numFmtId="0" fontId="82" fillId="10" borderId="78" xfId="57" applyFont="1" applyFill="1" applyBorder="1" applyAlignment="1">
      <alignment horizontal="right" vertical="center" wrapText="1"/>
    </xf>
    <xf numFmtId="0" fontId="52" fillId="10" borderId="51" xfId="57" applyFont="1" applyFill="1" applyBorder="1" applyAlignment="1">
      <alignment horizontal="center" vertical="center" wrapText="1"/>
    </xf>
    <xf numFmtId="0" fontId="82" fillId="0" borderId="41" xfId="57" applyFont="1" applyBorder="1" applyAlignment="1">
      <alignment horizontal="center" vertical="center" wrapText="1"/>
    </xf>
    <xf numFmtId="0" fontId="52" fillId="0" borderId="25" xfId="0" applyFont="1" applyBorder="1" applyAlignment="1">
      <alignment horizontal="center"/>
    </xf>
    <xf numFmtId="0" fontId="52" fillId="0" borderId="26" xfId="0" applyFont="1" applyBorder="1" applyAlignment="1">
      <alignment horizontal="center"/>
    </xf>
    <xf numFmtId="0" fontId="52" fillId="0" borderId="0" xfId="57" applyFont="1" applyBorder="1" applyAlignment="1">
      <alignment horizontal="center" vertical="center" wrapText="1"/>
    </xf>
    <xf numFmtId="0" fontId="82" fillId="0" borderId="0" xfId="57" applyFont="1" applyBorder="1" applyAlignment="1">
      <alignment horizontal="center" vertical="center" wrapText="1"/>
    </xf>
    <xf numFmtId="0" fontId="98" fillId="0" borderId="0" xfId="57" applyFont="1" applyBorder="1" applyAlignment="1">
      <alignment horizontal="center" vertical="center" wrapText="1"/>
    </xf>
    <xf numFmtId="0" fontId="82" fillId="10" borderId="16" xfId="57" applyFont="1" applyFill="1" applyBorder="1" applyAlignment="1" applyProtection="1">
      <alignment horizontal="center" vertical="center" wrapText="1"/>
    </xf>
    <xf numFmtId="0" fontId="112" fillId="0" borderId="0" xfId="0" applyFont="1" applyBorder="1" applyAlignment="1">
      <alignment horizontal="left"/>
    </xf>
    <xf numFmtId="0" fontId="93" fillId="0" borderId="0" xfId="0" applyFont="1" applyBorder="1" applyAlignment="1">
      <alignment horizontal="center"/>
    </xf>
    <xf numFmtId="0" fontId="93" fillId="0" borderId="0" xfId="0" applyFont="1" applyBorder="1" applyAlignment="1">
      <alignment horizontal="right"/>
    </xf>
    <xf numFmtId="0" fontId="82" fillId="0" borderId="0" xfId="0" applyFont="1" applyBorder="1" applyAlignment="1">
      <alignment horizontal="left"/>
    </xf>
    <xf numFmtId="0" fontId="107" fillId="10" borderId="3" xfId="57" applyFont="1" applyFill="1" applyBorder="1" applyAlignment="1" applyProtection="1">
      <alignment horizontal="center" vertical="center" wrapText="1"/>
    </xf>
    <xf numFmtId="0" fontId="23" fillId="10" borderId="2" xfId="0" applyFont="1" applyFill="1" applyBorder="1" applyAlignment="1">
      <alignment horizontal="center" vertical="center" wrapText="1"/>
    </xf>
    <xf numFmtId="0" fontId="23" fillId="10" borderId="34" xfId="0" applyFont="1" applyFill="1" applyBorder="1" applyAlignment="1">
      <alignment horizontal="center" vertical="center"/>
    </xf>
    <xf numFmtId="4" fontId="23" fillId="10" borderId="17" xfId="64" applyNumberFormat="1" applyFont="1" applyFill="1" applyBorder="1" applyAlignment="1">
      <alignment horizontal="right" vertical="center" wrapText="1"/>
    </xf>
    <xf numFmtId="0" fontId="0" fillId="10" borderId="2" xfId="64" applyFont="1" applyFill="1" applyBorder="1" applyAlignment="1">
      <alignment horizontal="center" vertical="center" wrapText="1"/>
    </xf>
    <xf numFmtId="0" fontId="23" fillId="10" borderId="29" xfId="64" applyFont="1" applyFill="1" applyBorder="1" applyAlignment="1">
      <alignment horizontal="center" vertical="center" wrapText="1"/>
    </xf>
    <xf numFmtId="0" fontId="23" fillId="0" borderId="25" xfId="64" applyFont="1" applyBorder="1" applyAlignment="1">
      <alignment horizontal="center" vertical="center" wrapText="1"/>
    </xf>
    <xf numFmtId="0" fontId="23" fillId="0" borderId="23" xfId="64" applyFont="1" applyBorder="1" applyAlignment="1">
      <alignment horizontal="center" vertical="center" wrapText="1"/>
    </xf>
    <xf numFmtId="0" fontId="23" fillId="0" borderId="26" xfId="64" applyFont="1" applyBorder="1" applyAlignment="1">
      <alignment horizontal="center" vertical="center" wrapText="1"/>
    </xf>
    <xf numFmtId="0" fontId="0" fillId="0" borderId="0" xfId="64" applyFont="1" applyBorder="1" applyAlignment="1">
      <alignment horizontal="center" vertical="center" wrapText="1"/>
    </xf>
    <xf numFmtId="0" fontId="23" fillId="0" borderId="0" xfId="0" applyFont="1" applyBorder="1" applyAlignment="1">
      <alignment horizontal="center" vertical="center" wrapText="1"/>
    </xf>
    <xf numFmtId="0" fontId="23" fillId="5" borderId="2" xfId="0" applyFont="1" applyFill="1" applyBorder="1" applyAlignment="1">
      <alignment horizontal="center" vertical="center"/>
    </xf>
    <xf numFmtId="0" fontId="23" fillId="0" borderId="0" xfId="0" applyFont="1" applyBorder="1" applyAlignment="1">
      <alignment horizontal="left" vertical="center" wrapText="1"/>
    </xf>
    <xf numFmtId="0" fontId="23" fillId="12" borderId="24" xfId="57" applyFont="1" applyFill="1" applyBorder="1" applyAlignment="1">
      <alignment horizontal="center" vertical="center" wrapText="1"/>
    </xf>
    <xf numFmtId="0" fontId="23" fillId="10" borderId="2" xfId="0" applyFont="1" applyFill="1" applyBorder="1" applyAlignment="1">
      <alignment horizontal="right" vertical="center"/>
    </xf>
    <xf numFmtId="0" fontId="23" fillId="10" borderId="38" xfId="57" applyFont="1" applyFill="1" applyBorder="1" applyAlignment="1">
      <alignment horizontal="center" vertical="center" wrapText="1"/>
    </xf>
    <xf numFmtId="0" fontId="23" fillId="11" borderId="23" xfId="57" applyFont="1" applyFill="1" applyBorder="1" applyAlignment="1">
      <alignment horizontal="center" vertical="center" wrapText="1"/>
    </xf>
    <xf numFmtId="0" fontId="23" fillId="11" borderId="25" xfId="57" applyFont="1" applyFill="1" applyBorder="1" applyAlignment="1">
      <alignment horizontal="center" vertical="center" wrapText="1"/>
    </xf>
    <xf numFmtId="0" fontId="0" fillId="11" borderId="25" xfId="0" applyFont="1" applyFill="1" applyBorder="1"/>
    <xf numFmtId="0" fontId="0" fillId="11" borderId="25" xfId="0" applyFont="1" applyFill="1" applyBorder="1" applyAlignment="1">
      <alignment horizontal="center"/>
    </xf>
    <xf numFmtId="0" fontId="0" fillId="11" borderId="26" xfId="0" applyFont="1" applyFill="1" applyBorder="1" applyAlignment="1">
      <alignment horizontal="center"/>
    </xf>
    <xf numFmtId="0" fontId="25" fillId="0" borderId="0" xfId="58" applyFont="1" applyBorder="1" applyAlignment="1">
      <alignment horizontal="center" vertical="center" wrapText="1"/>
    </xf>
    <xf numFmtId="0" fontId="73" fillId="0" borderId="0" xfId="58" applyFont="1" applyBorder="1" applyAlignment="1">
      <alignment horizontal="left" vertical="center" wrapText="1"/>
    </xf>
    <xf numFmtId="0" fontId="23" fillId="0" borderId="0" xfId="58" applyFont="1" applyBorder="1" applyAlignment="1">
      <alignment horizontal="center" vertical="center" wrapText="1"/>
    </xf>
    <xf numFmtId="0" fontId="23" fillId="10" borderId="48" xfId="57" applyFont="1" applyFill="1" applyBorder="1" applyAlignment="1">
      <alignment horizontal="center" vertical="center" wrapText="1"/>
    </xf>
    <xf numFmtId="0" fontId="23" fillId="10" borderId="25" xfId="57" applyFont="1" applyFill="1" applyBorder="1" applyAlignment="1">
      <alignment horizontal="center" vertical="center" wrapText="1"/>
    </xf>
    <xf numFmtId="0" fontId="25" fillId="0" borderId="0" xfId="58" applyFont="1" applyBorder="1" applyAlignment="1">
      <alignment horizontal="left" vertical="center" wrapText="1"/>
    </xf>
    <xf numFmtId="0" fontId="82" fillId="10" borderId="2" xfId="63" applyFont="1" applyFill="1" applyBorder="1" applyAlignment="1">
      <alignment horizontal="center" vertical="center" wrapText="1"/>
    </xf>
    <xf numFmtId="0" fontId="82" fillId="10" borderId="2" xfId="48" applyFont="1" applyFill="1" applyBorder="1" applyAlignment="1">
      <alignment horizontal="right" vertical="center" wrapText="1"/>
    </xf>
    <xf numFmtId="0" fontId="52" fillId="10" borderId="2" xfId="48" applyFont="1" applyFill="1" applyBorder="1" applyAlignment="1">
      <alignment horizontal="center" vertical="center" wrapText="1"/>
    </xf>
    <xf numFmtId="0" fontId="82" fillId="10" borderId="29" xfId="63" applyFont="1" applyFill="1" applyBorder="1" applyAlignment="1">
      <alignment horizontal="center" vertical="center" wrapText="1"/>
    </xf>
    <xf numFmtId="0" fontId="82" fillId="0" borderId="42" xfId="63" applyFont="1" applyBorder="1" applyAlignment="1">
      <alignment horizontal="center" vertical="center" wrapText="1"/>
    </xf>
    <xf numFmtId="0" fontId="82" fillId="0" borderId="25" xfId="63" applyFont="1" applyBorder="1" applyAlignment="1">
      <alignment horizontal="center" vertical="center" wrapText="1"/>
    </xf>
    <xf numFmtId="0" fontId="82" fillId="0" borderId="41" xfId="63" applyFont="1" applyBorder="1" applyAlignment="1">
      <alignment horizontal="center" vertical="center" wrapText="1"/>
    </xf>
    <xf numFmtId="0" fontId="82" fillId="0" borderId="20" xfId="63" applyFont="1" applyBorder="1" applyAlignment="1">
      <alignment horizontal="center" vertical="center" wrapText="1"/>
    </xf>
    <xf numFmtId="0" fontId="23" fillId="0" borderId="0" xfId="48" applyFont="1" applyBorder="1" applyAlignment="1">
      <alignment horizontal="center"/>
    </xf>
    <xf numFmtId="0" fontId="70" fillId="0" borderId="0" xfId="0" applyFont="1" applyBorder="1" applyAlignment="1"/>
    <xf numFmtId="4" fontId="23" fillId="10" borderId="17" xfId="0" applyNumberFormat="1" applyFont="1" applyFill="1" applyBorder="1" applyAlignment="1">
      <alignment horizontal="right" vertical="center"/>
    </xf>
    <xf numFmtId="0" fontId="0" fillId="10" borderId="2" xfId="0" applyFont="1" applyFill="1" applyBorder="1" applyAlignment="1">
      <alignment horizontal="center" vertical="center"/>
    </xf>
    <xf numFmtId="4" fontId="23" fillId="10" borderId="29" xfId="57" applyNumberFormat="1" applyFont="1" applyFill="1" applyBorder="1" applyAlignment="1">
      <alignment horizontal="center" vertical="center" wrapText="1"/>
    </xf>
    <xf numFmtId="0" fontId="0" fillId="0" borderId="7" xfId="57" applyFont="1" applyBorder="1" applyAlignment="1">
      <alignment horizontal="center" vertical="center" wrapText="1"/>
    </xf>
    <xf numFmtId="4" fontId="23" fillId="0" borderId="26" xfId="57" applyNumberFormat="1" applyFont="1" applyBorder="1" applyAlignment="1">
      <alignment horizontal="center" vertical="center" wrapText="1"/>
    </xf>
    <xf numFmtId="0" fontId="0" fillId="0" borderId="4" xfId="57" applyFont="1" applyBorder="1" applyAlignment="1">
      <alignment horizontal="center" vertical="center" wrapText="1"/>
    </xf>
    <xf numFmtId="4" fontId="23" fillId="0" borderId="42" xfId="57" applyNumberFormat="1" applyFont="1" applyBorder="1" applyAlignment="1">
      <alignment horizontal="center" vertical="center" wrapText="1"/>
    </xf>
    <xf numFmtId="0" fontId="0" fillId="0" borderId="3" xfId="57" applyFont="1" applyBorder="1" applyAlignment="1">
      <alignment horizontal="center" vertical="center" wrapText="1"/>
    </xf>
    <xf numFmtId="4" fontId="23" fillId="0" borderId="25" xfId="57" applyNumberFormat="1" applyFont="1" applyBorder="1" applyAlignment="1">
      <alignment horizontal="center" vertical="center" wrapText="1"/>
    </xf>
    <xf numFmtId="0" fontId="23" fillId="0" borderId="0" xfId="57" applyFont="1" applyBorder="1" applyAlignment="1" applyProtection="1">
      <alignment horizontal="right" vertical="center" wrapText="1"/>
    </xf>
    <xf numFmtId="0" fontId="25" fillId="0" borderId="0" xfId="57" applyFont="1" applyBorder="1" applyAlignment="1" applyProtection="1">
      <alignment horizontal="left" vertical="center" wrapText="1"/>
    </xf>
    <xf numFmtId="0" fontId="23" fillId="10" borderId="2" xfId="57" applyFont="1" applyFill="1" applyBorder="1" applyAlignment="1" applyProtection="1">
      <alignment horizontal="center" vertical="center" wrapText="1"/>
    </xf>
    <xf numFmtId="0" fontId="3" fillId="0" borderId="0" xfId="57" applyFont="1" applyBorder="1" applyAlignment="1" applyProtection="1">
      <alignment horizontal="center" vertical="center" wrapText="1"/>
    </xf>
    <xf numFmtId="0" fontId="56" fillId="0" borderId="0" xfId="57" applyFont="1" applyBorder="1" applyAlignment="1" applyProtection="1">
      <alignment horizontal="center" vertical="center" wrapText="1"/>
    </xf>
    <xf numFmtId="0" fontId="3" fillId="10" borderId="2" xfId="0" applyFont="1" applyFill="1" applyBorder="1" applyAlignment="1">
      <alignment horizontal="center"/>
    </xf>
    <xf numFmtId="0" fontId="3" fillId="10" borderId="2" xfId="57" applyFont="1" applyFill="1" applyBorder="1" applyAlignment="1" applyProtection="1">
      <alignment horizontal="center" vertical="center"/>
    </xf>
    <xf numFmtId="0" fontId="3" fillId="10" borderId="78" xfId="57" applyFont="1" applyFill="1" applyBorder="1" applyAlignment="1" applyProtection="1">
      <alignment horizontal="right" vertical="center" wrapText="1"/>
    </xf>
    <xf numFmtId="0" fontId="13" fillId="10" borderId="2" xfId="57" applyFont="1" applyFill="1" applyBorder="1" applyAlignment="1" applyProtection="1">
      <alignment horizontal="center" vertical="center" wrapText="1"/>
    </xf>
    <xf numFmtId="0" fontId="3" fillId="10" borderId="2" xfId="57" applyFont="1" applyFill="1" applyBorder="1" applyAlignment="1" applyProtection="1">
      <alignment horizontal="center" vertical="center" wrapText="1"/>
    </xf>
    <xf numFmtId="0" fontId="3" fillId="0" borderId="44" xfId="0" applyFont="1" applyBorder="1" applyAlignment="1">
      <alignment horizontal="left" vertical="center" wrapText="1"/>
    </xf>
    <xf numFmtId="0" fontId="3" fillId="0" borderId="14" xfId="0" applyFont="1" applyBorder="1" applyAlignment="1">
      <alignment horizontal="left" vertical="center" wrapText="1"/>
    </xf>
    <xf numFmtId="4" fontId="3" fillId="10" borderId="17" xfId="57" applyNumberFormat="1" applyFont="1" applyFill="1" applyBorder="1" applyAlignment="1" applyProtection="1">
      <alignment horizontal="right" vertical="center" wrapText="1"/>
    </xf>
    <xf numFmtId="4" fontId="13" fillId="10" borderId="51" xfId="57" applyNumberFormat="1" applyFont="1" applyFill="1" applyBorder="1" applyAlignment="1" applyProtection="1">
      <alignment horizontal="center" vertical="center" wrapText="1"/>
    </xf>
    <xf numFmtId="0" fontId="3" fillId="10" borderId="3" xfId="57" applyFont="1" applyFill="1" applyBorder="1" applyAlignment="1" applyProtection="1">
      <alignment horizontal="center" vertical="center" wrapText="1"/>
    </xf>
    <xf numFmtId="0" fontId="13" fillId="0" borderId="3" xfId="57" applyFont="1" applyBorder="1" applyAlignment="1" applyProtection="1">
      <alignment horizontal="center" vertical="center" wrapText="1"/>
    </xf>
    <xf numFmtId="0" fontId="23" fillId="10" borderId="2" xfId="85" applyFont="1" applyFill="1" applyBorder="1" applyAlignment="1">
      <alignment horizontal="center"/>
    </xf>
    <xf numFmtId="0" fontId="23" fillId="10" borderId="2" xfId="85" applyFont="1" applyFill="1" applyBorder="1" applyAlignment="1">
      <alignment horizontal="center" vertical="center"/>
    </xf>
    <xf numFmtId="0" fontId="23" fillId="10" borderId="18" xfId="57" applyFont="1" applyFill="1" applyBorder="1" applyAlignment="1">
      <alignment horizontal="center" vertical="center" wrapText="1"/>
    </xf>
    <xf numFmtId="0" fontId="3" fillId="0" borderId="41" xfId="0" applyFont="1" applyBorder="1" applyAlignment="1">
      <alignment horizontal="left" vertical="center" wrapText="1"/>
    </xf>
    <xf numFmtId="0" fontId="56" fillId="0" borderId="0" xfId="57" applyFont="1" applyBorder="1" applyAlignment="1" applyProtection="1">
      <alignment horizontal="left" vertical="center" wrapText="1"/>
    </xf>
    <xf numFmtId="0" fontId="3" fillId="0" borderId="69" xfId="0" applyFont="1" applyBorder="1" applyAlignment="1">
      <alignment horizontal="left" vertical="center" wrapText="1"/>
    </xf>
    <xf numFmtId="2" fontId="3" fillId="10" borderId="78" xfId="57" applyNumberFormat="1" applyFont="1" applyFill="1" applyBorder="1" applyAlignment="1" applyProtection="1">
      <alignment horizontal="right" vertical="center" wrapText="1"/>
    </xf>
    <xf numFmtId="0" fontId="13" fillId="10" borderId="51" xfId="57" applyFont="1" applyFill="1" applyBorder="1" applyAlignment="1" applyProtection="1">
      <alignment horizontal="center" vertical="center" wrapText="1"/>
    </xf>
    <xf numFmtId="0" fontId="3" fillId="0" borderId="0" xfId="57" applyFont="1" applyBorder="1" applyAlignment="1" applyProtection="1">
      <alignment horizontal="left" vertical="center" wrapText="1"/>
    </xf>
    <xf numFmtId="0" fontId="23" fillId="10" borderId="2" xfId="0" applyFont="1" applyFill="1" applyBorder="1" applyAlignment="1">
      <alignment horizontal="right" vertical="center" wrapText="1"/>
    </xf>
    <xf numFmtId="0" fontId="25" fillId="10" borderId="2" xfId="57" applyFont="1" applyFill="1" applyBorder="1" applyAlignment="1">
      <alignment horizontal="center" vertical="center" wrapText="1"/>
    </xf>
    <xf numFmtId="0" fontId="23" fillId="10" borderId="78" xfId="0" applyFont="1" applyFill="1" applyBorder="1" applyAlignment="1">
      <alignment horizontal="right" vertical="center" wrapText="1"/>
    </xf>
    <xf numFmtId="0" fontId="23" fillId="10" borderId="52" xfId="57" applyFont="1" applyFill="1" applyBorder="1" applyAlignment="1">
      <alignment horizontal="center" vertical="center" wrapText="1"/>
    </xf>
    <xf numFmtId="0" fontId="3" fillId="10" borderId="17" xfId="57" applyFont="1" applyFill="1" applyBorder="1" applyAlignment="1" applyProtection="1">
      <alignment horizontal="right" vertical="center" wrapText="1"/>
    </xf>
    <xf numFmtId="0" fontId="3" fillId="0" borderId="0" xfId="57" applyFont="1" applyBorder="1" applyAlignment="1" applyProtection="1">
      <alignment vertical="center" wrapText="1"/>
    </xf>
    <xf numFmtId="0" fontId="3" fillId="0" borderId="0" xfId="0" applyFont="1" applyBorder="1" applyAlignment="1">
      <alignment horizontal="left"/>
    </xf>
    <xf numFmtId="0" fontId="23" fillId="0" borderId="25" xfId="59" applyFont="1" applyBorder="1" applyAlignment="1">
      <alignment horizontal="center" vertical="center" wrapText="1"/>
    </xf>
    <xf numFmtId="0" fontId="23" fillId="0" borderId="26" xfId="59" applyFont="1" applyBorder="1" applyAlignment="1">
      <alignment horizontal="center" vertical="center" wrapText="1"/>
    </xf>
    <xf numFmtId="0" fontId="23" fillId="0" borderId="0" xfId="59" applyFont="1" applyBorder="1" applyAlignment="1">
      <alignment horizontal="center" vertical="center" wrapText="1"/>
    </xf>
    <xf numFmtId="0" fontId="25" fillId="0" borderId="0" xfId="59" applyFont="1" applyBorder="1" applyAlignment="1">
      <alignment horizontal="center" vertical="center" wrapText="1"/>
    </xf>
    <xf numFmtId="0" fontId="3" fillId="10" borderId="2" xfId="0" applyFont="1" applyFill="1" applyBorder="1" applyAlignment="1">
      <alignment horizontal="center" vertical="center"/>
    </xf>
    <xf numFmtId="0" fontId="23" fillId="10" borderId="29" xfId="59" applyFont="1" applyFill="1" applyBorder="1" applyAlignment="1">
      <alignment horizontal="center" vertical="center" wrapText="1"/>
    </xf>
    <xf numFmtId="0" fontId="23" fillId="0" borderId="23" xfId="59" applyFont="1" applyBorder="1" applyAlignment="1">
      <alignment horizontal="center" vertical="center" wrapText="1"/>
    </xf>
    <xf numFmtId="0" fontId="13" fillId="0" borderId="3" xfId="37" applyFont="1" applyBorder="1" applyAlignment="1" applyProtection="1">
      <alignment horizontal="center" vertical="center"/>
    </xf>
    <xf numFmtId="0" fontId="23" fillId="10" borderId="4" xfId="59" applyFont="1" applyFill="1" applyBorder="1" applyAlignment="1">
      <alignment horizontal="center" vertical="center" wrapText="1"/>
    </xf>
    <xf numFmtId="0" fontId="23" fillId="0" borderId="3" xfId="59" applyFont="1" applyBorder="1" applyAlignment="1">
      <alignment horizontal="center" vertical="center" wrapText="1"/>
    </xf>
    <xf numFmtId="0" fontId="23" fillId="10" borderId="59" xfId="58" applyFont="1" applyFill="1" applyBorder="1" applyAlignment="1">
      <alignment horizontal="center" vertical="center"/>
    </xf>
    <xf numFmtId="0" fontId="57" fillId="0" borderId="25" xfId="58" applyFont="1" applyBorder="1" applyAlignment="1">
      <alignment horizontal="center" vertical="center" wrapText="1"/>
    </xf>
    <xf numFmtId="0" fontId="26" fillId="0" borderId="0" xfId="58" applyFont="1" applyBorder="1" applyAlignment="1">
      <alignment horizontal="left" vertical="center" wrapText="1"/>
    </xf>
    <xf numFmtId="0" fontId="23" fillId="10" borderId="42"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26" xfId="0" applyBorder="1" applyAlignment="1">
      <alignment horizontal="center" vertical="center"/>
    </xf>
    <xf numFmtId="0" fontId="23" fillId="10" borderId="59" xfId="61" applyFont="1" applyFill="1" applyBorder="1" applyAlignment="1" applyProtection="1">
      <alignment horizontal="center" vertical="center" wrapText="1"/>
    </xf>
    <xf numFmtId="0" fontId="23" fillId="10" borderId="16" xfId="61" applyFont="1" applyFill="1" applyBorder="1" applyAlignment="1" applyProtection="1">
      <alignment horizontal="center" vertical="center" wrapText="1"/>
    </xf>
    <xf numFmtId="0" fontId="131" fillId="0" borderId="0" xfId="43" applyFont="1" applyBorder="1" applyAlignment="1">
      <alignment horizontal="left"/>
    </xf>
    <xf numFmtId="0" fontId="3" fillId="0" borderId="0" xfId="43" applyFont="1" applyBorder="1" applyAlignment="1">
      <alignment horizontal="left"/>
    </xf>
    <xf numFmtId="0" fontId="3" fillId="10" borderId="2" xfId="61" applyFont="1" applyFill="1" applyBorder="1" applyAlignment="1" applyProtection="1">
      <alignment horizontal="center" vertical="center" wrapText="1"/>
    </xf>
    <xf numFmtId="0" fontId="23" fillId="10" borderId="3" xfId="61" applyFont="1" applyFill="1" applyBorder="1" applyAlignment="1" applyProtection="1">
      <alignment horizontal="center" vertical="center" wrapText="1"/>
    </xf>
    <xf numFmtId="0" fontId="23" fillId="10" borderId="3" xfId="61" applyFont="1" applyFill="1" applyBorder="1" applyAlignment="1" applyProtection="1">
      <alignment horizontal="right" vertical="center" wrapText="1"/>
    </xf>
    <xf numFmtId="0" fontId="23" fillId="10" borderId="3" xfId="63" applyFont="1" applyFill="1" applyBorder="1" applyAlignment="1">
      <alignment horizontal="center" vertical="center" wrapText="1"/>
    </xf>
    <xf numFmtId="0" fontId="23" fillId="0" borderId="3" xfId="63" applyFont="1" applyBorder="1" applyAlignment="1">
      <alignment horizontal="center" vertical="center" wrapText="1"/>
    </xf>
    <xf numFmtId="0" fontId="23" fillId="0" borderId="0" xfId="70" applyFont="1" applyBorder="1" applyAlignment="1">
      <alignment horizontal="center" vertical="center" wrapText="1"/>
    </xf>
    <xf numFmtId="0" fontId="25" fillId="0" borderId="0" xfId="70" applyFont="1" applyBorder="1" applyAlignment="1">
      <alignment horizontal="center" vertical="center" wrapText="1"/>
    </xf>
    <xf numFmtId="0" fontId="0" fillId="0" borderId="53" xfId="0" applyFont="1" applyBorder="1"/>
    <xf numFmtId="0" fontId="136" fillId="0" borderId="0" xfId="37" applyFont="1" applyBorder="1" applyAlignment="1" applyProtection="1">
      <alignment horizontal="center"/>
    </xf>
    <xf numFmtId="0" fontId="0" fillId="0" borderId="0" xfId="0" applyBorder="1"/>
    <xf numFmtId="0" fontId="136" fillId="10" borderId="82" xfId="37" applyFont="1" applyFill="1" applyBorder="1" applyAlignment="1" applyProtection="1">
      <alignment horizontal="center" vertical="center" wrapText="1"/>
    </xf>
    <xf numFmtId="0" fontId="0" fillId="0" borderId="83" xfId="0" applyBorder="1"/>
    <xf numFmtId="0" fontId="0" fillId="0" borderId="0" xfId="0" applyFont="1" applyBorder="1"/>
    <xf numFmtId="0" fontId="0" fillId="0" borderId="53" xfId="0" applyBorder="1"/>
    <xf numFmtId="0" fontId="136" fillId="0" borderId="0" xfId="37" applyFont="1" applyBorder="1" applyAlignment="1" applyProtection="1">
      <alignment horizontal="left" vertical="center" wrapText="1"/>
    </xf>
    <xf numFmtId="0" fontId="23" fillId="10" borderId="59" xfId="63" applyFont="1" applyFill="1" applyBorder="1" applyAlignment="1">
      <alignment horizontal="center" vertical="center" wrapText="1"/>
    </xf>
    <xf numFmtId="0" fontId="23" fillId="10" borderId="20" xfId="63" applyFont="1" applyFill="1" applyBorder="1" applyAlignment="1">
      <alignment horizontal="center" vertical="center" wrapText="1"/>
    </xf>
    <xf numFmtId="0" fontId="23" fillId="0" borderId="42" xfId="63" applyFont="1" applyBorder="1" applyAlignment="1">
      <alignment horizontal="center" vertical="center" wrapText="1"/>
    </xf>
    <xf numFmtId="0" fontId="23" fillId="0" borderId="25" xfId="63" applyFont="1" applyBorder="1" applyAlignment="1">
      <alignment horizontal="center" vertical="center" wrapText="1"/>
    </xf>
    <xf numFmtId="0" fontId="23" fillId="0" borderId="26" xfId="63" applyFont="1" applyBorder="1" applyAlignment="1">
      <alignment horizontal="center" vertical="center" wrapText="1"/>
    </xf>
    <xf numFmtId="0" fontId="23" fillId="10" borderId="2" xfId="61" applyFont="1" applyFill="1" applyBorder="1" applyAlignment="1" applyProtection="1">
      <alignment horizontal="center" vertical="center" wrapText="1"/>
    </xf>
    <xf numFmtId="0" fontId="23" fillId="10" borderId="2" xfId="61" applyFont="1" applyFill="1" applyBorder="1" applyAlignment="1" applyProtection="1">
      <alignment horizontal="right" vertical="center" wrapText="1"/>
    </xf>
    <xf numFmtId="0" fontId="23" fillId="0" borderId="23" xfId="63" applyFont="1" applyBorder="1" applyAlignment="1">
      <alignment horizontal="center" vertical="center" wrapText="1"/>
    </xf>
    <xf numFmtId="0" fontId="23" fillId="10" borderId="29" xfId="63" applyFont="1" applyFill="1" applyBorder="1" applyAlignment="1">
      <alignment horizontal="center" vertical="center" wrapText="1"/>
    </xf>
    <xf numFmtId="0" fontId="23" fillId="10" borderId="2" xfId="63" applyFont="1" applyFill="1" applyBorder="1" applyAlignment="1">
      <alignment horizontal="center" vertical="center" wrapText="1"/>
    </xf>
    <xf numFmtId="0" fontId="0" fillId="0" borderId="26" xfId="48" applyFont="1" applyBorder="1"/>
    <xf numFmtId="0" fontId="0" fillId="0" borderId="0" xfId="63" applyFont="1" applyBorder="1" applyAlignment="1">
      <alignment horizontal="center" vertical="center" wrapText="1"/>
    </xf>
    <xf numFmtId="0" fontId="23" fillId="10" borderId="2" xfId="48" applyFont="1" applyFill="1" applyBorder="1" applyAlignment="1">
      <alignment horizontal="center" vertical="center"/>
    </xf>
    <xf numFmtId="0" fontId="1" fillId="0" borderId="25" xfId="48" applyBorder="1" applyAlignment="1">
      <alignment horizontal="center" vertical="center"/>
    </xf>
    <xf numFmtId="0" fontId="1" fillId="0" borderId="26" xfId="48" applyBorder="1" applyAlignment="1">
      <alignment horizontal="center" vertical="center"/>
    </xf>
    <xf numFmtId="0" fontId="25" fillId="0" borderId="0" xfId="48" applyFont="1" applyBorder="1" applyAlignment="1">
      <alignment horizontal="center"/>
    </xf>
    <xf numFmtId="0" fontId="23" fillId="10" borderId="2" xfId="48" applyFont="1" applyFill="1" applyBorder="1" applyAlignment="1">
      <alignment horizontal="right" vertical="center"/>
    </xf>
    <xf numFmtId="0" fontId="1" fillId="10" borderId="2" xfId="48" applyFill="1" applyBorder="1" applyAlignment="1">
      <alignment horizontal="center" vertical="center"/>
    </xf>
    <xf numFmtId="0" fontId="1" fillId="0" borderId="42" xfId="48" applyBorder="1" applyAlignment="1">
      <alignment horizontal="center" vertical="center"/>
    </xf>
    <xf numFmtId="4" fontId="28" fillId="0" borderId="3" xfId="85" applyNumberFormat="1" applyFont="1" applyBorder="1" applyAlignment="1">
      <alignment horizontal="center" vertical="center" wrapText="1"/>
    </xf>
    <xf numFmtId="0" fontId="23" fillId="10" borderId="3" xfId="0" applyFont="1" applyFill="1" applyBorder="1" applyAlignment="1">
      <alignment horizontal="center" vertical="center" wrapText="1"/>
    </xf>
    <xf numFmtId="0" fontId="3" fillId="0" borderId="0" xfId="0" applyFont="1" applyBorder="1" applyAlignment="1">
      <alignment horizontal="right"/>
    </xf>
    <xf numFmtId="0" fontId="23" fillId="10" borderId="17" xfId="0" applyFont="1" applyFill="1" applyBorder="1" applyAlignment="1">
      <alignment horizontal="center" vertical="center"/>
    </xf>
    <xf numFmtId="0" fontId="151" fillId="0" borderId="0" xfId="0" applyFont="1" applyBorder="1" applyAlignment="1">
      <alignment horizontal="center"/>
    </xf>
    <xf numFmtId="0" fontId="28" fillId="10" borderId="17" xfId="48" applyFont="1" applyFill="1" applyBorder="1" applyAlignment="1">
      <alignment horizontal="right" vertical="center" wrapText="1"/>
    </xf>
    <xf numFmtId="0" fontId="0" fillId="10" borderId="51" xfId="48" applyFont="1" applyFill="1" applyBorder="1" applyAlignment="1">
      <alignment horizontal="center" vertical="center" wrapText="1"/>
    </xf>
    <xf numFmtId="0" fontId="0" fillId="0" borderId="0" xfId="0" applyFont="1" applyBorder="1" applyAlignment="1">
      <alignment horizontal="center" vertical="center"/>
    </xf>
    <xf numFmtId="0" fontId="23" fillId="10" borderId="4" xfId="0" applyFont="1" applyFill="1" applyBorder="1" applyAlignment="1">
      <alignment horizontal="center" vertical="center" wrapText="1"/>
    </xf>
    <xf numFmtId="0" fontId="23" fillId="10" borderId="39" xfId="0" applyFont="1" applyFill="1" applyBorder="1" applyAlignment="1">
      <alignment horizontal="center" vertical="center" wrapText="1"/>
    </xf>
    <xf numFmtId="0" fontId="0" fillId="0" borderId="0" xfId="36" applyFont="1" applyBorder="1" applyAlignment="1">
      <alignment horizontal="center" vertical="top"/>
    </xf>
    <xf numFmtId="0" fontId="23" fillId="0" borderId="0" xfId="58" applyFont="1" applyBorder="1" applyAlignment="1">
      <alignment horizontal="left" vertical="center" wrapText="1"/>
    </xf>
    <xf numFmtId="0" fontId="0" fillId="0" borderId="0" xfId="36" applyFont="1" applyBorder="1" applyAlignment="1">
      <alignment horizontal="center"/>
    </xf>
    <xf numFmtId="0" fontId="23" fillId="10" borderId="17" xfId="0" applyFont="1" applyFill="1" applyBorder="1" applyAlignment="1">
      <alignment horizontal="right" vertical="center"/>
    </xf>
    <xf numFmtId="0" fontId="23" fillId="10" borderId="51" xfId="0" applyFont="1" applyFill="1" applyBorder="1" applyAlignment="1">
      <alignment horizontal="center" vertical="center"/>
    </xf>
    <xf numFmtId="0" fontId="13" fillId="0" borderId="0" xfId="36" applyFont="1" applyBorder="1" applyAlignment="1">
      <alignment horizontal="center"/>
    </xf>
    <xf numFmtId="0" fontId="13" fillId="0" borderId="0" xfId="36" applyFont="1" applyBorder="1" applyAlignment="1">
      <alignment horizontal="center" vertical="top"/>
    </xf>
    <xf numFmtId="0" fontId="23" fillId="10" borderId="51" xfId="0" applyFont="1" applyFill="1" applyBorder="1" applyAlignment="1">
      <alignment horizontal="center" vertical="center" wrapText="1"/>
    </xf>
    <xf numFmtId="0" fontId="3" fillId="10" borderId="2" xfId="57" applyFont="1" applyFill="1" applyBorder="1" applyAlignment="1">
      <alignment horizontal="center" vertical="center" wrapText="1"/>
    </xf>
    <xf numFmtId="0" fontId="0" fillId="0" borderId="3" xfId="0" applyFont="1" applyBorder="1" applyAlignment="1">
      <alignment horizontal="center" vertical="center" wrapText="1"/>
    </xf>
    <xf numFmtId="0" fontId="148" fillId="10" borderId="2" xfId="57" applyFont="1" applyFill="1" applyBorder="1" applyAlignment="1">
      <alignment horizontal="center" vertical="center" wrapText="1"/>
    </xf>
    <xf numFmtId="0" fontId="23" fillId="10" borderId="9" xfId="0" applyFont="1" applyFill="1" applyBorder="1" applyAlignment="1">
      <alignment horizontal="center" vertical="center" wrapText="1"/>
    </xf>
    <xf numFmtId="0" fontId="1" fillId="0" borderId="3" xfId="0" applyFont="1" applyBorder="1" applyAlignment="1">
      <alignment horizontal="center" vertical="center" wrapText="1"/>
    </xf>
    <xf numFmtId="0" fontId="23" fillId="10" borderId="29" xfId="0" applyFont="1" applyFill="1" applyBorder="1" applyAlignment="1">
      <alignment horizontal="center" vertical="center" wrapText="1"/>
    </xf>
    <xf numFmtId="0" fontId="0" fillId="0" borderId="4" xfId="0" applyFont="1" applyBorder="1" applyAlignment="1">
      <alignment horizontal="center" vertical="center" wrapText="1"/>
    </xf>
    <xf numFmtId="0" fontId="23" fillId="10" borderId="2" xfId="58" applyFont="1" applyFill="1" applyBorder="1" applyAlignment="1">
      <alignment horizontal="center" vertical="center" wrapText="1"/>
    </xf>
    <xf numFmtId="0" fontId="82" fillId="10" borderId="27" xfId="57" applyFont="1" applyFill="1" applyBorder="1" applyAlignment="1" applyProtection="1">
      <alignment horizontal="center" vertical="center" wrapText="1"/>
    </xf>
    <xf numFmtId="0" fontId="93" fillId="0" borderId="0" xfId="0" applyFont="1" applyBorder="1" applyAlignment="1">
      <alignment horizontal="left"/>
    </xf>
    <xf numFmtId="0" fontId="107" fillId="10" borderId="30" xfId="57" applyFont="1" applyFill="1" applyBorder="1" applyAlignment="1" applyProtection="1">
      <alignment horizontal="center" vertical="center" wrapText="1"/>
    </xf>
    <xf numFmtId="0" fontId="137" fillId="10" borderId="27" xfId="57" applyFont="1" applyFill="1" applyBorder="1" applyAlignment="1">
      <alignment horizontal="right" vertical="center" wrapText="1"/>
    </xf>
    <xf numFmtId="0" fontId="0" fillId="10" borderId="48" xfId="0" applyFill="1" applyBorder="1"/>
    <xf numFmtId="0" fontId="159" fillId="0" borderId="0" xfId="57" applyFont="1" applyBorder="1" applyAlignment="1">
      <alignment horizontal="right" vertical="center" wrapText="1"/>
    </xf>
    <xf numFmtId="0" fontId="166" fillId="0" borderId="0" xfId="57" applyFont="1" applyBorder="1" applyAlignment="1">
      <alignment horizontal="center" vertical="center" wrapText="1"/>
    </xf>
    <xf numFmtId="0" fontId="159" fillId="0" borderId="0" xfId="0" applyFont="1" applyBorder="1" applyAlignment="1">
      <alignment horizontal="center"/>
    </xf>
    <xf numFmtId="0" fontId="137" fillId="0" borderId="0" xfId="0" applyFont="1" applyBorder="1" applyAlignment="1">
      <alignment horizontal="right"/>
    </xf>
    <xf numFmtId="0" fontId="160" fillId="10" borderId="2" xfId="57" applyFont="1" applyFill="1" applyBorder="1" applyAlignment="1">
      <alignment horizontal="center" vertical="center" wrapText="1"/>
    </xf>
    <xf numFmtId="0" fontId="160" fillId="10" borderId="59" xfId="57" applyFont="1" applyFill="1" applyBorder="1" applyAlignment="1">
      <alignment horizontal="center" vertical="center" wrapText="1"/>
    </xf>
    <xf numFmtId="0" fontId="137" fillId="10" borderId="89" xfId="57" applyFont="1" applyFill="1" applyBorder="1" applyAlignment="1">
      <alignment horizontal="center" vertical="center" wrapText="1"/>
    </xf>
    <xf numFmtId="0" fontId="132" fillId="0" borderId="0" xfId="0" applyFont="1" applyBorder="1" applyAlignment="1">
      <alignment horizontal="center"/>
    </xf>
    <xf numFmtId="0" fontId="168" fillId="10" borderId="2" xfId="57" applyFont="1" applyFill="1" applyBorder="1" applyAlignment="1">
      <alignment horizontal="center" vertical="center" wrapText="1"/>
    </xf>
    <xf numFmtId="0" fontId="168" fillId="10" borderId="94" xfId="57" applyFont="1" applyFill="1" applyBorder="1" applyAlignment="1">
      <alignment horizontal="center" vertical="center" wrapText="1"/>
    </xf>
    <xf numFmtId="0" fontId="160" fillId="10" borderId="79" xfId="57" applyFont="1" applyFill="1" applyBorder="1" applyAlignment="1">
      <alignment horizontal="left" vertical="center" wrapText="1"/>
    </xf>
    <xf numFmtId="0" fontId="137" fillId="10" borderId="2" xfId="57" applyFont="1" applyFill="1" applyBorder="1" applyAlignment="1">
      <alignment horizontal="right" vertical="center" wrapText="1"/>
    </xf>
    <xf numFmtId="0" fontId="0" fillId="10" borderId="2" xfId="0" applyFont="1" applyFill="1" applyBorder="1"/>
    <xf numFmtId="0" fontId="137" fillId="10" borderId="92" xfId="57" applyFont="1" applyFill="1" applyBorder="1" applyAlignment="1">
      <alignment horizontal="center" vertical="center" wrapText="1"/>
    </xf>
    <xf numFmtId="0" fontId="137" fillId="10" borderId="2" xfId="57" applyFont="1" applyFill="1" applyBorder="1" applyAlignment="1">
      <alignment horizontal="center" vertical="center" wrapText="1"/>
    </xf>
    <xf numFmtId="0" fontId="137" fillId="0" borderId="0" xfId="0" applyFont="1" applyBorder="1" applyAlignment="1">
      <alignment horizontal="center"/>
    </xf>
    <xf numFmtId="0" fontId="0" fillId="10" borderId="53" xfId="0" applyFill="1" applyBorder="1"/>
    <xf numFmtId="0" fontId="137" fillId="10" borderId="90" xfId="57" applyFont="1" applyFill="1" applyBorder="1" applyAlignment="1">
      <alignment horizontal="center" vertical="center" wrapText="1"/>
    </xf>
    <xf numFmtId="0" fontId="166" fillId="0" borderId="0" xfId="0" applyFont="1" applyBorder="1" applyAlignment="1">
      <alignment horizontal="left"/>
    </xf>
    <xf numFmtId="0" fontId="137" fillId="0" borderId="0" xfId="0" applyFont="1" applyBorder="1" applyAlignment="1">
      <alignment horizontal="left"/>
    </xf>
    <xf numFmtId="0" fontId="137" fillId="10" borderId="90" xfId="59" applyFont="1" applyFill="1" applyBorder="1" applyAlignment="1">
      <alignment horizontal="center" vertical="center" wrapText="1"/>
    </xf>
    <xf numFmtId="0" fontId="166" fillId="0" borderId="0" xfId="59" applyFont="1" applyBorder="1" applyAlignment="1">
      <alignment horizontal="center" vertical="center" wrapText="1"/>
    </xf>
    <xf numFmtId="0" fontId="160" fillId="10" borderId="2" xfId="59" applyFont="1" applyFill="1" applyBorder="1" applyAlignment="1">
      <alignment horizontal="center" vertical="center" wrapText="1"/>
    </xf>
    <xf numFmtId="0" fontId="137" fillId="0" borderId="53" xfId="0" applyFont="1" applyBorder="1" applyAlignment="1">
      <alignment horizontal="left" vertical="center" wrapText="1"/>
    </xf>
    <xf numFmtId="0" fontId="137" fillId="10" borderId="53" xfId="59" applyFont="1" applyFill="1" applyBorder="1" applyAlignment="1">
      <alignment horizontal="right" vertical="center" wrapText="1"/>
    </xf>
    <xf numFmtId="0" fontId="175" fillId="0" borderId="0" xfId="0" applyFont="1" applyBorder="1" applyAlignment="1">
      <alignment horizontal="left"/>
    </xf>
    <xf numFmtId="0" fontId="107" fillId="10" borderId="2" xfId="57" applyFont="1" applyFill="1" applyBorder="1" applyAlignment="1" applyProtection="1">
      <alignment horizontal="center" vertical="center" wrapText="1"/>
    </xf>
    <xf numFmtId="0" fontId="137" fillId="0" borderId="0" xfId="59" applyFont="1" applyBorder="1" applyAlignment="1">
      <alignment horizontal="center" vertical="center" wrapText="1"/>
    </xf>
    <xf numFmtId="0" fontId="160" fillId="10" borderId="2" xfId="59" applyFont="1" applyFill="1" applyBorder="1" applyAlignment="1">
      <alignment horizontal="center" vertical="center"/>
    </xf>
    <xf numFmtId="0" fontId="136" fillId="10" borderId="53" xfId="37" applyFont="1" applyFill="1" applyBorder="1" applyAlignment="1" applyProtection="1">
      <alignment horizontal="right" vertical="center"/>
    </xf>
    <xf numFmtId="0" fontId="185" fillId="0" borderId="0" xfId="59" applyFont="1" applyBorder="1" applyAlignment="1">
      <alignment horizontal="left" vertical="center" wrapText="1"/>
    </xf>
    <xf numFmtId="0" fontId="178" fillId="0" borderId="0" xfId="0" applyFont="1" applyBorder="1" applyAlignment="1">
      <alignment horizontal="center"/>
    </xf>
    <xf numFmtId="0" fontId="182" fillId="10" borderId="2" xfId="0" applyFont="1" applyFill="1" applyBorder="1" applyAlignment="1">
      <alignment horizontal="center"/>
    </xf>
    <xf numFmtId="0" fontId="185" fillId="10" borderId="53" xfId="57" applyFont="1" applyFill="1" applyBorder="1" applyAlignment="1">
      <alignment horizontal="right" vertical="center" wrapText="1"/>
    </xf>
    <xf numFmtId="0" fontId="0" fillId="11" borderId="53" xfId="0" applyFill="1" applyBorder="1"/>
    <xf numFmtId="0" fontId="169" fillId="10" borderId="2" xfId="0" applyFont="1" applyFill="1" applyBorder="1" applyAlignment="1">
      <alignment horizontal="right" vertical="center" wrapText="1"/>
    </xf>
    <xf numFmtId="0" fontId="168" fillId="10" borderId="83" xfId="57" applyFont="1" applyFill="1" applyBorder="1" applyAlignment="1">
      <alignment horizontal="center" vertical="center" wrapText="1"/>
    </xf>
    <xf numFmtId="0" fontId="169" fillId="10" borderId="2" xfId="0" applyFont="1" applyFill="1" applyBorder="1" applyAlignment="1">
      <alignment horizontal="center" vertical="center" wrapText="1"/>
    </xf>
    <xf numFmtId="0" fontId="169" fillId="10" borderId="53" xfId="0" applyFont="1" applyFill="1" applyBorder="1" applyAlignment="1">
      <alignment horizontal="center" vertical="center" wrapText="1"/>
    </xf>
    <xf numFmtId="0" fontId="0" fillId="0" borderId="53" xfId="0" applyBorder="1" applyAlignment="1">
      <alignment vertical="center"/>
    </xf>
    <xf numFmtId="0" fontId="137" fillId="10" borderId="2" xfId="59" applyFont="1" applyFill="1" applyBorder="1" applyAlignment="1">
      <alignment horizontal="center" vertical="center" wrapText="1"/>
    </xf>
    <xf numFmtId="4" fontId="137" fillId="10" borderId="53" xfId="36" applyNumberFormat="1" applyFont="1" applyFill="1" applyBorder="1" applyAlignment="1">
      <alignment horizontal="right" vertical="center" wrapText="1"/>
    </xf>
    <xf numFmtId="0" fontId="204" fillId="10" borderId="2" xfId="59" applyFont="1" applyFill="1" applyBorder="1" applyAlignment="1">
      <alignment horizontal="center" vertical="center" wrapText="1"/>
    </xf>
    <xf numFmtId="0" fontId="186" fillId="10" borderId="53" xfId="61" applyFont="1" applyFill="1" applyBorder="1" applyAlignment="1" applyProtection="1">
      <alignment horizontal="center" vertical="center" wrapText="1"/>
    </xf>
    <xf numFmtId="0" fontId="137" fillId="10" borderId="53" xfId="0" applyFont="1" applyFill="1" applyBorder="1" applyAlignment="1">
      <alignment horizontal="center"/>
    </xf>
    <xf numFmtId="0" fontId="0" fillId="0" borderId="98" xfId="0" applyBorder="1"/>
    <xf numFmtId="0" fontId="136" fillId="10" borderId="2" xfId="61" applyFont="1" applyFill="1" applyBorder="1" applyAlignment="1" applyProtection="1">
      <alignment horizontal="center" vertical="center" wrapText="1"/>
    </xf>
    <xf numFmtId="0" fontId="186" fillId="10" borderId="53" xfId="61" applyFont="1" applyFill="1" applyBorder="1" applyAlignment="1" applyProtection="1">
      <alignment horizontal="right" vertical="center" wrapText="1"/>
    </xf>
    <xf numFmtId="0" fontId="138" fillId="0" borderId="0" xfId="61" applyFont="1" applyBorder="1" applyAlignment="1" applyProtection="1">
      <alignment horizontal="left" vertical="center" wrapText="1"/>
    </xf>
    <xf numFmtId="0" fontId="139" fillId="0" borderId="0" xfId="61" applyFont="1" applyBorder="1" applyAlignment="1" applyProtection="1">
      <alignment horizontal="center" vertical="center" wrapText="1"/>
    </xf>
    <xf numFmtId="0" fontId="210" fillId="10" borderId="53" xfId="43" applyFont="1" applyFill="1" applyBorder="1" applyAlignment="1">
      <alignment horizontal="center"/>
    </xf>
    <xf numFmtId="0" fontId="210" fillId="0" borderId="98" xfId="43" applyFont="1" applyBorder="1" applyAlignment="1">
      <alignment horizontal="right"/>
    </xf>
    <xf numFmtId="0" fontId="212" fillId="10" borderId="2" xfId="61" applyFont="1" applyFill="1" applyBorder="1" applyAlignment="1" applyProtection="1">
      <alignment horizontal="center" vertical="center" wrapText="1"/>
    </xf>
    <xf numFmtId="0" fontId="136" fillId="10" borderId="53" xfId="61" applyFont="1" applyFill="1" applyBorder="1" applyAlignment="1" applyProtection="1">
      <alignment horizontal="center" vertical="center" wrapText="1"/>
    </xf>
    <xf numFmtId="0" fontId="212" fillId="10" borderId="53" xfId="61" applyFont="1" applyFill="1" applyBorder="1" applyAlignment="1" applyProtection="1">
      <alignment horizontal="center" vertical="center" wrapText="1"/>
    </xf>
    <xf numFmtId="0" fontId="136" fillId="11" borderId="53" xfId="61" applyFont="1" applyFill="1" applyBorder="1" applyAlignment="1" applyProtection="1">
      <alignment horizontal="center" vertical="center" wrapText="1"/>
    </xf>
    <xf numFmtId="4" fontId="136" fillId="10" borderId="53" xfId="37" applyNumberFormat="1" applyFont="1" applyFill="1" applyBorder="1" applyAlignment="1" applyProtection="1">
      <alignment horizontal="right" vertical="center" wrapText="1"/>
    </xf>
    <xf numFmtId="0" fontId="136" fillId="10" borderId="53" xfId="37" applyFont="1" applyFill="1" applyBorder="1" applyAlignment="1" applyProtection="1">
      <alignment horizontal="center" vertical="center" wrapText="1"/>
    </xf>
    <xf numFmtId="0" fontId="210" fillId="0" borderId="0" xfId="43" applyFont="1" applyBorder="1" applyAlignment="1">
      <alignment horizontal="right"/>
    </xf>
    <xf numFmtId="0" fontId="210" fillId="10" borderId="53" xfId="43" applyFont="1" applyFill="1" applyBorder="1" applyAlignment="1">
      <alignment horizontal="right" vertical="center"/>
    </xf>
    <xf numFmtId="0" fontId="136" fillId="10" borderId="53" xfId="61" applyFont="1" applyFill="1" applyBorder="1" applyAlignment="1" applyProtection="1">
      <alignment horizontal="right" vertical="center" wrapText="1"/>
    </xf>
    <xf numFmtId="0" fontId="178" fillId="10" borderId="53" xfId="0" applyFont="1" applyFill="1" applyBorder="1" applyAlignment="1">
      <alignment horizontal="center"/>
    </xf>
    <xf numFmtId="0" fontId="169" fillId="0" borderId="0" xfId="0" applyFont="1" applyBorder="1" applyAlignment="1">
      <alignment horizontal="center"/>
    </xf>
    <xf numFmtId="0" fontId="212" fillId="10" borderId="2" xfId="43" applyFont="1" applyFill="1" applyBorder="1" applyAlignment="1">
      <alignment horizontal="center" vertical="center"/>
    </xf>
    <xf numFmtId="0" fontId="185" fillId="0" borderId="0" xfId="57" applyFont="1" applyBorder="1" applyAlignment="1">
      <alignment horizontal="center" vertical="center" wrapText="1"/>
    </xf>
    <xf numFmtId="0" fontId="187" fillId="0" borderId="0" xfId="57" applyFont="1" applyBorder="1" applyAlignment="1">
      <alignment horizontal="center" vertical="center" wrapText="1"/>
    </xf>
    <xf numFmtId="0" fontId="0" fillId="0" borderId="54" xfId="0" applyBorder="1"/>
    <xf numFmtId="0" fontId="178" fillId="0" borderId="83" xfId="0" applyFont="1" applyBorder="1" applyAlignment="1">
      <alignment horizontal="center"/>
    </xf>
    <xf numFmtId="0" fontId="185" fillId="10" borderId="2" xfId="57" applyFont="1" applyFill="1" applyBorder="1" applyAlignment="1">
      <alignment horizontal="center" vertical="center"/>
    </xf>
    <xf numFmtId="4" fontId="185" fillId="10" borderId="53" xfId="57" applyNumberFormat="1" applyFont="1" applyFill="1" applyBorder="1" applyAlignment="1">
      <alignment horizontal="right" vertical="center" wrapText="1"/>
    </xf>
    <xf numFmtId="0" fontId="221" fillId="0" borderId="0" xfId="60" applyFont="1" applyBorder="1" applyAlignment="1">
      <alignment horizontal="center" vertical="center" wrapText="1"/>
    </xf>
    <xf numFmtId="0" fontId="192" fillId="0" borderId="0" xfId="60" applyFont="1" applyBorder="1" applyAlignment="1">
      <alignment horizontal="center" vertical="center" wrapText="1"/>
    </xf>
    <xf numFmtId="0" fontId="160" fillId="10" borderId="2" xfId="61" applyFont="1" applyFill="1" applyBorder="1" applyAlignment="1" applyProtection="1">
      <alignment horizontal="center" vertical="center" wrapText="1"/>
    </xf>
    <xf numFmtId="0" fontId="137" fillId="10" borderId="53" xfId="61" applyFont="1" applyFill="1" applyBorder="1" applyAlignment="1" applyProtection="1">
      <alignment horizontal="center" vertical="center" wrapText="1"/>
    </xf>
    <xf numFmtId="0" fontId="166" fillId="0" borderId="0" xfId="0" applyFont="1" applyBorder="1" applyAlignment="1">
      <alignment horizontal="center"/>
    </xf>
    <xf numFmtId="170" fontId="137" fillId="10" borderId="53" xfId="79" applyNumberFormat="1" applyFont="1" applyFill="1" applyBorder="1" applyAlignment="1" applyProtection="1">
      <alignment horizontal="right" vertical="center" wrapText="1"/>
    </xf>
    <xf numFmtId="0" fontId="169" fillId="0" borderId="0" xfId="60" applyFont="1" applyBorder="1" applyAlignment="1">
      <alignment horizontal="center" vertical="center" wrapText="1"/>
    </xf>
    <xf numFmtId="0" fontId="228" fillId="0" borderId="0" xfId="60" applyFont="1" applyBorder="1" applyAlignment="1">
      <alignment horizontal="center" vertical="center" wrapText="1"/>
    </xf>
    <xf numFmtId="0" fontId="137" fillId="10" borderId="2" xfId="61" applyFont="1" applyFill="1" applyBorder="1" applyAlignment="1" applyProtection="1">
      <alignment horizontal="center" vertical="center" wrapText="1"/>
    </xf>
    <xf numFmtId="0" fontId="0" fillId="10" borderId="53" xfId="0" applyFont="1" applyFill="1" applyBorder="1"/>
    <xf numFmtId="0" fontId="221" fillId="0" borderId="0" xfId="60" applyFont="1" applyBorder="1" applyAlignment="1">
      <alignment horizontal="left" vertical="center" wrapText="1"/>
    </xf>
    <xf numFmtId="0" fontId="192" fillId="0" borderId="0" xfId="60" applyFont="1" applyBorder="1" applyAlignment="1">
      <alignment horizontal="left" vertical="center" wrapText="1"/>
    </xf>
    <xf numFmtId="0" fontId="178" fillId="0" borderId="0" xfId="0" applyFont="1" applyBorder="1" applyAlignment="1">
      <alignment horizontal="center" vertical="center"/>
    </xf>
    <xf numFmtId="0" fontId="178" fillId="0" borderId="0" xfId="0" applyFont="1" applyBorder="1" applyAlignment="1">
      <alignment horizontal="center" wrapText="1"/>
    </xf>
    <xf numFmtId="0" fontId="109" fillId="10" borderId="2" xfId="0" applyFont="1" applyFill="1" applyBorder="1" applyAlignment="1">
      <alignment horizontal="center" vertical="center"/>
    </xf>
    <xf numFmtId="0" fontId="194" fillId="10" borderId="83" xfId="57" applyFont="1" applyFill="1" applyBorder="1" applyAlignment="1">
      <alignment horizontal="center" vertical="center" wrapText="1"/>
    </xf>
    <xf numFmtId="0" fontId="134" fillId="0" borderId="53" xfId="57" applyFont="1" applyBorder="1" applyAlignment="1">
      <alignment horizontal="center" vertical="center" wrapText="1"/>
    </xf>
    <xf numFmtId="0" fontId="23" fillId="0" borderId="53" xfId="0" applyFont="1" applyBorder="1" applyAlignment="1">
      <alignment vertical="center"/>
    </xf>
    <xf numFmtId="0" fontId="233" fillId="10" borderId="53" xfId="0" applyFont="1" applyFill="1" applyBorder="1" applyAlignment="1">
      <alignment horizontal="center" vertical="center" wrapText="1"/>
    </xf>
    <xf numFmtId="0" fontId="236" fillId="0" borderId="0" xfId="58" applyFont="1" applyBorder="1" applyAlignment="1" applyProtection="1">
      <alignment horizontal="center" vertical="center" wrapText="1"/>
    </xf>
    <xf numFmtId="0" fontId="237" fillId="0" borderId="0" xfId="0" applyFont="1" applyBorder="1" applyAlignment="1">
      <alignment horizontal="center" vertical="center"/>
    </xf>
    <xf numFmtId="0" fontId="238" fillId="0" borderId="0" xfId="0" applyFont="1" applyBorder="1" applyAlignment="1">
      <alignment horizontal="left"/>
    </xf>
    <xf numFmtId="0" fontId="239" fillId="10" borderId="2" xfId="0" applyFont="1" applyFill="1" applyBorder="1" applyAlignment="1">
      <alignment horizontal="center" vertical="center"/>
    </xf>
    <xf numFmtId="4" fontId="238" fillId="10" borderId="53" xfId="0" applyNumberFormat="1" applyFont="1" applyFill="1" applyBorder="1" applyAlignment="1">
      <alignment horizontal="right" vertical="center"/>
    </xf>
    <xf numFmtId="0" fontId="28" fillId="10" borderId="53" xfId="57" applyFont="1" applyFill="1" applyBorder="1" applyAlignment="1">
      <alignment horizontal="right" vertical="center" wrapText="1"/>
    </xf>
    <xf numFmtId="0" fontId="138" fillId="0" borderId="0" xfId="0" applyFont="1" applyBorder="1" applyAlignment="1">
      <alignment horizontal="center"/>
    </xf>
    <xf numFmtId="0" fontId="136" fillId="0" borderId="0" xfId="0" applyFont="1" applyBorder="1" applyAlignment="1">
      <alignment horizontal="right"/>
    </xf>
    <xf numFmtId="0" fontId="160" fillId="10" borderId="2" xfId="57" applyFont="1" applyFill="1" applyBorder="1" applyAlignment="1" applyProtection="1">
      <alignment horizontal="center" vertical="center" wrapText="1"/>
    </xf>
    <xf numFmtId="0" fontId="247" fillId="0" borderId="0" xfId="58" applyFont="1" applyBorder="1" applyAlignment="1" applyProtection="1">
      <alignment horizontal="center" vertical="center" wrapText="1"/>
    </xf>
    <xf numFmtId="0" fontId="137" fillId="10" borderId="83" xfId="57" applyFont="1" applyFill="1" applyBorder="1" applyAlignment="1" applyProtection="1">
      <alignment horizontal="right" vertical="center" wrapText="1"/>
    </xf>
    <xf numFmtId="0" fontId="137" fillId="10" borderId="90" xfId="57" applyFont="1" applyFill="1" applyBorder="1" applyAlignment="1" applyProtection="1">
      <alignment horizontal="center" vertical="center" wrapText="1"/>
    </xf>
    <xf numFmtId="0" fontId="248" fillId="0" borderId="0" xfId="0" applyFont="1" applyBorder="1" applyAlignment="1">
      <alignment horizontal="center"/>
    </xf>
    <xf numFmtId="0" fontId="237" fillId="10" borderId="2" xfId="57" applyFont="1" applyFill="1" applyBorder="1" applyAlignment="1" applyProtection="1">
      <alignment horizontal="center" vertical="center" wrapText="1"/>
    </xf>
    <xf numFmtId="0" fontId="237" fillId="10" borderId="53" xfId="57" applyFont="1" applyFill="1" applyBorder="1" applyAlignment="1" applyProtection="1">
      <alignment horizontal="center" vertical="center" wrapText="1"/>
    </xf>
    <xf numFmtId="0" fontId="28" fillId="0" borderId="3" xfId="57" applyFont="1" applyBorder="1" applyAlignment="1">
      <alignment horizontal="center" vertical="center" wrapText="1"/>
    </xf>
    <xf numFmtId="0" fontId="28" fillId="10" borderId="3" xfId="57" applyFont="1" applyFill="1" applyBorder="1" applyAlignment="1">
      <alignment horizontal="center" vertical="center" wrapText="1"/>
    </xf>
    <xf numFmtId="0" fontId="254" fillId="10" borderId="2" xfId="57" applyFont="1" applyFill="1" applyBorder="1" applyAlignment="1" applyProtection="1">
      <alignment horizontal="center" vertical="center" wrapText="1"/>
    </xf>
    <xf numFmtId="0" fontId="254" fillId="10" borderId="53" xfId="57" applyFont="1" applyFill="1" applyBorder="1" applyAlignment="1" applyProtection="1">
      <alignment horizontal="center" vertical="center" wrapText="1"/>
    </xf>
    <xf numFmtId="0" fontId="256" fillId="0" borderId="53" xfId="0" applyFont="1" applyBorder="1"/>
    <xf numFmtId="0" fontId="253" fillId="0" borderId="0" xfId="0" applyFont="1" applyBorder="1" applyAlignment="1">
      <alignment horizontal="center"/>
    </xf>
    <xf numFmtId="0" fontId="123" fillId="0" borderId="0" xfId="36" applyFont="1" applyBorder="1" applyAlignment="1" applyProtection="1">
      <alignment horizontal="center"/>
    </xf>
    <xf numFmtId="0" fontId="257" fillId="0" borderId="0" xfId="36" applyFont="1" applyBorder="1" applyAlignment="1" applyProtection="1">
      <alignment horizontal="right"/>
    </xf>
    <xf numFmtId="0" fontId="258" fillId="10" borderId="2" xfId="57" applyFont="1" applyFill="1" applyBorder="1" applyAlignment="1" applyProtection="1">
      <alignment horizontal="center" vertical="center" wrapText="1"/>
    </xf>
    <xf numFmtId="0" fontId="0" fillId="0" borderId="85" xfId="0" applyBorder="1"/>
    <xf numFmtId="0" fontId="259" fillId="0" borderId="0" xfId="57" applyFont="1" applyBorder="1" applyAlignment="1" applyProtection="1">
      <alignment horizontal="left" vertical="center" wrapText="1"/>
    </xf>
    <xf numFmtId="0" fontId="240" fillId="0" borderId="0" xfId="57" applyFont="1" applyBorder="1" applyAlignment="1" applyProtection="1">
      <alignment horizontal="left" vertical="center" wrapText="1"/>
    </xf>
    <xf numFmtId="0" fontId="258" fillId="10" borderId="53" xfId="57" applyFont="1" applyFill="1" applyBorder="1" applyAlignment="1" applyProtection="1">
      <alignment horizontal="right" vertical="center" wrapText="1"/>
    </xf>
    <xf numFmtId="0" fontId="258" fillId="10" borderId="90" xfId="57" applyFont="1" applyFill="1" applyBorder="1" applyAlignment="1" applyProtection="1">
      <alignment horizontal="center" vertical="center" wrapText="1"/>
    </xf>
    <xf numFmtId="0" fontId="258" fillId="0" borderId="0" xfId="37" applyFont="1" applyBorder="1" applyAlignment="1" applyProtection="1">
      <alignment horizontal="center"/>
    </xf>
    <xf numFmtId="0" fontId="262" fillId="10" borderId="2" xfId="37" applyFont="1" applyFill="1" applyBorder="1" applyAlignment="1" applyProtection="1">
      <alignment horizontal="center" vertical="center" wrapText="1"/>
    </xf>
    <xf numFmtId="0" fontId="262" fillId="10" borderId="53" xfId="58" applyFont="1" applyFill="1" applyBorder="1" applyAlignment="1" applyProtection="1">
      <alignment horizontal="center" vertical="center" wrapText="1"/>
    </xf>
    <xf numFmtId="0" fontId="0" fillId="11" borderId="53" xfId="0" applyFont="1" applyFill="1" applyBorder="1"/>
    <xf numFmtId="0" fontId="262" fillId="0" borderId="0" xfId="58" applyFont="1" applyBorder="1" applyAlignment="1" applyProtection="1">
      <alignment horizontal="center" vertical="center" wrapText="1"/>
    </xf>
    <xf numFmtId="0" fontId="245" fillId="0" borderId="0" xfId="58" applyFont="1" applyBorder="1" applyAlignment="1" applyProtection="1">
      <alignment horizontal="center" vertical="center" wrapText="1"/>
    </xf>
    <xf numFmtId="0" fontId="266" fillId="0" borderId="0" xfId="36" applyFont="1" applyBorder="1" applyAlignment="1" applyProtection="1">
      <alignment horizontal="center"/>
    </xf>
    <xf numFmtId="0" fontId="258" fillId="10" borderId="2" xfId="36" applyFont="1" applyFill="1" applyBorder="1" applyAlignment="1" applyProtection="1">
      <alignment horizontal="center" vertical="center" wrapText="1"/>
    </xf>
    <xf numFmtId="0" fontId="258" fillId="10" borderId="53" xfId="36" applyFont="1" applyFill="1" applyBorder="1" applyAlignment="1" applyProtection="1">
      <alignment horizontal="center" vertical="center" wrapText="1"/>
    </xf>
    <xf numFmtId="0" fontId="272" fillId="0" borderId="0" xfId="0" applyFont="1" applyBorder="1" applyAlignment="1">
      <alignment horizontal="center"/>
    </xf>
    <xf numFmtId="0" fontId="43" fillId="10" borderId="2" xfId="57" applyFont="1" applyFill="1" applyBorder="1" applyAlignment="1" applyProtection="1">
      <alignment horizontal="center" vertical="center" wrapText="1"/>
    </xf>
    <xf numFmtId="0" fontId="43" fillId="10" borderId="53" xfId="0" applyFont="1" applyFill="1" applyBorder="1" applyAlignment="1">
      <alignment horizontal="right" vertical="center" wrapText="1"/>
    </xf>
    <xf numFmtId="0" fontId="43" fillId="10" borderId="53" xfId="57" applyFont="1" applyFill="1" applyBorder="1" applyAlignment="1" applyProtection="1">
      <alignment horizontal="center" vertical="center" wrapText="1"/>
    </xf>
    <xf numFmtId="0" fontId="262" fillId="10" borderId="53" xfId="57" applyFont="1" applyFill="1" applyBorder="1" applyAlignment="1" applyProtection="1">
      <alignment horizontal="center" vertical="center" wrapText="1"/>
    </xf>
    <xf numFmtId="0" fontId="262" fillId="10" borderId="90" xfId="57" applyFont="1" applyFill="1" applyBorder="1" applyAlignment="1" applyProtection="1">
      <alignment horizontal="center" vertical="center" wrapText="1"/>
    </xf>
    <xf numFmtId="0" fontId="124" fillId="0" borderId="0" xfId="57" applyFont="1" applyBorder="1" applyAlignment="1" applyProtection="1">
      <alignment horizontal="center" vertical="center" wrapText="1"/>
    </xf>
    <xf numFmtId="0" fontId="268" fillId="0" borderId="0" xfId="85" applyFont="1" applyBorder="1" applyAlignment="1" applyProtection="1">
      <alignment horizontal="center"/>
    </xf>
    <xf numFmtId="0" fontId="258" fillId="10" borderId="2" xfId="85" applyFont="1" applyFill="1" applyBorder="1" applyAlignment="1" applyProtection="1">
      <alignment horizontal="center" vertical="center" wrapText="1"/>
    </xf>
    <xf numFmtId="4" fontId="258" fillId="10" borderId="53" xfId="85" applyNumberFormat="1" applyFont="1" applyFill="1" applyBorder="1" applyAlignment="1" applyProtection="1">
      <alignment horizontal="center" vertical="center" wrapText="1"/>
    </xf>
    <xf numFmtId="0" fontId="293" fillId="10" borderId="2" xfId="85" applyFont="1" applyFill="1" applyBorder="1" applyAlignment="1">
      <alignment horizontal="center" vertical="center"/>
    </xf>
    <xf numFmtId="4" fontId="151" fillId="10" borderId="3" xfId="85" applyNumberFormat="1" applyFont="1" applyFill="1" applyBorder="1" applyAlignment="1">
      <alignment horizontal="center" vertical="center" wrapText="1"/>
    </xf>
    <xf numFmtId="4" fontId="295" fillId="0" borderId="3" xfId="85" applyNumberFormat="1" applyFont="1" applyBorder="1" applyAlignment="1">
      <alignment horizontal="center" vertical="center" wrapText="1"/>
    </xf>
    <xf numFmtId="0" fontId="297" fillId="11" borderId="0" xfId="85" applyFont="1" applyFill="1" applyBorder="1" applyAlignment="1">
      <alignment horizontal="center" vertical="center" wrapText="1"/>
    </xf>
    <xf numFmtId="0" fontId="298" fillId="0" borderId="0" xfId="85" applyFont="1" applyBorder="1" applyAlignment="1">
      <alignment horizontal="center" wrapText="1"/>
    </xf>
    <xf numFmtId="0" fontId="151" fillId="10" borderId="2" xfId="0" applyFont="1" applyFill="1" applyBorder="1" applyAlignment="1">
      <alignment horizontal="center" vertical="center"/>
    </xf>
    <xf numFmtId="0" fontId="27" fillId="0" borderId="0" xfId="0" applyFont="1" applyBorder="1" applyAlignment="1">
      <alignment horizontal="center" vertical="center"/>
    </xf>
    <xf numFmtId="0" fontId="151" fillId="0" borderId="3" xfId="0" applyFont="1" applyBorder="1" applyAlignment="1">
      <alignment horizontal="right" vertical="center"/>
    </xf>
    <xf numFmtId="0" fontId="149" fillId="0" borderId="3" xfId="0" applyFont="1" applyBorder="1" applyAlignment="1">
      <alignment horizontal="center" vertical="center"/>
    </xf>
    <xf numFmtId="0" fontId="302" fillId="0" borderId="0" xfId="0" applyFont="1" applyBorder="1" applyAlignment="1">
      <alignment horizontal="left"/>
    </xf>
    <xf numFmtId="0" fontId="148" fillId="0" borderId="3" xfId="57" applyFont="1" applyBorder="1" applyAlignment="1">
      <alignment horizontal="center" vertical="center" wrapText="1"/>
    </xf>
    <xf numFmtId="0" fontId="155" fillId="0" borderId="0" xfId="36" applyFont="1" applyBorder="1" applyAlignment="1">
      <alignment horizontal="center"/>
    </xf>
    <xf numFmtId="0" fontId="147" fillId="0" borderId="0" xfId="0" applyFont="1" applyBorder="1" applyAlignment="1">
      <alignment horizontal="center" vertical="center"/>
    </xf>
    <xf numFmtId="0" fontId="148" fillId="0" borderId="0" xfId="0" applyFont="1" applyBorder="1" applyAlignment="1">
      <alignment horizontal="center" vertical="center"/>
    </xf>
    <xf numFmtId="0" fontId="27" fillId="0" borderId="0" xfId="0" applyFont="1" applyBorder="1" applyAlignment="1">
      <alignment horizontal="center"/>
    </xf>
    <xf numFmtId="0" fontId="28" fillId="10" borderId="3" xfId="0" applyFont="1" applyFill="1" applyBorder="1" applyAlignment="1">
      <alignment horizontal="right" vertical="center" wrapText="1"/>
    </xf>
    <xf numFmtId="0" fontId="27" fillId="10" borderId="3" xfId="0" applyFont="1" applyFill="1" applyBorder="1" applyAlignment="1">
      <alignment horizontal="center" vertical="center" wrapText="1"/>
    </xf>
    <xf numFmtId="0" fontId="27" fillId="0" borderId="3" xfId="0" applyFont="1" applyBorder="1" applyAlignment="1">
      <alignment horizontal="center" vertical="center"/>
    </xf>
    <xf numFmtId="0" fontId="28" fillId="10" borderId="2" xfId="57" applyFont="1" applyFill="1" applyBorder="1" applyAlignment="1">
      <alignment horizontal="center" vertical="center" wrapText="1"/>
    </xf>
    <xf numFmtId="0" fontId="147" fillId="0" borderId="0" xfId="47" applyFont="1" applyBorder="1" applyAlignment="1" applyProtection="1">
      <alignment horizontal="center"/>
    </xf>
    <xf numFmtId="0" fontId="28" fillId="10" borderId="3" xfId="62" applyFont="1" applyFill="1" applyBorder="1" applyAlignment="1" applyProtection="1">
      <alignment horizontal="left" vertical="center" wrapText="1"/>
    </xf>
    <xf numFmtId="0" fontId="28" fillId="10" borderId="3" xfId="62" applyFont="1" applyFill="1" applyBorder="1" applyAlignment="1" applyProtection="1">
      <alignment horizontal="right" vertical="center" wrapText="1"/>
    </xf>
    <xf numFmtId="0" fontId="27" fillId="10" borderId="3" xfId="62" applyFont="1" applyFill="1" applyBorder="1" applyAlignment="1" applyProtection="1">
      <alignment horizontal="center" vertical="center" wrapText="1"/>
    </xf>
    <xf numFmtId="0" fontId="28" fillId="10" borderId="4" xfId="62" applyFont="1" applyFill="1" applyBorder="1" applyAlignment="1" applyProtection="1">
      <alignment horizontal="center" vertical="center" wrapText="1"/>
    </xf>
    <xf numFmtId="0" fontId="28" fillId="10" borderId="3" xfId="62" applyFont="1" applyFill="1" applyBorder="1" applyAlignment="1" applyProtection="1">
      <alignment horizontal="center" vertical="center" wrapText="1"/>
    </xf>
    <xf numFmtId="0" fontId="27" fillId="0" borderId="0" xfId="62" applyFont="1" applyBorder="1" applyAlignment="1" applyProtection="1">
      <alignment horizontal="right" vertical="center" wrapText="1"/>
    </xf>
    <xf numFmtId="0" fontId="27" fillId="0" borderId="0" xfId="47" applyFont="1" applyBorder="1" applyAlignment="1" applyProtection="1">
      <alignment horizontal="center" vertical="center"/>
    </xf>
    <xf numFmtId="0" fontId="28" fillId="10" borderId="3" xfId="47" applyFont="1" applyFill="1" applyBorder="1" applyAlignment="1" applyProtection="1">
      <alignment horizontal="left" vertical="center"/>
    </xf>
    <xf numFmtId="4" fontId="28" fillId="10" borderId="3" xfId="47" applyNumberFormat="1" applyFont="1" applyFill="1" applyBorder="1" applyAlignment="1" applyProtection="1">
      <alignment horizontal="right" vertical="center"/>
    </xf>
    <xf numFmtId="0" fontId="27" fillId="10" borderId="3" xfId="47" applyFont="1" applyFill="1" applyBorder="1" applyAlignment="1" applyProtection="1">
      <alignment horizontal="center" vertical="center"/>
    </xf>
    <xf numFmtId="0" fontId="28" fillId="10" borderId="3" xfId="59" applyFont="1" applyFill="1" applyBorder="1" applyAlignment="1">
      <alignment horizontal="center" vertical="center" wrapText="1"/>
    </xf>
    <xf numFmtId="4" fontId="28" fillId="10" borderId="3" xfId="59" applyNumberFormat="1" applyFont="1" applyFill="1" applyBorder="1" applyAlignment="1">
      <alignment horizontal="center" vertical="center" wrapText="1"/>
    </xf>
    <xf numFmtId="0" fontId="27" fillId="0" borderId="3" xfId="59" applyFont="1" applyBorder="1" applyAlignment="1">
      <alignment horizontal="center" vertical="center" wrapText="1"/>
    </xf>
    <xf numFmtId="4" fontId="28" fillId="0" borderId="3" xfId="59" applyNumberFormat="1" applyFont="1" applyBorder="1" applyAlignment="1">
      <alignment horizontal="center" vertical="center" wrapText="1"/>
    </xf>
    <xf numFmtId="0" fontId="299" fillId="10" borderId="2" xfId="0" applyFont="1" applyFill="1" applyBorder="1" applyAlignment="1">
      <alignment horizontal="center" vertical="center"/>
    </xf>
    <xf numFmtId="0" fontId="299" fillId="0" borderId="3" xfId="0" applyFont="1" applyBorder="1" applyAlignment="1">
      <alignment horizontal="right" vertical="center"/>
    </xf>
    <xf numFmtId="0" fontId="301" fillId="0" borderId="3" xfId="0" applyFont="1" applyBorder="1" applyAlignment="1">
      <alignment horizontal="center" vertical="center"/>
    </xf>
    <xf numFmtId="0" fontId="28" fillId="10" borderId="3" xfId="57" applyFont="1" applyFill="1" applyBorder="1" applyAlignment="1">
      <alignment horizontal="left" vertical="center" wrapText="1"/>
    </xf>
    <xf numFmtId="0" fontId="26" fillId="10" borderId="3" xfId="57" applyFont="1" applyFill="1" applyBorder="1" applyAlignment="1">
      <alignment horizontal="center" vertical="center" wrapText="1"/>
    </xf>
    <xf numFmtId="0" fontId="23" fillId="10" borderId="3" xfId="84" applyFont="1" applyFill="1" applyBorder="1" applyAlignment="1" applyProtection="1">
      <alignment horizontal="center" vertical="center" wrapText="1"/>
    </xf>
    <xf numFmtId="0" fontId="23" fillId="0" borderId="3" xfId="84" applyFont="1" applyBorder="1" applyAlignment="1" applyProtection="1">
      <alignment horizontal="center" vertical="center" wrapText="1"/>
    </xf>
    <xf numFmtId="0" fontId="59" fillId="0" borderId="0" xfId="84" applyFont="1" applyBorder="1" applyAlignment="1" applyProtection="1">
      <alignment horizontal="center" vertical="center" wrapText="1"/>
    </xf>
    <xf numFmtId="0" fontId="0" fillId="10" borderId="3" xfId="0" applyFont="1" applyFill="1" applyBorder="1" applyAlignment="1">
      <alignment horizontal="center"/>
    </xf>
    <xf numFmtId="4" fontId="23" fillId="10" borderId="3" xfId="84" applyNumberFormat="1" applyFont="1" applyFill="1" applyBorder="1" applyAlignment="1" applyProtection="1">
      <alignment horizontal="right" vertical="center" wrapText="1"/>
    </xf>
    <xf numFmtId="4" fontId="23" fillId="10" borderId="3" xfId="84" applyNumberFormat="1" applyFont="1" applyFill="1" applyBorder="1" applyAlignment="1" applyProtection="1">
      <alignment horizontal="center" vertical="center" wrapText="1"/>
    </xf>
    <xf numFmtId="0" fontId="0" fillId="0" borderId="0" xfId="84" applyFont="1" applyBorder="1" applyAlignment="1" applyProtection="1">
      <alignment horizontal="center" vertical="center" wrapText="1"/>
    </xf>
    <xf numFmtId="0" fontId="111" fillId="0" borderId="0" xfId="0" applyFont="1" applyBorder="1" applyAlignment="1">
      <alignment horizontal="center"/>
    </xf>
    <xf numFmtId="0" fontId="122" fillId="0" borderId="0" xfId="0" applyFont="1" applyBorder="1" applyAlignment="1">
      <alignment horizontal="right"/>
    </xf>
    <xf numFmtId="0" fontId="122" fillId="0" borderId="0" xfId="0" applyFont="1" applyBorder="1" applyAlignment="1">
      <alignment horizontal="left"/>
    </xf>
    <xf numFmtId="0" fontId="309" fillId="10" borderId="3" xfId="57" applyFont="1" applyFill="1" applyBorder="1" applyAlignment="1" applyProtection="1">
      <alignment horizontal="left" vertical="center" wrapText="1"/>
    </xf>
    <xf numFmtId="0" fontId="122" fillId="10" borderId="14" xfId="57" applyFont="1" applyFill="1" applyBorder="1" applyAlignment="1" applyProtection="1">
      <alignment horizontal="right" vertical="center" wrapText="1"/>
    </xf>
    <xf numFmtId="0" fontId="111" fillId="10" borderId="13" xfId="57" applyFont="1" applyFill="1" applyBorder="1" applyAlignment="1" applyProtection="1">
      <alignment horizontal="center" vertical="center" wrapText="1"/>
    </xf>
    <xf numFmtId="0" fontId="122" fillId="10" borderId="5" xfId="57" applyFont="1" applyFill="1" applyBorder="1" applyAlignment="1" applyProtection="1">
      <alignment horizontal="center" vertical="center" wrapText="1"/>
    </xf>
    <xf numFmtId="0" fontId="111" fillId="0" borderId="0" xfId="57" applyFont="1" applyBorder="1" applyAlignment="1" applyProtection="1">
      <alignment horizontal="right" vertical="center" wrapText="1"/>
    </xf>
    <xf numFmtId="0" fontId="112" fillId="0" borderId="0" xfId="57" applyFont="1" applyBorder="1" applyAlignment="1" applyProtection="1">
      <alignment horizontal="center" vertical="center" wrapText="1"/>
    </xf>
    <xf numFmtId="0" fontId="122" fillId="10" borderId="16" xfId="57" applyFont="1" applyFill="1" applyBorder="1" applyAlignment="1" applyProtection="1">
      <alignment horizontal="center" vertical="center" wrapText="1"/>
    </xf>
    <xf numFmtId="0" fontId="111" fillId="0" borderId="13" xfId="57" applyFont="1" applyBorder="1" applyAlignment="1" applyProtection="1">
      <alignment horizontal="left" vertical="center" wrapText="1"/>
    </xf>
    <xf numFmtId="0" fontId="122" fillId="10" borderId="3" xfId="57" applyFont="1" applyFill="1" applyBorder="1" applyAlignment="1" applyProtection="1">
      <alignment horizontal="right" vertical="center" wrapText="1"/>
    </xf>
    <xf numFmtId="0" fontId="123" fillId="0" borderId="0" xfId="0" applyFont="1" applyBorder="1" applyAlignment="1">
      <alignment horizontal="center"/>
    </xf>
    <xf numFmtId="0" fontId="257" fillId="0" borderId="0" xfId="0" applyFont="1" applyBorder="1" applyAlignment="1">
      <alignment horizontal="right"/>
    </xf>
    <xf numFmtId="0" fontId="257" fillId="0" borderId="0" xfId="0" applyFont="1" applyBorder="1" applyAlignment="1">
      <alignment horizontal="left"/>
    </xf>
    <xf numFmtId="0" fontId="311" fillId="10" borderId="3" xfId="57" applyFont="1" applyFill="1" applyBorder="1" applyAlignment="1" applyProtection="1">
      <alignment horizontal="left" vertical="center" wrapText="1"/>
    </xf>
    <xf numFmtId="0" fontId="257" fillId="10" borderId="14" xfId="57" applyFont="1" applyFill="1" applyBorder="1" applyAlignment="1" applyProtection="1">
      <alignment horizontal="right" vertical="center" wrapText="1"/>
    </xf>
    <xf numFmtId="0" fontId="123" fillId="10" borderId="13" xfId="57" applyFont="1" applyFill="1" applyBorder="1" applyAlignment="1" applyProtection="1">
      <alignment horizontal="center" vertical="center" wrapText="1"/>
    </xf>
    <xf numFmtId="0" fontId="257" fillId="10" borderId="16" xfId="57" applyFont="1" applyFill="1" applyBorder="1" applyAlignment="1" applyProtection="1">
      <alignment horizontal="center" vertical="center" wrapText="1"/>
    </xf>
    <xf numFmtId="0" fontId="123" fillId="0" borderId="0" xfId="57" applyFont="1" applyBorder="1" applyAlignment="1" applyProtection="1">
      <alignment horizontal="right" vertical="center" wrapText="1"/>
    </xf>
    <xf numFmtId="0" fontId="311" fillId="10" borderId="2" xfId="57" applyFont="1" applyFill="1" applyBorder="1" applyAlignment="1" applyProtection="1">
      <alignment horizontal="center" vertical="center" wrapText="1"/>
    </xf>
    <xf numFmtId="0" fontId="122" fillId="0" borderId="0" xfId="43" applyFont="1" applyBorder="1" applyAlignment="1">
      <alignment horizontal="center"/>
    </xf>
    <xf numFmtId="0" fontId="122" fillId="0" borderId="0" xfId="43" applyFont="1" applyBorder="1" applyAlignment="1">
      <alignment horizontal="left"/>
    </xf>
    <xf numFmtId="0" fontId="257" fillId="0" borderId="0" xfId="43" applyFont="1" applyBorder="1" applyAlignment="1">
      <alignment horizontal="center"/>
    </xf>
    <xf numFmtId="0" fontId="122" fillId="0" borderId="3" xfId="43" applyFont="1" applyBorder="1" applyAlignment="1">
      <alignment horizontal="center" vertical="center" wrapText="1"/>
    </xf>
    <xf numFmtId="0" fontId="111" fillId="0" borderId="3" xfId="43" applyFont="1" applyBorder="1" applyAlignment="1">
      <alignment horizontal="center" vertical="center" wrapText="1"/>
    </xf>
    <xf numFmtId="0" fontId="111" fillId="0" borderId="3" xfId="59" applyFont="1" applyBorder="1" applyAlignment="1">
      <alignment horizontal="center" vertical="center" wrapText="1"/>
    </xf>
    <xf numFmtId="0" fontId="111" fillId="0" borderId="0" xfId="59" applyFont="1" applyBorder="1" applyAlignment="1">
      <alignment horizontal="left" vertical="center" wrapText="1"/>
    </xf>
    <xf numFmtId="0" fontId="257" fillId="0" borderId="0" xfId="0" applyFont="1" applyBorder="1" applyAlignment="1">
      <alignment horizontal="center"/>
    </xf>
    <xf numFmtId="0" fontId="309" fillId="10" borderId="2" xfId="57" applyFont="1" applyFill="1" applyBorder="1" applyAlignment="1" applyProtection="1">
      <alignment horizontal="center" vertical="center" wrapText="1"/>
    </xf>
    <xf numFmtId="0" fontId="123" fillId="0" borderId="0" xfId="57" applyFont="1" applyBorder="1" applyAlignment="1" applyProtection="1">
      <alignment horizontal="left" vertical="center" wrapText="1"/>
    </xf>
    <xf numFmtId="0" fontId="122" fillId="10" borderId="3" xfId="57" applyFont="1" applyFill="1" applyBorder="1" applyAlignment="1" applyProtection="1">
      <alignment horizontal="center" vertical="center" wrapText="1"/>
    </xf>
    <xf numFmtId="0" fontId="122" fillId="0" borderId="3" xfId="57" applyFont="1" applyBorder="1" applyAlignment="1" applyProtection="1">
      <alignment horizontal="center" vertical="center" wrapText="1"/>
    </xf>
    <xf numFmtId="0" fontId="23" fillId="0" borderId="0" xfId="59" applyFont="1" applyBorder="1" applyAlignment="1">
      <alignment horizontal="left" vertical="center" wrapText="1"/>
    </xf>
    <xf numFmtId="0" fontId="86" fillId="10" borderId="2" xfId="59" applyFont="1" applyFill="1" applyBorder="1" applyAlignment="1">
      <alignment horizontal="center" vertical="center" wrapText="1"/>
    </xf>
    <xf numFmtId="0" fontId="23" fillId="11" borderId="3" xfId="0" applyFont="1" applyFill="1" applyBorder="1" applyAlignment="1">
      <alignment horizontal="right" vertical="center"/>
    </xf>
    <xf numFmtId="0" fontId="0" fillId="11" borderId="3" xfId="0" applyFont="1" applyFill="1" applyBorder="1" applyAlignment="1">
      <alignment horizontal="center" vertical="center"/>
    </xf>
    <xf numFmtId="0" fontId="28" fillId="0" borderId="3" xfId="59" applyFont="1" applyBorder="1" applyAlignment="1">
      <alignment horizontal="center" vertical="center" wrapText="1"/>
    </xf>
    <xf numFmtId="0" fontId="28" fillId="10" borderId="2" xfId="0" applyFont="1" applyFill="1" applyBorder="1" applyAlignment="1">
      <alignment horizontal="center" wrapText="1"/>
    </xf>
    <xf numFmtId="0" fontId="28" fillId="10" borderId="3" xfId="0" applyFont="1" applyFill="1" applyBorder="1" applyAlignment="1">
      <alignment horizontal="center" vertical="center" wrapText="1"/>
    </xf>
    <xf numFmtId="0" fontId="86" fillId="10" borderId="2" xfId="0" applyFont="1" applyFill="1" applyBorder="1" applyAlignment="1">
      <alignment horizontal="center" vertical="center" wrapText="1"/>
    </xf>
    <xf numFmtId="0" fontId="29" fillId="0" borderId="3" xfId="57" applyFont="1" applyBorder="1" applyAlignment="1">
      <alignment horizontal="center" vertical="center" wrapText="1"/>
    </xf>
    <xf numFmtId="0" fontId="27" fillId="0" borderId="3" xfId="57" applyFont="1" applyBorder="1" applyAlignment="1">
      <alignment horizontal="center" vertical="center" wrapText="1"/>
    </xf>
    <xf numFmtId="0" fontId="321" fillId="0" borderId="3" xfId="0" applyFont="1" applyBorder="1" applyAlignment="1">
      <alignment horizontal="center" vertical="center" shrinkToFit="1"/>
    </xf>
    <xf numFmtId="0" fontId="321" fillId="0" borderId="59" xfId="0" applyFont="1" applyBorder="1" applyAlignment="1">
      <alignment horizontal="center"/>
    </xf>
    <xf numFmtId="0" fontId="321" fillId="0" borderId="37" xfId="0" applyFont="1" applyBorder="1" applyAlignment="1">
      <alignment horizontal="center"/>
    </xf>
    <xf numFmtId="0" fontId="321" fillId="0" borderId="2" xfId="0" applyFont="1" applyBorder="1" applyAlignment="1">
      <alignment horizontal="right" vertical="center"/>
    </xf>
    <xf numFmtId="168" fontId="321" fillId="0" borderId="2" xfId="0" applyNumberFormat="1" applyFont="1" applyBorder="1" applyAlignment="1">
      <alignment horizontal="center" vertical="center"/>
    </xf>
    <xf numFmtId="0" fontId="28" fillId="0" borderId="0" xfId="0" applyFont="1" applyBorder="1" applyAlignment="1">
      <alignment horizontal="center" vertical="center"/>
    </xf>
    <xf numFmtId="0" fontId="28" fillId="10" borderId="4" xfId="57" applyFont="1" applyFill="1" applyBorder="1" applyAlignment="1">
      <alignment horizontal="center" vertical="center" wrapText="1"/>
    </xf>
    <xf numFmtId="0" fontId="28" fillId="0" borderId="7" xfId="0" applyFont="1" applyBorder="1" applyAlignment="1">
      <alignment horizontal="right" vertical="center" wrapText="1"/>
    </xf>
    <xf numFmtId="0" fontId="33" fillId="0" borderId="0" xfId="36" applyFont="1" applyBorder="1" applyAlignment="1">
      <alignment horizontal="center" vertical="center"/>
    </xf>
    <xf numFmtId="0" fontId="31" fillId="0" borderId="0" xfId="36" applyFont="1" applyBorder="1" applyAlignment="1">
      <alignment horizontal="left"/>
    </xf>
    <xf numFmtId="0" fontId="27" fillId="0" borderId="0" xfId="36" applyFont="1" applyBorder="1" applyAlignment="1">
      <alignment horizontal="center"/>
    </xf>
    <xf numFmtId="0" fontId="147" fillId="0" borderId="0" xfId="0" applyFont="1" applyBorder="1" applyAlignment="1">
      <alignment horizontal="center"/>
    </xf>
    <xf numFmtId="0" fontId="148" fillId="11" borderId="7" xfId="57" applyFont="1" applyFill="1" applyBorder="1" applyAlignment="1">
      <alignment horizontal="right" vertical="center"/>
    </xf>
    <xf numFmtId="0" fontId="148" fillId="10" borderId="4" xfId="57" applyFont="1" applyFill="1" applyBorder="1" applyAlignment="1">
      <alignment horizontal="center" vertical="center" wrapText="1"/>
    </xf>
    <xf numFmtId="0" fontId="148" fillId="10" borderId="3" xfId="57" applyFont="1" applyFill="1" applyBorder="1" applyAlignment="1">
      <alignment horizontal="center" vertical="center" wrapText="1"/>
    </xf>
    <xf numFmtId="0" fontId="325" fillId="0" borderId="0" xfId="0" applyFont="1" applyBorder="1" applyAlignment="1" applyProtection="1">
      <alignment horizontal="center"/>
    </xf>
    <xf numFmtId="0" fontId="325" fillId="0" borderId="0" xfId="0" applyFont="1" applyBorder="1" applyAlignment="1" applyProtection="1"/>
    <xf numFmtId="0" fontId="327" fillId="10" borderId="2" xfId="0" applyFont="1" applyFill="1" applyBorder="1" applyAlignment="1" applyProtection="1">
      <alignment horizontal="center" vertical="center" wrapText="1"/>
    </xf>
    <xf numFmtId="0" fontId="329" fillId="0" borderId="0" xfId="0" applyFont="1" applyBorder="1" applyAlignment="1" applyProtection="1">
      <alignment horizontal="left" vertical="center" wrapText="1"/>
    </xf>
    <xf numFmtId="0" fontId="28" fillId="0" borderId="0" xfId="85" applyFont="1" applyBorder="1" applyAlignment="1">
      <alignment horizontal="center"/>
    </xf>
    <xf numFmtId="0" fontId="28" fillId="0" borderId="0" xfId="85" applyFont="1" applyBorder="1" applyAlignment="1"/>
    <xf numFmtId="0" fontId="28" fillId="10" borderId="2" xfId="85" applyFont="1" applyFill="1" applyBorder="1" applyAlignment="1">
      <alignment horizontal="center" vertical="center"/>
    </xf>
    <xf numFmtId="4" fontId="28" fillId="10" borderId="3" xfId="85" applyNumberFormat="1" applyFont="1" applyFill="1" applyBorder="1" applyAlignment="1">
      <alignment horizontal="center" vertical="center" wrapText="1"/>
    </xf>
    <xf numFmtId="4" fontId="28" fillId="0" borderId="15" xfId="85" applyNumberFormat="1" applyFont="1" applyBorder="1" applyAlignment="1">
      <alignment horizontal="center" vertical="center" wrapText="1"/>
    </xf>
    <xf numFmtId="0" fontId="28" fillId="0" borderId="0" xfId="57" applyFont="1" applyBorder="1" applyAlignment="1">
      <alignment horizontal="left" vertical="center" wrapText="1"/>
    </xf>
    <xf numFmtId="4" fontId="27" fillId="0" borderId="3" xfId="85" applyNumberFormat="1" applyFont="1" applyBorder="1" applyAlignment="1">
      <alignment horizontal="center" vertical="center" wrapText="1"/>
    </xf>
    <xf numFmtId="4" fontId="27" fillId="0" borderId="4" xfId="85" applyNumberFormat="1" applyFont="1" applyBorder="1" applyAlignment="1">
      <alignment horizontal="center" vertical="center" wrapText="1"/>
    </xf>
    <xf numFmtId="0" fontId="148" fillId="10" borderId="2" xfId="85" applyFont="1" applyFill="1" applyBorder="1" applyAlignment="1">
      <alignment horizontal="center" vertical="center"/>
    </xf>
    <xf numFmtId="4" fontId="28" fillId="10" borderId="3" xfId="57" applyNumberFormat="1" applyFont="1" applyFill="1" applyBorder="1" applyAlignment="1">
      <alignment horizontal="center" vertical="center" wrapText="1"/>
    </xf>
    <xf numFmtId="3" fontId="27" fillId="0" borderId="3" xfId="57" applyNumberFormat="1" applyFont="1" applyBorder="1" applyAlignment="1">
      <alignment horizontal="center" vertical="center" wrapText="1"/>
    </xf>
    <xf numFmtId="4" fontId="28" fillId="0" borderId="13" xfId="85" applyNumberFormat="1" applyFont="1" applyBorder="1" applyAlignment="1">
      <alignment horizontal="center" vertical="center" wrapText="1"/>
    </xf>
    <xf numFmtId="4" fontId="28" fillId="10" borderId="14" xfId="85" applyNumberFormat="1" applyFont="1" applyFill="1" applyBorder="1" applyAlignment="1">
      <alignment horizontal="right" vertical="center"/>
    </xf>
    <xf numFmtId="4" fontId="28" fillId="10" borderId="10" xfId="57" applyNumberFormat="1" applyFont="1" applyFill="1" applyBorder="1" applyAlignment="1">
      <alignment horizontal="center" vertical="center" wrapText="1"/>
    </xf>
    <xf numFmtId="3" fontId="27" fillId="0" borderId="14" xfId="57" applyNumberFormat="1" applyFont="1" applyBorder="1" applyAlignment="1">
      <alignment horizontal="center" vertical="center" wrapText="1"/>
    </xf>
    <xf numFmtId="0" fontId="27" fillId="0" borderId="3" xfId="85" applyFont="1" applyBorder="1" applyAlignment="1">
      <alignment horizontal="center" vertical="center"/>
    </xf>
    <xf numFmtId="0" fontId="27" fillId="0" borderId="13" xfId="85" applyFont="1" applyBorder="1" applyAlignment="1">
      <alignment horizontal="left" vertical="center" wrapText="1"/>
    </xf>
    <xf numFmtId="0" fontId="27" fillId="0" borderId="3" xfId="85" applyFont="1" applyBorder="1" applyAlignment="1">
      <alignment horizontal="left" vertical="center" wrapText="1"/>
    </xf>
    <xf numFmtId="0" fontId="27" fillId="0" borderId="3" xfId="57" applyFont="1" applyBorder="1" applyAlignment="1">
      <alignment horizontal="left" vertical="center" wrapText="1"/>
    </xf>
    <xf numFmtId="4" fontId="27" fillId="0" borderId="3" xfId="85" applyNumberFormat="1" applyFont="1" applyBorder="1" applyAlignment="1">
      <alignment horizontal="center" vertical="center"/>
    </xf>
    <xf numFmtId="0" fontId="122" fillId="0" borderId="0" xfId="0" applyFont="1" applyBorder="1" applyAlignment="1">
      <alignment horizontal="left" wrapText="1"/>
    </xf>
    <xf numFmtId="0" fontId="23" fillId="0" borderId="0" xfId="0" applyFont="1" applyBorder="1" applyAlignment="1"/>
    <xf numFmtId="0" fontId="340" fillId="10" borderId="2" xfId="0" applyFont="1" applyFill="1" applyBorder="1" applyAlignment="1">
      <alignment horizontal="center" vertical="center" wrapText="1"/>
    </xf>
    <xf numFmtId="0" fontId="26" fillId="0" borderId="0" xfId="57" applyFont="1" applyBorder="1" applyAlignment="1">
      <alignment horizontal="left" vertical="center" wrapText="1"/>
    </xf>
    <xf numFmtId="0" fontId="340" fillId="10" borderId="2" xfId="58" applyFont="1" applyFill="1" applyBorder="1" applyAlignment="1">
      <alignment horizontal="center" vertical="center"/>
    </xf>
    <xf numFmtId="0" fontId="23" fillId="11" borderId="14" xfId="0" applyFont="1" applyFill="1" applyBorder="1" applyAlignment="1">
      <alignment horizontal="right" vertical="center"/>
    </xf>
    <xf numFmtId="0" fontId="1" fillId="11" borderId="24" xfId="0" applyFont="1" applyFill="1" applyBorder="1" applyAlignment="1">
      <alignment horizontal="center" vertical="center"/>
    </xf>
    <xf numFmtId="0" fontId="23" fillId="0" borderId="0" xfId="36" applyFont="1" applyBorder="1" applyAlignment="1">
      <alignment horizontal="center"/>
    </xf>
    <xf numFmtId="0" fontId="0" fillId="0" borderId="0" xfId="36" applyFont="1" applyBorder="1" applyAlignment="1"/>
    <xf numFmtId="0" fontId="13" fillId="0" borderId="4" xfId="0" applyFont="1" applyBorder="1" applyAlignment="1">
      <alignment horizontal="left" vertical="center" wrapText="1"/>
    </xf>
    <xf numFmtId="0" fontId="0" fillId="0" borderId="16" xfId="36" applyFont="1" applyBorder="1" applyAlignment="1">
      <alignment horizontal="center" vertical="center" wrapText="1"/>
    </xf>
    <xf numFmtId="0" fontId="23" fillId="10" borderId="2" xfId="58" applyFont="1" applyFill="1" applyBorder="1" applyAlignment="1">
      <alignment horizontal="right" vertical="center" wrapText="1"/>
    </xf>
    <xf numFmtId="0" fontId="59" fillId="0" borderId="0" xfId="58" applyFont="1" applyBorder="1" applyAlignment="1">
      <alignment horizontal="center" vertical="center" wrapText="1"/>
    </xf>
    <xf numFmtId="0" fontId="111" fillId="10" borderId="3" xfId="0" applyFont="1" applyFill="1" applyBorder="1" applyAlignment="1">
      <alignment horizontal="center" vertical="center" wrapText="1"/>
    </xf>
    <xf numFmtId="0" fontId="122" fillId="10" borderId="60" xfId="57" applyFont="1" applyFill="1" applyBorder="1" applyAlignment="1" applyProtection="1">
      <alignment horizontal="center" vertical="center" wrapText="1"/>
    </xf>
    <xf numFmtId="0" fontId="82" fillId="10" borderId="3" xfId="57" applyFont="1" applyFill="1" applyBorder="1" applyAlignment="1" applyProtection="1">
      <alignment horizontal="center" vertical="center" wrapText="1"/>
    </xf>
    <xf numFmtId="0" fontId="107" fillId="10" borderId="10" xfId="57" applyFont="1" applyFill="1" applyBorder="1" applyAlignment="1" applyProtection="1">
      <alignment horizontal="center" vertical="center" wrapText="1"/>
    </xf>
    <xf numFmtId="0" fontId="107" fillId="10" borderId="3" xfId="57" applyFont="1" applyFill="1" applyBorder="1" applyAlignment="1" applyProtection="1">
      <alignment horizontal="left" vertical="center" wrapText="1"/>
    </xf>
    <xf numFmtId="0" fontId="28" fillId="10" borderId="3" xfId="59" applyFont="1" applyFill="1" applyBorder="1" applyAlignment="1">
      <alignment horizontal="left" vertical="center" wrapText="1"/>
    </xf>
    <xf numFmtId="0" fontId="0" fillId="0" borderId="0" xfId="0" applyFont="1" applyBorder="1" applyAlignment="1">
      <alignment horizontal="right"/>
    </xf>
    <xf numFmtId="0" fontId="0" fillId="10" borderId="0" xfId="0" applyFont="1" applyFill="1" applyBorder="1"/>
    <xf numFmtId="0" fontId="32" fillId="0" borderId="3" xfId="0" applyFont="1" applyBorder="1" applyAlignment="1">
      <alignment horizontal="left" vertical="center" wrapText="1"/>
    </xf>
    <xf numFmtId="0" fontId="32" fillId="0" borderId="3" xfId="61" applyFont="1" applyBorder="1" applyAlignment="1" applyProtection="1">
      <alignment horizontal="center" vertical="center" wrapText="1"/>
    </xf>
    <xf numFmtId="0" fontId="24" fillId="0" borderId="3" xfId="0" applyFont="1" applyBorder="1" applyAlignment="1">
      <alignment horizontal="center" vertical="center"/>
    </xf>
    <xf numFmtId="0" fontId="174" fillId="11" borderId="84" xfId="37" applyFont="1" applyFill="1" applyBorder="1" applyAlignment="1" applyProtection="1">
      <alignment horizontal="center" vertical="center" wrapText="1"/>
    </xf>
  </cellXfs>
  <cellStyles count="89">
    <cellStyle name="Accent 1 1" xfId="2" xr:uid="{00000000-0005-0000-0000-000006000000}"/>
    <cellStyle name="Accent 1 2" xfId="3" xr:uid="{00000000-0005-0000-0000-000007000000}"/>
    <cellStyle name="Accent 2 1" xfId="4" xr:uid="{00000000-0005-0000-0000-000008000000}"/>
    <cellStyle name="Accent 2 2" xfId="5" xr:uid="{00000000-0005-0000-0000-000009000000}"/>
    <cellStyle name="Accent 3 1" xfId="6" xr:uid="{00000000-0005-0000-0000-00000A000000}"/>
    <cellStyle name="Accent 3 1 2" xfId="7" xr:uid="{00000000-0005-0000-0000-00000B000000}"/>
    <cellStyle name="Accent 3 2" xfId="8" xr:uid="{00000000-0005-0000-0000-00000C000000}"/>
    <cellStyle name="Accent 4" xfId="9" xr:uid="{00000000-0005-0000-0000-00000D000000}"/>
    <cellStyle name="Accent 5" xfId="10" xr:uid="{00000000-0005-0000-0000-00000E000000}"/>
    <cellStyle name="Bad 1" xfId="11" xr:uid="{00000000-0005-0000-0000-00000F000000}"/>
    <cellStyle name="Bad 1 2" xfId="12" xr:uid="{00000000-0005-0000-0000-000010000000}"/>
    <cellStyle name="Bad 2" xfId="13" xr:uid="{00000000-0005-0000-0000-000011000000}"/>
    <cellStyle name="Dziesiętny 2" xfId="14" xr:uid="{00000000-0005-0000-0000-000012000000}"/>
    <cellStyle name="Dziesiętny 2 2" xfId="15" xr:uid="{00000000-0005-0000-0000-000013000000}"/>
    <cellStyle name="Error 1" xfId="16" xr:uid="{00000000-0005-0000-0000-000014000000}"/>
    <cellStyle name="Error 1 2" xfId="17" xr:uid="{00000000-0005-0000-0000-000015000000}"/>
    <cellStyle name="Error 2" xfId="18" xr:uid="{00000000-0005-0000-0000-000016000000}"/>
    <cellStyle name="Excel Built-in Excel Built-in Explanatory Text" xfId="87" xr:uid="{00000000-0005-0000-0000-00005B000000}"/>
    <cellStyle name="Excel Built-in Normal" xfId="85" xr:uid="{00000000-0005-0000-0000-000059000000}"/>
    <cellStyle name="Excel Built-in Normal 1" xfId="88" xr:uid="{00000000-0005-0000-0000-00005C000000}"/>
    <cellStyle name="Excel_BuiltIn_Currency 1" xfId="86" xr:uid="{00000000-0005-0000-0000-00005A000000}"/>
    <cellStyle name="Excel_BuiltIn_Tekst objaśnienia 1" xfId="84" xr:uid="{00000000-0005-0000-0000-000058000000}"/>
    <cellStyle name="Footnote 1" xfId="19" xr:uid="{00000000-0005-0000-0000-000017000000}"/>
    <cellStyle name="Footnote 2" xfId="20" xr:uid="{00000000-0005-0000-0000-000018000000}"/>
    <cellStyle name="Good 1" xfId="21" xr:uid="{00000000-0005-0000-0000-000019000000}"/>
    <cellStyle name="Good 2" xfId="22" xr:uid="{00000000-0005-0000-0000-00001A000000}"/>
    <cellStyle name="Heading 1 1" xfId="23" xr:uid="{00000000-0005-0000-0000-00001B000000}"/>
    <cellStyle name="Heading 1 2" xfId="24" xr:uid="{00000000-0005-0000-0000-00001C000000}"/>
    <cellStyle name="Heading 2 1" xfId="25" xr:uid="{00000000-0005-0000-0000-00001D000000}"/>
    <cellStyle name="Heading 2 2" xfId="26" xr:uid="{00000000-0005-0000-0000-00001E000000}"/>
    <cellStyle name="Heading 3" xfId="27" xr:uid="{00000000-0005-0000-0000-00001F000000}"/>
    <cellStyle name="Heading 3 2" xfId="28" xr:uid="{00000000-0005-0000-0000-000020000000}"/>
    <cellStyle name="Heading 4" xfId="29" xr:uid="{00000000-0005-0000-0000-000021000000}"/>
    <cellStyle name="Neutral 1" xfId="30" xr:uid="{00000000-0005-0000-0000-000022000000}"/>
    <cellStyle name="Neutral 2" xfId="31" xr:uid="{00000000-0005-0000-0000-000023000000}"/>
    <cellStyle name="Normal 2" xfId="32" xr:uid="{00000000-0005-0000-0000-000024000000}"/>
    <cellStyle name="Normal 2 2" xfId="33" xr:uid="{00000000-0005-0000-0000-000025000000}"/>
    <cellStyle name="Normal_Legacy Instru" xfId="34" xr:uid="{00000000-0005-0000-0000-000026000000}"/>
    <cellStyle name="Normal_Sheet1" xfId="35" xr:uid="{00000000-0005-0000-0000-000027000000}"/>
    <cellStyle name="Normalny" xfId="0" builtinId="0"/>
    <cellStyle name="Normalny 2" xfId="36" xr:uid="{00000000-0005-0000-0000-000028000000}"/>
    <cellStyle name="Normalny 2 2" xfId="37" xr:uid="{00000000-0005-0000-0000-000029000000}"/>
    <cellStyle name="Normalny 2 2 2" xfId="38" xr:uid="{00000000-0005-0000-0000-00002A000000}"/>
    <cellStyle name="Normalny 2 2 3" xfId="39" xr:uid="{00000000-0005-0000-0000-00002B000000}"/>
    <cellStyle name="Normalny 2 3" xfId="40" xr:uid="{00000000-0005-0000-0000-00002C000000}"/>
    <cellStyle name="Normalny 2 3 2" xfId="41" xr:uid="{00000000-0005-0000-0000-00002D000000}"/>
    <cellStyle name="Normalny 2 4" xfId="42" xr:uid="{00000000-0005-0000-0000-00002E000000}"/>
    <cellStyle name="Normalny 3" xfId="43" xr:uid="{00000000-0005-0000-0000-00002F000000}"/>
    <cellStyle name="Normalny 3 2" xfId="44" xr:uid="{00000000-0005-0000-0000-000030000000}"/>
    <cellStyle name="Normalny 3 2 2" xfId="45" xr:uid="{00000000-0005-0000-0000-000031000000}"/>
    <cellStyle name="Normalny 3 3" xfId="46" xr:uid="{00000000-0005-0000-0000-000032000000}"/>
    <cellStyle name="Normalny 3 5" xfId="47" xr:uid="{00000000-0005-0000-0000-000033000000}"/>
    <cellStyle name="Normalny 4" xfId="48" xr:uid="{00000000-0005-0000-0000-000034000000}"/>
    <cellStyle name="Normalny 4 2" xfId="49" xr:uid="{00000000-0005-0000-0000-000035000000}"/>
    <cellStyle name="Normalny 4 2 2" xfId="50" xr:uid="{00000000-0005-0000-0000-000036000000}"/>
    <cellStyle name="Normalny 4 3" xfId="51" xr:uid="{00000000-0005-0000-0000-000037000000}"/>
    <cellStyle name="Normalny 4 4" xfId="52" xr:uid="{00000000-0005-0000-0000-000038000000}"/>
    <cellStyle name="Normalny 5" xfId="53" xr:uid="{00000000-0005-0000-0000-000039000000}"/>
    <cellStyle name="Normalny 5 2" xfId="54" xr:uid="{00000000-0005-0000-0000-00003A000000}"/>
    <cellStyle name="Normalny 5 3" xfId="55" xr:uid="{00000000-0005-0000-0000-00003B000000}"/>
    <cellStyle name="Normalny 6" xfId="56" xr:uid="{00000000-0005-0000-0000-00003C000000}"/>
    <cellStyle name="Normalny_Arkusz1" xfId="57" xr:uid="{00000000-0005-0000-0000-00003D000000}"/>
    <cellStyle name="Normalny_Arkusz1 2" xfId="58" xr:uid="{00000000-0005-0000-0000-00003E000000}"/>
    <cellStyle name="Normalny_Arkusz1 2 2" xfId="59" xr:uid="{00000000-0005-0000-0000-00003F000000}"/>
    <cellStyle name="Normalny_Arkusz1 2 3" xfId="60" xr:uid="{00000000-0005-0000-0000-000040000000}"/>
    <cellStyle name="Normalny_Arkusz1 3" xfId="61" xr:uid="{00000000-0005-0000-0000-000041000000}"/>
    <cellStyle name="Normalny_Arkusz1 3 2" xfId="62" xr:uid="{00000000-0005-0000-0000-000042000000}"/>
    <cellStyle name="Normalny_Arkusz1 4" xfId="63" xr:uid="{00000000-0005-0000-0000-000043000000}"/>
    <cellStyle name="Normalny_Arkusz1_1" xfId="64" xr:uid="{00000000-0005-0000-0000-000044000000}"/>
    <cellStyle name="Note 1" xfId="65" xr:uid="{00000000-0005-0000-0000-000045000000}"/>
    <cellStyle name="Note 2" xfId="66" xr:uid="{00000000-0005-0000-0000-000046000000}"/>
    <cellStyle name="Status 1" xfId="67" xr:uid="{00000000-0005-0000-0000-000047000000}"/>
    <cellStyle name="Status 2" xfId="68" xr:uid="{00000000-0005-0000-0000-000048000000}"/>
    <cellStyle name="Styl 1" xfId="69" xr:uid="{00000000-0005-0000-0000-000049000000}"/>
    <cellStyle name="Tekst objaśnienia 2" xfId="70" xr:uid="{00000000-0005-0000-0000-00004A000000}"/>
    <cellStyle name="Text 1" xfId="71" xr:uid="{00000000-0005-0000-0000-00004B000000}"/>
    <cellStyle name="Text 2" xfId="72" xr:uid="{00000000-0005-0000-0000-00004C000000}"/>
    <cellStyle name="Walutowy" xfId="1" builtinId="4"/>
    <cellStyle name="Walutowy 2" xfId="73" xr:uid="{00000000-0005-0000-0000-00004D000000}"/>
    <cellStyle name="Walutowy 2 2" xfId="74" xr:uid="{00000000-0005-0000-0000-00004E000000}"/>
    <cellStyle name="Walutowy 2 3" xfId="75" xr:uid="{00000000-0005-0000-0000-00004F000000}"/>
    <cellStyle name="Walutowy 3" xfId="76" xr:uid="{00000000-0005-0000-0000-000050000000}"/>
    <cellStyle name="Walutowy 4" xfId="77" xr:uid="{00000000-0005-0000-0000-000051000000}"/>
    <cellStyle name="Walutowy 5" xfId="78" xr:uid="{00000000-0005-0000-0000-000052000000}"/>
    <cellStyle name="Walutowy 6" xfId="79" xr:uid="{00000000-0005-0000-0000-000053000000}"/>
    <cellStyle name="Warning 1" xfId="80" xr:uid="{00000000-0005-0000-0000-000054000000}"/>
    <cellStyle name="Warning 2" xfId="81" xr:uid="{00000000-0005-0000-0000-000055000000}"/>
    <cellStyle name="Wynik 1" xfId="82" xr:uid="{00000000-0005-0000-0000-000056000000}"/>
    <cellStyle name="Wynik2" xfId="83" xr:uid="{00000000-0005-0000-0000-00005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C9211E"/>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EEEEEE"/>
      <rgbColor rgb="FFCCFFCC"/>
      <rgbColor rgb="FFFFFF99"/>
      <rgbColor rgb="FF99CCFF"/>
      <rgbColor rgb="FFFF99CC"/>
      <rgbColor rgb="FFCC99FF"/>
      <rgbColor rgb="FFFFCC99"/>
      <rgbColor rgb="FF3366FF"/>
      <rgbColor rgb="FF33CCCC"/>
      <rgbColor rgb="FF99CC00"/>
      <rgbColor rgb="FFFFCC00"/>
      <rgbColor rgb="FFFF9900"/>
      <rgbColor rgb="FFFF4000"/>
      <rgbColor rgb="FF666699"/>
      <rgbColor rgb="FF969696"/>
      <rgbColor rgb="FF003366"/>
      <rgbColor rgb="FF339966"/>
      <rgbColor rgb="FF111111"/>
      <rgbColor rgb="FF333300"/>
      <rgbColor rgb="FF993300"/>
      <rgbColor rgb="FFFF3333"/>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tyles" Target="style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314280</xdr:colOff>
      <xdr:row>5</xdr:row>
      <xdr:rowOff>142920</xdr:rowOff>
    </xdr:from>
    <xdr:to>
      <xdr:col>17</xdr:col>
      <xdr:colOff>31320</xdr:colOff>
      <xdr:row>23</xdr:row>
      <xdr:rowOff>97920</xdr:rowOff>
    </xdr:to>
    <xdr:pic>
      <xdr:nvPicPr>
        <xdr:cNvPr id="2" name="Obraz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stretch/>
      </xdr:blipFill>
      <xdr:spPr>
        <a:xfrm>
          <a:off x="10022760" y="1143000"/>
          <a:ext cx="3606480" cy="6622560"/>
        </a:xfrm>
        <a:prstGeom prst="rect">
          <a:avLst/>
        </a:prstGeom>
        <a:ln w="0">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79"/>
  <sheetViews>
    <sheetView topLeftCell="A35" zoomScaleNormal="100" workbookViewId="0">
      <selection activeCell="B65" sqref="B65"/>
    </sheetView>
  </sheetViews>
  <sheetFormatPr defaultColWidth="8.85546875" defaultRowHeight="12.75"/>
  <cols>
    <col min="1" max="1" width="4.42578125" customWidth="1"/>
    <col min="2" max="2" width="77.42578125" customWidth="1"/>
    <col min="3" max="3" width="7.42578125" customWidth="1"/>
    <col min="4" max="4" width="9.5703125" customWidth="1"/>
    <col min="5" max="6" width="12.42578125" customWidth="1"/>
    <col min="7" max="10" width="13.42578125" customWidth="1"/>
  </cols>
  <sheetData>
    <row r="2" spans="1:11">
      <c r="A2" s="3235" t="s">
        <v>0</v>
      </c>
      <c r="B2" s="3235"/>
      <c r="C2" s="3235"/>
      <c r="D2" s="3235"/>
      <c r="E2" s="3235"/>
      <c r="F2" s="3235"/>
      <c r="G2" s="3235"/>
      <c r="H2" s="3235"/>
      <c r="I2" s="3235"/>
      <c r="J2" s="3235"/>
    </row>
    <row r="3" spans="1:11">
      <c r="A3" s="1"/>
      <c r="B3" s="1"/>
      <c r="C3" s="1"/>
      <c r="D3" s="1"/>
      <c r="E3" s="1"/>
      <c r="F3" s="1"/>
      <c r="G3" s="3236"/>
      <c r="H3" s="3236"/>
      <c r="I3" s="3236"/>
    </row>
    <row r="4" spans="1:11">
      <c r="A4" s="2"/>
      <c r="B4" s="3"/>
      <c r="F4" s="4"/>
      <c r="G4" s="3237" t="s">
        <v>1</v>
      </c>
      <c r="H4" s="3237"/>
      <c r="I4" s="3237"/>
    </row>
    <row r="5" spans="1:11">
      <c r="A5" s="2"/>
      <c r="B5" s="6" t="s">
        <v>2</v>
      </c>
      <c r="F5" s="2"/>
      <c r="G5" s="2"/>
      <c r="H5" s="2"/>
      <c r="I5" s="2"/>
      <c r="K5" s="7"/>
    </row>
    <row r="6" spans="1:11">
      <c r="A6" s="2"/>
      <c r="B6" s="8"/>
      <c r="C6" s="2"/>
      <c r="D6" s="2"/>
      <c r="E6" s="2"/>
      <c r="F6" s="2"/>
      <c r="G6" s="2"/>
      <c r="H6" s="2"/>
      <c r="I6" s="2"/>
    </row>
    <row r="7" spans="1:11" ht="30.75" customHeight="1">
      <c r="A7" s="3238" t="s">
        <v>3</v>
      </c>
      <c r="B7" s="3238"/>
      <c r="C7" s="3238"/>
      <c r="D7" s="3238"/>
      <c r="E7" s="3238"/>
      <c r="F7" s="3238"/>
      <c r="G7" s="3238"/>
      <c r="H7" s="3238"/>
      <c r="I7" s="3238"/>
      <c r="J7" s="3238"/>
    </row>
    <row r="8" spans="1:11" ht="51">
      <c r="A8" s="10" t="s">
        <v>4</v>
      </c>
      <c r="B8" s="10" t="s">
        <v>5</v>
      </c>
      <c r="C8" s="10" t="s">
        <v>6</v>
      </c>
      <c r="D8" s="10" t="s">
        <v>7</v>
      </c>
      <c r="E8" s="10" t="s">
        <v>8</v>
      </c>
      <c r="F8" s="10" t="s">
        <v>9</v>
      </c>
      <c r="G8" s="10" t="s">
        <v>10</v>
      </c>
      <c r="H8" s="10" t="s">
        <v>11</v>
      </c>
      <c r="I8" s="10" t="s">
        <v>12</v>
      </c>
      <c r="J8" s="11" t="s">
        <v>13</v>
      </c>
    </row>
    <row r="9" spans="1:11">
      <c r="A9" s="12"/>
      <c r="B9" s="13" t="s">
        <v>14</v>
      </c>
      <c r="C9" s="13" t="s">
        <v>14</v>
      </c>
      <c r="D9" s="13" t="s">
        <v>14</v>
      </c>
      <c r="E9" s="13" t="s">
        <v>15</v>
      </c>
      <c r="F9" s="13" t="s">
        <v>15</v>
      </c>
      <c r="G9" s="13" t="s">
        <v>14</v>
      </c>
      <c r="H9" s="13" t="s">
        <v>14</v>
      </c>
      <c r="I9" s="14" t="s">
        <v>14</v>
      </c>
      <c r="J9" s="13" t="s">
        <v>14</v>
      </c>
    </row>
    <row r="10" spans="1:11">
      <c r="A10" s="15">
        <v>1</v>
      </c>
      <c r="B10" s="16" t="s">
        <v>16</v>
      </c>
      <c r="C10" s="17" t="s">
        <v>17</v>
      </c>
      <c r="D10" s="18">
        <v>100</v>
      </c>
      <c r="E10" s="19"/>
      <c r="F10" s="20">
        <f t="shared" ref="F10:F16" si="0">E10*D10</f>
        <v>0</v>
      </c>
      <c r="G10" s="21"/>
      <c r="H10" s="22"/>
      <c r="I10" s="23"/>
      <c r="J10" s="24"/>
    </row>
    <row r="11" spans="1:11">
      <c r="A11" s="15">
        <v>2</v>
      </c>
      <c r="B11" s="16" t="s">
        <v>18</v>
      </c>
      <c r="C11" s="17" t="s">
        <v>17</v>
      </c>
      <c r="D11" s="18">
        <v>50</v>
      </c>
      <c r="E11" s="19"/>
      <c r="F11" s="20">
        <f t="shared" si="0"/>
        <v>0</v>
      </c>
      <c r="G11" s="21"/>
      <c r="H11" s="22"/>
      <c r="I11" s="22"/>
      <c r="J11" s="24"/>
    </row>
    <row r="12" spans="1:11">
      <c r="A12" s="15">
        <v>3</v>
      </c>
      <c r="B12" s="25" t="s">
        <v>19</v>
      </c>
      <c r="C12" s="26" t="s">
        <v>17</v>
      </c>
      <c r="D12" s="27">
        <v>100</v>
      </c>
      <c r="E12" s="19"/>
      <c r="F12" s="20">
        <f t="shared" si="0"/>
        <v>0</v>
      </c>
      <c r="G12" s="28"/>
      <c r="H12" s="22"/>
      <c r="I12" s="23"/>
      <c r="J12" s="29"/>
    </row>
    <row r="13" spans="1:11">
      <c r="A13" s="15">
        <v>4</v>
      </c>
      <c r="B13" s="25" t="s">
        <v>20</v>
      </c>
      <c r="C13" s="17" t="s">
        <v>17</v>
      </c>
      <c r="D13" s="27">
        <v>50</v>
      </c>
      <c r="E13" s="19"/>
      <c r="F13" s="20">
        <f t="shared" si="0"/>
        <v>0</v>
      </c>
      <c r="G13" s="28"/>
      <c r="H13" s="22"/>
      <c r="I13" s="22"/>
      <c r="J13" s="29"/>
    </row>
    <row r="14" spans="1:11">
      <c r="A14" s="15">
        <v>5</v>
      </c>
      <c r="B14" s="25" t="s">
        <v>21</v>
      </c>
      <c r="C14" s="26" t="s">
        <v>17</v>
      </c>
      <c r="D14" s="27">
        <v>250</v>
      </c>
      <c r="E14" s="30"/>
      <c r="F14" s="20">
        <f t="shared" si="0"/>
        <v>0</v>
      </c>
      <c r="G14" s="28"/>
      <c r="H14" s="22"/>
      <c r="I14" s="23"/>
      <c r="J14" s="29"/>
    </row>
    <row r="15" spans="1:11">
      <c r="A15" s="15">
        <v>6</v>
      </c>
      <c r="B15" s="25" t="s">
        <v>22</v>
      </c>
      <c r="C15" s="26" t="s">
        <v>17</v>
      </c>
      <c r="D15" s="27">
        <v>30</v>
      </c>
      <c r="E15" s="30"/>
      <c r="F15" s="20">
        <f t="shared" si="0"/>
        <v>0</v>
      </c>
      <c r="G15" s="28"/>
      <c r="H15" s="22"/>
      <c r="I15" s="23"/>
      <c r="J15" s="29"/>
    </row>
    <row r="16" spans="1:11">
      <c r="A16" s="15">
        <v>7</v>
      </c>
      <c r="B16" s="31" t="s">
        <v>23</v>
      </c>
      <c r="C16" s="32" t="s">
        <v>17</v>
      </c>
      <c r="D16" s="33">
        <v>30</v>
      </c>
      <c r="E16" s="30"/>
      <c r="F16" s="20">
        <f t="shared" si="0"/>
        <v>0</v>
      </c>
      <c r="G16" s="34"/>
      <c r="H16" s="35"/>
      <c r="I16" s="36"/>
      <c r="J16" s="37"/>
    </row>
    <row r="17" spans="1:10" ht="31.5" customHeight="1">
      <c r="A17" s="3239" t="s">
        <v>24</v>
      </c>
      <c r="B17" s="3239"/>
      <c r="C17" s="3239"/>
      <c r="D17" s="3239"/>
      <c r="E17" s="3239"/>
      <c r="F17" s="38">
        <f>SUM(F10:F16)</f>
        <v>0</v>
      </c>
      <c r="G17" s="3240"/>
      <c r="H17" s="3240"/>
      <c r="I17" s="3240"/>
      <c r="J17" s="3240"/>
    </row>
    <row r="18" spans="1:10" ht="28.5" customHeight="1">
      <c r="A18" s="39"/>
      <c r="B18" s="40" t="s">
        <v>25</v>
      </c>
      <c r="C18" s="41" t="s">
        <v>26</v>
      </c>
      <c r="D18" s="42" t="s">
        <v>27</v>
      </c>
      <c r="E18" s="43"/>
      <c r="F18" s="43"/>
      <c r="G18" s="43"/>
      <c r="H18" s="43"/>
      <c r="I18" s="39"/>
      <c r="J18" s="44"/>
    </row>
    <row r="19" spans="1:10">
      <c r="A19" s="39"/>
      <c r="B19" s="45" t="s">
        <v>28</v>
      </c>
      <c r="C19" s="46"/>
      <c r="D19" s="47"/>
      <c r="E19" s="43"/>
      <c r="F19" s="43"/>
      <c r="G19" s="43"/>
      <c r="H19" s="43"/>
      <c r="I19" s="39"/>
      <c r="J19" s="44"/>
    </row>
    <row r="20" spans="1:10">
      <c r="A20" s="39"/>
      <c r="B20" s="48" t="s">
        <v>29</v>
      </c>
      <c r="C20" s="49"/>
      <c r="D20" s="50"/>
      <c r="E20" s="43"/>
      <c r="F20" s="43"/>
      <c r="G20" s="43"/>
      <c r="H20" s="43"/>
      <c r="I20" s="39"/>
      <c r="J20" s="44"/>
    </row>
    <row r="21" spans="1:10">
      <c r="A21" s="39"/>
      <c r="B21" s="48" t="s">
        <v>30</v>
      </c>
      <c r="C21" s="49"/>
      <c r="D21" s="50"/>
      <c r="E21" s="43"/>
      <c r="F21" s="43"/>
      <c r="G21" s="43"/>
      <c r="H21" s="43"/>
      <c r="I21" s="39"/>
      <c r="J21" s="44"/>
    </row>
    <row r="22" spans="1:10" ht="24">
      <c r="A22" s="39"/>
      <c r="B22" s="48" t="s">
        <v>31</v>
      </c>
      <c r="C22" s="49"/>
      <c r="D22" s="50"/>
      <c r="E22" s="43"/>
      <c r="F22" s="43"/>
      <c r="G22" s="43"/>
      <c r="H22" s="43"/>
      <c r="I22" s="39"/>
      <c r="J22" s="44"/>
    </row>
    <row r="23" spans="1:10">
      <c r="A23" s="39"/>
      <c r="B23" s="48" t="s">
        <v>32</v>
      </c>
      <c r="C23" s="49"/>
      <c r="D23" s="50"/>
      <c r="E23" s="43"/>
      <c r="F23" s="43"/>
      <c r="G23" s="43"/>
      <c r="H23" s="43"/>
      <c r="I23" s="39"/>
      <c r="J23" s="44"/>
    </row>
    <row r="24" spans="1:10">
      <c r="A24" s="39"/>
      <c r="B24" s="48" t="s">
        <v>33</v>
      </c>
      <c r="C24" s="49"/>
      <c r="D24" s="50"/>
      <c r="E24" s="43"/>
      <c r="F24" s="43"/>
      <c r="G24" s="43"/>
      <c r="H24" s="43"/>
      <c r="I24" s="39"/>
      <c r="J24" s="44"/>
    </row>
    <row r="25" spans="1:10">
      <c r="A25" s="39"/>
      <c r="B25" s="48" t="s">
        <v>34</v>
      </c>
      <c r="C25" s="49"/>
      <c r="D25" s="50"/>
      <c r="E25" s="43"/>
      <c r="F25" s="43"/>
      <c r="G25" s="43"/>
      <c r="H25" s="43"/>
      <c r="I25" s="39"/>
      <c r="J25" s="44"/>
    </row>
    <row r="26" spans="1:10">
      <c r="A26" s="39"/>
      <c r="B26" s="48" t="s">
        <v>35</v>
      </c>
      <c r="C26" s="49"/>
      <c r="D26" s="50"/>
      <c r="E26" s="43"/>
      <c r="F26" s="43"/>
      <c r="G26" s="43"/>
      <c r="H26" s="43"/>
      <c r="I26" s="39"/>
      <c r="J26" s="44"/>
    </row>
    <row r="27" spans="1:10">
      <c r="A27" s="39"/>
      <c r="B27" s="48" t="s">
        <v>36</v>
      </c>
      <c r="C27" s="49"/>
      <c r="D27" s="50"/>
      <c r="E27" s="43"/>
      <c r="F27" s="43"/>
      <c r="G27" s="43"/>
      <c r="H27" s="43"/>
      <c r="I27" s="39"/>
      <c r="J27" s="44"/>
    </row>
    <row r="28" spans="1:10">
      <c r="A28" s="39"/>
      <c r="B28" s="51" t="s">
        <v>37</v>
      </c>
      <c r="C28" s="52"/>
      <c r="D28" s="53"/>
      <c r="E28" s="43"/>
      <c r="F28" s="43"/>
      <c r="G28" s="43"/>
      <c r="H28" s="43"/>
      <c r="I28" s="39"/>
      <c r="J28" s="44"/>
    </row>
    <row r="29" spans="1:10" ht="24">
      <c r="A29" s="39"/>
      <c r="B29" s="40" t="s">
        <v>38</v>
      </c>
      <c r="C29" s="41" t="s">
        <v>26</v>
      </c>
      <c r="D29" s="42" t="s">
        <v>27</v>
      </c>
      <c r="E29" s="43"/>
      <c r="F29" s="43"/>
      <c r="G29" s="43"/>
      <c r="H29" s="43"/>
      <c r="I29" s="39"/>
      <c r="J29" s="44"/>
    </row>
    <row r="30" spans="1:10">
      <c r="A30" s="39"/>
      <c r="B30" s="54" t="s">
        <v>39</v>
      </c>
      <c r="C30" s="26"/>
      <c r="D30" s="55"/>
      <c r="E30" s="43"/>
      <c r="F30" s="43"/>
      <c r="G30" s="43"/>
      <c r="H30" s="43"/>
      <c r="I30" s="39"/>
      <c r="J30" s="44"/>
    </row>
    <row r="31" spans="1:10">
      <c r="A31" s="39"/>
      <c r="B31" s="48" t="s">
        <v>32</v>
      </c>
      <c r="C31" s="26"/>
      <c r="D31" s="55"/>
      <c r="E31" s="43"/>
      <c r="F31" s="43"/>
      <c r="G31" s="43"/>
      <c r="H31" s="43"/>
      <c r="I31" s="39"/>
      <c r="J31" s="44"/>
    </row>
    <row r="32" spans="1:10">
      <c r="A32" s="39"/>
      <c r="B32" s="48" t="s">
        <v>33</v>
      </c>
      <c r="C32" s="26"/>
      <c r="D32" s="55"/>
      <c r="E32" s="43"/>
      <c r="F32" s="43"/>
      <c r="G32" s="43"/>
      <c r="H32" s="43"/>
      <c r="I32" s="39"/>
      <c r="J32" s="44"/>
    </row>
    <row r="33" spans="1:10">
      <c r="A33" s="39"/>
      <c r="B33" s="48" t="s">
        <v>34</v>
      </c>
      <c r="C33" s="26"/>
      <c r="D33" s="55"/>
      <c r="E33" s="43"/>
      <c r="F33" s="43"/>
      <c r="G33" s="43"/>
      <c r="H33" s="43"/>
      <c r="I33" s="39"/>
      <c r="J33" s="44"/>
    </row>
    <row r="34" spans="1:10">
      <c r="A34" s="39"/>
      <c r="B34" s="48" t="s">
        <v>35</v>
      </c>
      <c r="C34" s="26"/>
      <c r="D34" s="55"/>
      <c r="E34" s="43"/>
      <c r="F34" s="43"/>
      <c r="G34" s="43"/>
      <c r="H34" s="43"/>
      <c r="I34" s="39"/>
      <c r="J34" s="44"/>
    </row>
    <row r="35" spans="1:10">
      <c r="A35" s="39"/>
      <c r="B35" s="48" t="s">
        <v>36</v>
      </c>
      <c r="C35" s="26"/>
      <c r="D35" s="55"/>
      <c r="E35" s="43"/>
      <c r="F35" s="43"/>
      <c r="G35" s="43"/>
      <c r="H35" s="43"/>
      <c r="I35" s="39"/>
      <c r="J35" s="44"/>
    </row>
    <row r="36" spans="1:10">
      <c r="A36" s="39"/>
      <c r="B36" s="51" t="s">
        <v>37</v>
      </c>
      <c r="C36" s="26"/>
      <c r="D36" s="55"/>
      <c r="E36" s="43"/>
      <c r="F36" s="43"/>
      <c r="G36" s="43"/>
      <c r="H36" s="43"/>
      <c r="I36" s="39"/>
      <c r="J36" s="44"/>
    </row>
    <row r="37" spans="1:10" ht="24">
      <c r="A37" s="39"/>
      <c r="B37" s="56" t="s">
        <v>40</v>
      </c>
      <c r="C37" s="57" t="s">
        <v>26</v>
      </c>
      <c r="D37" s="58" t="s">
        <v>41</v>
      </c>
      <c r="E37" s="43"/>
      <c r="F37" s="43"/>
      <c r="G37" s="43"/>
      <c r="H37" s="43"/>
      <c r="I37" s="39"/>
      <c r="J37" s="44"/>
    </row>
    <row r="38" spans="1:10">
      <c r="A38" s="39"/>
      <c r="B38" s="45" t="s">
        <v>28</v>
      </c>
      <c r="C38" s="46"/>
      <c r="D38" s="47"/>
      <c r="E38" s="43"/>
      <c r="F38" s="43"/>
      <c r="G38" s="43"/>
      <c r="H38" s="43"/>
      <c r="I38" s="39"/>
      <c r="J38" s="44"/>
    </row>
    <row r="39" spans="1:10">
      <c r="A39" s="39"/>
      <c r="B39" s="48" t="s">
        <v>29</v>
      </c>
      <c r="C39" s="49"/>
      <c r="D39" s="50"/>
      <c r="E39" s="43"/>
      <c r="F39" s="43"/>
      <c r="G39" s="43"/>
      <c r="H39" s="43"/>
      <c r="I39" s="39"/>
      <c r="J39" s="44"/>
    </row>
    <row r="40" spans="1:10">
      <c r="A40" s="39"/>
      <c r="B40" s="48" t="s">
        <v>30</v>
      </c>
      <c r="C40" s="49"/>
      <c r="D40" s="50"/>
      <c r="E40" s="43"/>
      <c r="F40" s="43"/>
      <c r="G40" s="43"/>
      <c r="H40" s="43"/>
      <c r="I40" s="39"/>
      <c r="J40" s="44"/>
    </row>
    <row r="41" spans="1:10">
      <c r="A41" s="39"/>
      <c r="B41" s="48" t="s">
        <v>42</v>
      </c>
      <c r="C41" s="49"/>
      <c r="D41" s="50"/>
      <c r="E41" s="43"/>
      <c r="F41" s="43"/>
      <c r="G41" s="43"/>
      <c r="H41" s="43"/>
      <c r="I41" s="39"/>
      <c r="J41" s="44"/>
    </row>
    <row r="42" spans="1:10">
      <c r="A42" s="39"/>
      <c r="B42" s="48" t="s">
        <v>43</v>
      </c>
      <c r="C42" s="49"/>
      <c r="D42" s="50"/>
      <c r="E42" s="43"/>
      <c r="F42" s="43"/>
      <c r="G42" s="43"/>
      <c r="H42" s="43"/>
      <c r="I42" s="39"/>
      <c r="J42" s="44"/>
    </row>
    <row r="43" spans="1:10">
      <c r="A43" s="39"/>
      <c r="B43" s="48" t="s">
        <v>33</v>
      </c>
      <c r="C43" s="49"/>
      <c r="D43" s="50"/>
      <c r="E43" s="43"/>
      <c r="F43" s="43"/>
      <c r="G43" s="43"/>
      <c r="H43" s="43"/>
      <c r="I43" s="39"/>
      <c r="J43" s="44"/>
    </row>
    <row r="44" spans="1:10">
      <c r="A44" s="39"/>
      <c r="B44" s="48" t="s">
        <v>34</v>
      </c>
      <c r="C44" s="49"/>
      <c r="D44" s="50"/>
      <c r="E44" s="43"/>
      <c r="F44" s="43"/>
      <c r="G44" s="43"/>
      <c r="H44" s="43"/>
      <c r="I44" s="39"/>
      <c r="J44" s="44"/>
    </row>
    <row r="45" spans="1:10">
      <c r="A45" s="39"/>
      <c r="B45" s="48" t="s">
        <v>35</v>
      </c>
      <c r="C45" s="49"/>
      <c r="D45" s="50"/>
      <c r="E45" s="43"/>
      <c r="F45" s="43"/>
      <c r="G45" s="43"/>
      <c r="H45" s="43"/>
      <c r="I45" s="39"/>
      <c r="J45" s="44"/>
    </row>
    <row r="46" spans="1:10">
      <c r="A46" s="39"/>
      <c r="B46" s="48" t="s">
        <v>36</v>
      </c>
      <c r="C46" s="49"/>
      <c r="D46" s="50"/>
      <c r="E46" s="43"/>
      <c r="F46" s="43"/>
      <c r="G46" s="43"/>
      <c r="H46" s="43"/>
      <c r="I46" s="39"/>
      <c r="J46" s="44"/>
    </row>
    <row r="47" spans="1:10">
      <c r="A47" s="39"/>
      <c r="B47" s="51" t="s">
        <v>37</v>
      </c>
      <c r="C47" s="52"/>
      <c r="D47" s="53"/>
      <c r="E47" s="43"/>
      <c r="F47" s="43"/>
      <c r="G47" s="43"/>
      <c r="H47" s="43"/>
      <c r="I47" s="39"/>
      <c r="J47" s="44"/>
    </row>
    <row r="48" spans="1:10" ht="24">
      <c r="A48" s="39"/>
      <c r="B48" s="56" t="s">
        <v>44</v>
      </c>
      <c r="C48" s="57" t="s">
        <v>26</v>
      </c>
      <c r="D48" s="58" t="s">
        <v>41</v>
      </c>
      <c r="E48" s="43"/>
      <c r="F48" s="43"/>
      <c r="G48" s="43"/>
      <c r="H48" s="43"/>
      <c r="I48" s="39"/>
      <c r="J48" s="44"/>
    </row>
    <row r="49" spans="1:10">
      <c r="A49" s="39"/>
      <c r="B49" s="54" t="s">
        <v>45</v>
      </c>
      <c r="C49" s="26"/>
      <c r="D49" s="55"/>
      <c r="E49" s="43"/>
      <c r="F49" s="43"/>
      <c r="G49" s="43"/>
      <c r="H49" s="43"/>
      <c r="I49" s="39"/>
      <c r="J49" s="44"/>
    </row>
    <row r="50" spans="1:10">
      <c r="A50" s="39"/>
      <c r="B50" s="48" t="s">
        <v>33</v>
      </c>
      <c r="C50" s="26"/>
      <c r="D50" s="55"/>
      <c r="E50" s="43"/>
      <c r="F50" s="43"/>
      <c r="G50" s="43"/>
      <c r="H50" s="43"/>
      <c r="I50" s="39"/>
      <c r="J50" s="44"/>
    </row>
    <row r="51" spans="1:10">
      <c r="A51" s="39"/>
      <c r="B51" s="48" t="s">
        <v>34</v>
      </c>
      <c r="C51" s="26"/>
      <c r="D51" s="55"/>
      <c r="E51" s="43"/>
      <c r="F51" s="43"/>
      <c r="G51" s="43"/>
      <c r="H51" s="43"/>
      <c r="I51" s="39"/>
      <c r="J51" s="44"/>
    </row>
    <row r="52" spans="1:10">
      <c r="A52" s="39"/>
      <c r="B52" s="48" t="s">
        <v>35</v>
      </c>
      <c r="C52" s="26"/>
      <c r="D52" s="55"/>
      <c r="E52" s="43"/>
      <c r="F52" s="43"/>
      <c r="G52" s="43"/>
      <c r="H52" s="43"/>
      <c r="I52" s="39"/>
      <c r="J52" s="44"/>
    </row>
    <row r="53" spans="1:10">
      <c r="A53" s="39"/>
      <c r="B53" s="48" t="s">
        <v>36</v>
      </c>
      <c r="C53" s="26"/>
      <c r="D53" s="55"/>
      <c r="E53" s="43"/>
      <c r="F53" s="43"/>
      <c r="G53" s="43"/>
      <c r="H53" s="43"/>
      <c r="I53" s="39"/>
      <c r="J53" s="44"/>
    </row>
    <row r="54" spans="1:10">
      <c r="A54" s="39"/>
      <c r="B54" s="51" t="s">
        <v>37</v>
      </c>
      <c r="C54" s="26"/>
      <c r="D54" s="55"/>
      <c r="E54" s="43"/>
      <c r="F54" s="43"/>
      <c r="G54" s="43"/>
      <c r="H54" s="43"/>
      <c r="I54" s="39"/>
      <c r="J54" s="44"/>
    </row>
    <row r="55" spans="1:10" ht="24">
      <c r="A55" s="39"/>
      <c r="B55" s="56" t="s">
        <v>46</v>
      </c>
      <c r="C55" s="57" t="s">
        <v>26</v>
      </c>
      <c r="D55" s="58" t="s">
        <v>47</v>
      </c>
      <c r="E55" s="43"/>
      <c r="F55" s="43"/>
      <c r="G55" s="43"/>
      <c r="H55" s="43"/>
      <c r="I55" s="39"/>
      <c r="J55" s="44"/>
    </row>
    <row r="56" spans="1:10">
      <c r="A56" s="39"/>
      <c r="B56" s="45" t="s">
        <v>28</v>
      </c>
      <c r="C56" s="46"/>
      <c r="D56" s="47"/>
      <c r="E56" s="43"/>
      <c r="F56" s="43"/>
      <c r="G56" s="43"/>
      <c r="H56" s="43"/>
      <c r="I56" s="39"/>
      <c r="J56" s="44"/>
    </row>
    <row r="57" spans="1:10">
      <c r="A57" s="39"/>
      <c r="B57" s="48" t="s">
        <v>29</v>
      </c>
      <c r="C57" s="49"/>
      <c r="D57" s="50"/>
      <c r="E57" s="43"/>
      <c r="F57" s="43"/>
      <c r="G57" s="43"/>
      <c r="H57" s="43"/>
      <c r="I57" s="39"/>
      <c r="J57" s="44"/>
    </row>
    <row r="58" spans="1:10">
      <c r="A58" s="39"/>
      <c r="B58" s="48" t="s">
        <v>30</v>
      </c>
      <c r="C58" s="49"/>
      <c r="D58" s="50"/>
      <c r="E58" s="43"/>
      <c r="F58" s="43"/>
      <c r="G58" s="43"/>
      <c r="H58" s="43"/>
      <c r="I58" s="39"/>
      <c r="J58" s="44"/>
    </row>
    <row r="59" spans="1:10">
      <c r="A59" s="39"/>
      <c r="B59" s="48" t="s">
        <v>48</v>
      </c>
      <c r="C59" s="49"/>
      <c r="D59" s="50"/>
      <c r="E59" s="43"/>
      <c r="F59" s="43"/>
      <c r="G59" s="43"/>
      <c r="H59" s="43"/>
      <c r="I59" s="39"/>
      <c r="J59" s="44"/>
    </row>
    <row r="60" spans="1:10">
      <c r="A60" s="39"/>
      <c r="B60" s="48" t="s">
        <v>49</v>
      </c>
      <c r="C60" s="49"/>
      <c r="D60" s="50"/>
      <c r="E60" s="43"/>
      <c r="F60" s="43"/>
      <c r="G60" s="43"/>
      <c r="H60" s="43"/>
      <c r="I60" s="59"/>
      <c r="J60" s="44"/>
    </row>
    <row r="61" spans="1:10">
      <c r="A61" s="60"/>
      <c r="B61" s="48" t="s">
        <v>33</v>
      </c>
      <c r="C61" s="49"/>
      <c r="D61" s="50"/>
      <c r="E61" s="43"/>
      <c r="F61" s="43"/>
      <c r="G61" s="43"/>
      <c r="H61" s="43"/>
      <c r="I61" s="60"/>
      <c r="J61" s="44"/>
    </row>
    <row r="62" spans="1:10">
      <c r="A62" s="60"/>
      <c r="B62" s="48" t="s">
        <v>34</v>
      </c>
      <c r="C62" s="49"/>
      <c r="D62" s="50"/>
      <c r="E62" s="43"/>
      <c r="F62" s="43"/>
      <c r="G62" s="43"/>
      <c r="H62" s="43"/>
      <c r="I62" s="60"/>
      <c r="J62" s="44"/>
    </row>
    <row r="63" spans="1:10">
      <c r="A63" s="60"/>
      <c r="B63" s="48" t="s">
        <v>35</v>
      </c>
      <c r="C63" s="49"/>
      <c r="D63" s="50"/>
      <c r="E63" s="43"/>
      <c r="F63" s="43"/>
      <c r="G63" s="43"/>
      <c r="H63" s="43"/>
      <c r="I63" s="61"/>
      <c r="J63" s="44"/>
    </row>
    <row r="64" spans="1:10">
      <c r="A64" s="60"/>
      <c r="B64" s="48" t="s">
        <v>36</v>
      </c>
      <c r="C64" s="49"/>
      <c r="D64" s="50"/>
      <c r="E64" s="43"/>
      <c r="F64" s="43"/>
      <c r="G64" s="43"/>
      <c r="H64" s="43"/>
      <c r="I64" s="61"/>
      <c r="J64" s="44"/>
    </row>
    <row r="65" spans="1:10">
      <c r="A65" s="60"/>
      <c r="B65" s="51" t="s">
        <v>37</v>
      </c>
      <c r="C65" s="52"/>
      <c r="D65" s="53"/>
      <c r="E65" s="43"/>
      <c r="F65" s="43"/>
      <c r="G65" s="43"/>
      <c r="H65" s="43"/>
      <c r="I65" s="62"/>
      <c r="J65" s="44"/>
    </row>
    <row r="66" spans="1:10" ht="35.25" customHeight="1">
      <c r="A66" s="60"/>
      <c r="B66" s="56" t="s">
        <v>50</v>
      </c>
      <c r="C66" s="57" t="s">
        <v>26</v>
      </c>
      <c r="D66" s="58" t="s">
        <v>47</v>
      </c>
      <c r="E66" s="60"/>
      <c r="F66" s="60"/>
      <c r="G66" s="3242"/>
      <c r="H66" s="3242"/>
      <c r="I66" s="3242"/>
      <c r="J66" s="44"/>
    </row>
    <row r="67" spans="1:10" ht="12.75" customHeight="1">
      <c r="A67" s="61"/>
      <c r="B67" s="45" t="s">
        <v>28</v>
      </c>
      <c r="C67" s="46"/>
      <c r="D67" s="47"/>
      <c r="E67" s="61"/>
      <c r="F67" s="3243"/>
      <c r="G67" s="3243"/>
      <c r="H67" s="3243"/>
      <c r="I67" s="3243"/>
      <c r="J67" s="44"/>
    </row>
    <row r="68" spans="1:10">
      <c r="A68" s="44"/>
      <c r="B68" s="48" t="s">
        <v>29</v>
      </c>
      <c r="C68" s="49"/>
      <c r="D68" s="50"/>
      <c r="E68" s="44"/>
      <c r="F68" s="44"/>
      <c r="G68" s="44"/>
      <c r="H68" s="44"/>
      <c r="I68" s="44"/>
      <c r="J68" s="44"/>
    </row>
    <row r="69" spans="1:10">
      <c r="A69" s="44"/>
      <c r="B69" s="51" t="s">
        <v>30</v>
      </c>
      <c r="C69" s="52"/>
      <c r="D69" s="53"/>
      <c r="E69" s="44"/>
      <c r="F69" s="44"/>
      <c r="G69" s="44"/>
      <c r="H69" s="44"/>
      <c r="I69" s="44"/>
      <c r="J69" s="44"/>
    </row>
    <row r="70" spans="1:10" s="64" customFormat="1" ht="24">
      <c r="A70" s="39"/>
      <c r="B70" s="48" t="s">
        <v>51</v>
      </c>
      <c r="C70" s="49"/>
      <c r="D70" s="50"/>
      <c r="E70" s="43"/>
      <c r="F70" s="43"/>
      <c r="G70" s="43"/>
      <c r="H70" s="43"/>
      <c r="I70" s="39"/>
      <c r="J70" s="44"/>
    </row>
    <row r="71" spans="1:10" ht="35.25" customHeight="1">
      <c r="A71" s="60"/>
      <c r="B71" s="56" t="s">
        <v>52</v>
      </c>
      <c r="C71" s="57" t="s">
        <v>26</v>
      </c>
      <c r="D71" s="58" t="s">
        <v>47</v>
      </c>
      <c r="E71" s="60"/>
      <c r="F71" s="60"/>
      <c r="G71" s="3242"/>
      <c r="H71" s="3242"/>
      <c r="I71" s="3242"/>
      <c r="J71" s="44"/>
    </row>
    <row r="72" spans="1:10" ht="12.75" customHeight="1">
      <c r="A72" s="61"/>
      <c r="B72" s="45" t="s">
        <v>28</v>
      </c>
      <c r="C72" s="46"/>
      <c r="D72" s="47"/>
      <c r="E72" s="61"/>
      <c r="F72" s="3243"/>
      <c r="G72" s="3243"/>
      <c r="H72" s="3243"/>
      <c r="I72" s="3243"/>
      <c r="J72" s="44"/>
    </row>
    <row r="73" spans="1:10">
      <c r="A73" s="44"/>
      <c r="B73" s="48" t="s">
        <v>29</v>
      </c>
      <c r="C73" s="49"/>
      <c r="D73" s="50"/>
      <c r="E73" s="44"/>
      <c r="F73" s="44"/>
      <c r="G73" s="44"/>
      <c r="H73" s="44"/>
      <c r="I73" s="44"/>
      <c r="J73" s="44"/>
    </row>
    <row r="74" spans="1:10">
      <c r="A74" s="44"/>
      <c r="B74" s="51" t="s">
        <v>30</v>
      </c>
      <c r="C74" s="52"/>
      <c r="D74" s="53"/>
      <c r="E74" s="44"/>
      <c r="F74" s="44"/>
      <c r="G74" s="44"/>
      <c r="H74" s="44"/>
      <c r="I74" s="44"/>
      <c r="J74" s="44"/>
    </row>
    <row r="76" spans="1:10" ht="12.75" customHeight="1">
      <c r="B76" s="7"/>
      <c r="C76" s="7"/>
      <c r="D76" s="7"/>
      <c r="E76" s="7"/>
    </row>
    <row r="78" spans="1:10" ht="12.75" customHeight="1">
      <c r="F78" s="3244" t="s">
        <v>53</v>
      </c>
      <c r="G78" s="3244"/>
      <c r="H78" s="3244"/>
      <c r="I78" s="3244"/>
    </row>
    <row r="79" spans="1:10" ht="12.75" customHeight="1">
      <c r="F79" s="3241" t="s">
        <v>54</v>
      </c>
      <c r="G79" s="3241"/>
      <c r="H79" s="3241"/>
      <c r="I79" s="3241"/>
    </row>
  </sheetData>
  <mergeCells count="12">
    <mergeCell ref="F79:I79"/>
    <mergeCell ref="G66:I66"/>
    <mergeCell ref="F67:I67"/>
    <mergeCell ref="G71:I71"/>
    <mergeCell ref="F72:I72"/>
    <mergeCell ref="F78:I78"/>
    <mergeCell ref="A2:J2"/>
    <mergeCell ref="G3:I3"/>
    <mergeCell ref="G4:I4"/>
    <mergeCell ref="A7:J7"/>
    <mergeCell ref="A17:E17"/>
    <mergeCell ref="G17:J17"/>
  </mergeCells>
  <pageMargins left="0.196527777777778" right="0.196527777777778" top="0.31527777777777799" bottom="0.43333333333333302" header="0.511811023622047" footer="0.511811023622047"/>
  <pageSetup paperSize="9" scale="80" orientation="landscape" horizontalDpi="300" verticalDpi="300"/>
  <rowBreaks count="1" manualBreakCount="1">
    <brk id="5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22"/>
  <sheetViews>
    <sheetView topLeftCell="H1" zoomScaleNormal="100" workbookViewId="0">
      <selection activeCell="B9" sqref="B9"/>
    </sheetView>
  </sheetViews>
  <sheetFormatPr defaultColWidth="8.85546875" defaultRowHeight="12.75"/>
  <cols>
    <col min="1" max="1" width="4.42578125" customWidth="1"/>
    <col min="2" max="2" width="50.85546875" customWidth="1"/>
    <col min="3" max="3" width="7.85546875" customWidth="1"/>
    <col min="4" max="4" width="7.42578125" customWidth="1"/>
    <col min="5" max="5" width="11.42578125" customWidth="1"/>
    <col min="6" max="6" width="14.85546875" customWidth="1"/>
    <col min="7" max="7" width="11.42578125" customWidth="1"/>
    <col min="8" max="8" width="12.7109375" customWidth="1"/>
    <col min="9" max="9" width="11.85546875" customWidth="1"/>
    <col min="10" max="10" width="16.5703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6" t="s">
        <v>171</v>
      </c>
      <c r="E4" s="251"/>
      <c r="G4" s="3237" t="s">
        <v>1</v>
      </c>
      <c r="H4" s="3237"/>
      <c r="I4" s="3237"/>
      <c r="K4" s="7"/>
    </row>
    <row r="5" spans="1:11">
      <c r="B5" s="6"/>
      <c r="G5" s="5"/>
      <c r="H5" s="5"/>
      <c r="I5" s="5"/>
    </row>
    <row r="6" spans="1:11" ht="30.75" customHeight="1">
      <c r="A6" s="3286" t="s">
        <v>228</v>
      </c>
      <c r="B6" s="3286"/>
      <c r="C6" s="3286"/>
      <c r="D6" s="3286"/>
      <c r="E6" s="3286"/>
      <c r="F6" s="3286"/>
      <c r="G6" s="3286"/>
      <c r="H6" s="3286"/>
      <c r="I6" s="3286"/>
      <c r="J6" s="3286"/>
    </row>
    <row r="7" spans="1:11" ht="48">
      <c r="A7" s="67" t="s">
        <v>161</v>
      </c>
      <c r="B7" s="67" t="s">
        <v>5</v>
      </c>
      <c r="C7" s="67" t="s">
        <v>6</v>
      </c>
      <c r="D7" s="67" t="s">
        <v>7</v>
      </c>
      <c r="E7" s="68" t="s">
        <v>8</v>
      </c>
      <c r="F7" s="297" t="s">
        <v>9</v>
      </c>
      <c r="G7" s="110" t="s">
        <v>10</v>
      </c>
      <c r="H7" s="111" t="s">
        <v>87</v>
      </c>
      <c r="I7" s="111" t="s">
        <v>12</v>
      </c>
      <c r="J7" s="116" t="s">
        <v>13</v>
      </c>
    </row>
    <row r="8" spans="1:11">
      <c r="A8" s="298"/>
      <c r="B8" s="299" t="s">
        <v>14</v>
      </c>
      <c r="C8" s="299" t="s">
        <v>14</v>
      </c>
      <c r="D8" s="299" t="s">
        <v>14</v>
      </c>
      <c r="E8" s="122" t="s">
        <v>15</v>
      </c>
      <c r="F8" s="300" t="s">
        <v>15</v>
      </c>
      <c r="G8" s="187" t="s">
        <v>14</v>
      </c>
      <c r="H8" s="188" t="s">
        <v>14</v>
      </c>
      <c r="I8" s="189" t="s">
        <v>14</v>
      </c>
      <c r="J8" s="133" t="s">
        <v>14</v>
      </c>
    </row>
    <row r="9" spans="1:11" ht="36" customHeight="1">
      <c r="A9" s="301">
        <v>1</v>
      </c>
      <c r="B9" s="302" t="s">
        <v>229</v>
      </c>
      <c r="C9" s="303" t="s">
        <v>230</v>
      </c>
      <c r="D9" s="304">
        <v>1000</v>
      </c>
      <c r="E9" s="305"/>
      <c r="F9" s="306">
        <f>E9*D9</f>
        <v>0</v>
      </c>
      <c r="G9" s="237"/>
      <c r="H9" s="144"/>
      <c r="I9" s="238"/>
      <c r="J9" s="165"/>
    </row>
    <row r="10" spans="1:11" ht="36.75" customHeight="1">
      <c r="A10" s="201">
        <v>2</v>
      </c>
      <c r="B10" s="202" t="s">
        <v>231</v>
      </c>
      <c r="C10" s="126" t="s">
        <v>230</v>
      </c>
      <c r="D10" s="127">
        <v>300</v>
      </c>
      <c r="E10" s="307"/>
      <c r="F10" s="306">
        <f>E10*D10</f>
        <v>0</v>
      </c>
      <c r="G10" s="237"/>
      <c r="H10" s="175"/>
      <c r="I10" s="269"/>
      <c r="J10" s="13"/>
    </row>
    <row r="11" spans="1:11" ht="32.25" customHeight="1">
      <c r="A11" s="3285" t="s">
        <v>24</v>
      </c>
      <c r="B11" s="3285"/>
      <c r="C11" s="3285"/>
      <c r="D11" s="3285"/>
      <c r="E11" s="3285"/>
      <c r="F11" s="244">
        <f>SUM(F9:F10)</f>
        <v>0</v>
      </c>
      <c r="G11" s="3268"/>
      <c r="H11" s="3268"/>
      <c r="I11" s="3268"/>
      <c r="J11" s="3268"/>
    </row>
    <row r="12" spans="1:11" ht="32.25" customHeight="1">
      <c r="A12" s="134"/>
      <c r="B12" s="135" t="s">
        <v>219</v>
      </c>
      <c r="C12" s="136" t="s">
        <v>26</v>
      </c>
      <c r="D12" s="3260" t="s">
        <v>41</v>
      </c>
      <c r="E12" s="3260"/>
      <c r="F12" s="44"/>
      <c r="G12" s="44"/>
      <c r="H12" s="44"/>
      <c r="I12" s="44"/>
    </row>
    <row r="13" spans="1:11" ht="12.75" customHeight="1">
      <c r="A13" s="44"/>
      <c r="B13" s="137" t="s">
        <v>28</v>
      </c>
      <c r="C13" s="138"/>
      <c r="D13" s="3262"/>
      <c r="E13" s="3262"/>
      <c r="F13" s="44"/>
      <c r="G13" s="44"/>
      <c r="H13" s="44"/>
      <c r="I13" s="44"/>
    </row>
    <row r="14" spans="1:11" ht="25.5" customHeight="1">
      <c r="A14" s="44"/>
      <c r="B14" s="139" t="s">
        <v>220</v>
      </c>
      <c r="C14" s="140"/>
      <c r="D14" s="3263"/>
      <c r="E14" s="3263"/>
      <c r="F14" s="44"/>
      <c r="G14" s="44"/>
      <c r="H14" s="44"/>
      <c r="I14" s="44"/>
    </row>
    <row r="15" spans="1:11" ht="12.75" customHeight="1">
      <c r="A15" s="44"/>
      <c r="B15" s="139" t="s">
        <v>30</v>
      </c>
      <c r="C15" s="140"/>
      <c r="D15" s="3263"/>
      <c r="E15" s="3263"/>
      <c r="F15" s="44"/>
      <c r="G15" s="44"/>
      <c r="H15" s="44"/>
      <c r="I15" s="44"/>
    </row>
    <row r="16" spans="1:11" ht="12.75" customHeight="1">
      <c r="A16" s="44"/>
      <c r="B16" s="139" t="s">
        <v>222</v>
      </c>
      <c r="C16" s="295"/>
      <c r="D16" s="3263"/>
      <c r="E16" s="3263"/>
      <c r="F16" s="44"/>
      <c r="G16" s="44"/>
      <c r="H16" s="44"/>
      <c r="I16" s="44"/>
    </row>
    <row r="17" spans="1:9" ht="34.5" customHeight="1">
      <c r="A17" s="44"/>
      <c r="B17" s="139" t="s">
        <v>223</v>
      </c>
      <c r="C17" s="295"/>
      <c r="D17" s="3263"/>
      <c r="E17" s="3263"/>
      <c r="F17" s="44"/>
      <c r="G17" s="44"/>
      <c r="H17" s="44"/>
      <c r="I17" s="44"/>
    </row>
    <row r="18" spans="1:9" ht="30.75" customHeight="1">
      <c r="A18" s="44"/>
      <c r="B18" s="139" t="s">
        <v>224</v>
      </c>
      <c r="C18" s="295"/>
      <c r="D18" s="3263"/>
      <c r="E18" s="3263"/>
      <c r="F18" s="44"/>
      <c r="G18" s="44"/>
      <c r="H18" s="44"/>
      <c r="I18" s="44"/>
    </row>
    <row r="19" spans="1:9" ht="33.75" customHeight="1">
      <c r="A19" s="44"/>
      <c r="B19" s="146" t="s">
        <v>225</v>
      </c>
      <c r="C19" s="308"/>
      <c r="D19" s="3261"/>
      <c r="E19" s="3261"/>
      <c r="F19" s="44"/>
      <c r="G19" s="44"/>
      <c r="H19" s="44"/>
      <c r="I19" s="44"/>
    </row>
    <row r="20" spans="1:9" ht="12.75" customHeight="1">
      <c r="A20" s="44"/>
      <c r="B20" s="44"/>
      <c r="C20" s="44"/>
      <c r="D20" s="44"/>
      <c r="E20" s="44"/>
    </row>
    <row r="21" spans="1:9" ht="12.75" customHeight="1">
      <c r="F21" s="3244" t="s">
        <v>53</v>
      </c>
      <c r="G21" s="3244"/>
      <c r="H21" s="3244"/>
      <c r="I21" s="3244"/>
    </row>
    <row r="22" spans="1:9" ht="12.75" customHeight="1">
      <c r="F22" s="3241" t="s">
        <v>54</v>
      </c>
      <c r="G22" s="3241"/>
      <c r="H22" s="3241"/>
      <c r="I22" s="3241"/>
    </row>
  </sheetData>
  <mergeCells count="15">
    <mergeCell ref="D17:E17"/>
    <mergeCell ref="D18:E18"/>
    <mergeCell ref="D19:E19"/>
    <mergeCell ref="F21:I21"/>
    <mergeCell ref="F22:I22"/>
    <mergeCell ref="D12:E12"/>
    <mergeCell ref="D13:E13"/>
    <mergeCell ref="D14:E14"/>
    <mergeCell ref="D15:E15"/>
    <mergeCell ref="D16:E16"/>
    <mergeCell ref="A2:J2"/>
    <mergeCell ref="G4:I4"/>
    <mergeCell ref="A6:J6"/>
    <mergeCell ref="A11:E11"/>
    <mergeCell ref="G11:J11"/>
  </mergeCells>
  <pageMargins left="0.2" right="0.2" top="0.47013888888888899" bottom="0.4" header="0.511811023622047" footer="0.511811023622047"/>
  <pageSetup paperSize="9" scale="95"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17"/>
  <sheetViews>
    <sheetView zoomScaleNormal="100" workbookViewId="0">
      <selection activeCell="B9" sqref="B9"/>
    </sheetView>
  </sheetViews>
  <sheetFormatPr defaultColWidth="8.85546875" defaultRowHeight="12.75"/>
  <cols>
    <col min="1" max="1" width="5.42578125" customWidth="1"/>
    <col min="2" max="2" width="36.42578125" customWidth="1"/>
    <col min="3" max="3" width="12.42578125" customWidth="1"/>
    <col min="5" max="5" width="13.5703125" customWidth="1"/>
    <col min="6" max="6" width="17.7109375" customWidth="1"/>
    <col min="7" max="7" width="13.42578125" customWidth="1"/>
    <col min="8" max="9" width="17.42578125" customWidth="1"/>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c r="J2" s="44"/>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c r="F4" s="1638"/>
      <c r="G4" s="1638"/>
      <c r="H4" s="1638" t="s">
        <v>659</v>
      </c>
    </row>
    <row r="5" spans="1:10">
      <c r="A5" s="1723"/>
      <c r="B5" s="1723"/>
      <c r="C5" s="1723"/>
      <c r="D5" s="1723"/>
      <c r="E5" s="1723"/>
      <c r="F5" s="1723"/>
      <c r="G5" s="1724"/>
      <c r="H5" s="1723"/>
    </row>
    <row r="6" spans="1:10" ht="34.5" customHeight="1">
      <c r="A6" s="3509" t="s">
        <v>1270</v>
      </c>
      <c r="B6" s="3509"/>
      <c r="C6" s="3509"/>
      <c r="D6" s="3509"/>
      <c r="E6" s="3509"/>
      <c r="F6" s="3509"/>
      <c r="G6" s="3509"/>
      <c r="H6" s="3509"/>
      <c r="I6" s="3509"/>
    </row>
    <row r="7" spans="1:10" ht="51">
      <c r="A7" s="1537" t="s">
        <v>161</v>
      </c>
      <c r="B7" s="1537" t="s">
        <v>5</v>
      </c>
      <c r="C7" s="1537" t="s">
        <v>6</v>
      </c>
      <c r="D7" s="1537" t="s">
        <v>7</v>
      </c>
      <c r="E7" s="1537" t="s">
        <v>955</v>
      </c>
      <c r="F7" s="1537" t="s">
        <v>194</v>
      </c>
      <c r="G7" s="1537" t="s">
        <v>10</v>
      </c>
      <c r="H7" s="1537" t="s">
        <v>1271</v>
      </c>
      <c r="I7" s="1537" t="s">
        <v>94</v>
      </c>
    </row>
    <row r="8" spans="1:10">
      <c r="A8" s="1640" t="s">
        <v>14</v>
      </c>
      <c r="B8" s="1640" t="s">
        <v>14</v>
      </c>
      <c r="C8" s="1640" t="s">
        <v>14</v>
      </c>
      <c r="D8" s="1640" t="s">
        <v>14</v>
      </c>
      <c r="E8" s="1640" t="s">
        <v>15</v>
      </c>
      <c r="F8" s="1640" t="s">
        <v>15</v>
      </c>
      <c r="G8" s="1640" t="s">
        <v>14</v>
      </c>
      <c r="H8" s="1640" t="s">
        <v>14</v>
      </c>
      <c r="I8" s="1640" t="s">
        <v>14</v>
      </c>
    </row>
    <row r="9" spans="1:10" ht="58.5" customHeight="1">
      <c r="A9" s="1725">
        <v>1</v>
      </c>
      <c r="B9" s="1726" t="s">
        <v>1272</v>
      </c>
      <c r="C9" s="1725" t="s">
        <v>230</v>
      </c>
      <c r="D9" s="1727">
        <v>250</v>
      </c>
      <c r="E9" s="1728"/>
      <c r="F9" s="1729">
        <f>E9*D9</f>
        <v>0</v>
      </c>
      <c r="G9" s="1730"/>
      <c r="H9" s="1731"/>
      <c r="I9" s="382"/>
      <c r="J9" s="195"/>
    </row>
    <row r="10" spans="1:10" ht="39.75" customHeight="1">
      <c r="A10" s="948"/>
      <c r="B10" s="1640" t="s">
        <v>1273</v>
      </c>
      <c r="C10" s="1640" t="s">
        <v>1062</v>
      </c>
      <c r="D10" s="1640" t="s">
        <v>969</v>
      </c>
      <c r="E10" s="1732"/>
      <c r="F10" s="1733"/>
      <c r="G10" s="948"/>
      <c r="H10" s="948"/>
      <c r="I10" s="44"/>
    </row>
    <row r="11" spans="1:10" ht="20.25" customHeight="1">
      <c r="A11" s="948"/>
      <c r="B11" s="1734" t="s">
        <v>28</v>
      </c>
      <c r="C11" s="1735" t="s">
        <v>1008</v>
      </c>
      <c r="D11" s="1736"/>
      <c r="E11" s="1737"/>
      <c r="F11" s="1733"/>
      <c r="G11" s="948"/>
      <c r="H11" s="948"/>
      <c r="I11" s="44"/>
    </row>
    <row r="12" spans="1:10" ht="23.25" customHeight="1">
      <c r="A12" s="948"/>
      <c r="B12" s="1734" t="s">
        <v>1274</v>
      </c>
      <c r="C12" s="1735" t="s">
        <v>1008</v>
      </c>
      <c r="D12" s="1736"/>
      <c r="E12" s="1737"/>
      <c r="F12" s="1733"/>
      <c r="G12" s="948"/>
      <c r="H12" s="948"/>
      <c r="I12" s="44"/>
    </row>
    <row r="13" spans="1:10" ht="20.25" customHeight="1">
      <c r="A13" s="948"/>
      <c r="B13" s="1738" t="s">
        <v>1275</v>
      </c>
      <c r="C13" s="359" t="s">
        <v>1008</v>
      </c>
      <c r="D13" s="1739"/>
      <c r="E13" s="1737"/>
      <c r="F13" s="1733"/>
      <c r="G13" s="948"/>
      <c r="H13" s="948"/>
      <c r="I13" s="44"/>
    </row>
    <row r="14" spans="1:10" ht="18.75" customHeight="1">
      <c r="A14" s="948"/>
      <c r="B14" s="1740" t="s">
        <v>1276</v>
      </c>
      <c r="C14" s="1741" t="s">
        <v>1008</v>
      </c>
      <c r="D14" s="1742"/>
      <c r="E14" s="1732"/>
      <c r="F14" s="1733"/>
      <c r="G14" s="3373" t="s">
        <v>733</v>
      </c>
      <c r="H14" s="3373"/>
      <c r="I14" s="44"/>
    </row>
    <row r="15" spans="1:10" ht="18" customHeight="1">
      <c r="A15" s="1743"/>
      <c r="B15" s="1738" t="s">
        <v>1277</v>
      </c>
      <c r="C15" s="1744" t="s">
        <v>1008</v>
      </c>
      <c r="D15" s="1745"/>
      <c r="E15" s="1746"/>
      <c r="F15" s="1746"/>
      <c r="G15" s="3373" t="s">
        <v>54</v>
      </c>
      <c r="H15" s="3373"/>
      <c r="I15" s="44"/>
    </row>
    <row r="16" spans="1:10" ht="12.75" customHeight="1">
      <c r="A16" s="61"/>
      <c r="B16" s="61"/>
      <c r="C16" s="61"/>
      <c r="D16" s="61"/>
      <c r="E16" s="61"/>
      <c r="F16" s="61"/>
    </row>
    <row r="17" spans="1:6" ht="12.75" customHeight="1">
      <c r="A17" s="61"/>
      <c r="B17" s="61"/>
      <c r="C17" s="61"/>
      <c r="D17" s="61"/>
      <c r="E17" s="61"/>
      <c r="F17" s="61"/>
    </row>
  </sheetData>
  <mergeCells count="6">
    <mergeCell ref="G15:H15"/>
    <mergeCell ref="G1:H1"/>
    <mergeCell ref="A2:I2"/>
    <mergeCell ref="G3:H3"/>
    <mergeCell ref="A6:I6"/>
    <mergeCell ref="G14:H14"/>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MJ21"/>
  <sheetViews>
    <sheetView zoomScaleNormal="100" workbookViewId="0">
      <selection activeCell="B12" sqref="B12"/>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511"/>
      <c r="F3" s="3511"/>
      <c r="G3" s="3511"/>
      <c r="H3" s="3511"/>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31.5" customHeight="1">
      <c r="A6" s="3512" t="s">
        <v>1278</v>
      </c>
      <c r="B6" s="3512"/>
      <c r="C6" s="3512"/>
      <c r="D6" s="3512"/>
      <c r="E6" s="3512"/>
      <c r="F6" s="3512"/>
      <c r="G6" s="3512"/>
      <c r="H6" s="3512"/>
      <c r="I6" s="814"/>
    </row>
    <row r="7" spans="1:11" ht="42" customHeight="1">
      <c r="A7" s="1747" t="s">
        <v>4</v>
      </c>
      <c r="B7" s="1748" t="s">
        <v>5</v>
      </c>
      <c r="C7" s="1748" t="s">
        <v>6</v>
      </c>
      <c r="D7" s="1749" t="s">
        <v>7</v>
      </c>
      <c r="E7" s="1748" t="s">
        <v>8</v>
      </c>
      <c r="F7" s="1748" t="s">
        <v>9</v>
      </c>
      <c r="G7" s="1748" t="s">
        <v>449</v>
      </c>
      <c r="H7" s="1750" t="s">
        <v>12</v>
      </c>
      <c r="I7" s="1751" t="s">
        <v>662</v>
      </c>
    </row>
    <row r="8" spans="1:11">
      <c r="A8" s="1752" t="s">
        <v>14</v>
      </c>
      <c r="B8" s="1752" t="s">
        <v>14</v>
      </c>
      <c r="C8" s="1753" t="s">
        <v>14</v>
      </c>
      <c r="D8" s="1754" t="s">
        <v>14</v>
      </c>
      <c r="E8" s="1754" t="s">
        <v>663</v>
      </c>
      <c r="F8" s="1752" t="s">
        <v>663</v>
      </c>
      <c r="G8" s="1752" t="s">
        <v>663</v>
      </c>
      <c r="H8" s="1752" t="s">
        <v>14</v>
      </c>
      <c r="I8" s="1755" t="s">
        <v>14</v>
      </c>
    </row>
    <row r="9" spans="1:11" ht="48" customHeight="1">
      <c r="A9" s="1756">
        <v>1</v>
      </c>
      <c r="B9" s="1757" t="s">
        <v>1279</v>
      </c>
      <c r="C9" s="1756" t="s">
        <v>230</v>
      </c>
      <c r="D9" s="1758">
        <v>500</v>
      </c>
      <c r="E9" s="831"/>
      <c r="F9" s="832">
        <f>D9*E9</f>
        <v>0</v>
      </c>
      <c r="G9" s="825"/>
      <c r="H9" s="833"/>
      <c r="I9" s="834"/>
      <c r="J9" s="835"/>
      <c r="K9" s="836"/>
    </row>
    <row r="10" spans="1:11" ht="25.5" customHeight="1">
      <c r="A10" s="3510" t="s">
        <v>665</v>
      </c>
      <c r="B10" s="3510"/>
      <c r="C10" s="1759" t="s">
        <v>26</v>
      </c>
      <c r="D10" s="1760" t="s">
        <v>41</v>
      </c>
      <c r="E10" s="805"/>
      <c r="F10" s="805"/>
      <c r="G10" s="805"/>
      <c r="H10" s="805"/>
      <c r="I10" s="814"/>
    </row>
    <row r="11" spans="1:11" ht="15.75" customHeight="1">
      <c r="A11" s="1761">
        <v>1</v>
      </c>
      <c r="B11" s="1762" t="s">
        <v>1280</v>
      </c>
      <c r="C11" s="1763"/>
      <c r="D11" s="1752"/>
      <c r="E11" s="805"/>
      <c r="F11" s="805"/>
      <c r="G11" s="805"/>
      <c r="H11" s="805"/>
      <c r="I11" s="814"/>
    </row>
    <row r="12" spans="1:11" ht="15.75" customHeight="1">
      <c r="A12" s="809">
        <v>2</v>
      </c>
      <c r="B12" s="805" t="s">
        <v>1281</v>
      </c>
      <c r="C12" s="840"/>
      <c r="D12" s="825"/>
      <c r="E12" s="805"/>
      <c r="F12" s="805"/>
      <c r="G12" s="805"/>
      <c r="H12" s="805"/>
      <c r="I12" s="814"/>
    </row>
    <row r="13" spans="1:11" ht="15.75" customHeight="1">
      <c r="A13" s="809">
        <v>3</v>
      </c>
      <c r="B13" s="839" t="s">
        <v>1282</v>
      </c>
      <c r="C13" s="840"/>
      <c r="D13" s="825"/>
      <c r="E13" s="805"/>
      <c r="F13" s="805"/>
      <c r="G13" s="805"/>
      <c r="H13" s="805"/>
      <c r="I13" s="814"/>
    </row>
    <row r="14" spans="1:11" ht="15.75" customHeight="1">
      <c r="A14" s="809">
        <v>4</v>
      </c>
      <c r="B14" s="839" t="s">
        <v>1283</v>
      </c>
      <c r="C14" s="840"/>
      <c r="D14" s="825"/>
      <c r="E14" s="805"/>
      <c r="F14" s="805"/>
      <c r="G14" s="805"/>
      <c r="H14" s="805"/>
      <c r="I14" s="814"/>
    </row>
    <row r="15" spans="1:11" ht="15.75" customHeight="1">
      <c r="A15" s="809">
        <v>5</v>
      </c>
      <c r="B15" s="839" t="s">
        <v>1284</v>
      </c>
      <c r="C15" s="840"/>
      <c r="D15" s="825"/>
      <c r="E15" s="805"/>
      <c r="F15" s="805"/>
      <c r="G15" s="805"/>
      <c r="H15" s="805"/>
      <c r="I15" s="814"/>
    </row>
    <row r="16" spans="1:11" ht="15.75" customHeight="1">
      <c r="E16" s="805"/>
      <c r="F16" s="805"/>
      <c r="G16" s="805"/>
      <c r="H16" s="805"/>
      <c r="I16" s="814"/>
    </row>
    <row r="17" spans="5:8" ht="15.75" customHeight="1">
      <c r="E17" s="841"/>
      <c r="F17" s="841"/>
      <c r="G17" s="841"/>
      <c r="H17" s="841"/>
    </row>
    <row r="18" spans="5:8" ht="15.75" customHeight="1">
      <c r="E18" s="841"/>
      <c r="F18" s="841"/>
      <c r="G18" s="841"/>
      <c r="H18" s="841"/>
    </row>
    <row r="19" spans="5:8" ht="15.75" customHeight="1">
      <c r="E19" s="841"/>
      <c r="F19" s="841"/>
      <c r="G19" s="841"/>
      <c r="H19" s="841"/>
    </row>
    <row r="20" spans="5:8" ht="15.75" customHeight="1">
      <c r="E20" s="841"/>
      <c r="F20" s="841" t="s">
        <v>675</v>
      </c>
      <c r="G20" s="841"/>
      <c r="H20" s="841"/>
    </row>
    <row r="21" spans="5:8" ht="15.75" customHeight="1">
      <c r="E21" s="841"/>
      <c r="F21" s="3348" t="s">
        <v>266</v>
      </c>
      <c r="G21" s="3348"/>
      <c r="H21" s="841"/>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MJ17"/>
  <sheetViews>
    <sheetView zoomScaleNormal="100" workbookViewId="0">
      <selection activeCell="B13" sqref="B13"/>
    </sheetView>
  </sheetViews>
  <sheetFormatPr defaultColWidth="10.85546875" defaultRowHeight="14.25"/>
  <cols>
    <col min="1" max="1" width="5.42578125" style="1764" customWidth="1"/>
    <col min="2" max="2" width="47.7109375" style="1764" customWidth="1"/>
    <col min="3" max="3" width="6.85546875" style="1764" customWidth="1"/>
    <col min="4" max="4" width="7.140625" style="1764" customWidth="1"/>
    <col min="5" max="5" width="11.5703125" style="1764" customWidth="1"/>
    <col min="6" max="6" width="13.42578125" style="1764" customWidth="1"/>
    <col min="7" max="7" width="12.140625" style="1764" customWidth="1"/>
    <col min="8" max="8" width="10.85546875" style="1764"/>
    <col min="9" max="9" width="17.140625" style="1764" customWidth="1"/>
    <col min="10" max="1024" width="10.85546875" style="1764"/>
  </cols>
  <sheetData>
    <row r="1" spans="1:11">
      <c r="A1" s="3517" t="s">
        <v>0</v>
      </c>
      <c r="B1" s="3517"/>
      <c r="C1" s="3517"/>
      <c r="D1" s="3517"/>
      <c r="E1" s="3517"/>
      <c r="F1" s="3518" t="s">
        <v>659</v>
      </c>
      <c r="G1" s="3518"/>
      <c r="H1" s="3518"/>
      <c r="I1" s="1401"/>
      <c r="J1" s="1401"/>
    </row>
    <row r="2" spans="1:11">
      <c r="A2" s="1765"/>
      <c r="B2" s="1765"/>
      <c r="C2" s="1765"/>
      <c r="D2" s="1765"/>
      <c r="E2" s="3462"/>
      <c r="F2" s="3462"/>
      <c r="G2" s="3462"/>
      <c r="H2" s="3462"/>
      <c r="I2" s="1401"/>
      <c r="J2" s="1401"/>
    </row>
    <row r="3" spans="1:11">
      <c r="A3" s="1765"/>
      <c r="B3" s="1766" t="s">
        <v>660</v>
      </c>
      <c r="C3" s="1765"/>
      <c r="D3" s="1765"/>
      <c r="E3" s="1765"/>
      <c r="F3" s="3459"/>
      <c r="G3" s="3459"/>
      <c r="H3" s="1767"/>
    </row>
    <row r="4" spans="1:11" ht="33" customHeight="1">
      <c r="A4" s="3519" t="s">
        <v>1285</v>
      </c>
      <c r="B4" s="3519"/>
      <c r="C4" s="3519"/>
      <c r="D4" s="3519"/>
      <c r="E4" s="3519"/>
      <c r="F4" s="3519"/>
      <c r="G4" s="3519"/>
      <c r="H4" s="3519"/>
      <c r="I4" s="3519"/>
    </row>
    <row r="5" spans="1:11" ht="54">
      <c r="A5" s="1768" t="s">
        <v>161</v>
      </c>
      <c r="B5" s="1769" t="s">
        <v>5</v>
      </c>
      <c r="C5" s="1769" t="s">
        <v>6</v>
      </c>
      <c r="D5" s="1769" t="s">
        <v>7</v>
      </c>
      <c r="E5" s="1769" t="s">
        <v>8</v>
      </c>
      <c r="F5" s="1769" t="s">
        <v>9</v>
      </c>
      <c r="G5" s="1769" t="s">
        <v>1286</v>
      </c>
      <c r="H5" s="1769" t="s">
        <v>12</v>
      </c>
      <c r="I5" s="1770" t="s">
        <v>94</v>
      </c>
      <c r="J5" s="1771"/>
    </row>
    <row r="6" spans="1:11">
      <c r="A6" s="1772"/>
      <c r="B6" s="1773" t="s">
        <v>14</v>
      </c>
      <c r="C6" s="1773" t="s">
        <v>14</v>
      </c>
      <c r="D6" s="1773" t="s">
        <v>14</v>
      </c>
      <c r="E6" s="1773" t="s">
        <v>15</v>
      </c>
      <c r="F6" s="1773" t="s">
        <v>15</v>
      </c>
      <c r="G6" s="1773" t="s">
        <v>14</v>
      </c>
      <c r="H6" s="1773" t="s">
        <v>14</v>
      </c>
      <c r="I6" s="1774" t="s">
        <v>14</v>
      </c>
    </row>
    <row r="7" spans="1:11" ht="36" customHeight="1">
      <c r="A7" s="1775">
        <v>1</v>
      </c>
      <c r="B7" s="1776" t="s">
        <v>1287</v>
      </c>
      <c r="C7" s="1777" t="s">
        <v>75</v>
      </c>
      <c r="D7" s="1778">
        <v>100</v>
      </c>
      <c r="E7" s="1779"/>
      <c r="F7" s="1780">
        <f t="shared" ref="F7:F13" si="0">E7*D7</f>
        <v>0</v>
      </c>
      <c r="G7" s="1781"/>
      <c r="H7" s="1782"/>
      <c r="I7" s="1783"/>
      <c r="J7" s="1784"/>
      <c r="K7" s="1785"/>
    </row>
    <row r="8" spans="1:11" ht="42" customHeight="1">
      <c r="A8" s="1775" t="s">
        <v>196</v>
      </c>
      <c r="B8" s="1776" t="s">
        <v>1288</v>
      </c>
      <c r="C8" s="1777" t="s">
        <v>230</v>
      </c>
      <c r="D8" s="1778">
        <v>100</v>
      </c>
      <c r="E8" s="1779"/>
      <c r="F8" s="1780">
        <f t="shared" si="0"/>
        <v>0</v>
      </c>
      <c r="G8" s="1781"/>
      <c r="H8" s="1782"/>
      <c r="I8" s="1783"/>
      <c r="J8" s="1784"/>
    </row>
    <row r="9" spans="1:11" ht="25.5" customHeight="1">
      <c r="A9" s="1775">
        <v>2</v>
      </c>
      <c r="B9" s="1776" t="s">
        <v>1289</v>
      </c>
      <c r="C9" s="1777" t="s">
        <v>75</v>
      </c>
      <c r="D9" s="1778">
        <v>50</v>
      </c>
      <c r="E9" s="1779"/>
      <c r="F9" s="1780">
        <f t="shared" si="0"/>
        <v>0</v>
      </c>
      <c r="G9" s="1786"/>
      <c r="H9" s="1782"/>
      <c r="I9" s="1783"/>
      <c r="J9" s="1784"/>
    </row>
    <row r="10" spans="1:11" ht="34.5" customHeight="1">
      <c r="A10" s="1775">
        <v>3</v>
      </c>
      <c r="B10" s="1776" t="s">
        <v>1290</v>
      </c>
      <c r="C10" s="1777" t="s">
        <v>75</v>
      </c>
      <c r="D10" s="1778">
        <v>50</v>
      </c>
      <c r="E10" s="1779"/>
      <c r="F10" s="1780">
        <f t="shared" si="0"/>
        <v>0</v>
      </c>
      <c r="G10" s="1781"/>
      <c r="H10" s="1782"/>
      <c r="I10" s="1783"/>
      <c r="J10" s="1784"/>
    </row>
    <row r="11" spans="1:11" ht="33.75" customHeight="1">
      <c r="A11" s="1775">
        <v>4</v>
      </c>
      <c r="B11" s="1776" t="s">
        <v>1291</v>
      </c>
      <c r="C11" s="1777" t="s">
        <v>75</v>
      </c>
      <c r="D11" s="1778">
        <v>50</v>
      </c>
      <c r="E11" s="1779"/>
      <c r="F11" s="1780">
        <f t="shared" si="0"/>
        <v>0</v>
      </c>
      <c r="G11" s="1786"/>
      <c r="H11" s="1782"/>
      <c r="I11" s="1783"/>
      <c r="J11" s="1784"/>
    </row>
    <row r="12" spans="1:11" ht="33" customHeight="1">
      <c r="A12" s="1775">
        <v>5</v>
      </c>
      <c r="B12" s="1776" t="s">
        <v>1292</v>
      </c>
      <c r="C12" s="1777" t="s">
        <v>75</v>
      </c>
      <c r="D12" s="1778">
        <v>8</v>
      </c>
      <c r="E12" s="1779"/>
      <c r="F12" s="1780">
        <f t="shared" si="0"/>
        <v>0</v>
      </c>
      <c r="G12" s="1786"/>
      <c r="H12" s="1782"/>
      <c r="I12" s="1783"/>
      <c r="J12" s="1784"/>
    </row>
    <row r="13" spans="1:11" ht="24" customHeight="1">
      <c r="A13" s="1787">
        <v>6</v>
      </c>
      <c r="B13" s="1788" t="s">
        <v>1293</v>
      </c>
      <c r="C13" s="1789" t="s">
        <v>75</v>
      </c>
      <c r="D13" s="1790">
        <v>500</v>
      </c>
      <c r="E13" s="1791"/>
      <c r="F13" s="1792">
        <f t="shared" si="0"/>
        <v>0</v>
      </c>
      <c r="G13" s="1793"/>
      <c r="H13" s="1794"/>
      <c r="I13" s="1795"/>
      <c r="J13" s="1784"/>
    </row>
    <row r="14" spans="1:11" ht="33.75" customHeight="1">
      <c r="A14" s="3513" t="s">
        <v>1294</v>
      </c>
      <c r="B14" s="3513"/>
      <c r="C14" s="3513"/>
      <c r="D14" s="3513"/>
      <c r="E14" s="3513"/>
      <c r="F14" s="1796">
        <f>SUM(F7:F13)</f>
        <v>0</v>
      </c>
      <c r="G14" s="3514"/>
      <c r="H14" s="3514"/>
      <c r="I14" s="1797"/>
    </row>
    <row r="15" spans="1:11">
      <c r="A15" s="1798"/>
      <c r="B15" s="1798"/>
      <c r="C15" s="1798"/>
      <c r="D15" s="1798"/>
      <c r="E15" s="1798"/>
      <c r="F15" s="1798"/>
      <c r="G15" s="1798"/>
      <c r="H15" s="1798"/>
    </row>
    <row r="16" spans="1:11" ht="14.25" customHeight="1">
      <c r="E16" s="1799"/>
      <c r="F16" s="3515" t="s">
        <v>53</v>
      </c>
      <c r="G16" s="3515"/>
      <c r="H16" s="1799"/>
    </row>
    <row r="17" spans="5:8" ht="14.25" customHeight="1">
      <c r="E17" s="3516" t="s">
        <v>266</v>
      </c>
      <c r="F17" s="3516"/>
      <c r="G17" s="3516"/>
      <c r="H17" s="3516"/>
    </row>
  </sheetData>
  <mergeCells count="9">
    <mergeCell ref="A14:E14"/>
    <mergeCell ref="G14:H14"/>
    <mergeCell ref="F16:G16"/>
    <mergeCell ref="E17:H17"/>
    <mergeCell ref="A1:E1"/>
    <mergeCell ref="F1:H1"/>
    <mergeCell ref="E2:H2"/>
    <mergeCell ref="F3:G3"/>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24"/>
  <sheetViews>
    <sheetView zoomScaleNormal="100" workbookViewId="0">
      <selection activeCell="F15" sqref="F15"/>
    </sheetView>
  </sheetViews>
  <sheetFormatPr defaultColWidth="11.28515625" defaultRowHeight="12.75"/>
  <cols>
    <col min="1" max="1" width="3.5703125" style="1798" customWidth="1"/>
    <col min="2" max="2" width="53" style="1798" customWidth="1"/>
    <col min="3" max="8" width="10.42578125" style="1798" customWidth="1"/>
    <col min="9" max="9" width="14.42578125" customWidth="1"/>
    <col min="10" max="10" width="8.42578125" customWidth="1"/>
  </cols>
  <sheetData>
    <row r="1" spans="1:14" ht="14.25">
      <c r="A1" s="3517" t="s">
        <v>0</v>
      </c>
      <c r="B1" s="3517"/>
      <c r="C1" s="3517"/>
      <c r="D1" s="3517"/>
      <c r="E1" s="3517"/>
      <c r="F1" s="3518" t="s">
        <v>659</v>
      </c>
      <c r="G1" s="3518"/>
      <c r="H1" s="3518"/>
      <c r="I1" s="1800"/>
      <c r="J1" s="1800"/>
    </row>
    <row r="2" spans="1:14" ht="14.25">
      <c r="A2" s="1765"/>
      <c r="B2" s="1765"/>
      <c r="C2" s="1765"/>
      <c r="D2" s="1765"/>
      <c r="E2" s="1400"/>
      <c r="F2" s="1400"/>
      <c r="G2" s="1400"/>
      <c r="H2" s="1400"/>
      <c r="I2" s="1800"/>
      <c r="J2" s="1800"/>
    </row>
    <row r="3" spans="1:14" ht="15">
      <c r="A3" s="1765"/>
      <c r="B3" s="1766" t="s">
        <v>660</v>
      </c>
      <c r="C3" s="1765"/>
      <c r="D3" s="1765"/>
      <c r="E3" s="1765"/>
      <c r="F3" s="3459"/>
      <c r="G3" s="3459"/>
      <c r="H3" s="1767"/>
      <c r="I3" s="1801"/>
      <c r="J3" s="1800"/>
    </row>
    <row r="4" spans="1:14" ht="21.75" customHeight="1">
      <c r="A4" s="3520" t="s">
        <v>1295</v>
      </c>
      <c r="B4" s="3520"/>
      <c r="C4" s="3520"/>
      <c r="D4" s="3520"/>
      <c r="E4" s="3520"/>
      <c r="F4" s="3520"/>
      <c r="G4" s="3520"/>
      <c r="H4" s="3520"/>
      <c r="I4" s="3520"/>
      <c r="J4" s="1800"/>
    </row>
    <row r="5" spans="1:14" ht="54" customHeight="1">
      <c r="A5" s="1768" t="s">
        <v>161</v>
      </c>
      <c r="B5" s="1769" t="s">
        <v>5</v>
      </c>
      <c r="C5" s="1769" t="s">
        <v>6</v>
      </c>
      <c r="D5" s="1769" t="s">
        <v>7</v>
      </c>
      <c r="E5" s="1769" t="s">
        <v>8</v>
      </c>
      <c r="F5" s="1769" t="s">
        <v>9</v>
      </c>
      <c r="G5" s="1769" t="s">
        <v>993</v>
      </c>
      <c r="H5" s="1769" t="s">
        <v>12</v>
      </c>
      <c r="I5" s="1770" t="s">
        <v>94</v>
      </c>
      <c r="J5" s="1800"/>
      <c r="N5" s="836"/>
    </row>
    <row r="6" spans="1:14" ht="14.25">
      <c r="A6" s="1772"/>
      <c r="B6" s="1773" t="s">
        <v>14</v>
      </c>
      <c r="C6" s="1773" t="s">
        <v>14</v>
      </c>
      <c r="D6" s="1773" t="s">
        <v>14</v>
      </c>
      <c r="E6" s="1773" t="s">
        <v>15</v>
      </c>
      <c r="F6" s="1773" t="s">
        <v>15</v>
      </c>
      <c r="G6" s="1773" t="s">
        <v>14</v>
      </c>
      <c r="H6" s="1773" t="s">
        <v>14</v>
      </c>
      <c r="I6" s="1774" t="s">
        <v>14</v>
      </c>
      <c r="J6" s="1800"/>
    </row>
    <row r="7" spans="1:14" ht="38.25" customHeight="1">
      <c r="A7" s="1802">
        <v>1</v>
      </c>
      <c r="B7" s="1803" t="s">
        <v>1296</v>
      </c>
      <c r="C7" s="1804" t="s">
        <v>17</v>
      </c>
      <c r="D7" s="1805">
        <v>100</v>
      </c>
      <c r="E7" s="1806"/>
      <c r="F7" s="1807">
        <f>E7*D7</f>
        <v>0</v>
      </c>
      <c r="G7" s="1808"/>
      <c r="H7" s="1808"/>
      <c r="I7" s="1809"/>
      <c r="J7" s="1800"/>
    </row>
    <row r="8" spans="1:14" ht="32.25" customHeight="1">
      <c r="A8" s="3521" t="s">
        <v>665</v>
      </c>
      <c r="B8" s="3521"/>
      <c r="C8" s="1810" t="s">
        <v>26</v>
      </c>
      <c r="D8"/>
      <c r="E8" s="1799"/>
      <c r="F8" s="1799"/>
      <c r="G8" s="1799"/>
      <c r="H8" s="1799"/>
      <c r="I8" s="1800"/>
      <c r="J8" s="1800"/>
    </row>
    <row r="9" spans="1:14" s="1815" customFormat="1" ht="15.75" customHeight="1">
      <c r="A9" s="1811">
        <v>1</v>
      </c>
      <c r="B9" s="1812" t="s">
        <v>77</v>
      </c>
      <c r="C9" s="1813"/>
      <c r="D9"/>
      <c r="E9" s="1799"/>
      <c r="F9" s="1799"/>
      <c r="G9" s="1799"/>
      <c r="H9" s="1799"/>
      <c r="I9" s="1814"/>
      <c r="J9" s="1814"/>
    </row>
    <row r="10" spans="1:14" s="1815" customFormat="1" ht="15.75" customHeight="1">
      <c r="A10" s="1811">
        <v>2</v>
      </c>
      <c r="B10" s="1816" t="s">
        <v>29</v>
      </c>
      <c r="C10" s="1811"/>
      <c r="D10"/>
      <c r="E10" s="1799"/>
      <c r="F10" s="1799"/>
      <c r="G10" s="1799"/>
      <c r="H10" s="1799"/>
      <c r="I10" s="1814"/>
      <c r="J10" s="1814"/>
    </row>
    <row r="11" spans="1:14" s="1815" customFormat="1" ht="15.75" customHeight="1">
      <c r="A11" s="1811">
        <v>3</v>
      </c>
      <c r="B11" s="1817" t="s">
        <v>1297</v>
      </c>
      <c r="C11" s="1818"/>
      <c r="D11"/>
      <c r="E11" s="1799"/>
      <c r="F11" s="1799"/>
      <c r="G11" s="1799"/>
      <c r="H11" s="1799"/>
      <c r="I11" s="1814"/>
      <c r="J11" s="1814"/>
    </row>
    <row r="12" spans="1:14" s="1815" customFormat="1" ht="15.75" customHeight="1">
      <c r="A12" s="1811">
        <v>4</v>
      </c>
      <c r="B12" s="1819" t="s">
        <v>1298</v>
      </c>
      <c r="C12" s="1811"/>
      <c r="D12"/>
      <c r="E12" s="1799"/>
      <c r="F12" s="1799"/>
      <c r="G12" s="1799"/>
      <c r="H12" s="1799"/>
      <c r="I12" s="1814"/>
      <c r="J12" s="1814"/>
    </row>
    <row r="13" spans="1:14" s="1815" customFormat="1" ht="15.75" customHeight="1">
      <c r="A13" s="1811">
        <v>5</v>
      </c>
      <c r="B13" s="1820" t="s">
        <v>717</v>
      </c>
      <c r="C13" s="1811"/>
      <c r="D13"/>
      <c r="E13" s="1799"/>
      <c r="F13" s="1799"/>
      <c r="G13" s="1799"/>
      <c r="H13" s="1799"/>
      <c r="I13" s="1814"/>
      <c r="J13" s="1814"/>
    </row>
    <row r="14" spans="1:14" s="1815" customFormat="1" ht="36.75" customHeight="1">
      <c r="A14" s="1811">
        <v>6</v>
      </c>
      <c r="B14" s="1821" t="s">
        <v>1299</v>
      </c>
      <c r="C14" s="1811"/>
      <c r="D14"/>
      <c r="E14" s="1799"/>
      <c r="F14" s="1799"/>
      <c r="G14" s="1799"/>
      <c r="H14" s="1799"/>
      <c r="I14" s="1814"/>
      <c r="J14" s="1814"/>
    </row>
    <row r="15" spans="1:14" s="1815" customFormat="1" ht="25.5" customHeight="1">
      <c r="A15" s="1811">
        <v>7</v>
      </c>
      <c r="B15" s="1812" t="s">
        <v>1300</v>
      </c>
      <c r="C15" s="1811"/>
      <c r="D15"/>
      <c r="E15" s="1822"/>
      <c r="F15" s="1799"/>
      <c r="G15" s="1799"/>
      <c r="H15" s="3515" t="s">
        <v>53</v>
      </c>
      <c r="I15" s="3515"/>
      <c r="J15" s="1799"/>
    </row>
    <row r="16" spans="1:14" s="1815" customFormat="1" ht="15" customHeight="1">
      <c r="A16" s="1811">
        <v>8</v>
      </c>
      <c r="B16" s="1812" t="s">
        <v>1301</v>
      </c>
      <c r="C16" s="1811"/>
      <c r="D16"/>
      <c r="E16" s="1822"/>
      <c r="F16" s="1799"/>
      <c r="G16" s="3516" t="s">
        <v>266</v>
      </c>
      <c r="H16" s="3516"/>
      <c r="I16" s="3516"/>
      <c r="J16" s="3516"/>
    </row>
    <row r="17" spans="1:10" s="1815" customFormat="1" ht="25.5" customHeight="1">
      <c r="A17" s="1811">
        <v>9</v>
      </c>
      <c r="B17" s="1812" t="s">
        <v>1302</v>
      </c>
      <c r="C17" s="1811"/>
      <c r="D17"/>
      <c r="E17" s="1822"/>
      <c r="F17" s="1799"/>
      <c r="G17" s="1799"/>
      <c r="H17" s="1799"/>
      <c r="I17" s="1814"/>
      <c r="J17" s="1814"/>
    </row>
    <row r="18" spans="1:10" s="1815" customFormat="1" ht="25.5" customHeight="1">
      <c r="A18" s="1811">
        <v>10</v>
      </c>
      <c r="B18" s="1812" t="s">
        <v>1303</v>
      </c>
      <c r="C18" s="1811"/>
      <c r="D18"/>
      <c r="E18" s="1822"/>
      <c r="F18" s="1799"/>
      <c r="G18" s="1799"/>
      <c r="H18" s="1799"/>
      <c r="I18" s="1814"/>
      <c r="J18" s="1814"/>
    </row>
    <row r="19" spans="1:10" s="1815" customFormat="1" ht="48" customHeight="1">
      <c r="A19" s="1811">
        <v>11</v>
      </c>
      <c r="B19" s="1812" t="s">
        <v>1304</v>
      </c>
      <c r="C19" s="1811"/>
      <c r="D19"/>
      <c r="E19" s="1822"/>
      <c r="F19" s="1799"/>
      <c r="G19" s="1799"/>
      <c r="H19" s="1799"/>
      <c r="I19" s="1814"/>
      <c r="J19" s="1814"/>
    </row>
    <row r="20" spans="1:10" s="1815" customFormat="1" ht="25.5" customHeight="1">
      <c r="A20" s="1811">
        <v>12</v>
      </c>
      <c r="B20" s="1812" t="s">
        <v>1305</v>
      </c>
      <c r="C20" s="1811"/>
      <c r="D20"/>
      <c r="E20" s="1822"/>
      <c r="F20" s="1799"/>
      <c r="G20" s="1799"/>
      <c r="H20" s="1799"/>
      <c r="I20" s="1814"/>
      <c r="J20" s="1814"/>
    </row>
    <row r="21" spans="1:10" ht="14.25">
      <c r="A21" s="1799"/>
      <c r="B21" s="1823"/>
      <c r="C21" s="1765"/>
      <c r="D21" s="1765"/>
      <c r="E21" s="1823"/>
      <c r="F21" s="1799"/>
      <c r="G21" s="1799"/>
      <c r="H21" s="1799"/>
      <c r="I21" s="1800"/>
      <c r="J21" s="1800"/>
    </row>
    <row r="22" spans="1:10" ht="14.25">
      <c r="A22" s="1799"/>
      <c r="B22" s="1799"/>
      <c r="C22" s="1799"/>
      <c r="D22" s="1799"/>
      <c r="E22" s="1799"/>
      <c r="F22" s="1823"/>
      <c r="G22" s="1823"/>
      <c r="H22" s="1799"/>
      <c r="I22" s="1800"/>
      <c r="J22" s="1800"/>
    </row>
    <row r="23" spans="1:10" ht="13.5" customHeight="1">
      <c r="A23" s="1799"/>
      <c r="B23" s="1799"/>
      <c r="C23" s="1799"/>
      <c r="D23" s="1799"/>
      <c r="I23" s="1800"/>
      <c r="J23" s="1800"/>
    </row>
    <row r="24" spans="1:10" ht="13.5" customHeight="1">
      <c r="A24" s="1799"/>
      <c r="B24" s="1799"/>
      <c r="C24" s="1799"/>
      <c r="D24" s="1799"/>
      <c r="I24" s="1800"/>
      <c r="J24" s="1800"/>
    </row>
  </sheetData>
  <mergeCells count="7">
    <mergeCell ref="H15:I15"/>
    <mergeCell ref="G16:J16"/>
    <mergeCell ref="A1:E1"/>
    <mergeCell ref="F1:H1"/>
    <mergeCell ref="F3:G3"/>
    <mergeCell ref="A4:I4"/>
    <mergeCell ref="A8:B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17"/>
  <sheetViews>
    <sheetView zoomScaleNormal="100" workbookViewId="0">
      <selection activeCell="B7" sqref="B7"/>
    </sheetView>
  </sheetViews>
  <sheetFormatPr defaultColWidth="8.85546875" defaultRowHeight="12.75"/>
  <cols>
    <col min="1" max="1" width="4.42578125" customWidth="1"/>
    <col min="2" max="2" width="37.7109375" customWidth="1"/>
    <col min="5" max="5" width="12.42578125" customWidth="1"/>
    <col min="6" max="6" width="14.85546875" customWidth="1"/>
    <col min="7" max="7" width="15.5703125" customWidth="1"/>
    <col min="8" max="8" width="13.42578125" customWidth="1"/>
    <col min="9" max="9" width="16.5703125" customWidth="1"/>
  </cols>
  <sheetData>
    <row r="1" spans="1:10">
      <c r="A1" s="1824"/>
      <c r="B1" s="1824"/>
      <c r="C1" s="1824"/>
      <c r="D1" s="1824"/>
      <c r="E1" s="1824"/>
      <c r="F1" s="1824"/>
      <c r="G1" s="1824"/>
      <c r="H1" s="1824"/>
    </row>
    <row r="2" spans="1:10">
      <c r="A2" s="3522" t="s">
        <v>0</v>
      </c>
      <c r="B2" s="3522"/>
      <c r="C2" s="3522"/>
      <c r="D2" s="3522"/>
      <c r="E2" s="3522"/>
      <c r="F2" s="3522"/>
      <c r="G2" s="3522"/>
      <c r="H2" s="3522"/>
    </row>
    <row r="3" spans="1:10">
      <c r="A3" s="1825"/>
      <c r="B3" s="1826"/>
      <c r="C3" s="1825"/>
      <c r="D3" s="1825"/>
      <c r="E3" s="1825"/>
      <c r="F3" s="1825"/>
      <c r="G3" s="1825" t="s">
        <v>1</v>
      </c>
      <c r="H3" s="1825"/>
    </row>
    <row r="4" spans="1:10">
      <c r="A4" s="1824"/>
      <c r="B4" s="1827" t="s">
        <v>660</v>
      </c>
      <c r="C4" s="1824"/>
      <c r="D4" s="1824"/>
      <c r="E4" s="1824"/>
      <c r="F4" s="1824"/>
      <c r="G4" s="1824"/>
      <c r="H4" s="1824"/>
    </row>
    <row r="5" spans="1:10">
      <c r="A5" s="1824"/>
      <c r="B5" s="1824"/>
      <c r="C5" s="1824"/>
      <c r="D5" s="1824"/>
      <c r="E5" s="1824"/>
      <c r="F5" s="1824"/>
      <c r="G5" s="1824"/>
      <c r="H5" s="1824"/>
    </row>
    <row r="6" spans="1:10" ht="27" customHeight="1">
      <c r="A6" s="3523" t="s">
        <v>1306</v>
      </c>
      <c r="B6" s="3523"/>
      <c r="C6" s="3523"/>
      <c r="D6" s="3523"/>
      <c r="E6" s="3523"/>
      <c r="F6" s="3523"/>
      <c r="G6" s="3523"/>
      <c r="H6" s="3523"/>
      <c r="I6" s="3523"/>
    </row>
    <row r="7" spans="1:10" ht="64.5" customHeight="1">
      <c r="A7" s="1828" t="s">
        <v>4</v>
      </c>
      <c r="B7" s="1828" t="s">
        <v>5</v>
      </c>
      <c r="C7" s="1828" t="s">
        <v>6</v>
      </c>
      <c r="D7" s="1828" t="s">
        <v>239</v>
      </c>
      <c r="E7" s="1828" t="s">
        <v>955</v>
      </c>
      <c r="F7" s="1828" t="s">
        <v>194</v>
      </c>
      <c r="G7" s="1828" t="s">
        <v>449</v>
      </c>
      <c r="H7" s="1828" t="s">
        <v>12</v>
      </c>
      <c r="I7" s="1829" t="s">
        <v>94</v>
      </c>
    </row>
    <row r="8" spans="1:10">
      <c r="A8" s="1830" t="s">
        <v>14</v>
      </c>
      <c r="B8" s="1830" t="s">
        <v>14</v>
      </c>
      <c r="C8" s="1831" t="s">
        <v>14</v>
      </c>
      <c r="D8" s="1832" t="s">
        <v>14</v>
      </c>
      <c r="E8" s="1832" t="s">
        <v>15</v>
      </c>
      <c r="F8" s="1830" t="s">
        <v>15</v>
      </c>
      <c r="G8" s="1830" t="s">
        <v>14</v>
      </c>
      <c r="H8" s="1830" t="s">
        <v>14</v>
      </c>
      <c r="I8" s="1778" t="s">
        <v>14</v>
      </c>
    </row>
    <row r="9" spans="1:10" ht="45.75" customHeight="1">
      <c r="A9" s="1833">
        <v>1</v>
      </c>
      <c r="B9" s="1834" t="s">
        <v>1307</v>
      </c>
      <c r="C9" s="1835" t="s">
        <v>17</v>
      </c>
      <c r="D9" s="1835">
        <v>400</v>
      </c>
      <c r="E9" s="1836"/>
      <c r="F9" s="1836">
        <f>E9*D9</f>
        <v>0</v>
      </c>
      <c r="G9" s="1833"/>
      <c r="H9" s="1833"/>
      <c r="I9" s="1782"/>
      <c r="J9" s="195"/>
    </row>
    <row r="10" spans="1:10" ht="24" customHeight="1">
      <c r="A10" s="1824"/>
      <c r="B10" s="1837" t="s">
        <v>1308</v>
      </c>
      <c r="C10" s="1838" t="s">
        <v>1062</v>
      </c>
      <c r="D10" s="3524" t="s">
        <v>969</v>
      </c>
      <c r="E10" s="3524"/>
      <c r="F10" s="1824"/>
      <c r="G10" s="1824"/>
      <c r="H10" s="1824"/>
    </row>
    <row r="11" spans="1:10" ht="12.75" customHeight="1">
      <c r="A11" s="1824"/>
      <c r="B11" s="1839" t="s">
        <v>28</v>
      </c>
      <c r="C11" s="1840" t="s">
        <v>1008</v>
      </c>
      <c r="D11" s="3461"/>
      <c r="E11" s="3461"/>
      <c r="F11" s="1824"/>
      <c r="G11" s="1824"/>
      <c r="H11" s="1824"/>
    </row>
    <row r="12" spans="1:10" ht="12.75" customHeight="1">
      <c r="A12" s="1824"/>
      <c r="B12" s="1841" t="s">
        <v>29</v>
      </c>
      <c r="C12" s="1842" t="s">
        <v>1008</v>
      </c>
      <c r="D12" s="3463"/>
      <c r="E12" s="3463"/>
      <c r="F12" s="1824"/>
      <c r="G12" s="1824"/>
      <c r="H12" s="1824"/>
    </row>
    <row r="13" spans="1:10" ht="12.75" customHeight="1">
      <c r="A13" s="1824"/>
      <c r="B13" s="1841" t="s">
        <v>1309</v>
      </c>
      <c r="C13" s="1842" t="s">
        <v>1008</v>
      </c>
      <c r="D13" s="3463"/>
      <c r="E13" s="3463"/>
      <c r="F13" s="1824"/>
      <c r="G13" s="1824"/>
      <c r="H13" s="1824"/>
    </row>
    <row r="14" spans="1:10" ht="12.75" customHeight="1">
      <c r="A14" s="1824"/>
      <c r="B14" s="1841" t="s">
        <v>1310</v>
      </c>
      <c r="C14" s="1842" t="s">
        <v>1008</v>
      </c>
      <c r="D14" s="3463"/>
      <c r="E14" s="3463"/>
      <c r="F14" s="1824"/>
      <c r="G14" s="1824"/>
      <c r="H14" s="1824"/>
    </row>
    <row r="15" spans="1:10" ht="12.75" customHeight="1">
      <c r="A15" s="1824"/>
      <c r="B15" s="1841" t="s">
        <v>1311</v>
      </c>
      <c r="C15" s="1842" t="s">
        <v>1008</v>
      </c>
      <c r="D15" s="3463"/>
      <c r="E15" s="3463"/>
      <c r="F15" s="1824"/>
      <c r="G15" s="1824"/>
      <c r="H15" s="1824"/>
    </row>
    <row r="16" spans="1:10">
      <c r="A16" s="1824"/>
      <c r="B16" s="1824"/>
      <c r="C16" s="1824"/>
      <c r="D16" s="1824"/>
      <c r="E16" s="1824"/>
      <c r="F16" s="1824"/>
      <c r="G16" s="1843" t="s">
        <v>1312</v>
      </c>
      <c r="H16" s="1844"/>
    </row>
    <row r="17" spans="1:8">
      <c r="A17" s="1824"/>
      <c r="B17" s="1824"/>
      <c r="C17" s="1824"/>
      <c r="D17" s="1824"/>
      <c r="E17" s="1824"/>
      <c r="F17" s="1824"/>
      <c r="G17" s="1843" t="s">
        <v>54</v>
      </c>
      <c r="H17" s="1824"/>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MJ69"/>
  <sheetViews>
    <sheetView zoomScaleNormal="100" workbookViewId="0">
      <selection activeCell="A53" sqref="A53"/>
    </sheetView>
  </sheetViews>
  <sheetFormatPr defaultColWidth="11" defaultRowHeight="12.75"/>
  <cols>
    <col min="1" max="1" width="4.42578125" style="44" customWidth="1"/>
    <col min="2" max="2" width="52.140625" style="44" customWidth="1"/>
    <col min="3" max="3" width="10.42578125" style="44" customWidth="1"/>
    <col min="4" max="4" width="7" style="44" customWidth="1"/>
    <col min="5" max="5" width="10.42578125" style="44" customWidth="1"/>
    <col min="6" max="6" width="12.42578125" style="44" customWidth="1"/>
    <col min="7" max="7" width="33.85546875" style="44" customWidth="1"/>
    <col min="8" max="8" width="40.42578125" style="44" customWidth="1"/>
    <col min="9" max="9" width="14.7109375" style="44" customWidth="1"/>
    <col min="10" max="1024" width="11" style="44"/>
  </cols>
  <sheetData>
    <row r="1" spans="1:11">
      <c r="A1" s="3517" t="s">
        <v>0</v>
      </c>
      <c r="B1" s="3517"/>
      <c r="C1" s="3517"/>
      <c r="D1" s="3517"/>
      <c r="E1" s="3517"/>
      <c r="F1" s="3518" t="s">
        <v>659</v>
      </c>
      <c r="G1" s="3518"/>
      <c r="H1" s="3518"/>
    </row>
    <row r="2" spans="1:11">
      <c r="A2" s="1765"/>
      <c r="B2" s="1765"/>
      <c r="C2" s="1765"/>
      <c r="D2" s="1765"/>
      <c r="E2" s="3462"/>
      <c r="F2" s="3462"/>
      <c r="G2" s="3462"/>
      <c r="H2" s="3462"/>
    </row>
    <row r="3" spans="1:11">
      <c r="B3" s="1766" t="s">
        <v>660</v>
      </c>
    </row>
    <row r="4" spans="1:11" ht="15">
      <c r="J4" s="1784"/>
      <c r="K4" s="1845"/>
    </row>
    <row r="5" spans="1:11" ht="27.75" customHeight="1">
      <c r="A5" s="3525" t="s">
        <v>1313</v>
      </c>
      <c r="B5" s="3525"/>
      <c r="C5" s="3525"/>
      <c r="D5" s="3525"/>
      <c r="E5" s="3525"/>
      <c r="F5" s="3525"/>
      <c r="G5" s="3525"/>
      <c r="H5" s="3525"/>
      <c r="I5" s="1846"/>
    </row>
    <row r="6" spans="1:11" ht="62.25" customHeight="1">
      <c r="A6" s="1847" t="s">
        <v>161</v>
      </c>
      <c r="B6" s="1847" t="s">
        <v>5</v>
      </c>
      <c r="C6" s="1847" t="s">
        <v>6</v>
      </c>
      <c r="D6" s="1847" t="s">
        <v>7</v>
      </c>
      <c r="E6" s="1847" t="s">
        <v>8</v>
      </c>
      <c r="F6" s="1847" t="s">
        <v>9</v>
      </c>
      <c r="G6" s="1848" t="s">
        <v>1314</v>
      </c>
      <c r="H6" s="1847" t="s">
        <v>12</v>
      </c>
      <c r="I6" s="1847" t="s">
        <v>94</v>
      </c>
      <c r="J6" s="1849"/>
    </row>
    <row r="7" spans="1:11" ht="13.5">
      <c r="A7" s="1850"/>
      <c r="B7" s="1850" t="s">
        <v>14</v>
      </c>
      <c r="C7" s="1850" t="s">
        <v>14</v>
      </c>
      <c r="D7" s="1850" t="s">
        <v>14</v>
      </c>
      <c r="E7" s="1850" t="s">
        <v>15</v>
      </c>
      <c r="F7" s="1851" t="s">
        <v>15</v>
      </c>
      <c r="G7" s="1852" t="s">
        <v>14</v>
      </c>
      <c r="H7" s="1850" t="s">
        <v>14</v>
      </c>
      <c r="I7" s="1850" t="s">
        <v>14</v>
      </c>
    </row>
    <row r="8" spans="1:11" ht="42.75" customHeight="1">
      <c r="A8" s="1853">
        <v>1</v>
      </c>
      <c r="B8" s="1854" t="s">
        <v>1315</v>
      </c>
      <c r="C8" s="1811" t="s">
        <v>17</v>
      </c>
      <c r="D8" s="1855">
        <v>20</v>
      </c>
      <c r="E8" s="1856"/>
      <c r="F8" s="1857">
        <f>E8*D8</f>
        <v>0</v>
      </c>
      <c r="G8" s="1782"/>
      <c r="H8" s="1782"/>
      <c r="I8" s="1811"/>
      <c r="J8" s="1858"/>
      <c r="K8" s="1785"/>
    </row>
    <row r="9" spans="1:11" ht="42.75" customHeight="1">
      <c r="A9" s="1853">
        <v>2</v>
      </c>
      <c r="B9" s="1854" t="s">
        <v>1316</v>
      </c>
      <c r="C9" s="1811" t="s">
        <v>17</v>
      </c>
      <c r="D9" s="1855">
        <v>10</v>
      </c>
      <c r="E9" s="1856"/>
      <c r="F9" s="1857">
        <f>E9*D9</f>
        <v>0</v>
      </c>
      <c r="G9" s="1782"/>
      <c r="H9" s="1782"/>
      <c r="I9" s="1811"/>
      <c r="J9" s="1858"/>
      <c r="K9" s="1785"/>
    </row>
    <row r="10" spans="1:11" ht="42.75" customHeight="1">
      <c r="A10" s="1853">
        <v>3</v>
      </c>
      <c r="B10" s="1859" t="s">
        <v>1317</v>
      </c>
      <c r="C10" s="1811" t="s">
        <v>17</v>
      </c>
      <c r="D10" s="1855">
        <v>20</v>
      </c>
      <c r="E10" s="1856"/>
      <c r="F10" s="1857">
        <f>E10*D10</f>
        <v>0</v>
      </c>
      <c r="G10" s="1782"/>
      <c r="H10" s="1782"/>
      <c r="I10" s="1811"/>
      <c r="J10" s="1858"/>
      <c r="K10" s="1785"/>
    </row>
    <row r="11" spans="1:11" ht="42.75" customHeight="1">
      <c r="A11" s="1860">
        <v>4</v>
      </c>
      <c r="B11" s="1861" t="s">
        <v>1318</v>
      </c>
      <c r="C11" s="1862" t="s">
        <v>17</v>
      </c>
      <c r="D11" s="1863">
        <v>40</v>
      </c>
      <c r="E11" s="1864"/>
      <c r="F11" s="1857">
        <f>E11*D11</f>
        <v>0</v>
      </c>
      <c r="G11" s="1794"/>
      <c r="H11" s="1794"/>
      <c r="I11" s="1811"/>
      <c r="J11" s="1858"/>
      <c r="K11" s="1785"/>
    </row>
    <row r="12" spans="1:11" ht="34.5" customHeight="1">
      <c r="A12" s="3526" t="s">
        <v>24</v>
      </c>
      <c r="B12" s="3526"/>
      <c r="C12" s="3526"/>
      <c r="D12" s="3526"/>
      <c r="E12" s="3526"/>
      <c r="F12" s="1865">
        <f>SUM(F8:F11)</f>
        <v>0</v>
      </c>
      <c r="G12" s="3527"/>
      <c r="H12" s="3527"/>
      <c r="I12" s="1866"/>
    </row>
    <row r="13" spans="1:11" ht="28.5" customHeight="1">
      <c r="A13" s="3528" t="s">
        <v>1319</v>
      </c>
      <c r="B13" s="3528"/>
      <c r="C13" s="1867" t="s">
        <v>26</v>
      </c>
      <c r="E13" s="1823"/>
      <c r="F13" s="1823"/>
      <c r="G13" s="1823"/>
      <c r="H13" s="1823"/>
    </row>
    <row r="14" spans="1:11" ht="20.25" customHeight="1">
      <c r="A14" s="1823">
        <v>1</v>
      </c>
      <c r="B14" s="1868" t="s">
        <v>77</v>
      </c>
      <c r="C14" s="1869"/>
      <c r="E14" s="1823"/>
      <c r="F14" s="1823"/>
      <c r="G14" s="1823"/>
      <c r="H14" s="1823"/>
    </row>
    <row r="15" spans="1:11" ht="24.75" customHeight="1">
      <c r="A15" s="1823">
        <v>2</v>
      </c>
      <c r="B15" s="1859" t="s">
        <v>29</v>
      </c>
      <c r="C15" s="1811"/>
      <c r="E15" s="1823"/>
      <c r="F15" s="1823"/>
      <c r="G15" s="1823"/>
      <c r="H15" s="1823"/>
    </row>
    <row r="16" spans="1:11" ht="17.25" customHeight="1">
      <c r="A16" s="1823">
        <v>3</v>
      </c>
      <c r="B16" s="1859" t="s">
        <v>30</v>
      </c>
      <c r="C16" s="1811"/>
      <c r="E16" s="1823"/>
      <c r="F16" s="1823"/>
      <c r="G16" s="1823"/>
      <c r="H16" s="1823"/>
    </row>
    <row r="17" spans="1:8" ht="18.75" customHeight="1">
      <c r="A17" s="1823">
        <v>4</v>
      </c>
      <c r="B17" s="1859" t="s">
        <v>701</v>
      </c>
      <c r="C17" s="1811"/>
      <c r="E17" s="1823"/>
      <c r="F17" s="1823"/>
      <c r="G17" s="1823"/>
      <c r="H17" s="1823"/>
    </row>
    <row r="18" spans="1:8" ht="21" customHeight="1">
      <c r="A18" s="1823">
        <v>5</v>
      </c>
      <c r="B18" s="1859" t="s">
        <v>1320</v>
      </c>
      <c r="C18" s="1811"/>
      <c r="E18" s="1823"/>
      <c r="F18" s="1823"/>
      <c r="G18" s="1823"/>
      <c r="H18" s="1823"/>
    </row>
    <row r="19" spans="1:8" ht="18.75" customHeight="1">
      <c r="A19" s="1823">
        <v>6</v>
      </c>
      <c r="B19" s="1859" t="s">
        <v>1321</v>
      </c>
      <c r="C19" s="1811"/>
      <c r="E19" s="1823"/>
      <c r="F19" s="1823"/>
      <c r="G19" s="1823"/>
      <c r="H19" s="1823"/>
    </row>
    <row r="20" spans="1:8" ht="22.5" customHeight="1">
      <c r="A20" s="1823">
        <v>7</v>
      </c>
      <c r="B20" s="1859" t="s">
        <v>1322</v>
      </c>
      <c r="C20" s="1811"/>
      <c r="E20" s="1823"/>
      <c r="F20" s="1823"/>
      <c r="G20" s="1823"/>
      <c r="H20" s="1823"/>
    </row>
    <row r="21" spans="1:8" ht="20.25" customHeight="1">
      <c r="A21" s="1823">
        <v>8</v>
      </c>
      <c r="B21" s="1859" t="s">
        <v>1323</v>
      </c>
      <c r="C21" s="1811"/>
      <c r="E21" s="1823"/>
      <c r="F21" s="1823"/>
      <c r="G21" s="1823"/>
      <c r="H21" s="1823"/>
    </row>
    <row r="22" spans="1:8" ht="27" customHeight="1">
      <c r="A22" s="1823">
        <v>9</v>
      </c>
      <c r="B22" s="1859" t="s">
        <v>1324</v>
      </c>
      <c r="C22" s="1811"/>
      <c r="E22" s="1823"/>
      <c r="F22" s="1823"/>
      <c r="G22" s="1823"/>
      <c r="H22" s="1823"/>
    </row>
    <row r="23" spans="1:8" ht="28.5" customHeight="1">
      <c r="A23" s="1823">
        <v>10</v>
      </c>
      <c r="B23" s="1859" t="s">
        <v>1325</v>
      </c>
      <c r="C23" s="1811"/>
      <c r="E23" s="1823"/>
      <c r="F23" s="1823"/>
      <c r="G23" s="1823"/>
      <c r="H23" s="1823"/>
    </row>
    <row r="24" spans="1:8" ht="29.25" customHeight="1">
      <c r="A24" s="1823">
        <v>11</v>
      </c>
      <c r="B24" s="1859" t="s">
        <v>1326</v>
      </c>
      <c r="C24" s="1811"/>
      <c r="E24" s="1823"/>
      <c r="F24" s="1823"/>
      <c r="G24" s="1823"/>
      <c r="H24" s="1823"/>
    </row>
    <row r="25" spans="1:8" ht="27.75" customHeight="1">
      <c r="A25" s="1823">
        <v>12</v>
      </c>
      <c r="B25" s="1859" t="s">
        <v>1327</v>
      </c>
      <c r="C25" s="1811"/>
      <c r="E25" s="1823"/>
      <c r="F25" s="1823"/>
      <c r="G25" s="1823"/>
      <c r="H25" s="1823"/>
    </row>
    <row r="26" spans="1:8" ht="23.25" customHeight="1">
      <c r="A26" s="1823">
        <v>13</v>
      </c>
      <c r="B26" s="1870" t="s">
        <v>1328</v>
      </c>
      <c r="C26" s="1862"/>
      <c r="E26" s="1823"/>
      <c r="F26" s="1823"/>
      <c r="G26" s="1823"/>
      <c r="H26" s="1823"/>
    </row>
    <row r="27" spans="1:8" ht="28.5" customHeight="1">
      <c r="A27" s="3529" t="s">
        <v>465</v>
      </c>
      <c r="B27" s="3529"/>
      <c r="C27" s="3529"/>
      <c r="E27" s="1823"/>
      <c r="F27" s="1823"/>
      <c r="G27" s="1823"/>
      <c r="H27" s="1823"/>
    </row>
    <row r="28" spans="1:8" ht="21" customHeight="1">
      <c r="A28" s="1823">
        <v>1</v>
      </c>
      <c r="B28" s="1868" t="s">
        <v>77</v>
      </c>
      <c r="C28" s="1869"/>
      <c r="E28" s="1823"/>
      <c r="F28" s="1823"/>
      <c r="G28" s="1823"/>
      <c r="H28" s="1823"/>
    </row>
    <row r="29" spans="1:8" ht="24.75" customHeight="1">
      <c r="A29" s="1823">
        <v>2</v>
      </c>
      <c r="B29" s="1859" t="s">
        <v>29</v>
      </c>
      <c r="C29" s="1811"/>
      <c r="E29" s="1823"/>
      <c r="F29" s="1823"/>
      <c r="G29" s="1823"/>
      <c r="H29" s="1823"/>
    </row>
    <row r="30" spans="1:8" ht="24" customHeight="1">
      <c r="A30" s="1823">
        <v>3</v>
      </c>
      <c r="B30" s="1859" t="s">
        <v>30</v>
      </c>
      <c r="C30" s="1811"/>
      <c r="E30" s="1823"/>
      <c r="F30" s="1823"/>
      <c r="G30" s="1823"/>
      <c r="H30" s="1823"/>
    </row>
    <row r="31" spans="1:8" ht="18" customHeight="1">
      <c r="A31" s="1823">
        <v>4</v>
      </c>
      <c r="B31" s="1859" t="s">
        <v>79</v>
      </c>
      <c r="C31" s="1811"/>
      <c r="E31" s="1823"/>
      <c r="F31" s="1823"/>
      <c r="G31" s="1823"/>
      <c r="H31" s="1823"/>
    </row>
    <row r="32" spans="1:8" ht="40.5" customHeight="1">
      <c r="A32" s="1823">
        <v>5</v>
      </c>
      <c r="B32" s="1859" t="s">
        <v>1329</v>
      </c>
      <c r="C32" s="1811"/>
      <c r="E32" s="1823"/>
      <c r="F32" s="1823"/>
      <c r="G32" s="1823"/>
      <c r="H32" s="1823"/>
    </row>
    <row r="33" spans="1:8" ht="21.75" customHeight="1">
      <c r="A33" s="1823">
        <v>6</v>
      </c>
      <c r="B33" s="1859" t="s">
        <v>1330</v>
      </c>
      <c r="C33" s="1811"/>
      <c r="E33" s="1823"/>
      <c r="F33" s="1823"/>
      <c r="G33" s="1823"/>
      <c r="H33" s="1823"/>
    </row>
    <row r="34" spans="1:8" ht="21" customHeight="1">
      <c r="A34" s="1823">
        <v>7</v>
      </c>
      <c r="B34" s="1859" t="s">
        <v>1331</v>
      </c>
      <c r="C34" s="1811"/>
      <c r="E34" s="1823"/>
      <c r="F34" s="1823"/>
      <c r="G34" s="1823"/>
      <c r="H34" s="1823"/>
    </row>
    <row r="35" spans="1:8" ht="24" customHeight="1">
      <c r="A35" s="1823">
        <v>8</v>
      </c>
      <c r="B35" s="1859" t="s">
        <v>1332</v>
      </c>
      <c r="C35" s="1811"/>
      <c r="E35" s="1823"/>
      <c r="F35" s="1823"/>
      <c r="G35" s="1823"/>
      <c r="H35" s="1823"/>
    </row>
    <row r="36" spans="1:8" ht="21.75" customHeight="1">
      <c r="A36" s="1823">
        <v>9</v>
      </c>
      <c r="B36" s="1859" t="s">
        <v>1333</v>
      </c>
      <c r="C36" s="1811"/>
      <c r="E36" s="1823"/>
      <c r="F36" s="1823"/>
      <c r="G36" s="1823"/>
      <c r="H36" s="1823"/>
    </row>
    <row r="37" spans="1:8" ht="26.25" customHeight="1">
      <c r="A37" s="1823">
        <v>10</v>
      </c>
      <c r="B37" s="1859" t="s">
        <v>1334</v>
      </c>
      <c r="C37" s="1811"/>
      <c r="E37" s="1823"/>
      <c r="F37" s="1823"/>
      <c r="G37" s="1823"/>
      <c r="H37" s="1823"/>
    </row>
    <row r="38" spans="1:8" ht="24.75" customHeight="1">
      <c r="A38" s="1823">
        <v>11</v>
      </c>
      <c r="B38" s="1859" t="s">
        <v>1325</v>
      </c>
      <c r="C38" s="1811"/>
      <c r="E38" s="1823"/>
      <c r="F38" s="1823"/>
      <c r="G38" s="1823"/>
      <c r="H38" s="1823"/>
    </row>
    <row r="39" spans="1:8" ht="24.75" customHeight="1">
      <c r="A39" s="1823">
        <v>12</v>
      </c>
      <c r="B39" s="1870" t="s">
        <v>1326</v>
      </c>
      <c r="C39" s="1862"/>
      <c r="E39" s="1823"/>
      <c r="F39" s="1823"/>
      <c r="G39" s="1823"/>
      <c r="H39" s="1823"/>
    </row>
    <row r="40" spans="1:8" ht="27" customHeight="1">
      <c r="A40" s="3529" t="s">
        <v>509</v>
      </c>
      <c r="B40" s="3529"/>
      <c r="C40" s="3529"/>
      <c r="E40" s="1823"/>
      <c r="F40" s="1823"/>
      <c r="G40" s="1823"/>
      <c r="H40" s="1799"/>
    </row>
    <row r="41" spans="1:8" ht="19.5" customHeight="1">
      <c r="A41" s="1823">
        <v>1</v>
      </c>
      <c r="B41" s="1868" t="s">
        <v>77</v>
      </c>
      <c r="C41" s="1869"/>
      <c r="E41" s="1823"/>
      <c r="F41" s="1823"/>
      <c r="G41" s="1823"/>
      <c r="H41" s="1823"/>
    </row>
    <row r="42" spans="1:8" ht="22.5" customHeight="1">
      <c r="A42" s="1823">
        <v>2</v>
      </c>
      <c r="B42" s="1859" t="s">
        <v>29</v>
      </c>
      <c r="C42" s="1811"/>
      <c r="E42" s="1823"/>
      <c r="F42" s="1823"/>
      <c r="G42" s="1823"/>
      <c r="H42" s="1823"/>
    </row>
    <row r="43" spans="1:8" ht="21.75" customHeight="1">
      <c r="A43" s="1823">
        <v>3</v>
      </c>
      <c r="B43" s="1859" t="s">
        <v>30</v>
      </c>
      <c r="C43" s="1811"/>
      <c r="E43" s="1823"/>
      <c r="F43" s="1823"/>
      <c r="G43" s="1823"/>
      <c r="H43" s="1823"/>
    </row>
    <row r="44" spans="1:8" ht="22.5" customHeight="1">
      <c r="A44" s="1823">
        <v>4</v>
      </c>
      <c r="B44" s="1859" t="s">
        <v>79</v>
      </c>
      <c r="C44" s="1811"/>
      <c r="E44" s="1823"/>
      <c r="F44" s="1823"/>
      <c r="G44" s="1823"/>
      <c r="H44" s="1823"/>
    </row>
    <row r="45" spans="1:8" ht="36.75" customHeight="1">
      <c r="A45" s="1823">
        <v>5</v>
      </c>
      <c r="B45" s="1859" t="s">
        <v>1335</v>
      </c>
      <c r="C45" s="1811"/>
      <c r="E45" s="1823"/>
      <c r="F45" s="1823"/>
      <c r="G45" s="1823"/>
      <c r="H45" s="1823"/>
    </row>
    <row r="46" spans="1:8" ht="27" customHeight="1">
      <c r="A46" s="1823">
        <v>6</v>
      </c>
      <c r="B46" s="1859" t="s">
        <v>1336</v>
      </c>
      <c r="C46" s="1811"/>
      <c r="E46" s="1823"/>
      <c r="F46" s="1823"/>
      <c r="G46" s="1823"/>
      <c r="H46" s="1823"/>
    </row>
    <row r="47" spans="1:8" ht="24.75" customHeight="1">
      <c r="A47" s="1823">
        <v>7</v>
      </c>
      <c r="B47" s="1859" t="s">
        <v>1337</v>
      </c>
      <c r="C47" s="1811"/>
      <c r="E47" s="1823"/>
      <c r="F47" s="1823"/>
      <c r="G47" s="1823"/>
      <c r="H47" s="1823"/>
    </row>
    <row r="48" spans="1:8" ht="24" customHeight="1">
      <c r="A48" s="1823">
        <v>8</v>
      </c>
      <c r="B48" s="1859" t="s">
        <v>1338</v>
      </c>
      <c r="C48" s="1811"/>
      <c r="E48" s="1823"/>
      <c r="F48" s="1823"/>
      <c r="G48" s="1823"/>
      <c r="H48" s="1823"/>
    </row>
    <row r="49" spans="1:8" ht="21" customHeight="1">
      <c r="A49" s="1823">
        <v>9</v>
      </c>
      <c r="B49" s="1859" t="s">
        <v>1322</v>
      </c>
      <c r="C49" s="1811"/>
      <c r="E49" s="1823"/>
      <c r="F49" s="1823"/>
      <c r="G49" s="1823"/>
      <c r="H49" s="1823"/>
    </row>
    <row r="50" spans="1:8" ht="30.75" customHeight="1">
      <c r="A50" s="1823">
        <v>10</v>
      </c>
      <c r="B50" s="1859" t="s">
        <v>1323</v>
      </c>
      <c r="C50" s="1811"/>
      <c r="E50" s="1823"/>
      <c r="F50" s="1823"/>
      <c r="G50" s="1823"/>
      <c r="H50" s="1823"/>
    </row>
    <row r="51" spans="1:8" ht="19.5" customHeight="1">
      <c r="A51" s="1823">
        <v>11</v>
      </c>
      <c r="B51" s="1859" t="s">
        <v>1324</v>
      </c>
      <c r="C51" s="1811"/>
      <c r="E51" s="1823"/>
      <c r="F51" s="1823"/>
      <c r="G51" s="1823"/>
      <c r="H51" s="1823"/>
    </row>
    <row r="52" spans="1:8" ht="27.75" customHeight="1">
      <c r="A52" s="1823">
        <v>12</v>
      </c>
      <c r="B52" s="1859" t="s">
        <v>1325</v>
      </c>
      <c r="C52" s="1811"/>
      <c r="E52" s="1823"/>
      <c r="F52" s="1823"/>
      <c r="G52" s="1823"/>
      <c r="H52" s="1823"/>
    </row>
    <row r="53" spans="1:8" ht="24" customHeight="1">
      <c r="A53" s="1823">
        <v>13</v>
      </c>
      <c r="B53" s="1870" t="s">
        <v>1326</v>
      </c>
      <c r="C53" s="1862"/>
      <c r="E53" s="1823"/>
      <c r="F53" s="1823"/>
      <c r="G53" s="1823"/>
      <c r="H53" s="1823"/>
    </row>
    <row r="54" spans="1:8" ht="30" customHeight="1">
      <c r="A54" s="3529" t="s">
        <v>1339</v>
      </c>
      <c r="B54" s="3529"/>
      <c r="C54" s="3529"/>
      <c r="E54" s="1823"/>
      <c r="F54" s="1823"/>
      <c r="G54" s="1823"/>
      <c r="H54" s="1823"/>
    </row>
    <row r="55" spans="1:8" ht="20.25" customHeight="1">
      <c r="A55" s="1871">
        <v>1</v>
      </c>
      <c r="B55" s="1872" t="s">
        <v>77</v>
      </c>
      <c r="C55" s="1869"/>
      <c r="E55" s="1823"/>
      <c r="F55" s="1823"/>
      <c r="G55" s="1823"/>
      <c r="H55" s="1823"/>
    </row>
    <row r="56" spans="1:8" ht="22.5" customHeight="1">
      <c r="A56" s="1873">
        <v>2</v>
      </c>
      <c r="B56" s="1812" t="s">
        <v>29</v>
      </c>
      <c r="C56" s="1811"/>
      <c r="E56" s="1823"/>
      <c r="F56" s="1823"/>
      <c r="G56" s="1823"/>
      <c r="H56" s="1823"/>
    </row>
    <row r="57" spans="1:8" ht="27" customHeight="1">
      <c r="A57" s="1873">
        <v>3</v>
      </c>
      <c r="B57" s="1812" t="s">
        <v>30</v>
      </c>
      <c r="C57" s="1811"/>
      <c r="E57" s="1823"/>
      <c r="F57" s="1823"/>
      <c r="G57" s="1823"/>
      <c r="H57" s="1823"/>
    </row>
    <row r="58" spans="1:8" ht="23.25" customHeight="1">
      <c r="A58" s="1873">
        <v>4</v>
      </c>
      <c r="B58" s="1812" t="s">
        <v>1340</v>
      </c>
      <c r="C58" s="1811"/>
      <c r="E58" s="1823"/>
      <c r="F58" s="1823"/>
      <c r="G58" s="1823"/>
      <c r="H58" s="1823"/>
    </row>
    <row r="59" spans="1:8" ht="24.75" customHeight="1">
      <c r="A59" s="1873">
        <v>5</v>
      </c>
      <c r="B59" s="1812" t="s">
        <v>1341</v>
      </c>
      <c r="C59" s="1811"/>
      <c r="E59" s="1823"/>
      <c r="F59" s="1823"/>
      <c r="G59" s="1823"/>
      <c r="H59" s="1823"/>
    </row>
    <row r="60" spans="1:8" ht="24" customHeight="1">
      <c r="A60" s="1873">
        <v>6</v>
      </c>
      <c r="B60" s="1812" t="s">
        <v>1342</v>
      </c>
      <c r="C60" s="1811"/>
      <c r="E60" s="1823"/>
      <c r="F60" s="1823"/>
      <c r="G60" s="1823"/>
      <c r="H60" s="1823"/>
    </row>
    <row r="61" spans="1:8" ht="21.75" customHeight="1">
      <c r="A61" s="1873">
        <v>7</v>
      </c>
      <c r="B61" s="1812" t="s">
        <v>1343</v>
      </c>
      <c r="C61" s="1811"/>
      <c r="E61" s="1823"/>
      <c r="F61" s="1823"/>
      <c r="G61" s="1823"/>
      <c r="H61" s="1823"/>
    </row>
    <row r="62" spans="1:8" ht="21.75" customHeight="1">
      <c r="A62" s="1873">
        <v>8</v>
      </c>
      <c r="B62" s="1812" t="s">
        <v>1344</v>
      </c>
      <c r="C62" s="1811"/>
      <c r="E62" s="1823"/>
      <c r="F62" s="1823"/>
      <c r="G62" s="1823"/>
      <c r="H62" s="1823"/>
    </row>
    <row r="63" spans="1:8" ht="19.5" customHeight="1">
      <c r="A63" s="1873">
        <v>9</v>
      </c>
      <c r="B63" s="1812" t="s">
        <v>1345</v>
      </c>
      <c r="C63" s="1811"/>
      <c r="E63" s="1823"/>
      <c r="F63" s="1823"/>
      <c r="G63" s="1823"/>
      <c r="H63" s="1823"/>
    </row>
    <row r="64" spans="1:8" ht="28.5" customHeight="1">
      <c r="A64" s="1873">
        <v>10</v>
      </c>
      <c r="B64" s="1812" t="s">
        <v>1346</v>
      </c>
      <c r="C64" s="1811"/>
      <c r="E64" s="1823"/>
      <c r="F64" s="1823"/>
      <c r="G64" s="1823"/>
      <c r="H64" s="1823"/>
    </row>
    <row r="65" spans="1:8" ht="24.75" customHeight="1">
      <c r="A65" s="1873">
        <v>11</v>
      </c>
      <c r="B65" s="1812" t="s">
        <v>1347</v>
      </c>
      <c r="C65" s="1811"/>
      <c r="E65" s="1823"/>
      <c r="F65" s="1823"/>
      <c r="G65" s="1823"/>
      <c r="H65" s="1823"/>
    </row>
    <row r="66" spans="1:8" ht="25.5" customHeight="1">
      <c r="A66" s="1873">
        <v>12</v>
      </c>
      <c r="B66" s="1812" t="s">
        <v>1348</v>
      </c>
      <c r="C66" s="1811"/>
      <c r="E66" s="1823"/>
      <c r="F66" s="1823"/>
      <c r="G66" s="1823"/>
      <c r="H66" s="1823"/>
    </row>
    <row r="67" spans="1:8">
      <c r="A67" s="1799"/>
      <c r="B67" s="1823"/>
      <c r="C67" s="1765"/>
      <c r="D67" s="1765"/>
      <c r="E67" s="1823"/>
      <c r="F67" s="1799"/>
      <c r="G67" s="1799"/>
      <c r="H67" s="1799"/>
    </row>
    <row r="68" spans="1:8" ht="13.5" customHeight="1">
      <c r="A68" s="1799"/>
      <c r="B68" s="1799"/>
      <c r="C68" s="1799"/>
      <c r="D68" s="1799"/>
      <c r="E68" s="1799"/>
      <c r="F68" s="3515" t="s">
        <v>53</v>
      </c>
      <c r="G68" s="3515"/>
      <c r="H68" s="1799"/>
    </row>
    <row r="69" spans="1:8" ht="13.5" customHeight="1">
      <c r="A69" s="1799"/>
      <c r="B69" s="1799"/>
      <c r="C69" s="1799"/>
      <c r="D69" s="1799"/>
      <c r="E69" s="3516" t="s">
        <v>266</v>
      </c>
      <c r="F69" s="3516"/>
      <c r="G69" s="3516"/>
      <c r="H69" s="3516"/>
    </row>
  </sheetData>
  <mergeCells count="12">
    <mergeCell ref="E69:H69"/>
    <mergeCell ref="A13:B13"/>
    <mergeCell ref="A27:C27"/>
    <mergeCell ref="A40:C40"/>
    <mergeCell ref="A54:C54"/>
    <mergeCell ref="F68:G68"/>
    <mergeCell ref="A1:E1"/>
    <mergeCell ref="F1:H1"/>
    <mergeCell ref="E2:H2"/>
    <mergeCell ref="A5:H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MJ40"/>
  <sheetViews>
    <sheetView topLeftCell="A28" zoomScaleNormal="100" workbookViewId="0">
      <selection activeCell="B36" sqref="B36"/>
    </sheetView>
  </sheetViews>
  <sheetFormatPr defaultColWidth="10" defaultRowHeight="14.25"/>
  <cols>
    <col min="1" max="1" width="4.42578125" style="1800" customWidth="1"/>
    <col min="2" max="2" width="55" style="1800" customWidth="1"/>
    <col min="3" max="3" width="8.42578125" style="1800" customWidth="1"/>
    <col min="4" max="4" width="6.7109375" style="1800" customWidth="1"/>
    <col min="5" max="5" width="12" style="1800" customWidth="1"/>
    <col min="6" max="6" width="13" style="1800" customWidth="1"/>
    <col min="7" max="7" width="17" style="1800" customWidth="1"/>
    <col min="8" max="8" width="19" style="1800" customWidth="1"/>
    <col min="9" max="9" width="12.42578125" style="1800" customWidth="1"/>
    <col min="10" max="1024" width="10" style="1800"/>
  </cols>
  <sheetData>
    <row r="1" spans="1:11">
      <c r="A1" s="1823"/>
      <c r="B1" s="1823"/>
      <c r="C1" s="1823"/>
      <c r="D1" s="1823"/>
      <c r="E1" s="1823"/>
      <c r="F1" s="1823"/>
      <c r="G1" s="1823"/>
      <c r="H1" s="1823"/>
    </row>
    <row r="2" spans="1:11">
      <c r="A2" s="3530" t="s">
        <v>0</v>
      </c>
      <c r="B2" s="3530"/>
      <c r="C2" s="3530"/>
      <c r="D2" s="3530"/>
      <c r="E2" s="3530"/>
      <c r="F2" s="3518" t="s">
        <v>659</v>
      </c>
      <c r="G2" s="3518"/>
      <c r="H2" s="3518"/>
    </row>
    <row r="3" spans="1:11">
      <c r="A3" s="1874"/>
      <c r="B3" s="1875"/>
      <c r="C3" s="1874"/>
      <c r="D3" s="1874"/>
      <c r="E3" s="3462"/>
      <c r="F3" s="3462"/>
      <c r="G3" s="3462"/>
      <c r="H3" s="3462"/>
    </row>
    <row r="4" spans="1:11" ht="15">
      <c r="A4" s="1823"/>
      <c r="B4" s="1766" t="s">
        <v>660</v>
      </c>
      <c r="C4" s="1823"/>
      <c r="D4" s="1823"/>
      <c r="E4" s="1823"/>
      <c r="F4" s="1765"/>
      <c r="G4" s="3459"/>
      <c r="H4" s="3459"/>
      <c r="I4" s="1801"/>
      <c r="J4" s="1801"/>
    </row>
    <row r="5" spans="1:11">
      <c r="A5" s="1823"/>
      <c r="B5" s="1823"/>
      <c r="C5" s="1823"/>
      <c r="D5" s="1823"/>
      <c r="E5" s="1823"/>
      <c r="F5" s="1823"/>
      <c r="G5" s="1823"/>
      <c r="H5" s="1823"/>
      <c r="I5" s="1876"/>
    </row>
    <row r="6" spans="1:11" ht="33.75" customHeight="1">
      <c r="A6" s="3519" t="s">
        <v>1349</v>
      </c>
      <c r="B6" s="3519"/>
      <c r="C6" s="3519"/>
      <c r="D6" s="3519"/>
      <c r="E6" s="3519"/>
      <c r="F6" s="3519"/>
      <c r="G6" s="3519"/>
      <c r="H6" s="3519"/>
      <c r="I6" s="3519"/>
    </row>
    <row r="7" spans="1:11" ht="63" customHeight="1">
      <c r="A7" s="1847" t="s">
        <v>4</v>
      </c>
      <c r="B7" s="1847" t="s">
        <v>5</v>
      </c>
      <c r="C7" s="1847" t="s">
        <v>6</v>
      </c>
      <c r="D7" s="1847" t="s">
        <v>7</v>
      </c>
      <c r="E7" s="1847" t="s">
        <v>8</v>
      </c>
      <c r="F7" s="1847" t="s">
        <v>9</v>
      </c>
      <c r="G7" s="1847" t="s">
        <v>449</v>
      </c>
      <c r="H7" s="1847" t="s">
        <v>12</v>
      </c>
      <c r="I7" s="1847" t="s">
        <v>94</v>
      </c>
    </row>
    <row r="8" spans="1:11">
      <c r="A8" s="1877" t="s">
        <v>14</v>
      </c>
      <c r="B8" s="1877" t="s">
        <v>14</v>
      </c>
      <c r="C8" s="1878" t="s">
        <v>14</v>
      </c>
      <c r="D8" s="1879" t="s">
        <v>14</v>
      </c>
      <c r="E8" s="1879" t="s">
        <v>663</v>
      </c>
      <c r="F8" s="1877" t="s">
        <v>663</v>
      </c>
      <c r="G8" s="1877" t="s">
        <v>663</v>
      </c>
      <c r="H8" s="1877" t="s">
        <v>14</v>
      </c>
      <c r="I8" s="1850" t="s">
        <v>14</v>
      </c>
    </row>
    <row r="9" spans="1:11" ht="33.75" customHeight="1">
      <c r="A9" s="1880">
        <v>1</v>
      </c>
      <c r="B9" s="1881" t="s">
        <v>1350</v>
      </c>
      <c r="C9" s="1880" t="s">
        <v>17</v>
      </c>
      <c r="D9" s="1882">
        <v>1000</v>
      </c>
      <c r="E9" s="1883"/>
      <c r="F9" s="1884">
        <f>E9*D9</f>
        <v>0</v>
      </c>
      <c r="G9" s="1877"/>
      <c r="H9" s="1877"/>
      <c r="I9" s="1811"/>
      <c r="J9" s="1784"/>
      <c r="K9" s="836"/>
    </row>
    <row r="10" spans="1:11" ht="31.5" customHeight="1">
      <c r="A10" s="1880">
        <v>2</v>
      </c>
      <c r="B10" s="1881" t="s">
        <v>1351</v>
      </c>
      <c r="C10" s="1880" t="s">
        <v>17</v>
      </c>
      <c r="D10" s="1882">
        <v>1400</v>
      </c>
      <c r="E10" s="1883"/>
      <c r="F10" s="1884">
        <f>E10*D10</f>
        <v>0</v>
      </c>
      <c r="G10" s="1877"/>
      <c r="H10" s="1885"/>
      <c r="I10" s="1811"/>
      <c r="J10" s="1784"/>
      <c r="K10" s="836"/>
    </row>
    <row r="11" spans="1:11" ht="25.5" customHeight="1">
      <c r="A11" s="1880">
        <v>3</v>
      </c>
      <c r="B11" s="1881" t="s">
        <v>1352</v>
      </c>
      <c r="C11" s="1877" t="s">
        <v>17</v>
      </c>
      <c r="D11" s="1886">
        <v>1000</v>
      </c>
      <c r="E11" s="1887"/>
      <c r="F11" s="1884">
        <f>E11*D11</f>
        <v>0</v>
      </c>
      <c r="G11" s="1888"/>
      <c r="H11" s="1889"/>
      <c r="I11" s="1811"/>
      <c r="J11" s="1784"/>
      <c r="K11" s="836"/>
    </row>
    <row r="12" spans="1:11" ht="27.75" customHeight="1">
      <c r="A12" s="1890"/>
      <c r="B12" s="1891"/>
      <c r="C12" s="1890"/>
      <c r="D12" s="1892"/>
      <c r="E12" s="1893" t="s">
        <v>24</v>
      </c>
      <c r="F12" s="1883">
        <f>SUM(F9:F11)</f>
        <v>0</v>
      </c>
      <c r="G12" s="3531"/>
      <c r="H12" s="3531"/>
    </row>
    <row r="13" spans="1:11" ht="25.5" customHeight="1">
      <c r="A13" s="3532" t="s">
        <v>665</v>
      </c>
      <c r="B13" s="3532"/>
      <c r="C13" s="1894" t="s">
        <v>26</v>
      </c>
      <c r="D13"/>
      <c r="E13" s="1823"/>
      <c r="F13" s="1823"/>
      <c r="G13" s="1823"/>
      <c r="H13" s="1823"/>
    </row>
    <row r="14" spans="1:11">
      <c r="A14" s="1873">
        <v>1</v>
      </c>
      <c r="B14" s="1895" t="s">
        <v>1280</v>
      </c>
      <c r="C14" s="1811"/>
      <c r="D14"/>
      <c r="E14" s="1823"/>
      <c r="F14" s="1823"/>
      <c r="G14" s="1823"/>
      <c r="H14" s="1823"/>
    </row>
    <row r="15" spans="1:11" ht="30.75" customHeight="1">
      <c r="A15" s="1873">
        <v>2</v>
      </c>
      <c r="B15" s="1896" t="s">
        <v>1353</v>
      </c>
      <c r="C15" s="1811"/>
      <c r="D15"/>
      <c r="E15" s="1823"/>
      <c r="F15" s="1823"/>
      <c r="G15" s="1823"/>
      <c r="H15" s="1823"/>
    </row>
    <row r="16" spans="1:11" ht="27.75" customHeight="1">
      <c r="A16" s="1873">
        <v>3</v>
      </c>
      <c r="B16" s="1812" t="s">
        <v>1354</v>
      </c>
      <c r="C16" s="1811"/>
      <c r="D16"/>
      <c r="E16" s="1823"/>
      <c r="F16" s="1823"/>
      <c r="G16" s="1823"/>
      <c r="H16" s="1823"/>
    </row>
    <row r="17" spans="1:8" ht="29.1" customHeight="1">
      <c r="A17" s="1873">
        <v>4</v>
      </c>
      <c r="B17" s="1812" t="s">
        <v>1355</v>
      </c>
      <c r="C17" s="1811"/>
      <c r="D17"/>
      <c r="E17" s="1823"/>
      <c r="F17" s="1823"/>
      <c r="G17" s="1823"/>
      <c r="H17" s="1823"/>
    </row>
    <row r="18" spans="1:8">
      <c r="A18" s="1873">
        <v>5</v>
      </c>
      <c r="B18" s="1812" t="s">
        <v>1356</v>
      </c>
      <c r="C18" s="1811"/>
      <c r="D18"/>
      <c r="E18" s="1823"/>
      <c r="F18" s="1823"/>
      <c r="G18" s="1823"/>
      <c r="H18" s="1823"/>
    </row>
    <row r="19" spans="1:8" ht="24.75" customHeight="1">
      <c r="A19" s="1873">
        <v>6</v>
      </c>
      <c r="B19" s="1812" t="s">
        <v>1357</v>
      </c>
      <c r="C19" s="1811"/>
      <c r="D19"/>
      <c r="E19" s="1823"/>
      <c r="F19" s="1823"/>
      <c r="G19" s="1823"/>
      <c r="H19" s="1823"/>
    </row>
    <row r="20" spans="1:8" ht="26.25" customHeight="1">
      <c r="A20" s="1873">
        <v>7</v>
      </c>
      <c r="B20" s="1812" t="s">
        <v>1358</v>
      </c>
      <c r="C20" s="1811"/>
      <c r="D20"/>
      <c r="E20" s="1823"/>
      <c r="F20" s="1823"/>
      <c r="G20" s="1823"/>
      <c r="H20" s="1823"/>
    </row>
    <row r="21" spans="1:8">
      <c r="A21" s="1873">
        <v>8</v>
      </c>
      <c r="B21" s="1897" t="s">
        <v>1359</v>
      </c>
      <c r="C21" s="1811"/>
      <c r="D21"/>
      <c r="E21" s="1823"/>
      <c r="F21" s="1823"/>
      <c r="G21" s="1823"/>
      <c r="H21" s="1823"/>
    </row>
    <row r="22" spans="1:8">
      <c r="A22" s="1873">
        <v>9</v>
      </c>
      <c r="B22" s="1812" t="s">
        <v>1360</v>
      </c>
      <c r="C22" s="1811"/>
      <c r="D22"/>
      <c r="E22" s="1823"/>
      <c r="F22" s="1823"/>
      <c r="G22" s="1823"/>
      <c r="H22" s="1823"/>
    </row>
    <row r="23" spans="1:8" ht="25.5" customHeight="1">
      <c r="A23" s="3532" t="s">
        <v>465</v>
      </c>
      <c r="B23" s="3532"/>
      <c r="C23" s="1894" t="s">
        <v>26</v>
      </c>
      <c r="D23"/>
      <c r="E23" s="1823"/>
      <c r="F23" s="1823"/>
      <c r="G23" s="1823"/>
      <c r="H23" s="1823"/>
    </row>
    <row r="24" spans="1:8">
      <c r="A24" s="1873">
        <v>1</v>
      </c>
      <c r="B24" s="1895" t="s">
        <v>1280</v>
      </c>
      <c r="C24" s="1811"/>
      <c r="D24"/>
      <c r="E24" s="1823"/>
      <c r="F24" s="1823"/>
      <c r="G24" s="1823"/>
      <c r="H24" s="1823"/>
    </row>
    <row r="25" spans="1:8" ht="43.5" customHeight="1">
      <c r="A25" s="1873">
        <v>2</v>
      </c>
      <c r="B25" s="1895" t="s">
        <v>1361</v>
      </c>
      <c r="C25" s="1811"/>
      <c r="D25"/>
      <c r="E25" s="1823"/>
      <c r="F25" s="1823"/>
      <c r="G25" s="1823"/>
      <c r="H25" s="1823"/>
    </row>
    <row r="26" spans="1:8" ht="25.5">
      <c r="A26" s="1873">
        <v>3</v>
      </c>
      <c r="B26" s="1812" t="s">
        <v>1362</v>
      </c>
      <c r="C26" s="1811"/>
      <c r="D26"/>
      <c r="E26" s="1823"/>
      <c r="F26" s="1823"/>
      <c r="G26" s="1823"/>
      <c r="H26" s="1823"/>
    </row>
    <row r="27" spans="1:8">
      <c r="A27" s="1873">
        <v>4</v>
      </c>
      <c r="B27" s="1812" t="s">
        <v>1363</v>
      </c>
      <c r="C27" s="1811"/>
      <c r="D27"/>
      <c r="E27" s="1823"/>
      <c r="F27" s="1823"/>
      <c r="G27" s="1823"/>
      <c r="H27" s="1823"/>
    </row>
    <row r="28" spans="1:8">
      <c r="A28" s="1873">
        <v>5</v>
      </c>
      <c r="B28" s="1812" t="s">
        <v>1356</v>
      </c>
      <c r="C28" s="1811"/>
      <c r="D28"/>
      <c r="E28" s="1823"/>
      <c r="F28" s="1823"/>
      <c r="G28" s="1823"/>
      <c r="H28" s="1823"/>
    </row>
    <row r="29" spans="1:8" ht="27.75" customHeight="1">
      <c r="A29" s="1873">
        <v>6</v>
      </c>
      <c r="B29" s="1812" t="s">
        <v>1357</v>
      </c>
      <c r="C29" s="1811"/>
      <c r="D29"/>
      <c r="E29" s="1823"/>
      <c r="F29" s="1823"/>
      <c r="G29" s="1823"/>
      <c r="H29" s="1823"/>
    </row>
    <row r="30" spans="1:8" ht="45.75" customHeight="1">
      <c r="A30" s="1873">
        <v>7</v>
      </c>
      <c r="B30" s="1812" t="s">
        <v>1364</v>
      </c>
      <c r="C30" s="1811"/>
      <c r="D30"/>
      <c r="E30" s="1823"/>
      <c r="F30" s="1823"/>
      <c r="G30" s="1823"/>
      <c r="H30" s="1823"/>
    </row>
    <row r="31" spans="1:8">
      <c r="A31" s="1873">
        <v>8</v>
      </c>
      <c r="B31" s="1812" t="s">
        <v>1360</v>
      </c>
      <c r="C31" s="1811"/>
      <c r="D31"/>
      <c r="E31" s="1823"/>
      <c r="F31" s="1823"/>
      <c r="G31" s="1823"/>
      <c r="H31" s="1823"/>
    </row>
    <row r="32" spans="1:8" ht="26.25" customHeight="1">
      <c r="A32" s="3532" t="s">
        <v>509</v>
      </c>
      <c r="B32" s="3532"/>
      <c r="C32" s="1894" t="s">
        <v>26</v>
      </c>
      <c r="D32"/>
      <c r="E32" s="1823"/>
      <c r="F32" s="1823"/>
      <c r="G32" s="1823"/>
      <c r="H32" s="1823"/>
    </row>
    <row r="33" spans="1:8">
      <c r="A33" s="1873">
        <v>1</v>
      </c>
      <c r="B33" s="1895" t="s">
        <v>1280</v>
      </c>
      <c r="C33" s="1811"/>
      <c r="D33"/>
      <c r="E33" s="1823"/>
      <c r="H33" s="1823"/>
    </row>
    <row r="34" spans="1:8" ht="30" customHeight="1">
      <c r="A34" s="1873">
        <v>2</v>
      </c>
      <c r="B34" s="1895" t="s">
        <v>1365</v>
      </c>
      <c r="C34" s="1811"/>
      <c r="D34"/>
      <c r="E34" s="1823"/>
      <c r="H34" s="1823"/>
    </row>
    <row r="35" spans="1:8" ht="36.75" customHeight="1">
      <c r="A35" s="1873">
        <v>3</v>
      </c>
      <c r="B35" s="1812" t="s">
        <v>1366</v>
      </c>
      <c r="C35" s="1811"/>
      <c r="D35"/>
    </row>
    <row r="36" spans="1:8">
      <c r="A36" s="1873">
        <v>4</v>
      </c>
      <c r="B36" s="1812" t="s">
        <v>1367</v>
      </c>
      <c r="C36" s="1811"/>
      <c r="D36"/>
      <c r="F36" s="1823" t="s">
        <v>675</v>
      </c>
      <c r="G36" s="1823"/>
    </row>
    <row r="37" spans="1:8" ht="21.75" customHeight="1">
      <c r="A37" s="1873">
        <v>5</v>
      </c>
      <c r="B37" s="1812" t="s">
        <v>1356</v>
      </c>
      <c r="C37" s="1811"/>
      <c r="D37"/>
      <c r="F37" s="3533" t="s">
        <v>266</v>
      </c>
      <c r="G37" s="3533"/>
    </row>
    <row r="38" spans="1:8" ht="24" customHeight="1">
      <c r="A38" s="1873">
        <v>6</v>
      </c>
      <c r="B38" s="1812" t="s">
        <v>1368</v>
      </c>
      <c r="C38" s="1811"/>
      <c r="D38"/>
    </row>
    <row r="39" spans="1:8" ht="29.25" customHeight="1">
      <c r="A39" s="1873">
        <v>7</v>
      </c>
      <c r="B39" s="1812" t="s">
        <v>1369</v>
      </c>
      <c r="C39" s="1811"/>
      <c r="D39"/>
    </row>
    <row r="40" spans="1:8">
      <c r="A40" s="1873">
        <v>8</v>
      </c>
      <c r="B40" s="1812" t="s">
        <v>1360</v>
      </c>
      <c r="C40" s="1811"/>
      <c r="D40"/>
    </row>
  </sheetData>
  <mergeCells count="10">
    <mergeCell ref="G12:H12"/>
    <mergeCell ref="A13:B13"/>
    <mergeCell ref="A23:B23"/>
    <mergeCell ref="A32:B32"/>
    <mergeCell ref="F37:G3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9"/>
  <sheetViews>
    <sheetView topLeftCell="A41" zoomScaleNormal="100" workbookViewId="0">
      <selection activeCell="B45" sqref="B45"/>
    </sheetView>
  </sheetViews>
  <sheetFormatPr defaultColWidth="10.7109375" defaultRowHeight="12.75"/>
  <cols>
    <col min="1" max="1" width="3.42578125" customWidth="1"/>
    <col min="2" max="2" width="42.5703125" customWidth="1"/>
    <col min="3" max="3" width="7" customWidth="1"/>
    <col min="4" max="4" width="5.42578125" customWidth="1"/>
    <col min="5" max="5" width="12.7109375" customWidth="1"/>
    <col min="6" max="6" width="15" customWidth="1"/>
    <col min="7" max="7" width="14.42578125" customWidth="1"/>
    <col min="8" max="8" width="34.42578125" customWidth="1"/>
    <col min="9" max="9" width="10.42578125" hidden="1" customWidth="1"/>
    <col min="10" max="10" width="16.140625" customWidth="1"/>
  </cols>
  <sheetData>
    <row r="1" spans="1:11" ht="15">
      <c r="A1" s="1898"/>
      <c r="B1" s="1898"/>
      <c r="C1" s="1898"/>
      <c r="D1" s="1898"/>
      <c r="E1" s="1898"/>
      <c r="F1" s="1898"/>
      <c r="G1" s="3459"/>
      <c r="H1" s="3459"/>
      <c r="I1" s="1898"/>
    </row>
    <row r="2" spans="1:11">
      <c r="A2" s="1765"/>
      <c r="B2" s="3530" t="s">
        <v>0</v>
      </c>
      <c r="C2" s="3530"/>
      <c r="D2" s="3530"/>
      <c r="E2" s="3530"/>
      <c r="F2" s="3530"/>
      <c r="G2" s="3518" t="s">
        <v>659</v>
      </c>
      <c r="H2" s="3518"/>
      <c r="I2" s="3518"/>
    </row>
    <row r="3" spans="1:11" ht="15">
      <c r="A3" s="1898"/>
      <c r="B3" s="1874"/>
      <c r="C3" s="1875"/>
      <c r="D3" s="1874"/>
      <c r="E3" s="1874"/>
      <c r="F3" s="3462"/>
      <c r="G3" s="3462"/>
      <c r="H3" s="3462"/>
      <c r="I3" s="3462"/>
    </row>
    <row r="4" spans="1:11" ht="13.5" customHeight="1">
      <c r="A4" s="1898"/>
      <c r="B4" s="3534" t="s">
        <v>660</v>
      </c>
      <c r="C4" s="3534"/>
      <c r="D4" s="1898"/>
      <c r="E4" s="1898"/>
      <c r="F4" s="1898"/>
      <c r="G4" s="3459"/>
      <c r="H4" s="3459"/>
      <c r="I4" s="1898"/>
    </row>
    <row r="5" spans="1:11" ht="15">
      <c r="A5" s="1898"/>
      <c r="B5" s="1899"/>
      <c r="C5" s="1899"/>
      <c r="D5" s="1898"/>
      <c r="E5" s="1898"/>
      <c r="F5" s="1898"/>
      <c r="G5" s="1898"/>
      <c r="H5" s="1898"/>
      <c r="I5" s="1898"/>
      <c r="K5" s="1900"/>
    </row>
    <row r="6" spans="1:11" ht="37.5" customHeight="1">
      <c r="A6" s="3537" t="s">
        <v>1370</v>
      </c>
      <c r="B6" s="3537"/>
      <c r="C6" s="3537"/>
      <c r="D6" s="3537"/>
      <c r="E6" s="3537"/>
      <c r="F6" s="3537"/>
      <c r="G6" s="3537"/>
      <c r="H6" s="3537"/>
      <c r="I6" s="3537"/>
      <c r="J6" s="3537"/>
    </row>
    <row r="7" spans="1:11" ht="57.75" customHeight="1">
      <c r="A7" s="1901" t="s">
        <v>161</v>
      </c>
      <c r="B7" s="1901" t="s">
        <v>5</v>
      </c>
      <c r="C7" s="1901" t="s">
        <v>6</v>
      </c>
      <c r="D7" s="1901" t="s">
        <v>7</v>
      </c>
      <c r="E7" s="1901" t="s">
        <v>8</v>
      </c>
      <c r="F7" s="1901" t="s">
        <v>379</v>
      </c>
      <c r="G7" s="1901" t="s">
        <v>449</v>
      </c>
      <c r="H7" s="1901" t="s">
        <v>12</v>
      </c>
      <c r="I7" s="1902"/>
      <c r="J7" s="1847" t="s">
        <v>94</v>
      </c>
    </row>
    <row r="8" spans="1:11" ht="15">
      <c r="A8" s="1903"/>
      <c r="B8" s="1903" t="s">
        <v>14</v>
      </c>
      <c r="C8" s="1903" t="s">
        <v>14</v>
      </c>
      <c r="D8" s="1903" t="s">
        <v>14</v>
      </c>
      <c r="E8" s="1903" t="s">
        <v>15</v>
      </c>
      <c r="F8" s="1903" t="s">
        <v>15</v>
      </c>
      <c r="G8" s="1903" t="s">
        <v>14</v>
      </c>
      <c r="H8" s="1903" t="s">
        <v>14</v>
      </c>
      <c r="I8" s="1898"/>
      <c r="J8" s="1850" t="s">
        <v>14</v>
      </c>
    </row>
    <row r="9" spans="1:11" ht="12.75" customHeight="1">
      <c r="A9" s="3538" t="s">
        <v>1371</v>
      </c>
      <c r="B9" s="3538"/>
      <c r="C9" s="3538"/>
      <c r="D9" s="3538"/>
      <c r="E9" s="3538"/>
      <c r="F9" s="3538"/>
      <c r="G9" s="3538"/>
      <c r="H9" s="3538"/>
      <c r="I9" s="1898"/>
      <c r="J9" s="1811"/>
    </row>
    <row r="10" spans="1:11" ht="68.25" customHeight="1">
      <c r="A10" s="1877">
        <v>1</v>
      </c>
      <c r="B10" s="1904" t="s">
        <v>1372</v>
      </c>
      <c r="C10" s="1905" t="s">
        <v>230</v>
      </c>
      <c r="D10" s="1906">
        <v>15</v>
      </c>
      <c r="E10" s="1907"/>
      <c r="F10" s="1908">
        <f>E10*D10</f>
        <v>0</v>
      </c>
      <c r="G10" s="1909"/>
      <c r="H10" s="1905"/>
      <c r="I10" s="1898"/>
      <c r="J10" s="1811"/>
      <c r="K10" s="195"/>
    </row>
    <row r="11" spans="1:11" ht="66.75" customHeight="1">
      <c r="A11" s="1877">
        <v>2</v>
      </c>
      <c r="B11" s="1904" t="s">
        <v>1373</v>
      </c>
      <c r="C11" s="1905" t="s">
        <v>230</v>
      </c>
      <c r="D11" s="1906">
        <v>15</v>
      </c>
      <c r="E11" s="1907"/>
      <c r="F11" s="1908">
        <f>E11*D11</f>
        <v>0</v>
      </c>
      <c r="G11" s="1909"/>
      <c r="H11" s="1905"/>
      <c r="I11" s="1898"/>
      <c r="J11" s="1811"/>
      <c r="K11" s="195"/>
    </row>
    <row r="12" spans="1:11" ht="38.25" customHeight="1">
      <c r="A12" s="3539" t="s">
        <v>24</v>
      </c>
      <c r="B12" s="3539"/>
      <c r="C12" s="3539"/>
      <c r="D12" s="3539"/>
      <c r="E12" s="3539"/>
      <c r="F12" s="1908">
        <f>F11+F10</f>
        <v>0</v>
      </c>
      <c r="G12" s="3531"/>
      <c r="H12" s="3531"/>
      <c r="I12" s="1898"/>
    </row>
    <row r="13" spans="1:11" ht="25.5" customHeight="1">
      <c r="A13" s="3535" t="s">
        <v>1319</v>
      </c>
      <c r="B13" s="3535"/>
      <c r="C13" s="1910" t="s">
        <v>26</v>
      </c>
      <c r="E13" s="1911"/>
      <c r="F13" s="1911"/>
      <c r="G13" s="1911"/>
      <c r="H13" s="1911"/>
      <c r="I13" s="1898"/>
    </row>
    <row r="14" spans="1:11" ht="15">
      <c r="A14" s="1905">
        <v>1</v>
      </c>
      <c r="B14" s="1895" t="s">
        <v>77</v>
      </c>
      <c r="C14" s="1905"/>
      <c r="E14" s="1911"/>
      <c r="F14" s="1911"/>
      <c r="G14" s="1911"/>
      <c r="H14" s="1911"/>
      <c r="I14" s="1898"/>
    </row>
    <row r="15" spans="1:11" ht="15">
      <c r="A15" s="1905">
        <v>2</v>
      </c>
      <c r="B15" s="1895" t="s">
        <v>29</v>
      </c>
      <c r="C15" s="1905"/>
      <c r="E15" s="1911"/>
      <c r="F15" s="1911"/>
      <c r="G15" s="1911"/>
      <c r="H15" s="1911"/>
      <c r="I15" s="1898"/>
    </row>
    <row r="16" spans="1:11" ht="15">
      <c r="A16" s="1905">
        <v>3</v>
      </c>
      <c r="B16" s="1895" t="s">
        <v>30</v>
      </c>
      <c r="C16" s="1905"/>
      <c r="E16" s="1911"/>
      <c r="F16" s="1911"/>
      <c r="G16" s="1911"/>
      <c r="H16" s="1911"/>
      <c r="I16" s="1898"/>
    </row>
    <row r="17" spans="1:9" ht="15">
      <c r="A17" s="1905">
        <v>4</v>
      </c>
      <c r="B17" s="1895" t="s">
        <v>1374</v>
      </c>
      <c r="C17" s="1905"/>
      <c r="E17" s="1911"/>
      <c r="F17" s="1911"/>
      <c r="G17" s="1911"/>
      <c r="H17" s="1911"/>
      <c r="I17" s="1898"/>
    </row>
    <row r="18" spans="1:9" ht="15">
      <c r="A18" s="1905">
        <v>5</v>
      </c>
      <c r="B18" s="1895" t="s">
        <v>1375</v>
      </c>
      <c r="C18" s="1905"/>
      <c r="E18" s="1911"/>
      <c r="F18" s="1911"/>
      <c r="G18" s="1911"/>
      <c r="H18" s="1911"/>
      <c r="I18" s="1898"/>
    </row>
    <row r="19" spans="1:9" ht="25.5">
      <c r="A19" s="1905">
        <v>6</v>
      </c>
      <c r="B19" s="1895" t="s">
        <v>1376</v>
      </c>
      <c r="C19" s="1905"/>
      <c r="E19" s="1911"/>
      <c r="F19" s="1911"/>
      <c r="G19" s="1911"/>
      <c r="H19" s="1911"/>
      <c r="I19" s="1898"/>
    </row>
    <row r="20" spans="1:9" ht="15">
      <c r="A20" s="1905">
        <v>7</v>
      </c>
      <c r="B20" s="1895" t="s">
        <v>1377</v>
      </c>
      <c r="C20" s="1905"/>
      <c r="E20" s="1911"/>
      <c r="F20" s="1911"/>
      <c r="G20" s="1911"/>
      <c r="H20" s="1911"/>
      <c r="I20" s="1898"/>
    </row>
    <row r="21" spans="1:9" ht="15">
      <c r="A21" s="1905">
        <v>8</v>
      </c>
      <c r="B21" s="1895" t="s">
        <v>1378</v>
      </c>
      <c r="C21" s="1905"/>
      <c r="E21" s="1911"/>
      <c r="F21" s="1911"/>
      <c r="G21" s="1911"/>
      <c r="H21" s="1911"/>
      <c r="I21" s="1898"/>
    </row>
    <row r="22" spans="1:9" ht="15">
      <c r="A22" s="1905">
        <v>9</v>
      </c>
      <c r="B22" s="1895" t="s">
        <v>1379</v>
      </c>
      <c r="C22" s="1905"/>
      <c r="E22" s="1911"/>
      <c r="F22" s="1911"/>
      <c r="G22" s="1911"/>
      <c r="H22" s="1911"/>
      <c r="I22" s="1898"/>
    </row>
    <row r="23" spans="1:9" ht="15">
      <c r="A23" s="1905">
        <v>10</v>
      </c>
      <c r="B23" s="1895" t="s">
        <v>1380</v>
      </c>
      <c r="C23" s="1905"/>
      <c r="E23" s="1911"/>
      <c r="F23" s="1911"/>
      <c r="G23" s="1911"/>
      <c r="H23" s="1911"/>
      <c r="I23" s="1898"/>
    </row>
    <row r="24" spans="1:9" ht="15">
      <c r="A24" s="1905">
        <v>11</v>
      </c>
      <c r="B24" s="1895" t="s">
        <v>1381</v>
      </c>
      <c r="C24" s="1905"/>
      <c r="E24" s="1911"/>
      <c r="F24" s="1911"/>
      <c r="G24" s="1911"/>
      <c r="H24" s="1911"/>
      <c r="I24" s="1898"/>
    </row>
    <row r="25" spans="1:9" ht="25.5" customHeight="1">
      <c r="A25" s="3535" t="s">
        <v>465</v>
      </c>
      <c r="B25" s="3535"/>
      <c r="C25" s="1910" t="s">
        <v>26</v>
      </c>
      <c r="E25" s="1911"/>
      <c r="F25" s="1911"/>
      <c r="G25" s="1911"/>
      <c r="H25" s="1911"/>
      <c r="I25" s="1898"/>
    </row>
    <row r="26" spans="1:9" ht="15">
      <c r="A26" s="1905">
        <v>1</v>
      </c>
      <c r="B26" s="1895" t="s">
        <v>77</v>
      </c>
      <c r="C26" s="1905"/>
      <c r="E26" s="1911"/>
      <c r="F26" s="1911"/>
      <c r="G26" s="1911"/>
      <c r="H26" s="1911"/>
      <c r="I26" s="1898"/>
    </row>
    <row r="27" spans="1:9" ht="15">
      <c r="A27" s="1905">
        <v>2</v>
      </c>
      <c r="B27" s="1895" t="s">
        <v>29</v>
      </c>
      <c r="C27" s="1905"/>
      <c r="E27" s="1911"/>
      <c r="F27" s="1911"/>
      <c r="G27" s="1911"/>
      <c r="H27" s="1911"/>
      <c r="I27" s="1898"/>
    </row>
    <row r="28" spans="1:9" ht="15">
      <c r="A28" s="1905">
        <v>3</v>
      </c>
      <c r="B28" s="1895" t="s">
        <v>30</v>
      </c>
      <c r="C28" s="1905"/>
      <c r="E28" s="1911"/>
      <c r="F28" s="1911"/>
      <c r="G28" s="1911"/>
      <c r="H28" s="1911"/>
      <c r="I28" s="1898"/>
    </row>
    <row r="29" spans="1:9" ht="15">
      <c r="A29" s="1905">
        <v>4</v>
      </c>
      <c r="B29" s="1895" t="s">
        <v>1374</v>
      </c>
      <c r="C29" s="1905"/>
      <c r="E29" s="1911"/>
      <c r="F29" s="1911"/>
      <c r="G29" s="1911"/>
      <c r="H29" s="1911"/>
      <c r="I29" s="1898"/>
    </row>
    <row r="30" spans="1:9" ht="15">
      <c r="A30" s="1905">
        <v>5</v>
      </c>
      <c r="B30" s="1895" t="s">
        <v>1375</v>
      </c>
      <c r="C30" s="1905"/>
      <c r="E30" s="1911"/>
      <c r="F30" s="1911"/>
      <c r="G30" s="1911"/>
      <c r="H30" s="1911"/>
      <c r="I30" s="1898"/>
    </row>
    <row r="31" spans="1:9" ht="25.5">
      <c r="A31" s="1905">
        <v>6</v>
      </c>
      <c r="B31" s="1895" t="s">
        <v>1376</v>
      </c>
      <c r="C31" s="1905"/>
      <c r="E31" s="1911"/>
      <c r="F31" s="1911"/>
      <c r="G31" s="1911"/>
      <c r="H31" s="1911"/>
      <c r="I31" s="1898"/>
    </row>
    <row r="32" spans="1:9" ht="15">
      <c r="A32" s="1905">
        <v>7</v>
      </c>
      <c r="B32" s="1895" t="s">
        <v>1377</v>
      </c>
      <c r="C32" s="1905"/>
      <c r="E32" s="1911"/>
      <c r="F32" s="1911"/>
      <c r="G32" s="1911"/>
      <c r="H32" s="1911"/>
      <c r="I32" s="1898"/>
    </row>
    <row r="33" spans="1:9" ht="15">
      <c r="A33" s="1905">
        <v>8</v>
      </c>
      <c r="B33" s="1895" t="s">
        <v>1378</v>
      </c>
      <c r="C33" s="1905"/>
      <c r="E33" s="1911"/>
      <c r="F33" s="1911"/>
      <c r="G33" s="1911"/>
      <c r="H33" s="1911"/>
      <c r="I33" s="1898"/>
    </row>
    <row r="34" spans="1:9" ht="15">
      <c r="A34" s="1905">
        <v>9</v>
      </c>
      <c r="B34" s="1895" t="s">
        <v>1379</v>
      </c>
      <c r="C34" s="1905"/>
      <c r="E34" s="1911"/>
      <c r="F34" s="1911"/>
      <c r="G34" s="1911"/>
      <c r="H34" s="1911"/>
      <c r="I34" s="1898"/>
    </row>
    <row r="35" spans="1:9" ht="15">
      <c r="A35" s="1905">
        <v>10</v>
      </c>
      <c r="B35" s="1895" t="s">
        <v>1380</v>
      </c>
      <c r="C35" s="1905"/>
      <c r="E35" s="1911"/>
      <c r="F35" s="1911"/>
      <c r="G35" s="1911"/>
      <c r="H35" s="1911"/>
      <c r="I35" s="1898"/>
    </row>
    <row r="36" spans="1:9" ht="15">
      <c r="A36" s="1905">
        <v>11</v>
      </c>
      <c r="B36" s="1895" t="s">
        <v>1381</v>
      </c>
      <c r="C36" s="1905"/>
      <c r="E36" s="1911"/>
      <c r="F36" s="1911"/>
      <c r="G36" s="1911"/>
      <c r="H36" s="1911"/>
      <c r="I36" s="1898"/>
    </row>
    <row r="37" spans="1:9" ht="35.25" customHeight="1">
      <c r="A37" s="3535" t="s">
        <v>1382</v>
      </c>
      <c r="B37" s="3535"/>
      <c r="C37" s="1912" t="s">
        <v>26</v>
      </c>
      <c r="E37" s="1911"/>
      <c r="F37" s="1911"/>
      <c r="G37" s="1911"/>
      <c r="H37" s="1911"/>
      <c r="I37" s="1898"/>
    </row>
    <row r="38" spans="1:9" ht="55.5" customHeight="1">
      <c r="A38" s="1905">
        <v>1</v>
      </c>
      <c r="B38" s="1904" t="s">
        <v>1383</v>
      </c>
      <c r="C38" s="1873"/>
      <c r="E38" s="1823"/>
      <c r="F38" s="1911"/>
      <c r="G38" s="1911"/>
      <c r="H38" s="1911"/>
      <c r="I38" s="1898"/>
    </row>
    <row r="39" spans="1:9" ht="25.5">
      <c r="A39" s="1905">
        <v>2</v>
      </c>
      <c r="B39" s="1904" t="s">
        <v>1384</v>
      </c>
      <c r="C39" s="1873"/>
      <c r="E39" s="1823"/>
      <c r="F39" s="1911"/>
      <c r="G39" s="1911"/>
      <c r="H39" s="1911"/>
      <c r="I39" s="1898"/>
    </row>
    <row r="40" spans="1:9" ht="28.5" customHeight="1">
      <c r="A40" s="1905">
        <v>3</v>
      </c>
      <c r="B40" s="1904" t="s">
        <v>1385</v>
      </c>
      <c r="C40" s="1873"/>
      <c r="E40" s="1823"/>
      <c r="F40" s="1911"/>
      <c r="G40" s="1911"/>
      <c r="H40" s="1911"/>
      <c r="I40" s="1898"/>
    </row>
    <row r="41" spans="1:9" ht="28.5" customHeight="1">
      <c r="A41" s="1905">
        <v>4</v>
      </c>
      <c r="B41" s="1904" t="s">
        <v>1386</v>
      </c>
      <c r="C41" s="1873"/>
      <c r="E41" s="1823"/>
      <c r="F41" s="1911"/>
      <c r="G41" s="1911"/>
      <c r="H41" s="1911"/>
      <c r="I41" s="1898"/>
    </row>
    <row r="42" spans="1:9" ht="28.5" customHeight="1">
      <c r="A42" s="1905">
        <v>5</v>
      </c>
      <c r="B42" s="1904" t="s">
        <v>1387</v>
      </c>
      <c r="C42" s="1873"/>
      <c r="E42" s="1823"/>
      <c r="F42" s="1911"/>
      <c r="G42" s="1911"/>
      <c r="H42" s="1911"/>
      <c r="I42" s="1898"/>
    </row>
    <row r="43" spans="1:9" ht="28.5" customHeight="1">
      <c r="A43" s="1905">
        <v>6</v>
      </c>
      <c r="B43" s="1904" t="s">
        <v>1388</v>
      </c>
      <c r="C43" s="1873"/>
      <c r="E43" s="1823"/>
      <c r="F43" s="1911"/>
      <c r="G43" s="1911"/>
      <c r="H43" s="1911"/>
      <c r="I43" s="1898"/>
    </row>
    <row r="44" spans="1:9" ht="28.5" customHeight="1">
      <c r="A44" s="1905">
        <v>7</v>
      </c>
      <c r="B44" s="1904" t="s">
        <v>1389</v>
      </c>
      <c r="C44" s="1873"/>
      <c r="E44" s="1823"/>
      <c r="F44" s="1911"/>
      <c r="G44" s="1911"/>
      <c r="H44" s="1911"/>
      <c r="I44" s="1898"/>
    </row>
    <row r="45" spans="1:9" ht="51">
      <c r="A45" s="1905">
        <v>8</v>
      </c>
      <c r="B45" s="1904" t="s">
        <v>1390</v>
      </c>
      <c r="C45" s="1873"/>
      <c r="E45" s="1823"/>
      <c r="F45" s="1911"/>
      <c r="G45" s="1911"/>
      <c r="H45" s="1911"/>
      <c r="I45" s="1898"/>
    </row>
    <row r="46" spans="1:9" ht="63.75">
      <c r="A46" s="1905">
        <v>9</v>
      </c>
      <c r="B46" s="1904" t="s">
        <v>1391</v>
      </c>
      <c r="C46" s="1873"/>
      <c r="E46" s="1823"/>
      <c r="F46" s="1911"/>
      <c r="G46" s="1911"/>
      <c r="H46" s="1911"/>
      <c r="I46" s="1898"/>
    </row>
    <row r="47" spans="1:9" ht="76.5">
      <c r="A47" s="1905">
        <v>10</v>
      </c>
      <c r="B47" s="1904" t="s">
        <v>1392</v>
      </c>
      <c r="C47" s="1873"/>
      <c r="E47" s="1823"/>
      <c r="F47" s="1911"/>
      <c r="G47" s="1911"/>
      <c r="H47" s="1911"/>
      <c r="I47" s="1898"/>
    </row>
    <row r="48" spans="1:9" ht="15">
      <c r="A48" s="1913"/>
      <c r="B48" s="1914"/>
      <c r="C48" s="1765"/>
      <c r="D48" s="1765"/>
      <c r="E48" s="1823"/>
      <c r="F48" s="1911"/>
      <c r="G48" s="1911"/>
      <c r="H48" s="1911"/>
      <c r="I48" s="1898"/>
    </row>
    <row r="49" spans="1:9" ht="27" customHeight="1">
      <c r="A49" s="1911"/>
      <c r="B49" s="1911" t="s">
        <v>1393</v>
      </c>
      <c r="C49" s="1911"/>
      <c r="D49" s="1911"/>
      <c r="E49" s="1911"/>
      <c r="F49" s="3536" t="s">
        <v>1394</v>
      </c>
      <c r="G49" s="3536"/>
      <c r="H49" s="3536"/>
      <c r="I49" s="3536"/>
    </row>
  </sheetData>
  <mergeCells count="14">
    <mergeCell ref="A25:B25"/>
    <mergeCell ref="A37:B37"/>
    <mergeCell ref="F49:I49"/>
    <mergeCell ref="A6:J6"/>
    <mergeCell ref="A9:H9"/>
    <mergeCell ref="A12:E12"/>
    <mergeCell ref="G12:H12"/>
    <mergeCell ref="A13:B13"/>
    <mergeCell ref="G1:H1"/>
    <mergeCell ref="B2:F2"/>
    <mergeCell ref="G2:I2"/>
    <mergeCell ref="F3:I3"/>
    <mergeCell ref="B4:C4"/>
    <mergeCell ref="G4:H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MJ21"/>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49" t="s">
        <v>0</v>
      </c>
      <c r="B2" s="3349"/>
      <c r="C2" s="3349"/>
      <c r="D2" s="3349"/>
      <c r="E2" s="3349"/>
      <c r="F2" s="3350" t="s">
        <v>659</v>
      </c>
      <c r="G2" s="3350"/>
      <c r="H2" s="3350"/>
      <c r="I2" s="814"/>
    </row>
    <row r="3" spans="1:10">
      <c r="A3" s="815"/>
      <c r="B3" s="816"/>
      <c r="C3" s="815"/>
      <c r="D3" s="815"/>
      <c r="E3" s="3350"/>
      <c r="F3" s="3350"/>
      <c r="G3" s="3350"/>
      <c r="H3" s="3350"/>
      <c r="I3" s="814"/>
    </row>
    <row r="4" spans="1:10" ht="15">
      <c r="A4" s="805"/>
      <c r="B4" s="817" t="s">
        <v>660</v>
      </c>
      <c r="C4" s="805"/>
      <c r="D4" s="805"/>
      <c r="E4" s="805"/>
      <c r="F4" s="818"/>
      <c r="G4" s="3351"/>
      <c r="H4" s="3351"/>
      <c r="I4" s="820"/>
      <c r="J4" s="821"/>
    </row>
    <row r="5" spans="1:10">
      <c r="A5" s="805"/>
      <c r="B5" s="805"/>
      <c r="C5" s="805"/>
      <c r="D5" s="805"/>
      <c r="E5" s="805"/>
      <c r="F5" s="805"/>
      <c r="G5" s="805"/>
      <c r="H5" s="805"/>
      <c r="I5" s="822"/>
    </row>
    <row r="6" spans="1:10" ht="32.25" customHeight="1">
      <c r="A6" s="3541" t="s">
        <v>1395</v>
      </c>
      <c r="B6" s="3541"/>
      <c r="C6" s="3541"/>
      <c r="D6" s="3541"/>
      <c r="E6" s="3541"/>
      <c r="F6" s="3541"/>
      <c r="G6" s="3541"/>
      <c r="H6" s="3541"/>
      <c r="I6" s="3541"/>
    </row>
    <row r="7" spans="1:10" ht="42" customHeight="1">
      <c r="A7" s="823">
        <v>3</v>
      </c>
      <c r="B7" s="823" t="s">
        <v>5</v>
      </c>
      <c r="C7" s="823" t="s">
        <v>6</v>
      </c>
      <c r="D7" s="1915" t="s">
        <v>7</v>
      </c>
      <c r="E7" s="823" t="s">
        <v>8</v>
      </c>
      <c r="F7" s="823" t="s">
        <v>9</v>
      </c>
      <c r="G7" s="823" t="s">
        <v>449</v>
      </c>
      <c r="H7" s="823" t="s">
        <v>12</v>
      </c>
      <c r="I7" s="1915"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1396</v>
      </c>
      <c r="C9" s="826" t="s">
        <v>75</v>
      </c>
      <c r="D9" s="1916">
        <v>200</v>
      </c>
      <c r="E9" s="1917"/>
      <c r="F9" s="832">
        <f>D9*E9</f>
        <v>0</v>
      </c>
      <c r="G9" s="825"/>
      <c r="H9" s="825"/>
      <c r="I9" s="828"/>
    </row>
    <row r="10" spans="1:10" ht="25.5" customHeight="1">
      <c r="A10" s="825">
        <v>2</v>
      </c>
      <c r="B10" s="796" t="s">
        <v>1397</v>
      </c>
      <c r="C10" s="826" t="s">
        <v>75</v>
      </c>
      <c r="D10" s="1916">
        <v>200</v>
      </c>
      <c r="E10" s="1917"/>
      <c r="F10" s="832">
        <f>D10*E10</f>
        <v>0</v>
      </c>
      <c r="G10" s="825"/>
      <c r="H10" s="825"/>
      <c r="I10" s="828"/>
    </row>
    <row r="11" spans="1:10" ht="25.5" customHeight="1">
      <c r="A11" s="3347" t="s">
        <v>665</v>
      </c>
      <c r="B11" s="3347"/>
      <c r="C11" s="837" t="s">
        <v>26</v>
      </c>
      <c r="D11" s="838" t="s">
        <v>41</v>
      </c>
      <c r="E11" s="1918" t="s">
        <v>739</v>
      </c>
      <c r="F11" s="1919">
        <f>SUM(F9:F10)</f>
        <v>0</v>
      </c>
      <c r="G11" s="805"/>
      <c r="H11" s="805"/>
      <c r="I11" s="814"/>
    </row>
    <row r="12" spans="1:10" ht="15.75" customHeight="1">
      <c r="A12" s="1920">
        <v>1</v>
      </c>
      <c r="B12" s="839" t="s">
        <v>28</v>
      </c>
      <c r="C12" s="840"/>
      <c r="D12" s="825"/>
      <c r="E12" s="805"/>
      <c r="F12" s="805"/>
      <c r="G12" s="805"/>
      <c r="H12" s="805"/>
      <c r="I12" s="814"/>
    </row>
    <row r="13" spans="1:10" ht="15.75" customHeight="1">
      <c r="A13" s="1920">
        <v>2</v>
      </c>
      <c r="B13" s="1920" t="s">
        <v>30</v>
      </c>
      <c r="C13" s="840"/>
      <c r="D13" s="825"/>
      <c r="E13" s="805"/>
      <c r="F13" s="805"/>
      <c r="G13" s="805"/>
      <c r="H13" s="805"/>
      <c r="I13" s="814"/>
    </row>
    <row r="14" spans="1:10" ht="15.75" customHeight="1">
      <c r="A14" s="1920">
        <v>3</v>
      </c>
      <c r="B14" s="1920" t="s">
        <v>1398</v>
      </c>
      <c r="C14" s="840"/>
      <c r="D14" s="825"/>
      <c r="E14" s="805"/>
      <c r="F14" s="805"/>
      <c r="G14" s="805"/>
      <c r="H14" s="805"/>
      <c r="I14" s="814"/>
    </row>
    <row r="15" spans="1:10" ht="15.75" customHeight="1">
      <c r="A15" s="1920">
        <v>4</v>
      </c>
      <c r="B15" s="29" t="s">
        <v>1399</v>
      </c>
      <c r="C15" s="29"/>
      <c r="D15" s="29"/>
      <c r="E15" s="805"/>
      <c r="F15" s="805"/>
      <c r="G15" s="805"/>
      <c r="H15" s="805"/>
      <c r="I15" s="814"/>
    </row>
    <row r="16" spans="1:10" ht="15.75" customHeight="1">
      <c r="A16" s="1920">
        <v>5</v>
      </c>
      <c r="B16" s="29" t="s">
        <v>1400</v>
      </c>
      <c r="C16" s="29"/>
      <c r="D16" s="29"/>
      <c r="E16" s="805"/>
      <c r="F16" s="805"/>
      <c r="G16" s="805"/>
      <c r="H16" s="805"/>
      <c r="I16" s="814"/>
    </row>
    <row r="17" spans="1:9" ht="15.75" customHeight="1">
      <c r="A17" s="1920">
        <v>6</v>
      </c>
      <c r="B17" s="29" t="s">
        <v>1401</v>
      </c>
      <c r="C17" s="29"/>
      <c r="D17" s="29"/>
      <c r="E17" s="805"/>
      <c r="G17" s="805"/>
      <c r="H17" s="805"/>
      <c r="I17" s="814"/>
    </row>
    <row r="18" spans="1:9" ht="15.75" customHeight="1">
      <c r="A18" s="1920">
        <v>7</v>
      </c>
      <c r="B18" s="29" t="s">
        <v>1402</v>
      </c>
      <c r="C18" s="29"/>
      <c r="D18" s="29"/>
      <c r="E18" s="805"/>
      <c r="F18" s="805" t="s">
        <v>675</v>
      </c>
      <c r="G18" s="805"/>
      <c r="H18" s="805"/>
      <c r="I18" s="814"/>
    </row>
    <row r="19" spans="1:9" ht="15.75" customHeight="1">
      <c r="E19" s="805"/>
      <c r="F19" s="3540" t="s">
        <v>266</v>
      </c>
      <c r="G19" s="3540"/>
      <c r="H19" s="805"/>
      <c r="I19" s="814"/>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MJ69"/>
  <sheetViews>
    <sheetView zoomScaleNormal="100" workbookViewId="0">
      <selection activeCell="F9" sqref="F9"/>
    </sheetView>
  </sheetViews>
  <sheetFormatPr defaultColWidth="10.85546875" defaultRowHeight="14.25"/>
  <cols>
    <col min="1" max="1" width="3.5703125" style="1921" customWidth="1"/>
    <col min="2" max="2" width="53.42578125" style="1921" customWidth="1"/>
    <col min="3" max="3" width="7.140625" style="1921" customWidth="1"/>
    <col min="4" max="4" width="5.42578125" style="1921" customWidth="1"/>
    <col min="5" max="5" width="10.85546875" style="1921"/>
    <col min="6" max="6" width="12.85546875" style="1921" customWidth="1"/>
    <col min="7" max="7" width="13" style="1921" customWidth="1"/>
    <col min="8" max="8" width="12.85546875" style="1921" customWidth="1"/>
    <col min="9" max="9" width="10.85546875" style="1922" hidden="1"/>
    <col min="10" max="10" width="15" style="1922" customWidth="1"/>
    <col min="11" max="1024" width="10.85546875" style="1922"/>
  </cols>
  <sheetData>
    <row r="1" spans="1:11">
      <c r="A1" s="3530" t="s">
        <v>0</v>
      </c>
      <c r="B1" s="3530"/>
      <c r="C1" s="3530"/>
      <c r="D1" s="3530"/>
      <c r="E1" s="3530"/>
      <c r="F1" s="3530"/>
      <c r="G1" s="3530"/>
      <c r="H1" s="3530"/>
      <c r="I1" s="1401"/>
      <c r="J1" s="1921"/>
    </row>
    <row r="2" spans="1:11" ht="15">
      <c r="A2"/>
      <c r="B2"/>
      <c r="C2"/>
      <c r="D2"/>
      <c r="E2"/>
      <c r="F2"/>
      <c r="G2" s="3518" t="s">
        <v>659</v>
      </c>
      <c r="H2" s="3518"/>
      <c r="I2" s="1923"/>
      <c r="J2" s="1921"/>
    </row>
    <row r="3" spans="1:11" ht="15">
      <c r="A3" s="1874"/>
      <c r="B3" s="1875"/>
      <c r="C3" s="1874"/>
      <c r="D3" s="1874"/>
      <c r="E3"/>
      <c r="F3" s="1401"/>
      <c r="G3" s="3459"/>
      <c r="H3" s="3459"/>
      <c r="I3" s="1923"/>
      <c r="J3" s="1921"/>
    </row>
    <row r="4" spans="1:11" ht="15">
      <c r="A4" s="1924"/>
      <c r="B4" s="1766" t="s">
        <v>660</v>
      </c>
      <c r="C4" s="1925"/>
      <c r="D4" s="1925"/>
      <c r="E4" s="1925"/>
      <c r="F4" s="1925"/>
      <c r="G4" s="1925"/>
      <c r="H4" s="1400"/>
      <c r="I4" s="1923"/>
      <c r="J4" s="1921"/>
    </row>
    <row r="5" spans="1:11" ht="15.75" customHeight="1">
      <c r="A5" s="1924"/>
      <c r="B5" s="1925"/>
      <c r="C5" s="1925"/>
      <c r="D5" s="3459"/>
      <c r="E5" s="3459"/>
      <c r="F5" s="1925"/>
      <c r="G5" s="3459"/>
      <c r="H5" s="3459"/>
      <c r="I5" s="1923"/>
      <c r="J5" s="1921"/>
      <c r="K5" s="1926"/>
    </row>
    <row r="6" spans="1:11" ht="37.5" customHeight="1">
      <c r="A6" s="3537" t="s">
        <v>1403</v>
      </c>
      <c r="B6" s="3537"/>
      <c r="C6" s="3537"/>
      <c r="D6" s="3537"/>
      <c r="E6" s="3537"/>
      <c r="F6" s="3537"/>
      <c r="G6" s="3537"/>
      <c r="H6" s="3537"/>
      <c r="I6" s="3537"/>
      <c r="J6" s="3537"/>
    </row>
    <row r="7" spans="1:11" s="1921" customFormat="1" ht="56.25" customHeight="1">
      <c r="A7" s="1901" t="s">
        <v>161</v>
      </c>
      <c r="B7" s="1901" t="s">
        <v>257</v>
      </c>
      <c r="C7" s="1901" t="s">
        <v>6</v>
      </c>
      <c r="D7" s="1901" t="s">
        <v>7</v>
      </c>
      <c r="E7" s="1927" t="s">
        <v>8</v>
      </c>
      <c r="F7" s="1901" t="s">
        <v>956</v>
      </c>
      <c r="G7" s="1901" t="s">
        <v>957</v>
      </c>
      <c r="H7" s="1901" t="s">
        <v>958</v>
      </c>
      <c r="I7" s="1928"/>
      <c r="J7" s="1810" t="s">
        <v>94</v>
      </c>
    </row>
    <row r="8" spans="1:11" s="1921" customFormat="1" ht="15">
      <c r="A8" s="1877" t="s">
        <v>14</v>
      </c>
      <c r="B8" s="1877" t="s">
        <v>14</v>
      </c>
      <c r="C8" s="1878" t="s">
        <v>14</v>
      </c>
      <c r="D8" s="1879" t="s">
        <v>14</v>
      </c>
      <c r="E8" s="1879" t="s">
        <v>663</v>
      </c>
      <c r="F8" s="1929" t="s">
        <v>663</v>
      </c>
      <c r="G8" s="1877" t="s">
        <v>663</v>
      </c>
      <c r="H8" s="1877" t="s">
        <v>14</v>
      </c>
      <c r="I8" s="1923"/>
      <c r="J8" s="1850" t="s">
        <v>14</v>
      </c>
    </row>
    <row r="9" spans="1:11" ht="88.5" customHeight="1">
      <c r="A9" s="1930">
        <v>1</v>
      </c>
      <c r="B9" s="1881" t="s">
        <v>1404</v>
      </c>
      <c r="C9" s="1877" t="s">
        <v>75</v>
      </c>
      <c r="D9" s="1886">
        <v>50</v>
      </c>
      <c r="E9" s="1931"/>
      <c r="F9" s="1932">
        <f>E9*D9</f>
        <v>0</v>
      </c>
      <c r="G9" s="1888"/>
      <c r="H9" s="1933"/>
      <c r="I9" s="1923"/>
      <c r="J9" s="1811"/>
      <c r="K9" s="1934"/>
    </row>
    <row r="10" spans="1:11" s="1939" customFormat="1" ht="12.75">
      <c r="A10" s="1935"/>
      <c r="B10" s="1935"/>
      <c r="C10" s="1935"/>
      <c r="D10" s="1935"/>
      <c r="E10" s="1936"/>
      <c r="F10" s="1937"/>
      <c r="G10" s="1936"/>
      <c r="H10" s="1935"/>
      <c r="I10" s="1938"/>
    </row>
    <row r="11" spans="1:11" ht="34.5" customHeight="1">
      <c r="A11" s="1910" t="s">
        <v>967</v>
      </c>
      <c r="B11" s="1910" t="s">
        <v>968</v>
      </c>
      <c r="C11" s="1910" t="s">
        <v>26</v>
      </c>
      <c r="D11"/>
      <c r="E11"/>
      <c r="F11" s="1940"/>
      <c r="G11" s="1924"/>
      <c r="H11" s="1924"/>
      <c r="I11" s="1923"/>
      <c r="J11" s="1921"/>
    </row>
    <row r="12" spans="1:11" ht="15" customHeight="1">
      <c r="A12" s="1905">
        <v>1</v>
      </c>
      <c r="B12" s="1941" t="s">
        <v>28</v>
      </c>
      <c r="C12" s="1905"/>
      <c r="D12"/>
      <c r="E12"/>
      <c r="F12" s="1940"/>
      <c r="G12" s="1924"/>
      <c r="H12" s="1924"/>
      <c r="I12" s="1923"/>
      <c r="J12" s="1921"/>
    </row>
    <row r="13" spans="1:11" ht="15" customHeight="1">
      <c r="A13" s="1905">
        <v>2</v>
      </c>
      <c r="B13" s="1941" t="s">
        <v>1405</v>
      </c>
      <c r="C13" s="1905"/>
      <c r="D13"/>
      <c r="E13"/>
      <c r="F13" s="1940"/>
      <c r="G13" s="1924"/>
      <c r="H13" s="1924"/>
      <c r="I13" s="1923"/>
      <c r="J13" s="1921"/>
    </row>
    <row r="14" spans="1:11" ht="15" customHeight="1">
      <c r="A14" s="1905">
        <v>3</v>
      </c>
      <c r="B14" s="1941" t="s">
        <v>30</v>
      </c>
      <c r="C14" s="1905"/>
      <c r="D14"/>
      <c r="E14"/>
      <c r="F14" s="3542" t="s">
        <v>53</v>
      </c>
      <c r="G14" s="3542"/>
      <c r="H14" s="1924"/>
      <c r="I14" s="1923"/>
      <c r="J14" s="1921"/>
    </row>
    <row r="15" spans="1:11" ht="28.5" customHeight="1">
      <c r="A15" s="1942">
        <v>4</v>
      </c>
      <c r="B15" s="1943" t="s">
        <v>1406</v>
      </c>
      <c r="C15" s="1942"/>
      <c r="D15"/>
      <c r="E15"/>
      <c r="F15" s="3536" t="s">
        <v>261</v>
      </c>
      <c r="G15" s="3536"/>
      <c r="H15" s="1924"/>
      <c r="I15" s="1923"/>
      <c r="J15" s="1921"/>
    </row>
    <row r="16" spans="1:11" ht="15" customHeight="1">
      <c r="A16" s="1905">
        <v>5</v>
      </c>
      <c r="B16" s="1944" t="s">
        <v>1407</v>
      </c>
      <c r="C16" s="1905"/>
      <c r="D16"/>
      <c r="E16"/>
      <c r="F16" s="1923"/>
      <c r="G16" s="1923"/>
      <c r="H16" s="1924"/>
      <c r="I16" s="1923"/>
      <c r="J16" s="1921"/>
    </row>
    <row r="17" spans="1:10" ht="15">
      <c r="A17" s="1923"/>
      <c r="B17" s="1923"/>
      <c r="C17" s="1923"/>
      <c r="D17" s="1923"/>
      <c r="E17" s="1923"/>
      <c r="F17" s="1923"/>
      <c r="G17" s="1923"/>
      <c r="H17" s="1924"/>
      <c r="I17" s="1923"/>
      <c r="J17" s="1921"/>
    </row>
    <row r="18" spans="1:10" ht="18" customHeight="1">
      <c r="B18" s="1945"/>
      <c r="H18" s="1924"/>
      <c r="I18" s="1923"/>
      <c r="J18" s="1921"/>
    </row>
    <row r="19" spans="1:10" ht="15" customHeight="1">
      <c r="H19" s="1923"/>
      <c r="I19" s="1923"/>
      <c r="J19" s="1921"/>
    </row>
    <row r="20" spans="1:10">
      <c r="I20" s="1921"/>
      <c r="J20" s="1921"/>
    </row>
    <row r="21" spans="1:10">
      <c r="I21" s="1921"/>
      <c r="J21" s="1921"/>
    </row>
    <row r="22" spans="1:10">
      <c r="I22" s="1921"/>
      <c r="J22" s="1921"/>
    </row>
    <row r="23" spans="1:10">
      <c r="I23" s="1921"/>
      <c r="J23" s="1921"/>
    </row>
    <row r="24" spans="1:10">
      <c r="I24" s="1921"/>
      <c r="J24" s="1921"/>
    </row>
    <row r="25" spans="1:10">
      <c r="I25" s="1921"/>
      <c r="J25" s="1921"/>
    </row>
    <row r="26" spans="1:10">
      <c r="I26" s="1921"/>
      <c r="J26" s="1921"/>
    </row>
    <row r="27" spans="1:10">
      <c r="I27" s="1921"/>
      <c r="J27" s="1921"/>
    </row>
    <row r="28" spans="1:10">
      <c r="I28" s="1921"/>
      <c r="J28" s="1921"/>
    </row>
    <row r="29" spans="1:10">
      <c r="I29" s="1921"/>
      <c r="J29" s="1921"/>
    </row>
    <row r="30" spans="1:10">
      <c r="I30" s="1921"/>
      <c r="J30" s="1921"/>
    </row>
    <row r="31" spans="1:10">
      <c r="I31" s="1921"/>
      <c r="J31" s="1921"/>
    </row>
    <row r="32" spans="1:10">
      <c r="I32" s="1921"/>
      <c r="J32" s="1921"/>
    </row>
    <row r="33" spans="9:10">
      <c r="I33" s="1921"/>
      <c r="J33" s="1921"/>
    </row>
    <row r="34" spans="9:10">
      <c r="I34" s="1921"/>
      <c r="J34" s="1921"/>
    </row>
    <row r="35" spans="9:10">
      <c r="I35" s="1921"/>
      <c r="J35" s="1921"/>
    </row>
    <row r="36" spans="9:10">
      <c r="I36" s="1921"/>
      <c r="J36" s="1921"/>
    </row>
    <row r="37" spans="9:10">
      <c r="I37" s="1921"/>
      <c r="J37" s="1921"/>
    </row>
    <row r="38" spans="9:10">
      <c r="I38" s="1921"/>
      <c r="J38" s="1921"/>
    </row>
    <row r="39" spans="9:10">
      <c r="I39" s="1921"/>
      <c r="J39" s="1921"/>
    </row>
    <row r="40" spans="9:10">
      <c r="I40" s="1921"/>
      <c r="J40" s="1921"/>
    </row>
    <row r="41" spans="9:10">
      <c r="I41" s="1921"/>
      <c r="J41" s="1921"/>
    </row>
    <row r="42" spans="9:10">
      <c r="I42" s="1921"/>
      <c r="J42" s="1921"/>
    </row>
    <row r="43" spans="9:10">
      <c r="I43" s="1921"/>
      <c r="J43" s="1921"/>
    </row>
    <row r="44" spans="9:10">
      <c r="I44" s="1921"/>
      <c r="J44" s="1921"/>
    </row>
    <row r="45" spans="9:10">
      <c r="I45" s="1921"/>
      <c r="J45" s="1921"/>
    </row>
    <row r="46" spans="9:10">
      <c r="I46" s="1921"/>
      <c r="J46" s="1921"/>
    </row>
    <row r="47" spans="9:10">
      <c r="I47" s="1921"/>
      <c r="J47" s="1921"/>
    </row>
    <row r="48" spans="9:10">
      <c r="I48" s="1921"/>
      <c r="J48" s="1921"/>
    </row>
    <row r="49" spans="9:10">
      <c r="I49" s="1921"/>
      <c r="J49" s="1921"/>
    </row>
    <row r="50" spans="9:10">
      <c r="I50" s="1921"/>
      <c r="J50" s="1921"/>
    </row>
    <row r="51" spans="9:10">
      <c r="I51" s="1921"/>
      <c r="J51" s="1921"/>
    </row>
    <row r="52" spans="9:10">
      <c r="I52" s="1921"/>
      <c r="J52" s="1921"/>
    </row>
    <row r="53" spans="9:10">
      <c r="I53" s="1921"/>
      <c r="J53" s="1921"/>
    </row>
    <row r="54" spans="9:10">
      <c r="I54" s="1921"/>
      <c r="J54" s="1921"/>
    </row>
    <row r="55" spans="9:10">
      <c r="I55" s="1921"/>
      <c r="J55" s="1921"/>
    </row>
    <row r="56" spans="9:10">
      <c r="I56" s="1921"/>
      <c r="J56" s="1921"/>
    </row>
    <row r="57" spans="9:10">
      <c r="I57" s="1921"/>
      <c r="J57" s="1921"/>
    </row>
    <row r="58" spans="9:10">
      <c r="I58" s="1921"/>
      <c r="J58" s="1921"/>
    </row>
    <row r="59" spans="9:10">
      <c r="I59" s="1921"/>
      <c r="J59" s="1921"/>
    </row>
    <row r="60" spans="9:10">
      <c r="I60" s="1921"/>
      <c r="J60" s="1921"/>
    </row>
    <row r="61" spans="9:10">
      <c r="I61" s="1921"/>
      <c r="J61" s="1921"/>
    </row>
    <row r="62" spans="9:10">
      <c r="I62" s="1921"/>
      <c r="J62" s="1921"/>
    </row>
    <row r="63" spans="9:10">
      <c r="I63" s="1921"/>
      <c r="J63" s="1921"/>
    </row>
    <row r="64" spans="9:10">
      <c r="I64" s="1921"/>
      <c r="J64" s="1921"/>
    </row>
    <row r="65" spans="9:10">
      <c r="I65" s="1921"/>
      <c r="J65" s="1921"/>
    </row>
    <row r="66" spans="9:10">
      <c r="I66" s="1921"/>
      <c r="J66" s="1921"/>
    </row>
    <row r="67" spans="9:10">
      <c r="I67" s="1921"/>
      <c r="J67" s="1921"/>
    </row>
    <row r="68" spans="9:10">
      <c r="I68" s="1921"/>
      <c r="J68" s="1921"/>
    </row>
    <row r="69" spans="9:10">
      <c r="I69" s="1921"/>
      <c r="J69" s="1921"/>
    </row>
  </sheetData>
  <mergeCells count="8">
    <mergeCell ref="A6:J6"/>
    <mergeCell ref="F14:G14"/>
    <mergeCell ref="F15:G15"/>
    <mergeCell ref="A1:H1"/>
    <mergeCell ref="G2:H2"/>
    <mergeCell ref="G3:H3"/>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2"/>
  <sheetViews>
    <sheetView zoomScaleNormal="100" workbookViewId="0">
      <selection activeCell="A12" sqref="A12"/>
    </sheetView>
  </sheetViews>
  <sheetFormatPr defaultColWidth="8.85546875" defaultRowHeight="12.75"/>
  <cols>
    <col min="1" max="1" width="4.42578125" customWidth="1"/>
    <col min="2" max="2" width="43.42578125" customWidth="1"/>
    <col min="3" max="3" width="7.5703125" customWidth="1"/>
    <col min="4" max="4" width="7.42578125" customWidth="1"/>
    <col min="5" max="5" width="12.5703125" customWidth="1"/>
    <col min="6" max="6" width="15.85546875" customWidth="1"/>
    <col min="7" max="7" width="12.42578125" customWidth="1"/>
    <col min="8" max="8" width="11.85546875" customWidth="1"/>
    <col min="9" max="9" width="12.42578125" customWidth="1"/>
    <col min="10" max="10" width="12.5703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G4" s="3236"/>
      <c r="H4" s="3236"/>
      <c r="I4" s="3236"/>
    </row>
    <row r="5" spans="1:11">
      <c r="B5" s="6" t="s">
        <v>232</v>
      </c>
      <c r="G5" s="3237" t="s">
        <v>1</v>
      </c>
      <c r="H5" s="3237"/>
      <c r="I5" s="3237"/>
      <c r="K5" s="7"/>
    </row>
    <row r="6" spans="1:11">
      <c r="B6" s="6"/>
      <c r="G6" s="5"/>
      <c r="H6" s="5"/>
      <c r="I6" s="5"/>
    </row>
    <row r="7" spans="1:11" ht="30.75" customHeight="1">
      <c r="A7" s="3259" t="s">
        <v>233</v>
      </c>
      <c r="B7" s="3259"/>
      <c r="C7" s="3259"/>
      <c r="D7" s="3259"/>
      <c r="E7" s="3259"/>
      <c r="F7" s="3259"/>
      <c r="G7" s="3259"/>
      <c r="H7" s="3259"/>
      <c r="I7" s="3259"/>
      <c r="J7" s="3259"/>
    </row>
    <row r="8" spans="1:11" ht="60">
      <c r="A8" s="309" t="s">
        <v>161</v>
      </c>
      <c r="B8" s="67" t="s">
        <v>5</v>
      </c>
      <c r="C8" s="67" t="s">
        <v>6</v>
      </c>
      <c r="D8" s="67" t="s">
        <v>7</v>
      </c>
      <c r="E8" s="68" t="s">
        <v>8</v>
      </c>
      <c r="F8" s="297" t="s">
        <v>9</v>
      </c>
      <c r="G8" s="70" t="s">
        <v>10</v>
      </c>
      <c r="H8" s="67" t="s">
        <v>87</v>
      </c>
      <c r="I8" s="67" t="s">
        <v>12</v>
      </c>
      <c r="J8" s="310" t="s">
        <v>94</v>
      </c>
    </row>
    <row r="9" spans="1:11">
      <c r="A9" s="187"/>
      <c r="B9" s="188" t="s">
        <v>14</v>
      </c>
      <c r="C9" s="188" t="s">
        <v>14</v>
      </c>
      <c r="D9" s="188" t="s">
        <v>14</v>
      </c>
      <c r="E9" s="189" t="s">
        <v>15</v>
      </c>
      <c r="F9" s="229" t="s">
        <v>15</v>
      </c>
      <c r="G9" s="230" t="s">
        <v>14</v>
      </c>
      <c r="H9" s="188" t="s">
        <v>14</v>
      </c>
      <c r="I9" s="188" t="s">
        <v>14</v>
      </c>
      <c r="J9" s="133" t="s">
        <v>14</v>
      </c>
    </row>
    <row r="10" spans="1:11" ht="44.25" customHeight="1">
      <c r="A10" s="144">
        <v>1</v>
      </c>
      <c r="B10" s="191" t="s">
        <v>234</v>
      </c>
      <c r="C10" s="233" t="s">
        <v>235</v>
      </c>
      <c r="D10" s="289">
        <v>100</v>
      </c>
      <c r="E10" s="311"/>
      <c r="F10" s="236">
        <f>E10*D10</f>
        <v>0</v>
      </c>
      <c r="G10" s="237"/>
      <c r="H10" s="144"/>
      <c r="I10" s="144"/>
      <c r="J10" s="165"/>
    </row>
    <row r="11" spans="1:11" ht="39.75" customHeight="1">
      <c r="A11" s="140">
        <v>2</v>
      </c>
      <c r="B11" s="312" t="s">
        <v>236</v>
      </c>
      <c r="C11" s="313" t="s">
        <v>230</v>
      </c>
      <c r="D11" s="314">
        <v>20</v>
      </c>
      <c r="E11" s="315"/>
      <c r="F11" s="236">
        <f>E11*D11</f>
        <v>0</v>
      </c>
      <c r="G11" s="316"/>
      <c r="H11" s="140"/>
      <c r="I11" s="140"/>
      <c r="J11" s="86"/>
    </row>
    <row r="12" spans="1:11" ht="32.25" customHeight="1">
      <c r="A12" s="3285" t="s">
        <v>24</v>
      </c>
      <c r="B12" s="3285"/>
      <c r="C12" s="3285"/>
      <c r="D12" s="3285"/>
      <c r="E12" s="3285"/>
      <c r="F12" s="244">
        <f>SUM(F10:F11)</f>
        <v>0</v>
      </c>
      <c r="G12" s="3275"/>
      <c r="H12" s="3275"/>
      <c r="I12" s="3275"/>
      <c r="J12" s="3275"/>
    </row>
    <row r="13" spans="1:11" ht="27.75" customHeight="1">
      <c r="A13" s="134"/>
      <c r="B13" s="179" t="s">
        <v>237</v>
      </c>
      <c r="C13" s="180" t="s">
        <v>26</v>
      </c>
      <c r="D13" s="3269" t="s">
        <v>41</v>
      </c>
      <c r="E13" s="3269"/>
      <c r="F13" s="44"/>
      <c r="G13" s="44"/>
      <c r="H13" s="44"/>
      <c r="I13" s="44"/>
    </row>
    <row r="14" spans="1:11">
      <c r="A14" s="44"/>
      <c r="B14" s="143" t="s">
        <v>28</v>
      </c>
      <c r="C14" s="144"/>
      <c r="D14" s="3266"/>
      <c r="E14" s="3266"/>
      <c r="F14" s="44"/>
      <c r="G14" s="44"/>
      <c r="H14" s="44"/>
      <c r="I14" s="44"/>
    </row>
    <row r="15" spans="1:11" ht="25.5" customHeight="1">
      <c r="A15" s="44"/>
      <c r="B15" s="139" t="s">
        <v>220</v>
      </c>
      <c r="C15" s="140"/>
      <c r="D15" s="3263"/>
      <c r="E15" s="3263"/>
      <c r="F15" s="44"/>
      <c r="G15" s="44"/>
      <c r="H15" s="44"/>
      <c r="I15" s="44"/>
    </row>
    <row r="16" spans="1:11" ht="12.75" customHeight="1">
      <c r="A16" s="44"/>
      <c r="B16" s="139" t="s">
        <v>30</v>
      </c>
      <c r="C16" s="140"/>
      <c r="D16" s="3263"/>
      <c r="E16" s="3263"/>
      <c r="F16" s="44"/>
      <c r="G16" s="44"/>
      <c r="H16" s="44"/>
      <c r="I16" s="44"/>
    </row>
    <row r="17" spans="1:9" ht="12.75" customHeight="1">
      <c r="A17" s="44"/>
      <c r="B17" s="139" t="s">
        <v>222</v>
      </c>
      <c r="C17" s="295"/>
      <c r="D17" s="3263"/>
      <c r="E17" s="3263"/>
      <c r="F17" s="44"/>
      <c r="G17" s="44"/>
      <c r="H17" s="44"/>
      <c r="I17" s="44"/>
    </row>
    <row r="18" spans="1:9" ht="37.5" customHeight="1">
      <c r="A18" s="44"/>
      <c r="B18" s="139" t="s">
        <v>223</v>
      </c>
      <c r="C18" s="295"/>
      <c r="D18" s="3263"/>
      <c r="E18" s="3263"/>
      <c r="F18" s="44"/>
      <c r="G18" s="44"/>
      <c r="H18" s="44"/>
      <c r="I18" s="44"/>
    </row>
    <row r="19" spans="1:9" ht="39.75" customHeight="1">
      <c r="A19" s="44"/>
      <c r="B19" s="139" t="s">
        <v>224</v>
      </c>
      <c r="C19" s="295"/>
      <c r="D19" s="3263"/>
      <c r="E19" s="3263"/>
    </row>
    <row r="20" spans="1:9" ht="44.25" customHeight="1">
      <c r="A20" s="44"/>
      <c r="B20" s="146" t="s">
        <v>225</v>
      </c>
      <c r="C20" s="308"/>
      <c r="D20" s="3261"/>
      <c r="E20" s="3261"/>
    </row>
    <row r="21" spans="1:9" ht="12.75" customHeight="1">
      <c r="F21" s="3244" t="s">
        <v>53</v>
      </c>
      <c r="G21" s="3244"/>
      <c r="H21" s="3244"/>
      <c r="I21" s="3244"/>
    </row>
    <row r="22" spans="1:9" ht="12.75" customHeight="1">
      <c r="F22" s="3241" t="s">
        <v>54</v>
      </c>
      <c r="G22" s="3241"/>
      <c r="H22" s="3241"/>
      <c r="I22" s="3241"/>
    </row>
  </sheetData>
  <mergeCells count="16">
    <mergeCell ref="D18:E18"/>
    <mergeCell ref="D19:E19"/>
    <mergeCell ref="D20:E20"/>
    <mergeCell ref="F21:I21"/>
    <mergeCell ref="F22:I22"/>
    <mergeCell ref="D13:E13"/>
    <mergeCell ref="D14:E14"/>
    <mergeCell ref="D15:E15"/>
    <mergeCell ref="D16:E16"/>
    <mergeCell ref="D17:E17"/>
    <mergeCell ref="A2:J2"/>
    <mergeCell ref="G4:I4"/>
    <mergeCell ref="G5:I5"/>
    <mergeCell ref="A7:J7"/>
    <mergeCell ref="A12:E12"/>
    <mergeCell ref="G12:J12"/>
  </mergeCells>
  <pageMargins left="0.2" right="0.2" top="0.42013888888888901" bottom="0.32986111111111099" header="0.511811023622047" footer="0.511811023622047"/>
  <pageSetup paperSize="9"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J19"/>
  <sheetViews>
    <sheetView zoomScaleNormal="100" workbookViewId="0">
      <selection activeCell="I10" sqref="I10"/>
    </sheetView>
  </sheetViews>
  <sheetFormatPr defaultColWidth="11.28515625" defaultRowHeight="12.75"/>
  <cols>
    <col min="1" max="1" width="3.5703125" customWidth="1"/>
    <col min="2" max="2" width="45.42578125" customWidth="1"/>
    <col min="3" max="3" width="6.140625" customWidth="1"/>
    <col min="4" max="4" width="8.7109375" customWidth="1"/>
    <col min="5" max="5" width="13.5703125" customWidth="1"/>
    <col min="6" max="6" width="14.140625" customWidth="1"/>
    <col min="7" max="7" width="11.42578125" customWidth="1"/>
    <col min="8" max="8" width="14" customWidth="1"/>
    <col min="9" max="9" width="14.7109375" customWidth="1"/>
  </cols>
  <sheetData>
    <row r="2" spans="1:10" s="1946" customFormat="1">
      <c r="A2" s="3518" t="s">
        <v>0</v>
      </c>
      <c r="B2" s="3518"/>
      <c r="C2" s="3518"/>
      <c r="D2" s="3518"/>
      <c r="E2" s="3518"/>
      <c r="F2" s="3459"/>
      <c r="G2" s="3459"/>
      <c r="H2" s="3459"/>
    </row>
    <row r="3" spans="1:10" s="1946" customFormat="1">
      <c r="A3" s="1874"/>
      <c r="B3" s="1874"/>
      <c r="C3" s="1874"/>
      <c r="D3" s="1874"/>
      <c r="E3" s="1874"/>
      <c r="F3" s="1400"/>
      <c r="G3" s="1400"/>
      <c r="H3" s="1400" t="s">
        <v>659</v>
      </c>
    </row>
    <row r="4" spans="1:10" s="1946" customFormat="1" ht="13.5" customHeight="1">
      <c r="A4" s="1947" t="s">
        <v>232</v>
      </c>
      <c r="B4" s="1404"/>
      <c r="C4" s="1405"/>
      <c r="D4" s="1405"/>
      <c r="E4" s="1405"/>
      <c r="F4" s="1405"/>
      <c r="G4" s="1402"/>
      <c r="H4" s="1419"/>
      <c r="I4" s="1402"/>
      <c r="J4" s="1402"/>
    </row>
    <row r="5" spans="1:10" s="1946" customFormat="1" ht="13.5" customHeight="1">
      <c r="A5" s="1405"/>
      <c r="B5" s="1404"/>
      <c r="C5" s="1405"/>
      <c r="D5" s="1405"/>
      <c r="E5" s="1405"/>
      <c r="F5" s="1405"/>
      <c r="G5" s="1402"/>
      <c r="H5" s="1419"/>
      <c r="I5" s="1402"/>
      <c r="J5" s="1402"/>
    </row>
    <row r="6" spans="1:10" s="1946" customFormat="1" ht="30.75" customHeight="1">
      <c r="A6" s="3543" t="s">
        <v>1408</v>
      </c>
      <c r="B6" s="3543"/>
      <c r="C6" s="3543"/>
      <c r="D6" s="3543"/>
      <c r="E6" s="3543"/>
      <c r="F6" s="3543"/>
      <c r="G6" s="3543"/>
      <c r="H6" s="3543"/>
      <c r="I6" s="3543"/>
      <c r="J6" s="1402"/>
    </row>
    <row r="7" spans="1:10" s="1946" customFormat="1" ht="57.75" customHeight="1">
      <c r="A7" s="1948" t="s">
        <v>967</v>
      </c>
      <c r="B7" s="1948" t="s">
        <v>257</v>
      </c>
      <c r="C7" s="1948" t="s">
        <v>6</v>
      </c>
      <c r="D7" s="1948" t="s">
        <v>191</v>
      </c>
      <c r="E7" s="1948" t="s">
        <v>1409</v>
      </c>
      <c r="F7" s="1948" t="s">
        <v>776</v>
      </c>
      <c r="G7" s="1948" t="s">
        <v>10</v>
      </c>
      <c r="H7" s="1948" t="s">
        <v>12</v>
      </c>
      <c r="I7" s="1810" t="s">
        <v>94</v>
      </c>
      <c r="J7" s="1402"/>
    </row>
    <row r="8" spans="1:10" s="1946" customFormat="1" ht="13.5" customHeight="1">
      <c r="A8" s="3531"/>
      <c r="B8" s="3531"/>
      <c r="C8" s="3531"/>
      <c r="D8" s="3531"/>
      <c r="E8" s="3531"/>
      <c r="F8" s="3531"/>
      <c r="G8" s="3531"/>
      <c r="H8" s="3531"/>
      <c r="I8" s="1949"/>
      <c r="J8" s="1402"/>
    </row>
    <row r="9" spans="1:10" s="1946" customFormat="1" ht="84" customHeight="1">
      <c r="A9" s="1905">
        <v>1</v>
      </c>
      <c r="B9" s="1950" t="s">
        <v>1410</v>
      </c>
      <c r="C9" s="1905" t="s">
        <v>235</v>
      </c>
      <c r="D9" s="1951">
        <v>40</v>
      </c>
      <c r="E9" s="1952"/>
      <c r="F9" s="1953">
        <f>E9*D9</f>
        <v>0</v>
      </c>
      <c r="G9" s="1905"/>
      <c r="H9" s="1954"/>
      <c r="I9" s="1811"/>
      <c r="J9" s="1955"/>
    </row>
    <row r="10" spans="1:10" s="1946" customFormat="1" ht="90" customHeight="1">
      <c r="A10" s="1905">
        <v>2</v>
      </c>
      <c r="B10" s="1950" t="s">
        <v>1411</v>
      </c>
      <c r="C10" s="1905" t="s">
        <v>235</v>
      </c>
      <c r="D10" s="1951">
        <v>45</v>
      </c>
      <c r="E10" s="1952"/>
      <c r="F10" s="1953">
        <f>E10*D10</f>
        <v>0</v>
      </c>
      <c r="G10" s="1905"/>
      <c r="H10" s="1954"/>
      <c r="I10" s="1811" t="s">
        <v>326</v>
      </c>
      <c r="J10" s="1955"/>
    </row>
    <row r="11" spans="1:10" s="1946" customFormat="1" ht="30" customHeight="1">
      <c r="A11" s="3544" t="s">
        <v>24</v>
      </c>
      <c r="B11" s="3544"/>
      <c r="C11" s="3544"/>
      <c r="D11" s="3544"/>
      <c r="E11" s="3544"/>
      <c r="F11" s="1956">
        <f>SUM(F9:F10)</f>
        <v>0</v>
      </c>
      <c r="G11" s="3531"/>
      <c r="H11" s="3531"/>
      <c r="I11" s="1402"/>
      <c r="J11" s="1402"/>
    </row>
    <row r="12" spans="1:10" s="1399" customFormat="1" ht="52.5" customHeight="1">
      <c r="B12" s="1910" t="s">
        <v>1412</v>
      </c>
      <c r="C12" s="1910" t="s">
        <v>26</v>
      </c>
      <c r="D12"/>
      <c r="E12"/>
      <c r="F12" s="1402"/>
      <c r="G12" s="1402"/>
      <c r="H12" s="1402"/>
      <c r="I12" s="1402"/>
      <c r="J12" s="1402"/>
    </row>
    <row r="13" spans="1:10" s="1399" customFormat="1" ht="15" customHeight="1">
      <c r="B13" s="1941" t="s">
        <v>28</v>
      </c>
      <c r="C13" s="1957"/>
      <c r="D13"/>
      <c r="E13"/>
      <c r="F13" s="1402"/>
      <c r="G13" s="1402"/>
      <c r="H13" s="1402"/>
      <c r="I13" s="1402"/>
      <c r="J13" s="1402"/>
    </row>
    <row r="14" spans="1:10" s="1399" customFormat="1" ht="25.5" customHeight="1">
      <c r="B14" s="1941" t="s">
        <v>1413</v>
      </c>
      <c r="C14" s="1957"/>
      <c r="D14"/>
      <c r="E14"/>
      <c r="F14" s="1402"/>
      <c r="G14" s="1402"/>
      <c r="H14" s="1402"/>
      <c r="I14" s="1402"/>
      <c r="J14" s="1402"/>
    </row>
    <row r="15" spans="1:10" s="1399" customFormat="1" ht="12.75" customHeight="1">
      <c r="B15" s="1941" t="s">
        <v>1414</v>
      </c>
      <c r="C15" s="1957"/>
      <c r="D15"/>
      <c r="E15"/>
      <c r="F15" s="1898" t="s">
        <v>1415</v>
      </c>
      <c r="G15" s="1402"/>
      <c r="H15" s="1402"/>
      <c r="I15" s="1402"/>
      <c r="J15" s="1402"/>
    </row>
    <row r="16" spans="1:10" s="1399" customFormat="1" ht="15">
      <c r="B16" s="1958" t="s">
        <v>1416</v>
      </c>
      <c r="C16" s="1957"/>
      <c r="D16"/>
      <c r="E16"/>
      <c r="F16" s="1959" t="s">
        <v>261</v>
      </c>
      <c r="G16" s="1402"/>
      <c r="H16" s="1402"/>
      <c r="I16" s="1402"/>
      <c r="J16" s="1402"/>
    </row>
    <row r="17" spans="2:10" ht="15">
      <c r="B17" s="1898"/>
      <c r="C17" s="1898"/>
      <c r="D17" s="1898"/>
      <c r="E17" s="1898"/>
      <c r="F17" s="1898"/>
      <c r="G17" s="1898"/>
      <c r="I17" s="1898"/>
      <c r="J17" s="1898"/>
    </row>
    <row r="18" spans="2:10" ht="15">
      <c r="B18" s="1898"/>
      <c r="C18" s="1898"/>
      <c r="D18" s="1898"/>
      <c r="E18" s="1898"/>
      <c r="F18" s="1898"/>
      <c r="G18" s="1898"/>
      <c r="I18" s="1898"/>
      <c r="J18" s="1898"/>
    </row>
    <row r="19" spans="2:10" ht="15">
      <c r="B19" s="1898"/>
      <c r="C19" s="1898"/>
      <c r="D19" s="1898"/>
      <c r="E19" s="1898"/>
      <c r="F19" s="1898"/>
      <c r="G19" s="1898"/>
      <c r="I19" s="1898"/>
      <c r="J19" s="1898"/>
    </row>
  </sheetData>
  <mergeCells count="6">
    <mergeCell ref="A2:E2"/>
    <mergeCell ref="F2:H2"/>
    <mergeCell ref="A6:I6"/>
    <mergeCell ref="A8:H8"/>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6"/>
  <sheetViews>
    <sheetView topLeftCell="A7" zoomScaleNormal="100" workbookViewId="0">
      <selection activeCell="A10" sqref="A10"/>
    </sheetView>
  </sheetViews>
  <sheetFormatPr defaultColWidth="11.42578125" defaultRowHeight="12.75"/>
  <cols>
    <col min="1" max="1" width="3" customWidth="1"/>
    <col min="2" max="2" width="65.85546875" customWidth="1"/>
    <col min="3" max="3" width="8" customWidth="1"/>
    <col min="4" max="4" width="6" customWidth="1"/>
    <col min="5" max="5" width="11.85546875" customWidth="1"/>
    <col min="6" max="6" width="12.85546875" customWidth="1"/>
    <col min="7" max="7" width="10.42578125" customWidth="1"/>
    <col min="8" max="8" width="14.7109375" customWidth="1"/>
    <col min="9" max="9" width="13" customWidth="1"/>
    <col min="10" max="10" width="12.140625" customWidth="1"/>
    <col min="11" max="64" width="8" customWidth="1"/>
  </cols>
  <sheetData>
    <row r="1" spans="1:12">
      <c r="A1" s="1960"/>
      <c r="B1" s="1960"/>
      <c r="C1" s="1960"/>
      <c r="D1" s="1960"/>
      <c r="E1" s="1960"/>
      <c r="F1" s="1960"/>
      <c r="G1" s="1960"/>
      <c r="H1" s="1960"/>
      <c r="I1" s="1960"/>
    </row>
    <row r="2" spans="1:12">
      <c r="A2" s="3546" t="s">
        <v>0</v>
      </c>
      <c r="B2" s="3546"/>
      <c r="C2" s="3546"/>
      <c r="D2" s="3546"/>
      <c r="E2" s="3546"/>
      <c r="F2" s="3546"/>
      <c r="G2" s="3546"/>
      <c r="H2" s="3546"/>
      <c r="I2" s="3546"/>
    </row>
    <row r="3" spans="1:12">
      <c r="A3" s="1961"/>
      <c r="B3" s="1961"/>
      <c r="C3" s="1961"/>
      <c r="D3" s="1961"/>
      <c r="E3" s="1961"/>
      <c r="F3" s="1961"/>
      <c r="G3" s="1962"/>
      <c r="H3" s="1962"/>
      <c r="I3" s="1962"/>
    </row>
    <row r="4" spans="1:12" ht="15.75">
      <c r="A4" s="1960"/>
      <c r="B4" s="1963"/>
      <c r="C4" s="1964"/>
      <c r="D4" s="1960"/>
      <c r="E4" s="1960"/>
      <c r="F4" s="1960"/>
      <c r="G4" s="1964"/>
      <c r="H4" s="1965"/>
      <c r="I4" s="1966" t="s">
        <v>1417</v>
      </c>
    </row>
    <row r="5" spans="1:12" ht="54" customHeight="1">
      <c r="A5" s="3547" t="s">
        <v>1418</v>
      </c>
      <c r="B5" s="3547"/>
      <c r="C5" s="3547"/>
      <c r="D5" s="3547"/>
      <c r="E5" s="3547"/>
      <c r="F5" s="3547"/>
      <c r="G5" s="3547"/>
      <c r="H5" s="3547"/>
      <c r="I5" s="3547"/>
      <c r="J5" s="3547"/>
    </row>
    <row r="6" spans="1:12" ht="63" customHeight="1">
      <c r="A6" s="1967" t="s">
        <v>161</v>
      </c>
      <c r="B6" s="1967" t="s">
        <v>5</v>
      </c>
      <c r="C6" s="1967" t="s">
        <v>6</v>
      </c>
      <c r="D6" s="1967" t="s">
        <v>7</v>
      </c>
      <c r="E6" s="1968" t="s">
        <v>1419</v>
      </c>
      <c r="F6" s="1968" t="s">
        <v>1420</v>
      </c>
      <c r="G6" s="1967" t="s">
        <v>10</v>
      </c>
      <c r="H6" s="1967" t="s">
        <v>87</v>
      </c>
      <c r="I6" s="1967" t="s">
        <v>12</v>
      </c>
      <c r="J6" s="1810" t="s">
        <v>94</v>
      </c>
    </row>
    <row r="7" spans="1:12" ht="15">
      <c r="A7" s="1969"/>
      <c r="B7" s="1970" t="s">
        <v>14</v>
      </c>
      <c r="C7" s="1970" t="s">
        <v>14</v>
      </c>
      <c r="D7" s="1971" t="s">
        <v>14</v>
      </c>
      <c r="E7" s="1971" t="s">
        <v>678</v>
      </c>
      <c r="F7" s="1972" t="s">
        <v>678</v>
      </c>
      <c r="G7" s="1970" t="s">
        <v>14</v>
      </c>
      <c r="H7" s="1970" t="s">
        <v>14</v>
      </c>
      <c r="I7" s="1970" t="s">
        <v>14</v>
      </c>
      <c r="J7" s="1850" t="s">
        <v>14</v>
      </c>
    </row>
    <row r="8" spans="1:12" ht="177" customHeight="1">
      <c r="A8" s="1973">
        <v>1</v>
      </c>
      <c r="B8" s="1974" t="s">
        <v>1421</v>
      </c>
      <c r="C8" s="1975" t="s">
        <v>17</v>
      </c>
      <c r="D8" s="1976">
        <v>24</v>
      </c>
      <c r="E8" s="1977"/>
      <c r="F8" s="1978">
        <f>E8*D8</f>
        <v>0</v>
      </c>
      <c r="G8" s="1975"/>
      <c r="H8" s="1975"/>
      <c r="I8" s="1975"/>
      <c r="J8" s="1811"/>
      <c r="K8" s="195"/>
      <c r="L8" s="195"/>
    </row>
    <row r="9" spans="1:12" ht="297.75" customHeight="1">
      <c r="A9" s="1973">
        <v>2</v>
      </c>
      <c r="B9" s="1974" t="s">
        <v>1422</v>
      </c>
      <c r="C9" s="1975" t="s">
        <v>17</v>
      </c>
      <c r="D9" s="1976">
        <v>24</v>
      </c>
      <c r="E9" s="1977"/>
      <c r="F9" s="1978">
        <f>E9*D9</f>
        <v>0</v>
      </c>
      <c r="G9" s="1975"/>
      <c r="H9" s="1975"/>
      <c r="I9" s="1975"/>
      <c r="J9" s="1811"/>
      <c r="K9" s="195"/>
      <c r="L9" s="195"/>
    </row>
    <row r="10" spans="1:12" ht="33" customHeight="1">
      <c r="A10" s="3548" t="s">
        <v>24</v>
      </c>
      <c r="B10" s="3548"/>
      <c r="C10" s="3548"/>
      <c r="D10" s="3548"/>
      <c r="E10" s="3548"/>
      <c r="F10" s="1977">
        <f>SUM(F8:F9)</f>
        <v>0</v>
      </c>
      <c r="G10" s="3549"/>
      <c r="H10" s="3549"/>
      <c r="I10" s="3549"/>
    </row>
    <row r="11" spans="1:12" ht="25.5">
      <c r="A11" s="1966"/>
      <c r="B11" s="1979" t="s">
        <v>1423</v>
      </c>
      <c r="C11" s="1979" t="s">
        <v>26</v>
      </c>
      <c r="E11" s="1980"/>
      <c r="F11" s="1980"/>
      <c r="G11" s="1980"/>
      <c r="H11" s="1980"/>
      <c r="I11" s="1980"/>
    </row>
    <row r="12" spans="1:12">
      <c r="A12" s="1966"/>
      <c r="B12" s="1981" t="s">
        <v>77</v>
      </c>
      <c r="C12" s="1975"/>
      <c r="E12" s="1980"/>
      <c r="F12" s="1980"/>
      <c r="G12" s="1980"/>
      <c r="H12" s="1980"/>
      <c r="I12" s="1980"/>
    </row>
    <row r="13" spans="1:12" ht="25.5">
      <c r="A13" s="1966"/>
      <c r="B13" s="1981" t="s">
        <v>811</v>
      </c>
      <c r="C13" s="1975"/>
      <c r="E13" s="1980"/>
      <c r="F13" s="1980"/>
      <c r="G13" s="1980"/>
      <c r="H13" s="1980"/>
      <c r="I13" s="1980"/>
    </row>
    <row r="14" spans="1:12">
      <c r="A14" s="1966"/>
      <c r="B14" s="1981" t="s">
        <v>30</v>
      </c>
      <c r="C14" s="1975"/>
      <c r="E14" s="1980"/>
      <c r="F14" s="1980"/>
      <c r="G14" s="1980"/>
      <c r="H14" s="1980"/>
      <c r="I14" s="1980"/>
    </row>
    <row r="15" spans="1:12" ht="14.25" customHeight="1">
      <c r="G15" s="3545" t="s">
        <v>1424</v>
      </c>
      <c r="H15" s="3545"/>
      <c r="I15" s="3545"/>
    </row>
    <row r="16" spans="1:12" ht="14.25" customHeight="1">
      <c r="B16" s="3459"/>
      <c r="C16" s="3459"/>
      <c r="D16" s="3459"/>
      <c r="G16" s="3545" t="s">
        <v>261</v>
      </c>
      <c r="H16" s="3545"/>
      <c r="I16" s="3545"/>
    </row>
  </sheetData>
  <mergeCells count="7">
    <mergeCell ref="B16:D16"/>
    <mergeCell ref="G16:I16"/>
    <mergeCell ref="A2:I2"/>
    <mergeCell ref="A5:J5"/>
    <mergeCell ref="A10:E10"/>
    <mergeCell ref="G10:I10"/>
    <mergeCell ref="G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J19"/>
  <sheetViews>
    <sheetView zoomScaleNormal="100" workbookViewId="0">
      <selection activeCell="C10" sqref="C10"/>
    </sheetView>
  </sheetViews>
  <sheetFormatPr defaultColWidth="8.7109375" defaultRowHeight="12.75"/>
  <cols>
    <col min="1" max="1" width="3.5703125" customWidth="1"/>
    <col min="2" max="2" width="61.42578125" customWidth="1"/>
    <col min="3" max="3" width="9.42578125" customWidth="1"/>
    <col min="4" max="4" width="6" customWidth="1"/>
    <col min="5" max="5" width="11.5703125" customWidth="1"/>
    <col min="6" max="6" width="15.42578125" customWidth="1"/>
    <col min="7" max="7" width="12.7109375" customWidth="1"/>
    <col min="8" max="8" width="12.42578125" customWidth="1"/>
    <col min="9" max="9" width="15.85546875" customWidth="1"/>
  </cols>
  <sheetData>
    <row r="1" spans="1:10">
      <c r="A1" s="3522" t="s">
        <v>0</v>
      </c>
      <c r="B1" s="3522"/>
      <c r="C1" s="3522"/>
      <c r="D1" s="3522"/>
      <c r="E1" s="3522"/>
      <c r="F1" s="3522"/>
      <c r="G1" s="3522"/>
      <c r="H1" s="3522"/>
    </row>
    <row r="2" spans="1:10">
      <c r="A2" s="1825"/>
      <c r="B2" s="1826"/>
      <c r="C2" s="1825"/>
      <c r="D2" s="1825"/>
      <c r="E2" s="1825"/>
      <c r="F2" s="1825"/>
      <c r="G2" s="1825" t="s">
        <v>1</v>
      </c>
      <c r="H2" s="1825"/>
    </row>
    <row r="3" spans="1:10">
      <c r="A3" s="1824"/>
      <c r="B3" s="1827" t="s">
        <v>660</v>
      </c>
      <c r="C3" s="1824"/>
      <c r="D3" s="1824"/>
      <c r="E3" s="1824"/>
      <c r="F3" s="1824"/>
      <c r="G3" s="1824"/>
      <c r="H3" s="1824"/>
    </row>
    <row r="4" spans="1:10">
      <c r="A4" s="1824"/>
      <c r="B4" s="1824"/>
      <c r="C4" s="1824"/>
      <c r="D4" s="1824"/>
      <c r="E4" s="1824"/>
      <c r="F4" s="1824"/>
      <c r="G4" s="1824"/>
      <c r="H4" s="1824"/>
    </row>
    <row r="5" spans="1:10" ht="27.75" customHeight="1">
      <c r="A5" s="3523" t="s">
        <v>1425</v>
      </c>
      <c r="B5" s="3523"/>
      <c r="C5" s="3523"/>
      <c r="D5" s="3523"/>
      <c r="E5" s="3523"/>
      <c r="F5" s="3523"/>
      <c r="G5" s="3523"/>
      <c r="H5" s="3523"/>
      <c r="I5" s="3523"/>
      <c r="J5" s="1980"/>
    </row>
    <row r="6" spans="1:10" ht="51">
      <c r="A6" s="1982" t="s">
        <v>4</v>
      </c>
      <c r="B6" s="1982" t="s">
        <v>5</v>
      </c>
      <c r="C6" s="1982" t="s">
        <v>6</v>
      </c>
      <c r="D6" s="1982" t="s">
        <v>239</v>
      </c>
      <c r="E6" s="1982" t="s">
        <v>955</v>
      </c>
      <c r="F6" s="1982" t="s">
        <v>194</v>
      </c>
      <c r="G6" s="1982" t="s">
        <v>449</v>
      </c>
      <c r="H6" s="1982" t="s">
        <v>12</v>
      </c>
      <c r="I6" s="1810" t="s">
        <v>94</v>
      </c>
    </row>
    <row r="7" spans="1:10">
      <c r="A7" s="1983" t="s">
        <v>14</v>
      </c>
      <c r="B7" s="1983" t="s">
        <v>14</v>
      </c>
      <c r="C7" s="1984" t="s">
        <v>14</v>
      </c>
      <c r="D7" s="1985" t="s">
        <v>14</v>
      </c>
      <c r="E7" s="1985" t="s">
        <v>15</v>
      </c>
      <c r="F7" s="1983" t="s">
        <v>15</v>
      </c>
      <c r="G7" s="1983" t="s">
        <v>14</v>
      </c>
      <c r="H7" s="1983" t="s">
        <v>14</v>
      </c>
      <c r="I7" s="1986" t="s">
        <v>14</v>
      </c>
    </row>
    <row r="8" spans="1:10" ht="48" customHeight="1">
      <c r="A8" s="1391">
        <v>1</v>
      </c>
      <c r="B8" s="1987" t="s">
        <v>1426</v>
      </c>
      <c r="C8" s="1988" t="s">
        <v>17</v>
      </c>
      <c r="D8" s="1989">
        <v>40</v>
      </c>
      <c r="E8" s="1990"/>
      <c r="F8" s="1991">
        <f>E8*D8</f>
        <v>0</v>
      </c>
      <c r="G8" s="1988"/>
      <c r="H8" s="1988"/>
      <c r="I8" s="1886"/>
    </row>
    <row r="9" spans="1:10" ht="46.5" customHeight="1">
      <c r="A9" s="1391">
        <v>2</v>
      </c>
      <c r="B9" s="1987" t="s">
        <v>1427</v>
      </c>
      <c r="C9" s="1988" t="s">
        <v>17</v>
      </c>
      <c r="D9" s="1989">
        <v>50</v>
      </c>
      <c r="E9" s="1990"/>
      <c r="F9" s="1991">
        <f>E9*D9</f>
        <v>0</v>
      </c>
      <c r="G9" s="1992"/>
      <c r="H9" s="1988"/>
      <c r="I9" s="1886"/>
    </row>
    <row r="10" spans="1:10" ht="49.5" customHeight="1">
      <c r="A10" s="1993">
        <v>3</v>
      </c>
      <c r="B10" s="1994" t="s">
        <v>1428</v>
      </c>
      <c r="C10" s="1995" t="s">
        <v>17</v>
      </c>
      <c r="D10" s="1996">
        <v>60</v>
      </c>
      <c r="E10" s="1997"/>
      <c r="F10" s="1991">
        <f>E10*D10</f>
        <v>0</v>
      </c>
      <c r="G10" s="1992"/>
      <c r="H10" s="1988"/>
      <c r="I10" s="1886"/>
    </row>
    <row r="11" spans="1:10" ht="30" customHeight="1">
      <c r="A11" s="3550" t="s">
        <v>24</v>
      </c>
      <c r="B11" s="3550"/>
      <c r="C11" s="3550"/>
      <c r="D11" s="3550"/>
      <c r="E11" s="3550"/>
      <c r="F11" s="1998">
        <f>SUM(F8:F10)</f>
        <v>0</v>
      </c>
      <c r="G11" s="3531"/>
      <c r="H11" s="3531"/>
    </row>
    <row r="12" spans="1:10" ht="26.25" customHeight="1">
      <c r="A12" s="1999"/>
      <c r="B12" s="1982" t="s">
        <v>1429</v>
      </c>
      <c r="C12" s="1982" t="s">
        <v>1062</v>
      </c>
      <c r="D12" s="3551" t="s">
        <v>969</v>
      </c>
      <c r="E12" s="3551"/>
      <c r="F12" s="2000"/>
      <c r="G12" s="1824"/>
      <c r="H12" s="1824"/>
    </row>
    <row r="13" spans="1:10" ht="12.75" customHeight="1">
      <c r="A13" s="1824"/>
      <c r="B13" s="2001" t="s">
        <v>28</v>
      </c>
      <c r="C13" s="2002" t="s">
        <v>1008</v>
      </c>
      <c r="D13" s="3463"/>
      <c r="E13" s="3463"/>
      <c r="F13" s="1824"/>
      <c r="G13" s="1824"/>
      <c r="H13" s="1824"/>
    </row>
    <row r="14" spans="1:10" ht="12.75" customHeight="1">
      <c r="A14" s="1824"/>
      <c r="B14" s="2001" t="s">
        <v>29</v>
      </c>
      <c r="C14" s="2002" t="s">
        <v>1008</v>
      </c>
      <c r="D14" s="3463"/>
      <c r="E14" s="3463"/>
      <c r="F14" s="1824"/>
      <c r="G14" s="1824"/>
      <c r="H14" s="1824"/>
    </row>
    <row r="15" spans="1:10" ht="12.75" customHeight="1">
      <c r="A15" s="1824"/>
      <c r="B15" s="2001" t="s">
        <v>30</v>
      </c>
      <c r="C15" s="2002" t="s">
        <v>1008</v>
      </c>
      <c r="D15" s="3463"/>
      <c r="E15" s="3463"/>
      <c r="F15" s="1824"/>
      <c r="G15" s="1824"/>
      <c r="H15" s="1824"/>
    </row>
    <row r="16" spans="1:10" ht="12.75" customHeight="1">
      <c r="A16" s="1824"/>
      <c r="B16" s="2003" t="s">
        <v>1430</v>
      </c>
      <c r="C16" s="2002" t="s">
        <v>1008</v>
      </c>
      <c r="D16" s="3463"/>
      <c r="E16" s="3463"/>
      <c r="F16" s="1824"/>
      <c r="G16" s="1824"/>
      <c r="H16" s="1824"/>
    </row>
    <row r="17" spans="1:8">
      <c r="A17" s="1824"/>
      <c r="B17" s="2004"/>
      <c r="C17" s="1824"/>
      <c r="D17" s="1824"/>
      <c r="E17" s="1824"/>
      <c r="F17" s="1824"/>
      <c r="G17" s="1824"/>
      <c r="H17" s="1824"/>
    </row>
    <row r="18" spans="1:8">
      <c r="A18" s="1824"/>
      <c r="B18" s="1824"/>
      <c r="C18" s="1824"/>
      <c r="D18" s="1824"/>
      <c r="E18" s="1824"/>
      <c r="F18" s="1824"/>
      <c r="G18" s="1825" t="s">
        <v>1431</v>
      </c>
      <c r="H18" s="1824"/>
    </row>
    <row r="19" spans="1:8">
      <c r="A19" s="1824"/>
      <c r="B19" s="1824"/>
      <c r="C19" s="1824"/>
      <c r="D19" s="1824"/>
      <c r="E19" s="1824"/>
      <c r="F19" s="1824"/>
      <c r="G19" s="1825" t="s">
        <v>266</v>
      </c>
      <c r="H19" s="1824"/>
    </row>
  </sheetData>
  <mergeCells count="9">
    <mergeCell ref="D13:E13"/>
    <mergeCell ref="D14:E14"/>
    <mergeCell ref="D15:E15"/>
    <mergeCell ref="D16:E16"/>
    <mergeCell ref="A1:H1"/>
    <mergeCell ref="A5:I5"/>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J29"/>
  <sheetViews>
    <sheetView zoomScaleNormal="100" workbookViewId="0">
      <selection activeCell="H20" sqref="H20"/>
    </sheetView>
  </sheetViews>
  <sheetFormatPr defaultColWidth="8.7109375" defaultRowHeight="12.75"/>
  <cols>
    <col min="1" max="1" width="4.5703125" customWidth="1"/>
    <col min="2" max="2" width="47" customWidth="1"/>
    <col min="4" max="4" width="6.140625" customWidth="1"/>
    <col min="5" max="5" width="10.42578125" customWidth="1"/>
    <col min="6" max="6" width="12.140625" customWidth="1"/>
    <col min="7" max="7" width="11.42578125" customWidth="1"/>
    <col min="8" max="8" width="11.140625" customWidth="1"/>
    <col min="9" max="9" width="11.42578125" customWidth="1"/>
    <col min="10" max="10" width="15.42578125" customWidth="1"/>
  </cols>
  <sheetData>
    <row r="1" spans="1:10">
      <c r="A1" s="1824"/>
      <c r="B1" s="1824"/>
      <c r="C1" s="1824"/>
      <c r="D1" s="1824"/>
      <c r="E1" s="1824"/>
      <c r="F1" s="1824"/>
      <c r="G1" s="1824"/>
      <c r="H1" s="1824"/>
      <c r="I1" s="1824"/>
    </row>
    <row r="2" spans="1:10">
      <c r="A2" s="3522" t="s">
        <v>0</v>
      </c>
      <c r="B2" s="3522"/>
      <c r="C2" s="3522"/>
      <c r="D2" s="3522"/>
      <c r="E2" s="3522"/>
      <c r="F2" s="3522"/>
      <c r="G2" s="3522"/>
      <c r="H2" s="3522"/>
      <c r="I2" s="3522"/>
    </row>
    <row r="3" spans="1:10">
      <c r="A3" s="1825"/>
      <c r="B3" s="1825"/>
      <c r="C3" s="1825"/>
      <c r="D3" s="1825"/>
      <c r="E3" s="1825"/>
      <c r="F3" s="1825"/>
      <c r="G3" s="1825"/>
      <c r="H3" s="1825" t="s">
        <v>1</v>
      </c>
      <c r="I3" s="1825"/>
    </row>
    <row r="4" spans="1:10">
      <c r="A4" s="1824"/>
      <c r="B4" s="2005" t="s">
        <v>255</v>
      </c>
      <c r="C4" s="1824"/>
      <c r="D4" s="1824"/>
      <c r="E4" s="1824"/>
      <c r="F4" s="1824"/>
      <c r="G4" s="1824"/>
      <c r="H4" s="1824"/>
      <c r="I4" s="1824"/>
    </row>
    <row r="5" spans="1:10">
      <c r="A5" s="1824"/>
      <c r="B5" s="1824"/>
      <c r="C5" s="1824"/>
      <c r="D5" s="1824"/>
      <c r="E5" s="1824"/>
      <c r="F5" s="1824"/>
      <c r="G5" s="1824"/>
      <c r="H5" s="1824"/>
      <c r="I5" s="1824"/>
    </row>
    <row r="6" spans="1:10" ht="29.25" customHeight="1">
      <c r="A6" s="3552" t="s">
        <v>1432</v>
      </c>
      <c r="B6" s="3552"/>
      <c r="C6" s="3552"/>
      <c r="D6" s="3552"/>
      <c r="E6" s="3552"/>
      <c r="F6" s="3552"/>
      <c r="G6" s="3552"/>
      <c r="H6" s="3552"/>
      <c r="I6" s="3552"/>
      <c r="J6" s="3552"/>
    </row>
    <row r="7" spans="1:10" ht="51">
      <c r="A7" s="2006" t="s">
        <v>161</v>
      </c>
      <c r="B7" s="2006" t="s">
        <v>5</v>
      </c>
      <c r="C7" s="2007" t="s">
        <v>6</v>
      </c>
      <c r="D7" s="2007" t="s">
        <v>239</v>
      </c>
      <c r="E7" s="2007" t="s">
        <v>955</v>
      </c>
      <c r="F7" s="2007" t="s">
        <v>194</v>
      </c>
      <c r="G7" s="2007" t="s">
        <v>10</v>
      </c>
      <c r="H7" s="2007" t="s">
        <v>87</v>
      </c>
      <c r="I7" s="2007" t="s">
        <v>12</v>
      </c>
      <c r="J7" s="1810" t="s">
        <v>94</v>
      </c>
    </row>
    <row r="8" spans="1:10">
      <c r="A8" s="2008"/>
      <c r="B8" s="2009" t="s">
        <v>14</v>
      </c>
      <c r="C8" s="2009" t="s">
        <v>14</v>
      </c>
      <c r="D8" s="2009" t="s">
        <v>14</v>
      </c>
      <c r="E8" s="2009" t="s">
        <v>15</v>
      </c>
      <c r="F8" s="2009" t="s">
        <v>15</v>
      </c>
      <c r="G8" s="2009" t="s">
        <v>14</v>
      </c>
      <c r="H8" s="2009" t="s">
        <v>14</v>
      </c>
      <c r="I8" s="2009" t="s">
        <v>14</v>
      </c>
      <c r="J8" s="1986" t="s">
        <v>14</v>
      </c>
    </row>
    <row r="9" spans="1:10" ht="29.25" customHeight="1">
      <c r="A9" s="1988">
        <v>1</v>
      </c>
      <c r="B9" s="2010" t="s">
        <v>1433</v>
      </c>
      <c r="C9" s="1391" t="s">
        <v>17</v>
      </c>
      <c r="D9" s="2011">
        <v>20</v>
      </c>
      <c r="E9" s="2012"/>
      <c r="F9" s="2013">
        <f>E9*D9</f>
        <v>0</v>
      </c>
      <c r="G9" s="2014"/>
      <c r="H9" s="2014"/>
      <c r="I9" s="2014"/>
      <c r="J9" s="1886"/>
    </row>
    <row r="10" spans="1:10" ht="34.5" customHeight="1">
      <c r="A10" s="1988">
        <v>2</v>
      </c>
      <c r="B10" s="2010" t="s">
        <v>1433</v>
      </c>
      <c r="C10" s="1391" t="s">
        <v>17</v>
      </c>
      <c r="D10" s="2011">
        <v>20</v>
      </c>
      <c r="E10" s="2012"/>
      <c r="F10" s="2013">
        <f>E10*D10</f>
        <v>0</v>
      </c>
      <c r="G10" s="2014"/>
      <c r="H10" s="2014"/>
      <c r="I10" s="2014"/>
      <c r="J10" s="1886"/>
    </row>
    <row r="11" spans="1:10" ht="35.25" customHeight="1">
      <c r="A11" s="1988"/>
      <c r="B11" s="2010"/>
      <c r="C11" s="1391"/>
      <c r="D11" s="2014"/>
      <c r="E11" s="2012" t="s">
        <v>218</v>
      </c>
      <c r="F11" s="2013">
        <f>SUM(F9:F10)</f>
        <v>0</v>
      </c>
      <c r="G11" s="2014"/>
      <c r="H11" s="2014"/>
      <c r="I11" s="2014"/>
    </row>
    <row r="12" spans="1:10" ht="24" customHeight="1">
      <c r="A12" s="2015"/>
      <c r="B12" s="2016" t="s">
        <v>665</v>
      </c>
      <c r="C12" s="2016" t="s">
        <v>1062</v>
      </c>
      <c r="D12" s="3553" t="s">
        <v>969</v>
      </c>
      <c r="E12" s="3553"/>
      <c r="F12" s="1824"/>
      <c r="G12" s="1824"/>
      <c r="H12" s="1824"/>
      <c r="I12" s="1824"/>
    </row>
    <row r="13" spans="1:10" ht="12.75" customHeight="1">
      <c r="A13" s="1824"/>
      <c r="B13" s="1397" t="s">
        <v>28</v>
      </c>
      <c r="C13" s="1398" t="s">
        <v>1008</v>
      </c>
      <c r="D13" s="3463"/>
      <c r="E13" s="3463"/>
      <c r="F13" s="1824"/>
      <c r="G13" s="1824"/>
      <c r="H13" s="1824"/>
      <c r="I13" s="1824"/>
    </row>
    <row r="14" spans="1:10" ht="12.75" customHeight="1">
      <c r="A14" s="1824"/>
      <c r="B14" s="1397" t="s">
        <v>29</v>
      </c>
      <c r="C14" s="1398" t="s">
        <v>1008</v>
      </c>
      <c r="D14" s="3463"/>
      <c r="E14" s="3463"/>
      <c r="F14" s="1824"/>
      <c r="G14" s="1824"/>
      <c r="H14" s="1824"/>
      <c r="I14" s="1824"/>
    </row>
    <row r="15" spans="1:10" ht="12.75" customHeight="1">
      <c r="A15" s="1824"/>
      <c r="B15" s="1397" t="s">
        <v>30</v>
      </c>
      <c r="C15" s="1398" t="s">
        <v>1008</v>
      </c>
      <c r="D15" s="3463"/>
      <c r="E15" s="3463"/>
      <c r="F15" s="1824"/>
      <c r="G15" s="1824"/>
      <c r="H15" s="1824"/>
      <c r="I15" s="1824"/>
    </row>
    <row r="16" spans="1:10" ht="43.5" customHeight="1">
      <c r="A16" s="1824"/>
      <c r="B16" s="1397" t="s">
        <v>1434</v>
      </c>
      <c r="C16" s="1398" t="s">
        <v>1008</v>
      </c>
      <c r="D16" s="3463"/>
      <c r="E16" s="3463"/>
      <c r="F16" s="1824"/>
      <c r="G16" s="1824"/>
      <c r="H16" s="1824"/>
      <c r="I16" s="1824"/>
    </row>
    <row r="17" spans="1:9" ht="31.5" customHeight="1">
      <c r="A17" s="1824"/>
      <c r="B17" s="1397" t="s">
        <v>1435</v>
      </c>
      <c r="C17" s="1398" t="s">
        <v>1008</v>
      </c>
      <c r="D17" s="3463"/>
      <c r="E17" s="3463"/>
      <c r="F17" s="1824"/>
      <c r="G17" s="1824"/>
      <c r="H17" s="1824"/>
      <c r="I17" s="1824"/>
    </row>
    <row r="18" spans="1:9" ht="45" customHeight="1">
      <c r="A18" s="1824"/>
      <c r="B18" s="1397" t="s">
        <v>1436</v>
      </c>
      <c r="C18" s="1398" t="s">
        <v>1008</v>
      </c>
      <c r="D18" s="3463"/>
      <c r="E18" s="3463"/>
      <c r="F18" s="1824"/>
      <c r="G18" s="1824"/>
      <c r="H18" s="1824"/>
      <c r="I18" s="1824"/>
    </row>
    <row r="19" spans="1:9" ht="23.25" customHeight="1">
      <c r="A19" s="1824"/>
      <c r="B19" s="2016" t="s">
        <v>465</v>
      </c>
      <c r="C19" s="2016" t="s">
        <v>1062</v>
      </c>
      <c r="D19" s="3553" t="s">
        <v>969</v>
      </c>
      <c r="E19" s="3553"/>
      <c r="F19" s="1824"/>
      <c r="G19" s="1824"/>
      <c r="H19" s="1824"/>
      <c r="I19" s="1824"/>
    </row>
    <row r="20" spans="1:9" ht="15.75" customHeight="1">
      <c r="A20" s="1824"/>
      <c r="B20" s="1397" t="s">
        <v>28</v>
      </c>
      <c r="C20" s="1398" t="s">
        <v>1008</v>
      </c>
      <c r="D20" s="3463"/>
      <c r="E20" s="3463"/>
      <c r="F20" s="1824"/>
      <c r="I20" s="1824"/>
    </row>
    <row r="21" spans="1:9" ht="15.75" customHeight="1">
      <c r="A21" s="1824"/>
      <c r="B21" s="1397" t="s">
        <v>29</v>
      </c>
      <c r="C21" s="1398" t="s">
        <v>1008</v>
      </c>
      <c r="D21" s="3463"/>
      <c r="E21" s="3463"/>
      <c r="F21" s="1824"/>
      <c r="I21" s="1824"/>
    </row>
    <row r="22" spans="1:9" ht="12.75" customHeight="1">
      <c r="B22" s="1397" t="s">
        <v>30</v>
      </c>
      <c r="C22" s="1398" t="s">
        <v>1008</v>
      </c>
      <c r="D22" s="3463"/>
      <c r="E22" s="3463"/>
    </row>
    <row r="23" spans="1:9" ht="44.25" customHeight="1">
      <c r="B23" s="1397" t="s">
        <v>1437</v>
      </c>
      <c r="C23" s="1398" t="s">
        <v>1008</v>
      </c>
      <c r="D23" s="3463"/>
      <c r="E23" s="3463"/>
    </row>
    <row r="24" spans="1:9" ht="33" customHeight="1">
      <c r="B24" s="1397" t="s">
        <v>1438</v>
      </c>
      <c r="C24" s="1398" t="s">
        <v>1008</v>
      </c>
      <c r="D24" s="3463"/>
      <c r="E24" s="3463"/>
    </row>
    <row r="25" spans="1:9" ht="55.5" customHeight="1">
      <c r="B25" s="1397" t="s">
        <v>1439</v>
      </c>
      <c r="C25" s="1398" t="s">
        <v>1008</v>
      </c>
      <c r="D25" s="3463"/>
      <c r="E25" s="3463"/>
    </row>
    <row r="26" spans="1:9" ht="45.75" customHeight="1">
      <c r="B26" s="1397" t="s">
        <v>1440</v>
      </c>
      <c r="C26" s="1398" t="s">
        <v>1008</v>
      </c>
      <c r="D26" s="3463"/>
      <c r="E26" s="3463"/>
    </row>
    <row r="27" spans="1:9">
      <c r="G27" s="1824"/>
    </row>
    <row r="28" spans="1:9">
      <c r="H28" s="1825" t="s">
        <v>1029</v>
      </c>
    </row>
    <row r="29" spans="1:9">
      <c r="H29" s="1825" t="s">
        <v>54</v>
      </c>
    </row>
  </sheetData>
  <mergeCells count="17">
    <mergeCell ref="D25:E25"/>
    <mergeCell ref="D26:E26"/>
    <mergeCell ref="D20:E20"/>
    <mergeCell ref="D21:E21"/>
    <mergeCell ref="D22:E22"/>
    <mergeCell ref="D23:E23"/>
    <mergeCell ref="D24:E24"/>
    <mergeCell ref="D15:E15"/>
    <mergeCell ref="D16:E16"/>
    <mergeCell ref="D17:E17"/>
    <mergeCell ref="D18:E18"/>
    <mergeCell ref="D19:E19"/>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18"/>
  <sheetViews>
    <sheetView zoomScaleNormal="100" workbookViewId="0">
      <selection activeCell="D14" sqref="D14"/>
    </sheetView>
  </sheetViews>
  <sheetFormatPr defaultColWidth="8.7109375" defaultRowHeight="12.75"/>
  <cols>
    <col min="1" max="1" width="4.42578125" customWidth="1"/>
    <col min="2" max="2" width="45" customWidth="1"/>
    <col min="3" max="3" width="8.42578125" customWidth="1"/>
    <col min="4" max="4" width="5.42578125" customWidth="1"/>
    <col min="5" max="5" width="13" customWidth="1"/>
    <col min="6" max="6" width="12.42578125" customWidth="1"/>
    <col min="7" max="7" width="9.42578125" customWidth="1"/>
    <col min="8" max="9" width="11.42578125" customWidth="1"/>
    <col min="10" max="10" width="13" customWidth="1"/>
  </cols>
  <sheetData>
    <row r="1" spans="1:11">
      <c r="A1" s="1824"/>
      <c r="B1" s="1824"/>
      <c r="C1" s="1824"/>
      <c r="D1" s="1824"/>
      <c r="E1" s="1824"/>
      <c r="F1" s="1824"/>
      <c r="G1" s="1824"/>
      <c r="H1" s="1824"/>
      <c r="I1" s="1824"/>
    </row>
    <row r="2" spans="1:11">
      <c r="A2" s="3522" t="s">
        <v>0</v>
      </c>
      <c r="B2" s="3522"/>
      <c r="C2" s="3522"/>
      <c r="D2" s="3522"/>
      <c r="E2" s="3522"/>
      <c r="F2" s="3522"/>
      <c r="G2" s="3522"/>
      <c r="H2" s="3522"/>
      <c r="I2" s="3522"/>
    </row>
    <row r="3" spans="1:11">
      <c r="A3" s="1825"/>
      <c r="B3" s="1825"/>
      <c r="C3" s="1825"/>
      <c r="D3" s="1825"/>
      <c r="E3" s="1825"/>
      <c r="F3" s="1825"/>
      <c r="G3" s="1825"/>
      <c r="H3" s="1825" t="s">
        <v>1</v>
      </c>
      <c r="I3" s="1825"/>
    </row>
    <row r="4" spans="1:11">
      <c r="A4" s="1824"/>
      <c r="B4" s="2005" t="s">
        <v>255</v>
      </c>
      <c r="C4" s="1824"/>
      <c r="D4" s="1824"/>
      <c r="E4" s="1824"/>
      <c r="F4" s="1824"/>
      <c r="G4" s="1824"/>
      <c r="H4" s="1824"/>
      <c r="I4" s="1824"/>
    </row>
    <row r="5" spans="1:11">
      <c r="A5" s="1824"/>
      <c r="B5" s="1824"/>
      <c r="C5" s="1824"/>
      <c r="D5" s="1824"/>
      <c r="E5" s="1824"/>
      <c r="F5" s="1824"/>
      <c r="G5" s="1824"/>
      <c r="H5" s="1824"/>
      <c r="I5" s="1824"/>
    </row>
    <row r="6" spans="1:11" ht="33.75" customHeight="1">
      <c r="A6" s="3552" t="s">
        <v>1441</v>
      </c>
      <c r="B6" s="3552"/>
      <c r="C6" s="3552"/>
      <c r="D6" s="3552"/>
      <c r="E6" s="3552"/>
      <c r="F6" s="3552"/>
      <c r="G6" s="3552"/>
      <c r="H6" s="3552"/>
      <c r="I6" s="3552"/>
      <c r="J6" s="3552"/>
    </row>
    <row r="7" spans="1:11" ht="51">
      <c r="A7" s="2006" t="s">
        <v>161</v>
      </c>
      <c r="B7" s="2006" t="s">
        <v>5</v>
      </c>
      <c r="C7" s="2007" t="s">
        <v>6</v>
      </c>
      <c r="D7" s="2007" t="s">
        <v>239</v>
      </c>
      <c r="E7" s="2007" t="s">
        <v>955</v>
      </c>
      <c r="F7" s="2007" t="s">
        <v>194</v>
      </c>
      <c r="G7" s="2007" t="s">
        <v>10</v>
      </c>
      <c r="H7" s="2007" t="s">
        <v>87</v>
      </c>
      <c r="I7" s="2007" t="s">
        <v>12</v>
      </c>
      <c r="J7" s="1810" t="s">
        <v>94</v>
      </c>
    </row>
    <row r="8" spans="1:11">
      <c r="A8" s="2009"/>
      <c r="B8" s="2009" t="s">
        <v>14</v>
      </c>
      <c r="C8" s="2009" t="s">
        <v>14</v>
      </c>
      <c r="D8" s="2009" t="s">
        <v>14</v>
      </c>
      <c r="E8" s="2009" t="s">
        <v>15</v>
      </c>
      <c r="F8" s="2009" t="s">
        <v>15</v>
      </c>
      <c r="G8" s="2009" t="s">
        <v>14</v>
      </c>
      <c r="H8" s="2009" t="s">
        <v>14</v>
      </c>
      <c r="I8" s="2009" t="s">
        <v>14</v>
      </c>
      <c r="J8" s="1986" t="s">
        <v>14</v>
      </c>
    </row>
    <row r="9" spans="1:11" ht="63.75" customHeight="1">
      <c r="A9" s="1988">
        <v>1</v>
      </c>
      <c r="B9" s="2018" t="s">
        <v>1442</v>
      </c>
      <c r="C9" s="1391" t="s">
        <v>230</v>
      </c>
      <c r="D9" s="2011">
        <v>100</v>
      </c>
      <c r="E9" s="2012"/>
      <c r="F9" s="2013">
        <f>E9*D9</f>
        <v>0</v>
      </c>
      <c r="G9" s="2014"/>
      <c r="H9" s="2014"/>
      <c r="I9" s="2014"/>
      <c r="J9" s="1886"/>
      <c r="K9" s="195"/>
    </row>
    <row r="10" spans="1:11" ht="102.75" customHeight="1">
      <c r="A10" s="1988">
        <v>2</v>
      </c>
      <c r="B10" s="2018" t="s">
        <v>1443</v>
      </c>
      <c r="C10" s="1391" t="s">
        <v>230</v>
      </c>
      <c r="D10" s="2011">
        <v>100</v>
      </c>
      <c r="E10" s="2012"/>
      <c r="F10" s="2013">
        <f>E10*D10</f>
        <v>0</v>
      </c>
      <c r="G10" s="2014"/>
      <c r="H10" s="2014"/>
      <c r="I10" s="2014"/>
      <c r="J10" s="1886"/>
      <c r="K10" s="195"/>
    </row>
    <row r="11" spans="1:11" ht="33" customHeight="1">
      <c r="A11" s="1988"/>
      <c r="B11" s="2018"/>
      <c r="C11" s="1391"/>
      <c r="D11" s="2014"/>
      <c r="E11" s="2012" t="s">
        <v>218</v>
      </c>
      <c r="F11" s="2013">
        <f>SUM(F9:F10)</f>
        <v>0</v>
      </c>
      <c r="G11" s="2014"/>
      <c r="H11" s="2014"/>
      <c r="I11" s="2014"/>
      <c r="J11" s="1886"/>
    </row>
    <row r="12" spans="1:11" ht="24" customHeight="1">
      <c r="A12" s="2015"/>
      <c r="B12" s="2016" t="s">
        <v>1100</v>
      </c>
      <c r="C12" s="2016" t="s">
        <v>1062</v>
      </c>
      <c r="D12" s="3553" t="s">
        <v>969</v>
      </c>
      <c r="E12" s="3553"/>
      <c r="F12" s="1824"/>
      <c r="G12" s="1824"/>
      <c r="H12" s="1824"/>
      <c r="I12" s="1824"/>
    </row>
    <row r="13" spans="1:11" ht="21" customHeight="1">
      <c r="A13" s="1824"/>
      <c r="B13" s="1397" t="s">
        <v>28</v>
      </c>
      <c r="C13" s="1398" t="s">
        <v>1008</v>
      </c>
      <c r="D13" s="3554"/>
      <c r="E13" s="3554"/>
      <c r="F13" s="1824"/>
      <c r="G13" s="1824"/>
      <c r="H13" s="1824"/>
      <c r="I13" s="1824"/>
    </row>
    <row r="14" spans="1:11" ht="21.75" customHeight="1">
      <c r="A14" s="1824"/>
      <c r="B14" s="1397" t="s">
        <v>30</v>
      </c>
      <c r="C14" s="1398" t="s">
        <v>1008</v>
      </c>
      <c r="D14" s="3554"/>
      <c r="E14" s="3554"/>
      <c r="F14" s="1824"/>
      <c r="G14" s="1824"/>
      <c r="H14" s="1824"/>
      <c r="I14" s="1824"/>
    </row>
    <row r="15" spans="1:11" ht="85.5" customHeight="1">
      <c r="A15" s="1824"/>
      <c r="B15" s="1397" t="s">
        <v>1444</v>
      </c>
      <c r="C15" s="1398" t="s">
        <v>1008</v>
      </c>
      <c r="D15" s="3554"/>
      <c r="E15" s="3554"/>
      <c r="F15" s="1824"/>
      <c r="G15" s="1824"/>
      <c r="I15" s="1824" t="s">
        <v>1445</v>
      </c>
    </row>
    <row r="16" spans="1:11" ht="78" customHeight="1">
      <c r="A16" s="1824"/>
      <c r="B16" s="2020" t="s">
        <v>1446</v>
      </c>
      <c r="C16" s="1398" t="s">
        <v>1008</v>
      </c>
      <c r="D16" s="3554"/>
      <c r="E16" s="3554"/>
      <c r="F16" s="1824"/>
      <c r="G16" s="1824"/>
      <c r="I16" s="1824"/>
    </row>
    <row r="17" spans="1:9">
      <c r="A17" s="1824"/>
      <c r="B17" s="1824"/>
      <c r="C17" s="1824"/>
      <c r="D17" s="1824"/>
      <c r="E17" s="1824"/>
      <c r="F17" s="1824"/>
      <c r="G17" s="1824"/>
      <c r="H17" s="1825" t="s">
        <v>1447</v>
      </c>
      <c r="I17" s="1824"/>
    </row>
    <row r="18" spans="1:9">
      <c r="H18" s="1825" t="s">
        <v>54</v>
      </c>
    </row>
  </sheetData>
  <mergeCells count="7">
    <mergeCell ref="D15:E15"/>
    <mergeCell ref="D16:E16"/>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MJ21"/>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49" t="s">
        <v>0</v>
      </c>
      <c r="B2" s="3349"/>
      <c r="C2" s="3349"/>
      <c r="D2" s="3349"/>
      <c r="E2" s="3349"/>
      <c r="F2" s="3350" t="s">
        <v>659</v>
      </c>
      <c r="G2" s="3350"/>
      <c r="H2" s="3350"/>
      <c r="I2" s="814"/>
    </row>
    <row r="3" spans="1:10">
      <c r="A3" s="815"/>
      <c r="B3" s="816"/>
      <c r="C3" s="815"/>
      <c r="D3" s="815"/>
      <c r="E3" s="3350"/>
      <c r="F3" s="3350"/>
      <c r="G3" s="3350"/>
      <c r="H3" s="3350"/>
      <c r="I3" s="814"/>
    </row>
    <row r="4" spans="1:10" ht="15">
      <c r="A4" s="805"/>
      <c r="B4" s="817" t="s">
        <v>660</v>
      </c>
      <c r="C4" s="805"/>
      <c r="D4" s="805"/>
      <c r="E4" s="805"/>
      <c r="F4" s="818"/>
      <c r="G4" s="3351"/>
      <c r="H4" s="3351"/>
      <c r="I4" s="820"/>
      <c r="J4" s="821"/>
    </row>
    <row r="5" spans="1:10">
      <c r="A5" s="805"/>
      <c r="B5" s="805"/>
      <c r="C5" s="805"/>
      <c r="D5" s="805"/>
      <c r="E5" s="805"/>
      <c r="F5" s="805"/>
      <c r="G5" s="805"/>
      <c r="H5" s="805"/>
      <c r="I5" s="822"/>
    </row>
    <row r="6" spans="1:10" ht="12.75" customHeight="1">
      <c r="A6" s="3541" t="s">
        <v>1448</v>
      </c>
      <c r="B6" s="3541"/>
      <c r="C6" s="3541"/>
      <c r="D6" s="3541"/>
      <c r="E6" s="3541"/>
      <c r="F6" s="3541"/>
      <c r="G6" s="3541"/>
      <c r="H6" s="3541"/>
      <c r="I6" s="3541"/>
    </row>
    <row r="7" spans="1:10" ht="42" customHeight="1">
      <c r="A7" s="823"/>
      <c r="B7" s="823" t="s">
        <v>5</v>
      </c>
      <c r="C7" s="823" t="s">
        <v>6</v>
      </c>
      <c r="D7" s="1915" t="s">
        <v>7</v>
      </c>
      <c r="E7" s="823" t="s">
        <v>8</v>
      </c>
      <c r="F7" s="823" t="s">
        <v>9</v>
      </c>
      <c r="G7" s="823" t="s">
        <v>449</v>
      </c>
      <c r="H7" s="823" t="s">
        <v>12</v>
      </c>
      <c r="I7" s="1915"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1449</v>
      </c>
      <c r="C9" s="826" t="s">
        <v>75</v>
      </c>
      <c r="D9" s="1916">
        <v>20</v>
      </c>
      <c r="E9" s="1917"/>
      <c r="F9" s="832">
        <f>D9*E9</f>
        <v>0</v>
      </c>
      <c r="G9" s="825"/>
      <c r="H9" s="825"/>
      <c r="I9" s="828"/>
    </row>
    <row r="10" spans="1:10" ht="25.5" customHeight="1">
      <c r="A10" s="2021">
        <v>2</v>
      </c>
      <c r="B10" s="2022" t="s">
        <v>1450</v>
      </c>
      <c r="C10" s="2023" t="s">
        <v>230</v>
      </c>
      <c r="D10" s="2024">
        <v>2</v>
      </c>
      <c r="E10" s="1917"/>
      <c r="F10" s="832">
        <f>D10*E10</f>
        <v>0</v>
      </c>
      <c r="G10" s="825"/>
      <c r="H10" s="825"/>
      <c r="I10" s="828"/>
    </row>
    <row r="11" spans="1:10" ht="25.5" customHeight="1">
      <c r="A11" s="3347" t="s">
        <v>665</v>
      </c>
      <c r="B11" s="3347"/>
      <c r="C11" s="837" t="s">
        <v>26</v>
      </c>
      <c r="D11" s="838" t="s">
        <v>41</v>
      </c>
      <c r="E11" s="2025" t="s">
        <v>739</v>
      </c>
      <c r="F11" s="2026"/>
      <c r="G11" s="805"/>
      <c r="H11" s="805"/>
      <c r="I11" s="814"/>
    </row>
    <row r="12" spans="1:10" ht="15.75" customHeight="1">
      <c r="A12" s="1920">
        <v>1</v>
      </c>
      <c r="B12" s="839" t="s">
        <v>28</v>
      </c>
      <c r="C12" s="840"/>
      <c r="D12" s="825"/>
      <c r="E12" s="805"/>
      <c r="F12" s="805"/>
      <c r="G12" s="805"/>
      <c r="H12" s="805"/>
      <c r="I12" s="814"/>
    </row>
    <row r="13" spans="1:10" ht="15.75" customHeight="1">
      <c r="A13" s="1920">
        <v>2</v>
      </c>
      <c r="B13" s="1920" t="s">
        <v>684</v>
      </c>
      <c r="C13" s="840"/>
      <c r="D13" s="825"/>
      <c r="E13" s="805"/>
      <c r="F13" s="805"/>
      <c r="G13" s="805"/>
      <c r="H13" s="805"/>
      <c r="I13" s="814"/>
    </row>
    <row r="14" spans="1:10" ht="15.75" customHeight="1">
      <c r="A14" s="1920">
        <v>3</v>
      </c>
      <c r="B14" s="1920" t="s">
        <v>1451</v>
      </c>
      <c r="C14" s="840"/>
      <c r="D14" s="825"/>
      <c r="E14" s="805"/>
      <c r="F14" s="805"/>
      <c r="G14" s="805"/>
      <c r="H14" s="805"/>
      <c r="I14" s="814"/>
    </row>
    <row r="15" spans="1:10" ht="15.75" customHeight="1">
      <c r="A15" s="1920">
        <v>4</v>
      </c>
      <c r="B15" s="1920" t="s">
        <v>1452</v>
      </c>
      <c r="C15" s="840"/>
      <c r="D15" s="825"/>
      <c r="E15" s="805"/>
      <c r="F15" s="805"/>
      <c r="G15" s="805"/>
      <c r="H15" s="805"/>
      <c r="I15" s="814"/>
    </row>
    <row r="16" spans="1:10" ht="25.5" customHeight="1">
      <c r="A16" s="1920">
        <v>5</v>
      </c>
      <c r="B16" s="829" t="s">
        <v>1453</v>
      </c>
      <c r="C16" s="840"/>
      <c r="D16" s="825"/>
      <c r="E16" s="805"/>
      <c r="F16" s="805"/>
      <c r="G16" s="805"/>
      <c r="H16" s="805"/>
      <c r="I16" s="814"/>
    </row>
    <row r="17" spans="1:9" ht="59.25" customHeight="1">
      <c r="A17" s="1920">
        <v>6</v>
      </c>
      <c r="B17" s="829" t="s">
        <v>1454</v>
      </c>
      <c r="C17" s="840"/>
      <c r="D17" s="825"/>
      <c r="E17" s="805"/>
      <c r="G17" s="805"/>
      <c r="H17" s="805"/>
      <c r="I17" s="814"/>
    </row>
    <row r="18" spans="1:9" ht="15.75" customHeight="1">
      <c r="A18" s="1920">
        <v>7</v>
      </c>
      <c r="B18" s="1920" t="s">
        <v>1455</v>
      </c>
      <c r="C18" s="840"/>
      <c r="D18" s="825"/>
      <c r="E18" s="805"/>
      <c r="F18" s="805" t="s">
        <v>675</v>
      </c>
      <c r="G18" s="805"/>
      <c r="H18" s="805"/>
      <c r="I18" s="814"/>
    </row>
    <row r="19" spans="1:9" ht="15.75" customHeight="1">
      <c r="E19" s="805"/>
      <c r="F19" s="3540" t="s">
        <v>266</v>
      </c>
      <c r="G19" s="3540"/>
      <c r="H19" s="805"/>
      <c r="I19" s="814"/>
    </row>
    <row r="21" spans="1:9" ht="24.75" customHeight="1"/>
  </sheetData>
  <mergeCells count="7">
    <mergeCell ref="A11:B11"/>
    <mergeCell ref="F19:G19"/>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36"/>
  <sheetViews>
    <sheetView zoomScaleNormal="100" workbookViewId="0">
      <selection activeCell="G26" sqref="G26"/>
    </sheetView>
  </sheetViews>
  <sheetFormatPr defaultColWidth="8.7109375" defaultRowHeight="12.75"/>
  <cols>
    <col min="1" max="1" width="4.42578125" customWidth="1"/>
    <col min="2" max="2" width="42.7109375" customWidth="1"/>
    <col min="5" max="5" width="12.42578125" customWidth="1"/>
    <col min="6" max="6" width="14.42578125" customWidth="1"/>
    <col min="7" max="7" width="9.42578125" customWidth="1"/>
    <col min="8" max="9" width="11.5703125" customWidth="1"/>
    <col min="10" max="10" width="16.42578125" customWidth="1"/>
  </cols>
  <sheetData>
    <row r="1" spans="1:10">
      <c r="A1" s="1824"/>
      <c r="B1" s="1824"/>
      <c r="C1" s="1824"/>
      <c r="D1" s="1824"/>
      <c r="E1" s="1824"/>
      <c r="F1" s="1824"/>
      <c r="G1" s="1824"/>
      <c r="H1" s="1824"/>
      <c r="I1" s="1824"/>
    </row>
    <row r="2" spans="1:10">
      <c r="A2" s="3522" t="s">
        <v>0</v>
      </c>
      <c r="B2" s="3522"/>
      <c r="C2" s="3522"/>
      <c r="D2" s="3522"/>
      <c r="E2" s="3522"/>
      <c r="F2" s="3522"/>
      <c r="G2" s="3522"/>
      <c r="H2" s="3522"/>
      <c r="I2" s="3522"/>
    </row>
    <row r="3" spans="1:10">
      <c r="A3" s="1825"/>
      <c r="B3" s="1825"/>
      <c r="C3" s="1825"/>
      <c r="D3" s="1825"/>
      <c r="E3" s="1825"/>
      <c r="F3" s="1825"/>
      <c r="G3" s="1825"/>
      <c r="H3" s="1825" t="s">
        <v>1</v>
      </c>
      <c r="I3" s="1825"/>
    </row>
    <row r="4" spans="1:10">
      <c r="A4" s="1824"/>
      <c r="B4" s="2005" t="s">
        <v>255</v>
      </c>
      <c r="C4" s="1824"/>
      <c r="D4" s="1824"/>
      <c r="E4" s="1824"/>
      <c r="F4" s="1824"/>
      <c r="G4" s="1824"/>
      <c r="H4" s="1824"/>
      <c r="I4" s="1824"/>
    </row>
    <row r="5" spans="1:10">
      <c r="A5" s="1824"/>
      <c r="B5" s="1824"/>
      <c r="C5" s="1824"/>
      <c r="D5" s="1824"/>
      <c r="E5" s="1824"/>
      <c r="F5" s="1824"/>
      <c r="G5" s="1824"/>
      <c r="H5" s="1824"/>
      <c r="I5" s="1824"/>
    </row>
    <row r="6" spans="1:10" ht="33" customHeight="1">
      <c r="A6" s="3552" t="s">
        <v>1456</v>
      </c>
      <c r="B6" s="3552"/>
      <c r="C6" s="3552"/>
      <c r="D6" s="3552"/>
      <c r="E6" s="3552"/>
      <c r="F6" s="3552"/>
      <c r="G6" s="3552"/>
      <c r="H6" s="3552"/>
      <c r="I6" s="3552"/>
      <c r="J6" s="3552"/>
    </row>
    <row r="7" spans="1:10" ht="51">
      <c r="A7" s="2006" t="s">
        <v>161</v>
      </c>
      <c r="B7" s="2006" t="s">
        <v>5</v>
      </c>
      <c r="C7" s="2007" t="s">
        <v>6</v>
      </c>
      <c r="D7" s="2007" t="s">
        <v>239</v>
      </c>
      <c r="E7" s="2007" t="s">
        <v>955</v>
      </c>
      <c r="F7" s="2007" t="s">
        <v>194</v>
      </c>
      <c r="G7" s="2007" t="s">
        <v>10</v>
      </c>
      <c r="H7" s="2007" t="s">
        <v>87</v>
      </c>
      <c r="I7" s="2007" t="s">
        <v>12</v>
      </c>
      <c r="J7" s="1810" t="s">
        <v>94</v>
      </c>
    </row>
    <row r="8" spans="1:10">
      <c r="A8" s="2009"/>
      <c r="B8" s="2009" t="s">
        <v>14</v>
      </c>
      <c r="C8" s="2009" t="s">
        <v>14</v>
      </c>
      <c r="D8" s="2009" t="s">
        <v>14</v>
      </c>
      <c r="E8" s="2009" t="s">
        <v>15</v>
      </c>
      <c r="F8" s="2009" t="s">
        <v>15</v>
      </c>
      <c r="G8" s="2009" t="s">
        <v>14</v>
      </c>
      <c r="H8" s="2009" t="s">
        <v>14</v>
      </c>
      <c r="I8" s="2009" t="s">
        <v>14</v>
      </c>
      <c r="J8" s="1986" t="s">
        <v>14</v>
      </c>
    </row>
    <row r="9" spans="1:10" ht="37.5" customHeight="1">
      <c r="A9" s="1988">
        <v>1</v>
      </c>
      <c r="B9" s="2027" t="s">
        <v>1457</v>
      </c>
      <c r="C9" s="1391" t="s">
        <v>75</v>
      </c>
      <c r="D9" s="2014">
        <v>60</v>
      </c>
      <c r="E9" s="2012"/>
      <c r="F9" s="2013">
        <f>E9*D9</f>
        <v>0</v>
      </c>
      <c r="G9" s="2014"/>
      <c r="H9" s="2014"/>
      <c r="I9" s="2014"/>
      <c r="J9" s="1886"/>
    </row>
    <row r="10" spans="1:10" ht="26.25" customHeight="1">
      <c r="A10" s="1988">
        <v>2</v>
      </c>
      <c r="B10" s="2027" t="s">
        <v>1458</v>
      </c>
      <c r="C10" s="1391" t="s">
        <v>75</v>
      </c>
      <c r="D10" s="2014">
        <v>30</v>
      </c>
      <c r="E10" s="2012"/>
      <c r="F10" s="2013">
        <f>E10*D10</f>
        <v>0</v>
      </c>
      <c r="G10" s="2014"/>
      <c r="H10" s="2014"/>
      <c r="I10" s="2014"/>
      <c r="J10" s="1886"/>
    </row>
    <row r="11" spans="1:10" ht="30" customHeight="1">
      <c r="A11" s="1988">
        <v>3</v>
      </c>
      <c r="B11" s="2027" t="s">
        <v>1459</v>
      </c>
      <c r="C11" s="1391" t="s">
        <v>75</v>
      </c>
      <c r="D11" s="2014">
        <v>60</v>
      </c>
      <c r="E11" s="2012"/>
      <c r="F11" s="2013">
        <f>E11*D11</f>
        <v>0</v>
      </c>
      <c r="G11" s="2014"/>
      <c r="H11" s="2014"/>
      <c r="I11" s="2014"/>
      <c r="J11" s="1886"/>
    </row>
    <row r="12" spans="1:10" ht="30.75" customHeight="1">
      <c r="A12" s="1988"/>
      <c r="B12" s="2018"/>
      <c r="C12" s="1391"/>
      <c r="D12" s="2014"/>
      <c r="E12" s="2012" t="s">
        <v>218</v>
      </c>
      <c r="F12" s="2013">
        <f>SUM(F9:F11)</f>
        <v>0</v>
      </c>
      <c r="G12" s="2014"/>
      <c r="H12" s="2014"/>
      <c r="I12" s="2014"/>
      <c r="J12" s="1886"/>
    </row>
    <row r="13" spans="1:10" ht="24" customHeight="1">
      <c r="A13" s="2015"/>
      <c r="B13" s="2016" t="s">
        <v>1460</v>
      </c>
      <c r="C13" s="2016" t="s">
        <v>1062</v>
      </c>
      <c r="D13" s="3553" t="s">
        <v>969</v>
      </c>
      <c r="E13" s="3553"/>
      <c r="F13" s="1824"/>
      <c r="G13" s="1824"/>
      <c r="H13" s="1824"/>
      <c r="I13" s="1824"/>
    </row>
    <row r="14" spans="1:10">
      <c r="A14" s="1824"/>
      <c r="B14" s="1397" t="s">
        <v>28</v>
      </c>
      <c r="C14" s="1398" t="s">
        <v>1008</v>
      </c>
      <c r="D14" s="3463"/>
      <c r="E14" s="3463"/>
      <c r="F14" s="1824"/>
      <c r="G14" s="1824"/>
      <c r="H14" s="1824"/>
      <c r="I14" s="1824"/>
    </row>
    <row r="15" spans="1:10">
      <c r="A15" s="1824"/>
      <c r="B15" s="1397" t="s">
        <v>30</v>
      </c>
      <c r="C15" s="1398" t="s">
        <v>1008</v>
      </c>
      <c r="D15" s="3463"/>
      <c r="E15" s="3463"/>
      <c r="F15" s="1824"/>
      <c r="G15" s="1824"/>
      <c r="H15" s="1824"/>
      <c r="I15" s="1824"/>
    </row>
    <row r="16" spans="1:10" ht="24">
      <c r="A16" s="1824"/>
      <c r="B16" s="1397" t="s">
        <v>1461</v>
      </c>
      <c r="C16" s="1398" t="s">
        <v>1008</v>
      </c>
      <c r="D16" s="3463"/>
      <c r="E16" s="3463"/>
      <c r="F16" s="1824"/>
      <c r="G16" s="1824"/>
      <c r="I16" s="1824" t="s">
        <v>1445</v>
      </c>
    </row>
    <row r="17" spans="1:9" ht="12.75" customHeight="1">
      <c r="A17" s="1824"/>
      <c r="B17" s="1397" t="s">
        <v>1462</v>
      </c>
      <c r="C17" s="1398" t="s">
        <v>1008</v>
      </c>
      <c r="D17" s="3463"/>
      <c r="E17" s="3463"/>
      <c r="F17" s="1824"/>
      <c r="G17" s="1824"/>
      <c r="I17" s="1824"/>
    </row>
    <row r="18" spans="1:9" ht="12.75" customHeight="1">
      <c r="A18" s="1824"/>
      <c r="B18" s="1397" t="s">
        <v>1463</v>
      </c>
      <c r="C18" s="1398" t="s">
        <v>1008</v>
      </c>
      <c r="D18" s="3463"/>
      <c r="E18" s="3463"/>
      <c r="F18" s="1824"/>
      <c r="G18" s="1824"/>
      <c r="I18" s="1824"/>
    </row>
    <row r="19" spans="1:9" ht="12.75" customHeight="1">
      <c r="A19" s="1824"/>
      <c r="B19" s="1397" t="s">
        <v>1464</v>
      </c>
      <c r="C19" s="1398" t="s">
        <v>1008</v>
      </c>
      <c r="D19" s="3463"/>
      <c r="E19" s="3463"/>
      <c r="F19" s="1824"/>
      <c r="G19" s="1824"/>
      <c r="I19" s="1824"/>
    </row>
    <row r="20" spans="1:9" ht="21.75" customHeight="1">
      <c r="A20" s="1824"/>
      <c r="B20" s="1397" t="s">
        <v>1465</v>
      </c>
      <c r="C20" s="1398" t="s">
        <v>1008</v>
      </c>
      <c r="D20" s="3463"/>
      <c r="E20" s="3463"/>
      <c r="F20" s="1824"/>
      <c r="G20" s="1824"/>
      <c r="I20" s="1824"/>
    </row>
    <row r="21" spans="1:9" ht="21.75" customHeight="1">
      <c r="A21" s="1824"/>
      <c r="B21" s="1397" t="s">
        <v>1466</v>
      </c>
      <c r="C21" s="1398" t="s">
        <v>1008</v>
      </c>
      <c r="D21" s="3463"/>
      <c r="E21" s="3463"/>
      <c r="F21" s="1824"/>
      <c r="G21" s="1824"/>
      <c r="I21" s="1824"/>
    </row>
    <row r="22" spans="1:9" ht="39" customHeight="1">
      <c r="A22" s="1824"/>
      <c r="B22" s="2016" t="s">
        <v>1467</v>
      </c>
      <c r="C22" s="2016" t="s">
        <v>1062</v>
      </c>
      <c r="D22" s="3553" t="s">
        <v>969</v>
      </c>
      <c r="E22" s="3553"/>
      <c r="F22" s="1824"/>
      <c r="G22" s="1824"/>
      <c r="I22" s="1824"/>
    </row>
    <row r="23" spans="1:9" ht="12.75" customHeight="1">
      <c r="A23" s="1824"/>
      <c r="B23" s="1397" t="s">
        <v>28</v>
      </c>
      <c r="C23" s="1398" t="s">
        <v>1008</v>
      </c>
      <c r="D23" s="3463"/>
      <c r="E23" s="3463"/>
      <c r="F23" s="1824"/>
      <c r="G23" s="1824"/>
      <c r="I23" s="1824"/>
    </row>
    <row r="24" spans="1:9" ht="12.75" customHeight="1">
      <c r="A24" s="1824"/>
      <c r="B24" s="1397" t="s">
        <v>30</v>
      </c>
      <c r="C24" s="1398" t="s">
        <v>1008</v>
      </c>
      <c r="D24" s="3463"/>
      <c r="E24" s="3463"/>
      <c r="F24" s="1824"/>
      <c r="G24" s="1824"/>
      <c r="I24" s="1824"/>
    </row>
    <row r="25" spans="1:9" ht="29.25" customHeight="1">
      <c r="A25" s="1824"/>
      <c r="B25" s="1397" t="s">
        <v>1468</v>
      </c>
      <c r="C25" s="1398" t="s">
        <v>1008</v>
      </c>
      <c r="D25" s="3463"/>
      <c r="E25" s="3463"/>
      <c r="F25" s="1824"/>
      <c r="G25" s="1824"/>
      <c r="I25" s="1824"/>
    </row>
    <row r="26" spans="1:9" ht="27" customHeight="1">
      <c r="A26" s="1824"/>
      <c r="B26" s="1397" t="s">
        <v>1469</v>
      </c>
      <c r="C26" s="1398" t="s">
        <v>1008</v>
      </c>
      <c r="D26" s="3463"/>
      <c r="E26" s="3463"/>
      <c r="F26" s="1824"/>
      <c r="G26" s="1824"/>
      <c r="I26" s="1824"/>
    </row>
    <row r="27" spans="1:9" ht="12.75" customHeight="1">
      <c r="A27" s="1824"/>
      <c r="B27" s="1397" t="s">
        <v>1470</v>
      </c>
      <c r="C27" s="1398" t="s">
        <v>1008</v>
      </c>
      <c r="D27" s="3463"/>
      <c r="E27" s="3463"/>
      <c r="F27" s="1824"/>
      <c r="G27" s="1824"/>
      <c r="I27" s="1824"/>
    </row>
    <row r="28" spans="1:9" ht="39" customHeight="1">
      <c r="A28" s="1824"/>
      <c r="B28" s="2016" t="s">
        <v>1471</v>
      </c>
      <c r="C28" s="2016" t="s">
        <v>1062</v>
      </c>
      <c r="D28" s="3553" t="s">
        <v>969</v>
      </c>
      <c r="E28" s="3553"/>
      <c r="F28" s="1824"/>
      <c r="G28" s="1824"/>
      <c r="I28" s="1824"/>
    </row>
    <row r="29" spans="1:9" ht="12.75" customHeight="1">
      <c r="A29" s="1824"/>
      <c r="B29" s="1397" t="s">
        <v>28</v>
      </c>
      <c r="C29" s="1398" t="s">
        <v>1008</v>
      </c>
      <c r="D29" s="3463"/>
      <c r="E29" s="3463"/>
      <c r="F29" s="1824"/>
      <c r="G29" s="1824"/>
      <c r="I29" s="1824"/>
    </row>
    <row r="30" spans="1:9" ht="12.75" customHeight="1">
      <c r="A30" s="1824"/>
      <c r="B30" s="1397" t="s">
        <v>30</v>
      </c>
      <c r="C30" s="1398" t="s">
        <v>1008</v>
      </c>
      <c r="D30" s="3463"/>
      <c r="E30" s="3463"/>
      <c r="F30" s="1824"/>
      <c r="G30" s="1824"/>
      <c r="I30" s="1824"/>
    </row>
    <row r="31" spans="1:9" ht="21.75" customHeight="1">
      <c r="A31" s="1824"/>
      <c r="B31" s="1397" t="s">
        <v>1472</v>
      </c>
      <c r="C31" s="1398" t="s">
        <v>1008</v>
      </c>
      <c r="D31" s="3463"/>
      <c r="E31" s="3463"/>
      <c r="F31" s="1824"/>
      <c r="G31" s="1824"/>
      <c r="I31" s="1824"/>
    </row>
    <row r="32" spans="1:9" ht="21.75" customHeight="1">
      <c r="A32" s="1824"/>
      <c r="B32" s="1397" t="s">
        <v>1473</v>
      </c>
      <c r="C32" s="1398" t="s">
        <v>1008</v>
      </c>
      <c r="D32" s="3463"/>
      <c r="E32" s="3463"/>
      <c r="F32" s="1824"/>
      <c r="G32" s="1824"/>
      <c r="I32" s="1824"/>
    </row>
    <row r="33" spans="1:9" ht="12.75" customHeight="1">
      <c r="A33" s="1824"/>
      <c r="B33" s="1397" t="s">
        <v>1474</v>
      </c>
      <c r="C33" s="1398" t="s">
        <v>1008</v>
      </c>
      <c r="D33" s="3463"/>
      <c r="E33" s="3463"/>
      <c r="F33" s="1824"/>
      <c r="G33" s="1824"/>
      <c r="I33" s="1824"/>
    </row>
    <row r="34" spans="1:9" ht="12.75" customHeight="1">
      <c r="A34" s="1824"/>
      <c r="B34" s="1397" t="s">
        <v>1475</v>
      </c>
      <c r="C34" s="1398" t="s">
        <v>1008</v>
      </c>
      <c r="D34" s="3463"/>
      <c r="E34" s="3463"/>
      <c r="F34" s="1824"/>
      <c r="G34" s="1824"/>
      <c r="I34" s="1824"/>
    </row>
    <row r="35" spans="1:9">
      <c r="A35" s="1824"/>
      <c r="B35" s="1824"/>
      <c r="C35" s="1824"/>
      <c r="D35" s="1824"/>
      <c r="E35" s="1824"/>
      <c r="F35" s="1824"/>
      <c r="G35" s="1824"/>
      <c r="H35" s="1825" t="s">
        <v>1447</v>
      </c>
      <c r="I35" s="1824"/>
    </row>
    <row r="36" spans="1:9">
      <c r="H36" s="1825" t="s">
        <v>54</v>
      </c>
    </row>
  </sheetData>
  <mergeCells count="24">
    <mergeCell ref="D31:E31"/>
    <mergeCell ref="D32:E32"/>
    <mergeCell ref="D33:E33"/>
    <mergeCell ref="D34:E34"/>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J19"/>
  <sheetViews>
    <sheetView topLeftCell="A10" zoomScaleNormal="100" workbookViewId="0">
      <selection activeCell="B28" sqref="B28"/>
    </sheetView>
  </sheetViews>
  <sheetFormatPr defaultColWidth="8.7109375" defaultRowHeight="12.75"/>
  <cols>
    <col min="1" max="1" width="3" customWidth="1"/>
    <col min="2" max="2" width="39.140625" customWidth="1"/>
    <col min="4" max="4" width="6.85546875" customWidth="1"/>
    <col min="5" max="5" width="11.140625" customWidth="1"/>
    <col min="6" max="6" width="14.42578125" customWidth="1"/>
    <col min="7" max="7" width="13.42578125" customWidth="1"/>
    <col min="8" max="8" width="10.7109375" customWidth="1"/>
    <col min="9" max="9" width="10.85546875" customWidth="1"/>
    <col min="10" max="10" width="15.42578125" customWidth="1"/>
  </cols>
  <sheetData>
    <row r="1" spans="1:10">
      <c r="A1" s="1824"/>
      <c r="B1" s="1824"/>
      <c r="C1" s="1824"/>
      <c r="D1" s="1824"/>
      <c r="E1" s="1824"/>
      <c r="F1" s="1824"/>
      <c r="G1" s="1824"/>
      <c r="H1" s="1824"/>
      <c r="I1" s="1824"/>
    </row>
    <row r="2" spans="1:10">
      <c r="A2" s="3522" t="s">
        <v>0</v>
      </c>
      <c r="B2" s="3522"/>
      <c r="C2" s="3522"/>
      <c r="D2" s="3522"/>
      <c r="E2" s="3522"/>
      <c r="F2" s="3522"/>
      <c r="G2" s="3522"/>
      <c r="H2" s="3522"/>
      <c r="I2" s="3522"/>
    </row>
    <row r="3" spans="1:10">
      <c r="A3" s="1825"/>
      <c r="B3" s="1825"/>
      <c r="C3" s="1825"/>
      <c r="D3" s="1825"/>
      <c r="E3" s="1825"/>
      <c r="F3" s="1825"/>
      <c r="G3" s="1825"/>
      <c r="H3" s="1825" t="s">
        <v>1</v>
      </c>
      <c r="I3" s="1825"/>
    </row>
    <row r="4" spans="1:10">
      <c r="A4" s="1824"/>
      <c r="B4" s="2005" t="s">
        <v>255</v>
      </c>
      <c r="C4" s="1824"/>
      <c r="D4" s="1824"/>
      <c r="E4" s="1824"/>
      <c r="F4" s="1824"/>
      <c r="G4" s="1824"/>
      <c r="H4" s="1824"/>
      <c r="I4" s="1824"/>
    </row>
    <row r="5" spans="1:10">
      <c r="A5" s="1824"/>
      <c r="B5" s="1824"/>
      <c r="C5" s="1824"/>
      <c r="D5" s="1824"/>
      <c r="E5" s="1824"/>
      <c r="F5" s="1824"/>
      <c r="G5" s="1824"/>
      <c r="H5" s="1824"/>
      <c r="I5" s="1824"/>
    </row>
    <row r="6" spans="1:10" ht="33" customHeight="1">
      <c r="A6" s="3552" t="s">
        <v>1476</v>
      </c>
      <c r="B6" s="3552"/>
      <c r="C6" s="3552"/>
      <c r="D6" s="3552"/>
      <c r="E6" s="3552"/>
      <c r="F6" s="3552"/>
      <c r="G6" s="3552"/>
      <c r="H6" s="3552"/>
      <c r="I6" s="3552"/>
      <c r="J6" s="3552"/>
    </row>
    <row r="7" spans="1:10" ht="51">
      <c r="A7" s="2006" t="s">
        <v>161</v>
      </c>
      <c r="B7" s="2006" t="s">
        <v>5</v>
      </c>
      <c r="C7" s="2007" t="s">
        <v>6</v>
      </c>
      <c r="D7" s="2007" t="s">
        <v>239</v>
      </c>
      <c r="E7" s="2007" t="s">
        <v>955</v>
      </c>
      <c r="F7" s="2007" t="s">
        <v>194</v>
      </c>
      <c r="G7" s="2007" t="s">
        <v>10</v>
      </c>
      <c r="H7" s="2007" t="s">
        <v>87</v>
      </c>
      <c r="I7" s="2007" t="s">
        <v>12</v>
      </c>
      <c r="J7" s="1810" t="s">
        <v>94</v>
      </c>
    </row>
    <row r="8" spans="1:10">
      <c r="A8" s="2009"/>
      <c r="B8" s="2009" t="s">
        <v>14</v>
      </c>
      <c r="C8" s="2009" t="s">
        <v>14</v>
      </c>
      <c r="D8" s="2009" t="s">
        <v>14</v>
      </c>
      <c r="E8" s="2009" t="s">
        <v>15</v>
      </c>
      <c r="F8" s="2009" t="s">
        <v>15</v>
      </c>
      <c r="G8" s="2009" t="s">
        <v>14</v>
      </c>
      <c r="H8" s="2009" t="s">
        <v>14</v>
      </c>
      <c r="I8" s="2009" t="s">
        <v>14</v>
      </c>
      <c r="J8" s="1986" t="s">
        <v>14</v>
      </c>
    </row>
    <row r="9" spans="1:10" ht="59.25" customHeight="1">
      <c r="A9" s="1988">
        <v>1</v>
      </c>
      <c r="B9" s="2018" t="s">
        <v>1477</v>
      </c>
      <c r="C9" s="1391" t="s">
        <v>230</v>
      </c>
      <c r="D9" s="2011">
        <v>16</v>
      </c>
      <c r="E9" s="2012"/>
      <c r="F9" s="2013">
        <f>E9*D9</f>
        <v>0</v>
      </c>
      <c r="G9" s="2014"/>
      <c r="H9" s="2014"/>
      <c r="I9" s="2014"/>
      <c r="J9" s="1886"/>
    </row>
    <row r="10" spans="1:10" ht="59.25" customHeight="1">
      <c r="A10" s="1988">
        <v>2</v>
      </c>
      <c r="B10" s="2018" t="s">
        <v>1478</v>
      </c>
      <c r="C10" s="1391" t="s">
        <v>75</v>
      </c>
      <c r="D10" s="2011">
        <v>100</v>
      </c>
      <c r="E10" s="2012"/>
      <c r="F10" s="2013">
        <f>E10*D10</f>
        <v>0</v>
      </c>
      <c r="G10" s="2014"/>
      <c r="H10" s="2014"/>
      <c r="I10" s="2014"/>
      <c r="J10" s="1886"/>
    </row>
    <row r="11" spans="1:10" ht="31.5" customHeight="1">
      <c r="A11" s="1988"/>
      <c r="B11" s="2018"/>
      <c r="C11" s="1391"/>
      <c r="D11" s="2011"/>
      <c r="E11" s="1824" t="s">
        <v>739</v>
      </c>
      <c r="F11" s="2013">
        <f>SUM(F9:F10)</f>
        <v>0</v>
      </c>
      <c r="G11" s="2014"/>
      <c r="H11" s="2014"/>
      <c r="I11" s="2014"/>
      <c r="J11" s="1886"/>
    </row>
    <row r="12" spans="1:10" ht="32.25" customHeight="1">
      <c r="A12" s="2015"/>
      <c r="B12" s="2016" t="s">
        <v>1460</v>
      </c>
      <c r="C12" s="2016" t="s">
        <v>1062</v>
      </c>
      <c r="D12" s="3553" t="s">
        <v>969</v>
      </c>
      <c r="E12" s="3553"/>
      <c r="F12" s="1824"/>
      <c r="H12" s="1824"/>
      <c r="I12" s="1824"/>
    </row>
    <row r="13" spans="1:10" ht="12.75" customHeight="1">
      <c r="A13" s="1824"/>
      <c r="B13" s="1397" t="s">
        <v>28</v>
      </c>
      <c r="C13" s="1398" t="s">
        <v>1008</v>
      </c>
      <c r="D13" s="3463"/>
      <c r="E13" s="3463"/>
      <c r="F13" s="1824"/>
      <c r="G13" s="1824"/>
      <c r="H13" s="1824"/>
      <c r="I13" s="1824"/>
    </row>
    <row r="14" spans="1:10" ht="41.25" customHeight="1">
      <c r="A14" s="1824"/>
      <c r="B14" s="1397" t="s">
        <v>1479</v>
      </c>
      <c r="C14" s="1398" t="s">
        <v>1008</v>
      </c>
      <c r="D14" s="3463"/>
      <c r="E14" s="3463"/>
      <c r="F14" s="1824"/>
      <c r="G14" s="1824"/>
      <c r="H14" s="1824"/>
      <c r="I14" s="1824"/>
    </row>
    <row r="15" spans="1:10">
      <c r="A15" s="1824"/>
      <c r="B15" s="1397" t="s">
        <v>1480</v>
      </c>
      <c r="C15" s="1398" t="s">
        <v>1008</v>
      </c>
      <c r="D15" s="3463"/>
      <c r="E15" s="3463"/>
      <c r="F15" s="1824"/>
      <c r="G15" s="1824"/>
      <c r="I15" s="1824"/>
    </row>
    <row r="16" spans="1:10">
      <c r="A16" s="1824"/>
      <c r="B16" s="1397" t="s">
        <v>1481</v>
      </c>
      <c r="C16" s="1398" t="s">
        <v>1008</v>
      </c>
      <c r="D16" s="3463"/>
      <c r="E16" s="3463"/>
      <c r="F16" s="1824"/>
      <c r="G16" s="1824"/>
      <c r="I16" s="1824"/>
    </row>
    <row r="17" spans="1:9" ht="53.25" customHeight="1">
      <c r="A17" s="1824"/>
      <c r="B17" s="2016" t="s">
        <v>1467</v>
      </c>
      <c r="C17" s="2016" t="s">
        <v>1062</v>
      </c>
      <c r="D17" s="3553" t="s">
        <v>969</v>
      </c>
      <c r="E17" s="3553"/>
      <c r="F17" s="1824"/>
      <c r="G17" s="1824"/>
      <c r="H17" s="1825" t="s">
        <v>1447</v>
      </c>
      <c r="I17" s="1824"/>
    </row>
    <row r="18" spans="1:9" ht="14.25" customHeight="1">
      <c r="B18" s="3230" t="s">
        <v>2648</v>
      </c>
      <c r="C18" s="1398" t="s">
        <v>1008</v>
      </c>
      <c r="D18" s="3463"/>
      <c r="E18" s="3463"/>
      <c r="H18" s="1825" t="s">
        <v>54</v>
      </c>
    </row>
    <row r="19" spans="1:9" ht="14.25" customHeight="1">
      <c r="B19" s="1397" t="s">
        <v>1482</v>
      </c>
      <c r="C19" s="1398" t="s">
        <v>1008</v>
      </c>
      <c r="D19" s="3463"/>
      <c r="E19" s="3463"/>
    </row>
  </sheetData>
  <mergeCells count="10">
    <mergeCell ref="D15:E15"/>
    <mergeCell ref="D16:E16"/>
    <mergeCell ref="D17:E17"/>
    <mergeCell ref="D18:E18"/>
    <mergeCell ref="D19:E19"/>
    <mergeCell ref="A2:I2"/>
    <mergeCell ref="A6:J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r:id="rId1"/>
  <headerFooter>
    <oddHeader>&amp;C&amp;"Times New Roman,Normalny"&amp;12&amp;A</oddHeader>
    <oddFooter>&amp;C&amp;"Times New Roman,Normalny"&amp;12Strona &amp;P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16"/>
  <sheetViews>
    <sheetView zoomScaleNormal="100" workbookViewId="0">
      <selection activeCell="H13" sqref="H13"/>
    </sheetView>
  </sheetViews>
  <sheetFormatPr defaultColWidth="8.7109375" defaultRowHeight="12.75"/>
  <cols>
    <col min="1" max="1" width="4.7109375" customWidth="1"/>
    <col min="2" max="2" width="43.42578125" customWidth="1"/>
    <col min="4" max="4" width="6.7109375" customWidth="1"/>
    <col min="5" max="5" width="10.42578125" customWidth="1"/>
    <col min="6" max="6" width="14.42578125" customWidth="1"/>
    <col min="7" max="7" width="11.42578125" customWidth="1"/>
    <col min="8" max="8" width="13" customWidth="1"/>
    <col min="9" max="9" width="11.5703125" customWidth="1"/>
    <col min="10" max="10" width="16.140625" customWidth="1"/>
  </cols>
  <sheetData>
    <row r="1" spans="1:11">
      <c r="A1" s="1824"/>
      <c r="B1" s="1824"/>
      <c r="C1" s="1824"/>
      <c r="D1" s="1824"/>
      <c r="E1" s="1824"/>
      <c r="F1" s="1824"/>
      <c r="G1" s="1824"/>
      <c r="H1" s="1824"/>
      <c r="I1" s="1824"/>
    </row>
    <row r="2" spans="1:11">
      <c r="A2" s="3522" t="s">
        <v>0</v>
      </c>
      <c r="B2" s="3522"/>
      <c r="C2" s="3522"/>
      <c r="D2" s="3522"/>
      <c r="E2" s="3522"/>
      <c r="F2" s="3522"/>
      <c r="G2" s="3522"/>
      <c r="H2" s="3522"/>
      <c r="I2" s="3522"/>
    </row>
    <row r="3" spans="1:11">
      <c r="A3" s="1825"/>
      <c r="B3" s="1825"/>
      <c r="C3" s="1825"/>
      <c r="D3" s="1825"/>
      <c r="E3" s="1825"/>
      <c r="F3" s="1825"/>
      <c r="G3" s="1825"/>
      <c r="H3" s="1825" t="s">
        <v>1</v>
      </c>
      <c r="I3" s="1825"/>
    </row>
    <row r="4" spans="1:11">
      <c r="A4" s="1824"/>
      <c r="B4" s="2005" t="s">
        <v>255</v>
      </c>
      <c r="C4" s="1824"/>
      <c r="D4" s="1824"/>
      <c r="E4" s="1824"/>
      <c r="F4" s="1824"/>
      <c r="G4" s="1824"/>
      <c r="H4" s="1824"/>
      <c r="I4" s="1824"/>
    </row>
    <row r="5" spans="1:11">
      <c r="A5" s="1824"/>
      <c r="B5" s="1824"/>
      <c r="C5" s="1824"/>
      <c r="D5" s="1824"/>
      <c r="E5" s="1824"/>
      <c r="F5" s="1824"/>
      <c r="G5" s="1824"/>
      <c r="H5" s="1824"/>
      <c r="I5" s="1824"/>
    </row>
    <row r="6" spans="1:11" ht="27.75" customHeight="1">
      <c r="A6" s="3552" t="s">
        <v>1483</v>
      </c>
      <c r="B6" s="3552"/>
      <c r="C6" s="3552"/>
      <c r="D6" s="3552"/>
      <c r="E6" s="3552"/>
      <c r="F6" s="3552"/>
      <c r="G6" s="3552"/>
      <c r="H6" s="3552"/>
      <c r="I6" s="3552"/>
      <c r="J6" s="3552"/>
    </row>
    <row r="7" spans="1:11" ht="51">
      <c r="A7" s="2006" t="s">
        <v>161</v>
      </c>
      <c r="B7" s="2006" t="s">
        <v>5</v>
      </c>
      <c r="C7" s="2007" t="s">
        <v>6</v>
      </c>
      <c r="D7" s="2007" t="s">
        <v>239</v>
      </c>
      <c r="E7" s="2007" t="s">
        <v>955</v>
      </c>
      <c r="F7" s="2007" t="s">
        <v>194</v>
      </c>
      <c r="G7" s="2007" t="s">
        <v>10</v>
      </c>
      <c r="H7" s="2007" t="s">
        <v>87</v>
      </c>
      <c r="I7" s="2007" t="s">
        <v>12</v>
      </c>
      <c r="J7" s="1810" t="s">
        <v>94</v>
      </c>
    </row>
    <row r="8" spans="1:11">
      <c r="A8" s="2009"/>
      <c r="B8" s="2009" t="s">
        <v>14</v>
      </c>
      <c r="C8" s="2009" t="s">
        <v>14</v>
      </c>
      <c r="D8" s="2009" t="s">
        <v>14</v>
      </c>
      <c r="E8" s="2009" t="s">
        <v>15</v>
      </c>
      <c r="F8" s="2009" t="s">
        <v>15</v>
      </c>
      <c r="G8" s="2009" t="s">
        <v>14</v>
      </c>
      <c r="H8" s="2009" t="s">
        <v>14</v>
      </c>
      <c r="I8" s="2009" t="s">
        <v>14</v>
      </c>
      <c r="J8" s="1986" t="s">
        <v>14</v>
      </c>
    </row>
    <row r="9" spans="1:11" ht="68.25" customHeight="1">
      <c r="A9" s="1988">
        <v>1</v>
      </c>
      <c r="B9" s="2018" t="s">
        <v>1484</v>
      </c>
      <c r="C9" s="1391" t="s">
        <v>230</v>
      </c>
      <c r="D9" s="2014">
        <v>100</v>
      </c>
      <c r="E9" s="2012"/>
      <c r="F9" s="2013">
        <f>E9*D9</f>
        <v>0</v>
      </c>
      <c r="G9" s="2014"/>
      <c r="H9" s="2014"/>
      <c r="I9" s="2014"/>
      <c r="J9" s="1886"/>
      <c r="K9" s="195"/>
    </row>
    <row r="10" spans="1:11" ht="24" customHeight="1">
      <c r="A10" s="2015"/>
      <c r="B10" s="2016" t="s">
        <v>1460</v>
      </c>
      <c r="C10" s="2016" t="s">
        <v>1062</v>
      </c>
      <c r="D10" s="3553" t="s">
        <v>969</v>
      </c>
      <c r="E10" s="3553"/>
      <c r="F10" s="1824"/>
      <c r="G10" s="1824"/>
      <c r="H10" s="1824"/>
      <c r="I10" s="1824"/>
    </row>
    <row r="11" spans="1:11" ht="27.75" customHeight="1">
      <c r="A11" s="1824"/>
      <c r="B11" s="1397" t="s">
        <v>28</v>
      </c>
      <c r="C11" s="1398" t="s">
        <v>1008</v>
      </c>
      <c r="D11" s="3463"/>
      <c r="E11" s="3463"/>
      <c r="F11" s="1824"/>
      <c r="G11" s="1824"/>
      <c r="H11" s="1824"/>
      <c r="I11" s="1824"/>
    </row>
    <row r="12" spans="1:11" ht="21.75" customHeight="1">
      <c r="A12" s="1824"/>
      <c r="B12" s="1397" t="s">
        <v>30</v>
      </c>
      <c r="C12" s="1398" t="s">
        <v>1008</v>
      </c>
      <c r="D12" s="3463"/>
      <c r="E12" s="3463"/>
      <c r="F12" s="1824"/>
      <c r="G12" s="1824"/>
      <c r="H12" s="1824"/>
      <c r="I12" s="1824"/>
    </row>
    <row r="13" spans="1:11" ht="25.5" customHeight="1">
      <c r="A13" s="1824"/>
      <c r="B13" s="1397" t="s">
        <v>1485</v>
      </c>
      <c r="C13" s="1398" t="s">
        <v>1008</v>
      </c>
      <c r="D13" s="3463"/>
      <c r="E13" s="3463"/>
      <c r="F13" s="1824"/>
      <c r="G13" s="1824"/>
      <c r="I13" s="1824" t="s">
        <v>1445</v>
      </c>
    </row>
    <row r="14" spans="1:11" ht="26.25" customHeight="1">
      <c r="A14" s="1824"/>
      <c r="B14" s="1397" t="s">
        <v>1486</v>
      </c>
      <c r="C14" s="1398" t="s">
        <v>1008</v>
      </c>
      <c r="D14" s="3463"/>
      <c r="E14" s="3463"/>
      <c r="F14" s="1824"/>
      <c r="G14" s="1824"/>
      <c r="I14" s="1824"/>
    </row>
    <row r="15" spans="1:11">
      <c r="A15" s="1824"/>
      <c r="B15" s="1824"/>
      <c r="C15" s="1824"/>
      <c r="D15" s="1824"/>
      <c r="E15" s="1824"/>
      <c r="F15" s="1824"/>
      <c r="G15" s="1824"/>
      <c r="H15" s="1825" t="s">
        <v>1447</v>
      </c>
      <c r="I15" s="1824"/>
    </row>
    <row r="16" spans="1:11">
      <c r="H16" s="1825" t="s">
        <v>54</v>
      </c>
    </row>
  </sheetData>
  <mergeCells count="7">
    <mergeCell ref="D13:E13"/>
    <mergeCell ref="D14:E14"/>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J15"/>
  <sheetViews>
    <sheetView zoomScaleNormal="100" workbookViewId="0">
      <selection activeCell="B9" sqref="B9"/>
    </sheetView>
  </sheetViews>
  <sheetFormatPr defaultColWidth="8.7109375" defaultRowHeight="12.75"/>
  <cols>
    <col min="1" max="1" width="4.5703125" customWidth="1"/>
    <col min="2" max="2" width="37.85546875" customWidth="1"/>
    <col min="3" max="3" width="8.85546875" customWidth="1"/>
    <col min="4" max="4" width="6.7109375" customWidth="1"/>
    <col min="5" max="5" width="9.85546875" customWidth="1"/>
    <col min="6" max="6" width="14.42578125" customWidth="1"/>
    <col min="7" max="8" width="11" customWidth="1"/>
    <col min="9" max="9" width="12.42578125" customWidth="1"/>
    <col min="10" max="10" width="14.140625" customWidth="1"/>
  </cols>
  <sheetData>
    <row r="1" spans="1:10">
      <c r="A1" s="1824"/>
      <c r="B1" s="1824"/>
      <c r="C1" s="1824"/>
      <c r="D1" s="1824"/>
      <c r="E1" s="1824"/>
      <c r="F1" s="1824"/>
      <c r="G1" s="1824"/>
      <c r="H1" s="1824"/>
      <c r="I1" s="1824"/>
    </row>
    <row r="2" spans="1:10">
      <c r="A2" s="3522" t="s">
        <v>0</v>
      </c>
      <c r="B2" s="3522"/>
      <c r="C2" s="3522"/>
      <c r="D2" s="3522"/>
      <c r="E2" s="3522"/>
      <c r="F2" s="3522"/>
      <c r="G2" s="3522"/>
      <c r="H2" s="3522"/>
      <c r="I2" s="3522"/>
    </row>
    <row r="3" spans="1:10">
      <c r="A3" s="1825"/>
      <c r="B3" s="1825"/>
      <c r="C3" s="1825"/>
      <c r="D3" s="1825"/>
      <c r="E3" s="1825"/>
      <c r="F3" s="1825"/>
      <c r="G3" s="1825"/>
      <c r="H3" s="1825" t="s">
        <v>1</v>
      </c>
      <c r="I3" s="1825"/>
    </row>
    <row r="4" spans="1:10">
      <c r="A4" s="1824"/>
      <c r="B4" s="2005" t="s">
        <v>255</v>
      </c>
      <c r="C4" s="1824"/>
      <c r="D4" s="1824"/>
      <c r="E4" s="1824"/>
      <c r="F4" s="1824"/>
      <c r="G4" s="1824"/>
      <c r="H4" s="1824"/>
      <c r="I4" s="1824"/>
    </row>
    <row r="5" spans="1:10">
      <c r="A5" s="1824"/>
      <c r="B5" s="1824"/>
      <c r="C5" s="1824"/>
      <c r="D5" s="1824"/>
      <c r="E5" s="1824"/>
      <c r="F5" s="1824"/>
      <c r="G5" s="1824"/>
      <c r="H5" s="1824"/>
      <c r="I5" s="1824"/>
    </row>
    <row r="6" spans="1:10" ht="37.5" customHeight="1">
      <c r="A6" s="3552" t="s">
        <v>1487</v>
      </c>
      <c r="B6" s="3552"/>
      <c r="C6" s="3552"/>
      <c r="D6" s="3552"/>
      <c r="E6" s="3552"/>
      <c r="F6" s="3552"/>
      <c r="G6" s="3552"/>
      <c r="H6" s="3552"/>
      <c r="I6" s="3552"/>
      <c r="J6" s="3552"/>
    </row>
    <row r="7" spans="1:10" ht="51">
      <c r="A7" s="2006" t="s">
        <v>161</v>
      </c>
      <c r="B7" s="2006" t="s">
        <v>5</v>
      </c>
      <c r="C7" s="2007" t="s">
        <v>6</v>
      </c>
      <c r="D7" s="2007" t="s">
        <v>239</v>
      </c>
      <c r="E7" s="2007" t="s">
        <v>955</v>
      </c>
      <c r="F7" s="2007" t="s">
        <v>194</v>
      </c>
      <c r="G7" s="2007" t="s">
        <v>10</v>
      </c>
      <c r="H7" s="2007" t="s">
        <v>87</v>
      </c>
      <c r="I7" s="2007" t="s">
        <v>12</v>
      </c>
      <c r="J7" s="1810" t="s">
        <v>94</v>
      </c>
    </row>
    <row r="8" spans="1:10">
      <c r="A8" s="2009"/>
      <c r="B8" s="2009" t="s">
        <v>14</v>
      </c>
      <c r="C8" s="2009" t="s">
        <v>14</v>
      </c>
      <c r="D8" s="2009" t="s">
        <v>14</v>
      </c>
      <c r="E8" s="2009" t="s">
        <v>15</v>
      </c>
      <c r="F8" s="2009" t="s">
        <v>15</v>
      </c>
      <c r="G8" s="2009" t="s">
        <v>14</v>
      </c>
      <c r="H8" s="2009" t="s">
        <v>14</v>
      </c>
      <c r="I8" s="2009" t="s">
        <v>14</v>
      </c>
      <c r="J8" s="1986" t="s">
        <v>14</v>
      </c>
    </row>
    <row r="9" spans="1:10" ht="48" customHeight="1">
      <c r="A9" s="1988">
        <v>1</v>
      </c>
      <c r="B9" s="2018" t="s">
        <v>1488</v>
      </c>
      <c r="C9" s="2028" t="s">
        <v>75</v>
      </c>
      <c r="D9" s="2014">
        <v>20</v>
      </c>
      <c r="E9" s="2012"/>
      <c r="F9" s="2013">
        <f>E9*D9</f>
        <v>0</v>
      </c>
      <c r="G9" s="2014"/>
      <c r="H9" s="2014"/>
      <c r="I9" s="2014"/>
      <c r="J9" s="1886"/>
    </row>
    <row r="10" spans="1:10" ht="39" customHeight="1">
      <c r="A10" s="2015"/>
      <c r="B10" s="2016" t="s">
        <v>1460</v>
      </c>
      <c r="C10" s="2016" t="s">
        <v>1062</v>
      </c>
      <c r="D10" s="3553" t="s">
        <v>969</v>
      </c>
      <c r="E10" s="3553"/>
      <c r="F10" s="1824"/>
      <c r="G10" s="1824"/>
      <c r="H10" s="1824"/>
      <c r="I10" s="1824"/>
    </row>
    <row r="11" spans="1:10" ht="24.75" customHeight="1">
      <c r="A11" s="1824"/>
      <c r="B11" s="1397" t="s">
        <v>28</v>
      </c>
      <c r="C11" s="1398" t="s">
        <v>1008</v>
      </c>
      <c r="D11" s="3463"/>
      <c r="E11" s="3463"/>
      <c r="F11" s="1824"/>
      <c r="G11" s="1824"/>
      <c r="H11" s="1824"/>
      <c r="I11" s="1824"/>
    </row>
    <row r="12" spans="1:10" ht="21.75" customHeight="1">
      <c r="A12" s="1824"/>
      <c r="B12" s="1397" t="s">
        <v>30</v>
      </c>
      <c r="C12" s="1398" t="s">
        <v>1008</v>
      </c>
      <c r="D12" s="3463"/>
      <c r="E12" s="3463"/>
      <c r="F12" s="1824"/>
      <c r="G12" s="1824"/>
      <c r="H12" s="1824"/>
      <c r="I12" s="1824"/>
    </row>
    <row r="13" spans="1:10" ht="25.5" customHeight="1">
      <c r="A13" s="1824"/>
      <c r="B13" s="1397" t="s">
        <v>1489</v>
      </c>
      <c r="C13" s="1398" t="s">
        <v>1008</v>
      </c>
      <c r="D13" s="3463"/>
      <c r="E13" s="3463"/>
      <c r="F13" s="1824"/>
      <c r="G13" s="1824"/>
      <c r="I13" s="1824"/>
    </row>
    <row r="14" spans="1:10">
      <c r="A14" s="1824"/>
      <c r="B14" s="1824"/>
      <c r="C14" s="1824"/>
      <c r="D14" s="1824"/>
      <c r="E14" s="1824"/>
      <c r="F14" s="1824"/>
      <c r="G14" s="1824"/>
      <c r="H14" s="1825" t="s">
        <v>1447</v>
      </c>
      <c r="I14" s="1824"/>
    </row>
    <row r="15" spans="1:10">
      <c r="H15" s="1825"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J32"/>
  <sheetViews>
    <sheetView zoomScaleNormal="100" workbookViewId="0">
      <selection activeCell="B16" sqref="B16"/>
    </sheetView>
  </sheetViews>
  <sheetFormatPr defaultColWidth="8.42578125" defaultRowHeight="12.75"/>
  <cols>
    <col min="1" max="1" width="3.5703125" style="44" customWidth="1"/>
    <col min="2" max="2" width="48.85546875" style="44" customWidth="1"/>
    <col min="3" max="3" width="7.42578125" style="44" customWidth="1"/>
    <col min="4" max="4" width="8.42578125" style="44"/>
    <col min="5" max="5" width="12.7109375" style="44" customWidth="1"/>
    <col min="6" max="6" width="16.5703125" style="44" customWidth="1"/>
    <col min="7" max="7" width="14.42578125" style="44" customWidth="1"/>
    <col min="8" max="8" width="14.85546875" style="44" customWidth="1"/>
    <col min="9" max="9" width="14.5703125" style="44" customWidth="1"/>
    <col min="10" max="10" width="13.42578125" style="44" customWidth="1"/>
    <col min="11" max="1024" width="8.42578125" style="44"/>
  </cols>
  <sheetData>
    <row r="2" spans="1:10">
      <c r="A2" s="3235" t="s">
        <v>0</v>
      </c>
      <c r="B2" s="3235"/>
      <c r="C2" s="3235"/>
      <c r="D2" s="3235"/>
      <c r="E2" s="3235"/>
      <c r="F2" s="3235"/>
      <c r="G2" s="3235"/>
      <c r="H2" s="3235"/>
      <c r="I2" s="3235"/>
      <c r="J2" s="3235"/>
    </row>
    <row r="3" spans="1:10">
      <c r="A3" s="2"/>
      <c r="B3" s="2"/>
      <c r="C3" s="2"/>
      <c r="D3" s="2"/>
      <c r="E3" s="109"/>
      <c r="F3" s="109"/>
      <c r="G3" s="109"/>
      <c r="H3" s="181"/>
      <c r="I3" s="109"/>
    </row>
    <row r="4" spans="1:10">
      <c r="B4" s="3"/>
      <c r="E4" s="251"/>
      <c r="G4" s="3236"/>
      <c r="H4" s="3236"/>
      <c r="I4" s="3236"/>
    </row>
    <row r="5" spans="1:10">
      <c r="B5" s="6" t="s">
        <v>232</v>
      </c>
      <c r="G5" s="3237" t="s">
        <v>1</v>
      </c>
      <c r="H5" s="3237"/>
      <c r="I5" s="3237"/>
    </row>
    <row r="6" spans="1:10">
      <c r="B6" s="6"/>
      <c r="G6" s="5"/>
      <c r="H6" s="5"/>
      <c r="I6" s="317"/>
    </row>
    <row r="7" spans="1:10" ht="29.25" customHeight="1">
      <c r="A7" s="3259" t="s">
        <v>238</v>
      </c>
      <c r="B7" s="3259"/>
      <c r="C7" s="3259"/>
      <c r="D7" s="3259"/>
      <c r="E7" s="3259"/>
      <c r="F7" s="3259"/>
      <c r="G7" s="3259"/>
      <c r="H7" s="3259"/>
      <c r="I7" s="3259"/>
      <c r="J7" s="3259"/>
    </row>
    <row r="8" spans="1:10" ht="48">
      <c r="A8" s="110" t="s">
        <v>161</v>
      </c>
      <c r="B8" s="115" t="s">
        <v>5</v>
      </c>
      <c r="C8" s="115" t="s">
        <v>6</v>
      </c>
      <c r="D8" s="115" t="s">
        <v>239</v>
      </c>
      <c r="E8" s="115" t="s">
        <v>8</v>
      </c>
      <c r="F8" s="115" t="s">
        <v>194</v>
      </c>
      <c r="G8" s="115" t="s">
        <v>10</v>
      </c>
      <c r="H8" s="115" t="s">
        <v>87</v>
      </c>
      <c r="I8" s="115" t="s">
        <v>12</v>
      </c>
      <c r="J8" s="318" t="s">
        <v>94</v>
      </c>
    </row>
    <row r="9" spans="1:10">
      <c r="A9" s="319"/>
      <c r="B9" s="299" t="s">
        <v>14</v>
      </c>
      <c r="C9" s="299" t="s">
        <v>14</v>
      </c>
      <c r="D9" s="299" t="s">
        <v>14</v>
      </c>
      <c r="E9" s="299" t="s">
        <v>15</v>
      </c>
      <c r="F9" s="299" t="s">
        <v>15</v>
      </c>
      <c r="G9" s="299" t="s">
        <v>14</v>
      </c>
      <c r="H9" s="299" t="s">
        <v>14</v>
      </c>
      <c r="I9" s="299" t="s">
        <v>14</v>
      </c>
      <c r="J9" s="320" t="s">
        <v>14</v>
      </c>
    </row>
    <row r="10" spans="1:10" ht="20.25" customHeight="1">
      <c r="A10" s="321">
        <v>1</v>
      </c>
      <c r="B10" s="3287" t="s">
        <v>240</v>
      </c>
      <c r="C10" s="3287"/>
      <c r="D10" s="3287"/>
      <c r="E10" s="3287"/>
      <c r="F10" s="3287"/>
      <c r="G10" s="3287"/>
      <c r="H10" s="3287"/>
      <c r="I10" s="3287"/>
      <c r="J10" s="3287"/>
    </row>
    <row r="11" spans="1:10" ht="30.75" customHeight="1">
      <c r="A11" s="322" t="s">
        <v>196</v>
      </c>
      <c r="B11" s="191" t="s">
        <v>241</v>
      </c>
      <c r="C11" s="160" t="s">
        <v>235</v>
      </c>
      <c r="D11" s="161">
        <v>14000</v>
      </c>
      <c r="E11" s="261"/>
      <c r="F11" s="323">
        <f t="shared" ref="F11:F16" si="0">E11*D11</f>
        <v>0</v>
      </c>
      <c r="G11" s="193"/>
      <c r="H11" s="160"/>
      <c r="I11" s="324"/>
      <c r="J11" s="165"/>
    </row>
    <row r="12" spans="1:10" ht="24" customHeight="1">
      <c r="A12" s="325" t="s">
        <v>198</v>
      </c>
      <c r="B12" s="197" t="s">
        <v>242</v>
      </c>
      <c r="C12" s="168" t="s">
        <v>235</v>
      </c>
      <c r="D12" s="169">
        <v>27000</v>
      </c>
      <c r="E12" s="264"/>
      <c r="F12" s="323">
        <f t="shared" si="0"/>
        <v>0</v>
      </c>
      <c r="G12" s="193"/>
      <c r="H12" s="160"/>
      <c r="I12" s="326"/>
      <c r="J12" s="86"/>
    </row>
    <row r="13" spans="1:10" ht="22.5" customHeight="1">
      <c r="A13" s="325" t="s">
        <v>200</v>
      </c>
      <c r="B13" s="197" t="s">
        <v>243</v>
      </c>
      <c r="C13" s="168" t="s">
        <v>235</v>
      </c>
      <c r="D13" s="169">
        <v>1800</v>
      </c>
      <c r="E13" s="264"/>
      <c r="F13" s="323">
        <f t="shared" si="0"/>
        <v>0</v>
      </c>
      <c r="G13" s="327"/>
      <c r="H13" s="168"/>
      <c r="I13" s="326"/>
      <c r="J13" s="86"/>
    </row>
    <row r="14" spans="1:10" ht="47.25" customHeight="1">
      <c r="A14" s="325">
        <v>2</v>
      </c>
      <c r="B14" s="312" t="s">
        <v>244</v>
      </c>
      <c r="C14" s="168" t="s">
        <v>235</v>
      </c>
      <c r="D14" s="169">
        <v>1000</v>
      </c>
      <c r="E14" s="264"/>
      <c r="F14" s="323">
        <f t="shared" si="0"/>
        <v>0</v>
      </c>
      <c r="G14" s="193"/>
      <c r="H14" s="160"/>
      <c r="I14" s="328"/>
      <c r="J14" s="86"/>
    </row>
    <row r="15" spans="1:10" ht="40.5" customHeight="1">
      <c r="A15" s="325">
        <v>3</v>
      </c>
      <c r="B15" s="197" t="s">
        <v>245</v>
      </c>
      <c r="C15" s="168" t="s">
        <v>235</v>
      </c>
      <c r="D15" s="169">
        <v>800</v>
      </c>
      <c r="E15" s="264"/>
      <c r="F15" s="323">
        <f t="shared" si="0"/>
        <v>0</v>
      </c>
      <c r="G15" s="193"/>
      <c r="H15" s="160"/>
      <c r="I15" s="326"/>
      <c r="J15" s="86"/>
    </row>
    <row r="16" spans="1:10" ht="47.25" customHeight="1">
      <c r="A16" s="329">
        <v>4</v>
      </c>
      <c r="B16" s="267" t="s">
        <v>246</v>
      </c>
      <c r="C16" s="175" t="s">
        <v>235</v>
      </c>
      <c r="D16" s="176">
        <v>6000</v>
      </c>
      <c r="E16" s="268"/>
      <c r="F16" s="323">
        <f t="shared" si="0"/>
        <v>0</v>
      </c>
      <c r="G16" s="193"/>
      <c r="H16" s="160"/>
      <c r="I16" s="330"/>
      <c r="J16" s="91"/>
    </row>
    <row r="17" spans="1:10" ht="32.25" customHeight="1">
      <c r="A17" s="3285" t="s">
        <v>24</v>
      </c>
      <c r="B17" s="3285"/>
      <c r="C17" s="3285"/>
      <c r="D17" s="3285"/>
      <c r="E17" s="3285"/>
      <c r="F17" s="244">
        <f>SUM(F11:F16)</f>
        <v>0</v>
      </c>
      <c r="G17" s="3275"/>
      <c r="H17" s="3275"/>
      <c r="I17" s="3275"/>
      <c r="J17" s="3275"/>
    </row>
    <row r="18" spans="1:10" ht="31.5" customHeight="1">
      <c r="A18" s="134"/>
      <c r="B18" s="135" t="s">
        <v>247</v>
      </c>
      <c r="C18" s="136" t="s">
        <v>26</v>
      </c>
      <c r="D18" s="3260" t="s">
        <v>41</v>
      </c>
      <c r="E18" s="3260"/>
    </row>
    <row r="19" spans="1:10" ht="21.75" customHeight="1">
      <c r="B19" s="137" t="s">
        <v>28</v>
      </c>
      <c r="C19" s="138"/>
      <c r="D19" s="3262"/>
      <c r="E19" s="3262"/>
    </row>
    <row r="20" spans="1:10" ht="34.5" customHeight="1">
      <c r="B20" s="139" t="s">
        <v>220</v>
      </c>
      <c r="C20" s="140"/>
      <c r="D20" s="3263"/>
      <c r="E20" s="3263"/>
    </row>
    <row r="21" spans="1:10" ht="20.25" customHeight="1">
      <c r="B21" s="139" t="s">
        <v>30</v>
      </c>
      <c r="C21" s="140"/>
      <c r="D21" s="3263"/>
      <c r="E21" s="3263"/>
    </row>
    <row r="22" spans="1:10" ht="20.25" customHeight="1">
      <c r="B22" s="139" t="s">
        <v>248</v>
      </c>
      <c r="C22" s="140"/>
      <c r="D22" s="3263"/>
      <c r="E22" s="3263"/>
    </row>
    <row r="23" spans="1:10" ht="48" customHeight="1">
      <c r="B23" s="139" t="s">
        <v>249</v>
      </c>
      <c r="C23" s="140"/>
      <c r="D23" s="3263"/>
      <c r="E23" s="3263"/>
    </row>
    <row r="24" spans="1:10" ht="30" customHeight="1">
      <c r="B24" s="139" t="s">
        <v>250</v>
      </c>
      <c r="C24" s="140"/>
      <c r="D24" s="3263"/>
      <c r="E24" s="3263"/>
    </row>
    <row r="25" spans="1:10" ht="18" customHeight="1">
      <c r="B25" s="139" t="s">
        <v>251</v>
      </c>
      <c r="C25" s="140"/>
      <c r="D25" s="3263"/>
      <c r="E25" s="3263"/>
    </row>
    <row r="26" spans="1:10" ht="39.75" customHeight="1">
      <c r="B26" s="146" t="s">
        <v>252</v>
      </c>
      <c r="C26" s="147"/>
      <c r="D26" s="3261"/>
      <c r="E26" s="3261"/>
    </row>
    <row r="27" spans="1:10" ht="25.5" customHeight="1">
      <c r="B27" s="179" t="s">
        <v>253</v>
      </c>
      <c r="C27" s="180" t="s">
        <v>26</v>
      </c>
      <c r="D27" s="3269" t="s">
        <v>41</v>
      </c>
      <c r="E27" s="3269"/>
    </row>
    <row r="28" spans="1:10" ht="25.5" customHeight="1">
      <c r="B28" s="137" t="s">
        <v>28</v>
      </c>
      <c r="C28" s="138"/>
      <c r="D28" s="3262"/>
      <c r="E28" s="3262"/>
    </row>
    <row r="29" spans="1:10" ht="75" customHeight="1">
      <c r="B29" s="139" t="s">
        <v>254</v>
      </c>
      <c r="C29" s="140"/>
      <c r="D29" s="3263"/>
      <c r="E29" s="3263"/>
    </row>
    <row r="30" spans="1:10" ht="28.5" customHeight="1">
      <c r="B30" s="146" t="s">
        <v>30</v>
      </c>
      <c r="C30" s="147"/>
      <c r="D30" s="3261"/>
      <c r="E30" s="3261"/>
    </row>
    <row r="31" spans="1:10" ht="12.75" customHeight="1">
      <c r="F31" s="3244" t="s">
        <v>53</v>
      </c>
      <c r="G31" s="3244"/>
      <c r="H31" s="3244"/>
      <c r="I31" s="3244"/>
    </row>
    <row r="32" spans="1:10" ht="12.75" customHeight="1">
      <c r="F32" s="3241" t="s">
        <v>54</v>
      </c>
      <c r="G32" s="3241"/>
      <c r="H32" s="3241"/>
      <c r="I32" s="3241"/>
    </row>
  </sheetData>
  <mergeCells count="22">
    <mergeCell ref="F31:I31"/>
    <mergeCell ref="F32:I32"/>
    <mergeCell ref="D26:E26"/>
    <mergeCell ref="D27:E27"/>
    <mergeCell ref="D28:E28"/>
    <mergeCell ref="D29:E29"/>
    <mergeCell ref="D30:E30"/>
    <mergeCell ref="D21:E21"/>
    <mergeCell ref="D22:E22"/>
    <mergeCell ref="D23:E23"/>
    <mergeCell ref="D24:E24"/>
    <mergeCell ref="D25:E25"/>
    <mergeCell ref="A17:E17"/>
    <mergeCell ref="G17:J17"/>
    <mergeCell ref="D18:E18"/>
    <mergeCell ref="D19:E19"/>
    <mergeCell ref="D20:E20"/>
    <mergeCell ref="A2:J2"/>
    <mergeCell ref="G4:I4"/>
    <mergeCell ref="G5:I5"/>
    <mergeCell ref="A7:J7"/>
    <mergeCell ref="B10:J10"/>
  </mergeCells>
  <pageMargins left="0.196527777777778" right="0.196527777777778" top="0.31527777777777799" bottom="0.31527777777777799" header="0.511811023622047" footer="0.511811023622047"/>
  <pageSetup paperSize="9" scale="90"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MJ63"/>
  <sheetViews>
    <sheetView zoomScaleNormal="100" workbookViewId="0">
      <selection activeCell="E17" sqref="E17"/>
    </sheetView>
  </sheetViews>
  <sheetFormatPr defaultColWidth="11" defaultRowHeight="14.25"/>
  <cols>
    <col min="1" max="1" width="4.7109375" style="1921" customWidth="1"/>
    <col min="2" max="2" width="34.5703125" style="1921" customWidth="1"/>
    <col min="3" max="3" width="11.85546875" style="1921" customWidth="1"/>
    <col min="4" max="4" width="8.5703125" style="1921" customWidth="1"/>
    <col min="5" max="5" width="13.5703125" style="1921" customWidth="1"/>
    <col min="6" max="6" width="18" style="1921" customWidth="1"/>
    <col min="7" max="7" width="24.85546875" style="1921" customWidth="1"/>
    <col min="8" max="8" width="14.140625" style="1921" customWidth="1"/>
    <col min="9" max="9" width="11" style="1922" hidden="1"/>
    <col min="10" max="10" width="15" style="1922" customWidth="1"/>
    <col min="11" max="1024" width="11" style="1922"/>
  </cols>
  <sheetData>
    <row r="1" spans="1:11" ht="15">
      <c r="A1" s="1924"/>
      <c r="B1" s="3530" t="s">
        <v>0</v>
      </c>
      <c r="C1" s="3530"/>
      <c r="D1" s="3530"/>
      <c r="E1" s="3530"/>
      <c r="F1" s="3530"/>
      <c r="G1" s="3518" t="s">
        <v>659</v>
      </c>
      <c r="H1" s="3518"/>
      <c r="I1" s="3518"/>
      <c r="J1" s="1921"/>
    </row>
    <row r="2" spans="1:11" ht="15">
      <c r="A2" s="1924"/>
      <c r="B2" s="1874"/>
      <c r="C2" s="1875"/>
      <c r="D2" s="1874"/>
      <c r="E2" s="1874"/>
      <c r="F2" s="3462"/>
      <c r="G2" s="3462"/>
      <c r="H2" s="3462"/>
      <c r="I2" s="3462"/>
      <c r="J2" s="1921"/>
    </row>
    <row r="3" spans="1:11" ht="15">
      <c r="A3" s="1924"/>
      <c r="B3" s="1766"/>
      <c r="C3" s="1925"/>
      <c r="D3" s="1925"/>
      <c r="E3" s="1925"/>
      <c r="F3" s="1925"/>
      <c r="G3" s="2029"/>
      <c r="H3" s="1924"/>
      <c r="I3" s="1923"/>
      <c r="J3" s="1921"/>
    </row>
    <row r="4" spans="1:11" ht="15">
      <c r="A4" s="1924"/>
      <c r="B4" s="1766" t="s">
        <v>660</v>
      </c>
      <c r="C4" s="1925"/>
      <c r="D4" s="1925"/>
      <c r="E4" s="1925"/>
      <c r="F4" s="1925"/>
      <c r="G4" s="1925"/>
      <c r="H4" s="1400"/>
      <c r="I4" s="1923"/>
      <c r="J4" s="1921"/>
    </row>
    <row r="5" spans="1:11" ht="14.25" customHeight="1">
      <c r="A5" s="1924"/>
      <c r="B5" s="1925"/>
      <c r="C5" s="1925"/>
      <c r="D5" s="3459"/>
      <c r="E5" s="3459"/>
      <c r="F5" s="1925"/>
      <c r="G5" s="3459"/>
      <c r="H5" s="3459"/>
      <c r="I5" s="1923"/>
      <c r="J5" s="1921"/>
      <c r="K5" s="1926"/>
    </row>
    <row r="6" spans="1:11" ht="36" customHeight="1">
      <c r="A6" s="3555" t="s">
        <v>1490</v>
      </c>
      <c r="B6" s="3555"/>
      <c r="C6" s="3555"/>
      <c r="D6" s="3555"/>
      <c r="E6" s="3555"/>
      <c r="F6" s="3555"/>
      <c r="G6" s="3555"/>
      <c r="H6" s="3555"/>
      <c r="I6" s="3555"/>
      <c r="J6" s="3555"/>
    </row>
    <row r="7" spans="1:11" s="1921" customFormat="1" ht="51">
      <c r="A7" s="1901" t="s">
        <v>161</v>
      </c>
      <c r="B7" s="1901" t="s">
        <v>257</v>
      </c>
      <c r="C7" s="1901" t="s">
        <v>6</v>
      </c>
      <c r="D7" s="1847" t="s">
        <v>7</v>
      </c>
      <c r="E7" s="1927" t="s">
        <v>8</v>
      </c>
      <c r="F7" s="1901" t="s">
        <v>956</v>
      </c>
      <c r="G7" s="1901" t="s">
        <v>957</v>
      </c>
      <c r="H7" s="1901" t="s">
        <v>958</v>
      </c>
      <c r="I7" s="2030"/>
      <c r="J7" s="1810" t="s">
        <v>94</v>
      </c>
    </row>
    <row r="8" spans="1:11" s="1921" customFormat="1" ht="15">
      <c r="A8" s="1877" t="s">
        <v>14</v>
      </c>
      <c r="B8" s="1877" t="s">
        <v>14</v>
      </c>
      <c r="C8" s="1878" t="s">
        <v>14</v>
      </c>
      <c r="D8" s="1879" t="s">
        <v>14</v>
      </c>
      <c r="E8" s="1879" t="s">
        <v>663</v>
      </c>
      <c r="F8" s="1877" t="s">
        <v>663</v>
      </c>
      <c r="G8" s="1877"/>
      <c r="H8" s="1877" t="s">
        <v>14</v>
      </c>
      <c r="I8" s="2031"/>
      <c r="J8" s="1986" t="s">
        <v>14</v>
      </c>
    </row>
    <row r="9" spans="1:11" ht="48" customHeight="1">
      <c r="A9" s="1930">
        <v>1</v>
      </c>
      <c r="B9" s="1881" t="s">
        <v>1491</v>
      </c>
      <c r="C9" s="1877" t="s">
        <v>75</v>
      </c>
      <c r="D9" s="1886">
        <v>200</v>
      </c>
      <c r="E9" s="2032"/>
      <c r="F9" s="2033">
        <f>E9*D9</f>
        <v>0</v>
      </c>
      <c r="G9" s="1881"/>
      <c r="H9" s="1881"/>
      <c r="I9" s="2031"/>
      <c r="J9" s="1886"/>
    </row>
    <row r="10" spans="1:11" s="1939" customFormat="1" ht="48" customHeight="1">
      <c r="A10" s="1951">
        <v>2</v>
      </c>
      <c r="B10" s="1881" t="s">
        <v>1491</v>
      </c>
      <c r="C10" s="1905" t="s">
        <v>75</v>
      </c>
      <c r="D10" s="1951">
        <v>1200</v>
      </c>
      <c r="E10" s="2032"/>
      <c r="F10" s="2033">
        <f>E10*D10</f>
        <v>0</v>
      </c>
      <c r="G10" s="1905"/>
      <c r="H10" s="1905"/>
      <c r="I10" s="2034"/>
      <c r="J10" s="1886"/>
      <c r="K10" s="1922"/>
    </row>
    <row r="11" spans="1:11" ht="42" customHeight="1">
      <c r="A11" s="3556" t="s">
        <v>24</v>
      </c>
      <c r="B11" s="3556"/>
      <c r="C11" s="3556"/>
      <c r="D11" s="3556"/>
      <c r="E11" s="3556"/>
      <c r="F11" s="2035">
        <f>SUM(F9:F10)</f>
        <v>0</v>
      </c>
      <c r="G11" s="3531"/>
      <c r="H11" s="3531"/>
      <c r="I11" s="2031"/>
      <c r="J11" s="2036"/>
    </row>
    <row r="12" spans="1:11" ht="31.5" customHeight="1">
      <c r="A12" s="1948" t="s">
        <v>967</v>
      </c>
      <c r="B12" s="1948" t="s">
        <v>968</v>
      </c>
      <c r="C12" s="1948" t="s">
        <v>26</v>
      </c>
      <c r="D12"/>
      <c r="E12"/>
      <c r="F12" s="1940"/>
      <c r="G12" s="1924"/>
      <c r="H12" s="1924"/>
      <c r="I12" s="1923"/>
      <c r="J12" s="1921"/>
    </row>
    <row r="13" spans="1:11" ht="21" customHeight="1">
      <c r="A13" s="1905">
        <v>1</v>
      </c>
      <c r="B13" s="1941" t="s">
        <v>28</v>
      </c>
      <c r="C13" s="1905"/>
      <c r="D13"/>
      <c r="E13"/>
      <c r="F13" s="1940"/>
      <c r="G13" s="1924"/>
      <c r="H13" s="1924"/>
      <c r="I13" s="1923"/>
      <c r="J13" s="1921"/>
    </row>
    <row r="14" spans="1:11" ht="21" customHeight="1">
      <c r="A14" s="1905">
        <v>2</v>
      </c>
      <c r="B14" s="1941" t="s">
        <v>1492</v>
      </c>
      <c r="C14" s="1905"/>
      <c r="D14"/>
      <c r="E14"/>
      <c r="F14" s="1940"/>
      <c r="G14" s="1924"/>
      <c r="H14" s="1924"/>
      <c r="I14" s="1923"/>
      <c r="J14" s="1921"/>
    </row>
    <row r="15" spans="1:11" ht="41.25" customHeight="1">
      <c r="A15" s="1905">
        <v>3</v>
      </c>
      <c r="B15" s="1941" t="s">
        <v>1493</v>
      </c>
      <c r="C15" s="1905"/>
      <c r="D15"/>
      <c r="E15"/>
      <c r="F15" s="1940"/>
      <c r="G15" s="1924"/>
      <c r="H15" s="1924"/>
      <c r="I15" s="1923"/>
      <c r="J15" s="1921"/>
    </row>
    <row r="16" spans="1:11" ht="64.5" customHeight="1">
      <c r="A16" s="1905">
        <v>4</v>
      </c>
      <c r="B16" s="1944" t="s">
        <v>1494</v>
      </c>
      <c r="C16" s="1905"/>
      <c r="D16"/>
      <c r="E16"/>
      <c r="F16" s="1923"/>
      <c r="G16" s="1923"/>
      <c r="H16" s="1924"/>
      <c r="I16" s="1923"/>
      <c r="J16" s="1921"/>
    </row>
    <row r="17" spans="1:10" ht="39" customHeight="1">
      <c r="A17" s="1910" t="s">
        <v>967</v>
      </c>
      <c r="B17" s="1910" t="s">
        <v>1495</v>
      </c>
      <c r="C17" s="1910" t="s">
        <v>26</v>
      </c>
      <c r="D17"/>
      <c r="E17"/>
      <c r="F17" s="3459"/>
      <c r="G17" s="3459"/>
      <c r="H17" s="1923"/>
      <c r="I17" s="1921"/>
      <c r="J17" s="1921"/>
    </row>
    <row r="18" spans="1:10" ht="23.25" customHeight="1">
      <c r="A18" s="1905">
        <v>1</v>
      </c>
      <c r="B18" s="1941" t="s">
        <v>28</v>
      </c>
      <c r="C18" s="1905"/>
      <c r="D18"/>
      <c r="E18"/>
      <c r="I18" s="1921"/>
      <c r="J18" s="1921"/>
    </row>
    <row r="19" spans="1:10" ht="23.25" customHeight="1">
      <c r="A19" s="1905">
        <v>2</v>
      </c>
      <c r="B19" s="1941" t="s">
        <v>1496</v>
      </c>
      <c r="C19" s="1905"/>
      <c r="D19"/>
      <c r="E19"/>
      <c r="I19" s="1921"/>
      <c r="J19" s="1921"/>
    </row>
    <row r="20" spans="1:10" ht="36" customHeight="1">
      <c r="A20" s="1905">
        <v>3</v>
      </c>
      <c r="B20" s="1941" t="s">
        <v>1493</v>
      </c>
      <c r="C20" s="1905"/>
      <c r="D20"/>
      <c r="E20"/>
      <c r="I20" s="1921"/>
      <c r="J20" s="1921"/>
    </row>
    <row r="21" spans="1:10" ht="53.25" customHeight="1">
      <c r="A21" s="1905">
        <v>4</v>
      </c>
      <c r="B21" s="1944" t="s">
        <v>1497</v>
      </c>
      <c r="C21" s="1905"/>
      <c r="D21"/>
      <c r="E21"/>
      <c r="I21" s="1921"/>
      <c r="J21" s="1921"/>
    </row>
    <row r="22" spans="1:10">
      <c r="F22" s="1825" t="s">
        <v>1447</v>
      </c>
      <c r="I22" s="1921"/>
      <c r="J22" s="1921"/>
    </row>
    <row r="23" spans="1:10">
      <c r="F23" s="1825" t="s">
        <v>54</v>
      </c>
      <c r="I23" s="1921"/>
      <c r="J23" s="1921"/>
    </row>
    <row r="24" spans="1:10">
      <c r="I24" s="1921"/>
      <c r="J24" s="1921"/>
    </row>
    <row r="25" spans="1:10" ht="13.5" customHeight="1">
      <c r="F25" s="3459"/>
      <c r="G25" s="3459"/>
      <c r="I25" s="1921"/>
      <c r="J25" s="1921"/>
    </row>
    <row r="26" spans="1:10">
      <c r="I26" s="1921"/>
      <c r="J26" s="1921"/>
    </row>
    <row r="27" spans="1:10">
      <c r="I27" s="1921"/>
      <c r="J27" s="1921"/>
    </row>
    <row r="28" spans="1:10">
      <c r="I28" s="1921"/>
      <c r="J28" s="1921"/>
    </row>
    <row r="29" spans="1:10">
      <c r="I29" s="1921"/>
      <c r="J29" s="1921"/>
    </row>
    <row r="30" spans="1:10">
      <c r="I30" s="1921"/>
      <c r="J30" s="1921"/>
    </row>
    <row r="31" spans="1:10">
      <c r="I31" s="1921"/>
      <c r="J31" s="1921"/>
    </row>
    <row r="32" spans="1:10">
      <c r="I32" s="1921"/>
      <c r="J32" s="1921"/>
    </row>
    <row r="33" spans="9:10">
      <c r="I33" s="1921"/>
      <c r="J33" s="1921"/>
    </row>
    <row r="34" spans="9:10">
      <c r="I34" s="1921"/>
      <c r="J34" s="1921"/>
    </row>
    <row r="35" spans="9:10">
      <c r="I35" s="1921"/>
      <c r="J35" s="1921"/>
    </row>
    <row r="36" spans="9:10">
      <c r="I36" s="1921"/>
      <c r="J36" s="1921"/>
    </row>
    <row r="37" spans="9:10">
      <c r="I37" s="1921"/>
      <c r="J37" s="1921"/>
    </row>
    <row r="38" spans="9:10">
      <c r="I38" s="1921"/>
      <c r="J38" s="1921"/>
    </row>
    <row r="39" spans="9:10">
      <c r="I39" s="1921"/>
      <c r="J39" s="1921"/>
    </row>
    <row r="40" spans="9:10">
      <c r="I40" s="1921"/>
      <c r="J40" s="1921"/>
    </row>
    <row r="41" spans="9:10">
      <c r="I41" s="1921"/>
      <c r="J41" s="1921"/>
    </row>
    <row r="42" spans="9:10">
      <c r="I42" s="1921"/>
      <c r="J42" s="1921"/>
    </row>
    <row r="43" spans="9:10">
      <c r="I43" s="1921"/>
      <c r="J43" s="1921"/>
    </row>
    <row r="44" spans="9:10">
      <c r="I44" s="1921"/>
      <c r="J44" s="1921"/>
    </row>
    <row r="45" spans="9:10">
      <c r="I45" s="1921"/>
      <c r="J45" s="1921"/>
    </row>
    <row r="46" spans="9:10">
      <c r="I46" s="1921"/>
      <c r="J46" s="1921"/>
    </row>
    <row r="47" spans="9:10">
      <c r="I47" s="1921"/>
      <c r="J47" s="1921"/>
    </row>
    <row r="48" spans="9:10">
      <c r="I48" s="1921"/>
      <c r="J48" s="1921"/>
    </row>
    <row r="49" spans="9:10">
      <c r="I49" s="1921"/>
      <c r="J49" s="1921"/>
    </row>
    <row r="50" spans="9:10">
      <c r="I50" s="1921"/>
      <c r="J50" s="1921"/>
    </row>
    <row r="51" spans="9:10">
      <c r="I51" s="1921"/>
      <c r="J51" s="1921"/>
    </row>
    <row r="52" spans="9:10">
      <c r="I52" s="1921"/>
      <c r="J52" s="1921"/>
    </row>
    <row r="53" spans="9:10">
      <c r="I53" s="1921"/>
      <c r="J53" s="1921"/>
    </row>
    <row r="54" spans="9:10">
      <c r="I54" s="1921"/>
      <c r="J54" s="1921"/>
    </row>
    <row r="55" spans="9:10">
      <c r="I55" s="1921"/>
      <c r="J55" s="1921"/>
    </row>
    <row r="56" spans="9:10">
      <c r="I56" s="1921"/>
      <c r="J56" s="1921"/>
    </row>
    <row r="57" spans="9:10">
      <c r="I57" s="1921"/>
      <c r="J57" s="1921"/>
    </row>
    <row r="58" spans="9:10">
      <c r="I58" s="1921"/>
      <c r="J58" s="1921"/>
    </row>
    <row r="59" spans="9:10">
      <c r="I59" s="1921"/>
      <c r="J59" s="1921"/>
    </row>
    <row r="60" spans="9:10">
      <c r="I60" s="1921"/>
      <c r="J60" s="1921"/>
    </row>
    <row r="61" spans="9:10">
      <c r="I61" s="1921"/>
      <c r="J61" s="1921"/>
    </row>
    <row r="62" spans="9:10">
      <c r="I62" s="1921"/>
      <c r="J62" s="1921"/>
    </row>
    <row r="63" spans="9:10">
      <c r="I63" s="1921"/>
      <c r="J63" s="1921"/>
    </row>
  </sheetData>
  <mergeCells count="10">
    <mergeCell ref="A6:J6"/>
    <mergeCell ref="A11:E11"/>
    <mergeCell ref="G11:H11"/>
    <mergeCell ref="F17:G17"/>
    <mergeCell ref="F25:G25"/>
    <mergeCell ref="B1:F1"/>
    <mergeCell ref="G1:I1"/>
    <mergeCell ref="F2:I2"/>
    <mergeCell ref="D5:E5"/>
    <mergeCell ref="G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K16"/>
  <sheetViews>
    <sheetView zoomScaleNormal="100" workbookViewId="0">
      <selection activeCell="B11" sqref="B11"/>
    </sheetView>
  </sheetViews>
  <sheetFormatPr defaultColWidth="11.42578125" defaultRowHeight="12.75"/>
  <cols>
    <col min="1" max="1" width="3.85546875" customWidth="1"/>
    <col min="2" max="2" width="58" customWidth="1"/>
    <col min="3" max="3" width="7.42578125" customWidth="1"/>
    <col min="4" max="4" width="6.140625" customWidth="1"/>
    <col min="5" max="5" width="10.7109375" customWidth="1"/>
    <col min="6" max="6" width="13.85546875" customWidth="1"/>
    <col min="7" max="7" width="11.7109375" customWidth="1"/>
    <col min="8" max="8" width="11.5703125" customWidth="1"/>
    <col min="9" max="9" width="12" customWidth="1"/>
    <col min="10" max="10" width="15.85546875" customWidth="1"/>
    <col min="11" max="63" width="13.7109375" customWidth="1"/>
  </cols>
  <sheetData>
    <row r="1" spans="1:63" ht="14.25" customHeight="1">
      <c r="A1" s="1980"/>
      <c r="B1" s="1980"/>
      <c r="C1" s="1980"/>
      <c r="D1" s="1980"/>
      <c r="E1" s="1980"/>
      <c r="F1" s="1980"/>
      <c r="G1" s="1980"/>
      <c r="H1" s="1980"/>
      <c r="I1" s="1980"/>
    </row>
    <row r="2" spans="1:63" ht="14.25" customHeight="1">
      <c r="A2" s="1980"/>
      <c r="B2" s="3546" t="s">
        <v>0</v>
      </c>
      <c r="C2" s="3546"/>
      <c r="D2" s="3546"/>
      <c r="E2" s="3546"/>
      <c r="F2" s="3546"/>
      <c r="G2" s="3546"/>
      <c r="H2" s="3546"/>
      <c r="I2" s="3546"/>
    </row>
    <row r="3" spans="1:63" ht="14.25" customHeight="1">
      <c r="A3" s="1980"/>
      <c r="B3" s="2037"/>
      <c r="C3" s="2037"/>
      <c r="D3" s="2037"/>
      <c r="E3" s="2037"/>
      <c r="F3" s="2037"/>
      <c r="G3" s="2037"/>
      <c r="H3" s="2037"/>
      <c r="I3" s="2037"/>
    </row>
    <row r="4" spans="1:63" ht="15.75" customHeight="1">
      <c r="A4" s="2037"/>
      <c r="B4" s="2037"/>
      <c r="C4" s="2037"/>
      <c r="D4" s="2037"/>
      <c r="E4" s="2037"/>
      <c r="F4" s="2037"/>
      <c r="G4" s="2038"/>
      <c r="H4" s="1964"/>
      <c r="I4" s="1966" t="s">
        <v>1</v>
      </c>
    </row>
    <row r="5" spans="1:63" ht="36.75" customHeight="1">
      <c r="A5" s="3557" t="s">
        <v>1498</v>
      </c>
      <c r="B5" s="3557"/>
      <c r="C5" s="3557"/>
      <c r="D5" s="3557"/>
      <c r="E5" s="3557"/>
      <c r="F5" s="3557"/>
      <c r="G5" s="3557"/>
      <c r="H5" s="3557"/>
      <c r="I5" s="3557"/>
      <c r="J5" s="3557"/>
    </row>
    <row r="6" spans="1:63" ht="63" customHeight="1">
      <c r="A6" s="2039" t="s">
        <v>4</v>
      </c>
      <c r="B6" s="2040" t="s">
        <v>257</v>
      </c>
      <c r="C6" s="2039" t="s">
        <v>6</v>
      </c>
      <c r="D6" s="2039" t="s">
        <v>239</v>
      </c>
      <c r="E6" s="2039" t="s">
        <v>8</v>
      </c>
      <c r="F6" s="2039" t="s">
        <v>9</v>
      </c>
      <c r="G6" s="2039" t="s">
        <v>10</v>
      </c>
      <c r="H6" s="2039" t="s">
        <v>490</v>
      </c>
      <c r="I6" s="2039" t="s">
        <v>12</v>
      </c>
      <c r="J6" s="1810" t="s">
        <v>94</v>
      </c>
      <c r="K6" s="1980"/>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c r="AM6" s="1980"/>
      <c r="AN6" s="1980"/>
      <c r="AO6" s="1980"/>
      <c r="AP6" s="1980"/>
      <c r="AQ6" s="1980"/>
      <c r="AR6" s="1980"/>
      <c r="AS6" s="1980"/>
      <c r="AT6" s="1980"/>
      <c r="AU6" s="1980"/>
      <c r="AV6" s="1980"/>
      <c r="AW6" s="1980"/>
      <c r="AX6" s="1980"/>
      <c r="AY6" s="1980"/>
      <c r="AZ6" s="1980"/>
      <c r="BA6" s="1980"/>
      <c r="BB6" s="1980"/>
      <c r="BC6" s="1980"/>
      <c r="BD6" s="1980"/>
      <c r="BE6" s="1980"/>
      <c r="BF6" s="1980"/>
      <c r="BG6" s="1980"/>
      <c r="BH6" s="1980"/>
      <c r="BI6" s="1980"/>
      <c r="BJ6" s="1980"/>
      <c r="BK6" s="1980"/>
    </row>
    <row r="7" spans="1:63" ht="16.5" customHeight="1">
      <c r="A7" s="1986" t="s">
        <v>14</v>
      </c>
      <c r="B7" s="1986" t="s">
        <v>14</v>
      </c>
      <c r="C7" s="1986" t="s">
        <v>14</v>
      </c>
      <c r="D7" s="1986" t="s">
        <v>14</v>
      </c>
      <c r="E7" s="1986" t="s">
        <v>15</v>
      </c>
      <c r="F7" s="1986" t="s">
        <v>15</v>
      </c>
      <c r="G7" s="1986" t="s">
        <v>14</v>
      </c>
      <c r="H7" s="1986" t="s">
        <v>14</v>
      </c>
      <c r="I7" s="1986" t="s">
        <v>14</v>
      </c>
      <c r="J7" s="1986" t="s">
        <v>14</v>
      </c>
      <c r="K7" s="1980"/>
      <c r="L7" s="1980"/>
      <c r="M7" s="1980"/>
      <c r="N7" s="1980"/>
      <c r="O7" s="1980"/>
      <c r="P7" s="1980"/>
      <c r="Q7" s="1980"/>
      <c r="R7" s="1980"/>
      <c r="S7" s="1980"/>
      <c r="T7" s="1980"/>
      <c r="U7" s="1980"/>
      <c r="V7" s="1980"/>
      <c r="W7" s="1980"/>
      <c r="X7" s="1980"/>
      <c r="Y7" s="1980"/>
      <c r="Z7" s="1980"/>
      <c r="AA7" s="1980"/>
      <c r="AB7" s="1980"/>
      <c r="AC7" s="1980"/>
      <c r="AD7" s="1980"/>
      <c r="AE7" s="1980"/>
      <c r="AF7" s="1980"/>
      <c r="AG7" s="1980"/>
      <c r="AH7" s="1980"/>
      <c r="AI7" s="1980"/>
      <c r="AJ7" s="1980"/>
      <c r="AK7" s="1980"/>
      <c r="AL7" s="1980"/>
      <c r="AM7" s="1980"/>
      <c r="AN7" s="1980"/>
      <c r="AO7" s="1980"/>
      <c r="AP7" s="1980"/>
      <c r="AQ7" s="1980"/>
      <c r="AR7" s="1980"/>
      <c r="AS7" s="1980"/>
      <c r="AT7" s="1980"/>
      <c r="AU7" s="1980"/>
      <c r="AV7" s="1980"/>
      <c r="AW7" s="1980"/>
      <c r="AX7" s="1980"/>
      <c r="AY7" s="1980"/>
      <c r="AZ7" s="1980"/>
      <c r="BA7" s="1980"/>
      <c r="BB7" s="1980"/>
      <c r="BC7" s="1980"/>
      <c r="BD7" s="1980"/>
      <c r="BE7" s="1980"/>
      <c r="BF7" s="1980"/>
      <c r="BG7" s="1980"/>
      <c r="BH7" s="1980"/>
      <c r="BI7" s="1980"/>
      <c r="BJ7" s="1980"/>
      <c r="BK7" s="1980"/>
    </row>
    <row r="8" spans="1:63" ht="119.25" customHeight="1">
      <c r="A8" s="2041">
        <v>1</v>
      </c>
      <c r="B8" s="1881" t="s">
        <v>1499</v>
      </c>
      <c r="C8" s="2041" t="s">
        <v>230</v>
      </c>
      <c r="D8" s="2042">
        <v>50</v>
      </c>
      <c r="E8" s="2042"/>
      <c r="F8" s="1973">
        <f>E8*D8</f>
        <v>0</v>
      </c>
      <c r="G8" s="2043"/>
      <c r="H8" s="2044"/>
      <c r="I8" s="1877"/>
      <c r="J8" s="1886"/>
    </row>
    <row r="9" spans="1:63" ht="14.25" customHeight="1">
      <c r="A9" s="2045"/>
      <c r="B9" s="2045"/>
      <c r="C9" s="2045"/>
      <c r="D9" s="2045"/>
      <c r="E9" s="2046"/>
      <c r="F9" s="2047"/>
      <c r="G9" s="2048"/>
      <c r="H9" s="2048"/>
      <c r="I9" s="2048"/>
    </row>
    <row r="10" spans="1:63" ht="12.75" customHeight="1">
      <c r="A10" s="2045"/>
      <c r="B10" s="2045"/>
      <c r="C10" s="2045"/>
      <c r="D10" s="2045"/>
      <c r="G10" s="2049"/>
      <c r="H10" s="2049"/>
      <c r="I10" s="2049"/>
    </row>
    <row r="11" spans="1:63" ht="33.75" customHeight="1">
      <c r="B11" s="1979" t="s">
        <v>1500</v>
      </c>
      <c r="C11" s="1979" t="s">
        <v>26</v>
      </c>
    </row>
    <row r="12" spans="1:63" ht="14.25" customHeight="1">
      <c r="B12" s="1981" t="s">
        <v>28</v>
      </c>
      <c r="C12" s="1975"/>
    </row>
    <row r="13" spans="1:63" ht="32.25" customHeight="1">
      <c r="B13" s="1981" t="s">
        <v>811</v>
      </c>
      <c r="C13" s="1975"/>
    </row>
    <row r="14" spans="1:63" ht="14.25" customHeight="1">
      <c r="B14" s="1981" t="s">
        <v>30</v>
      </c>
      <c r="C14" s="1975"/>
    </row>
    <row r="15" spans="1:63" ht="14.25" customHeight="1">
      <c r="G15" s="3545" t="s">
        <v>1424</v>
      </c>
      <c r="H15" s="3545"/>
      <c r="I15" s="3545"/>
    </row>
    <row r="16" spans="1:63" ht="14.25" customHeight="1">
      <c r="G16" s="3545" t="s">
        <v>261</v>
      </c>
      <c r="H16" s="3545"/>
      <c r="I16" s="3545"/>
    </row>
  </sheetData>
  <mergeCells count="4">
    <mergeCell ref="B2:I2"/>
    <mergeCell ref="A5:J5"/>
    <mergeCell ref="G15:I15"/>
    <mergeCell ref="G16:I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2:K30"/>
  <sheetViews>
    <sheetView topLeftCell="B1" zoomScaleNormal="100" workbookViewId="0">
      <selection activeCell="D14" sqref="D14"/>
    </sheetView>
  </sheetViews>
  <sheetFormatPr defaultColWidth="8.85546875" defaultRowHeight="12.75"/>
  <cols>
    <col min="1" max="1" width="8.7109375" hidden="1" customWidth="1"/>
    <col min="2" max="2" width="5" customWidth="1"/>
    <col min="3" max="3" width="50.5703125" customWidth="1"/>
    <col min="7" max="7" width="12.42578125" customWidth="1"/>
    <col min="8" max="8" width="11.5703125" customWidth="1"/>
    <col min="9" max="9" width="18.42578125" customWidth="1"/>
    <col min="10" max="10" width="16" customWidth="1"/>
  </cols>
  <sheetData>
    <row r="2" spans="2:11">
      <c r="B2" s="3559" t="s">
        <v>0</v>
      </c>
      <c r="C2" s="3559"/>
      <c r="D2" s="3559"/>
      <c r="E2" s="3559"/>
      <c r="F2" s="3559"/>
      <c r="G2" s="3559"/>
      <c r="H2" s="3559"/>
      <c r="I2" s="3559"/>
    </row>
    <row r="3" spans="2:11">
      <c r="B3" s="1765"/>
      <c r="C3" s="1765"/>
      <c r="D3" s="1765"/>
      <c r="E3" s="1765"/>
      <c r="F3" s="3560"/>
      <c r="G3" s="3560"/>
      <c r="H3" s="3560"/>
      <c r="I3" s="3560"/>
    </row>
    <row r="4" spans="2:11">
      <c r="C4" s="1766" t="s">
        <v>660</v>
      </c>
      <c r="G4" s="3518" t="s">
        <v>659</v>
      </c>
      <c r="H4" s="3518"/>
      <c r="I4" s="3518"/>
    </row>
    <row r="6" spans="2:11" ht="34.5" customHeight="1">
      <c r="B6" s="3561" t="s">
        <v>1501</v>
      </c>
      <c r="C6" s="3561"/>
      <c r="D6" s="3561"/>
      <c r="E6" s="3561"/>
      <c r="F6" s="3561"/>
      <c r="G6" s="3561"/>
      <c r="H6" s="3561"/>
      <c r="I6" s="3561"/>
      <c r="J6" s="3561"/>
    </row>
    <row r="7" spans="2:11" ht="54">
      <c r="B7" s="2050" t="s">
        <v>161</v>
      </c>
      <c r="C7" s="2050" t="s">
        <v>5</v>
      </c>
      <c r="D7" s="2050" t="s">
        <v>6</v>
      </c>
      <c r="E7" s="2050" t="s">
        <v>7</v>
      </c>
      <c r="F7" s="2050" t="s">
        <v>8</v>
      </c>
      <c r="G7" s="2051" t="s">
        <v>9</v>
      </c>
      <c r="H7" s="2050" t="s">
        <v>993</v>
      </c>
      <c r="I7" s="2050" t="s">
        <v>12</v>
      </c>
      <c r="J7" s="1810" t="s">
        <v>94</v>
      </c>
    </row>
    <row r="8" spans="2:11" ht="13.5">
      <c r="B8" s="2052"/>
      <c r="C8" s="2053" t="s">
        <v>14</v>
      </c>
      <c r="D8" s="2052" t="s">
        <v>14</v>
      </c>
      <c r="E8" s="2054" t="s">
        <v>14</v>
      </c>
      <c r="F8" s="2055" t="s">
        <v>15</v>
      </c>
      <c r="G8" s="2054" t="s">
        <v>15</v>
      </c>
      <c r="H8" s="2056" t="s">
        <v>14</v>
      </c>
      <c r="I8" s="2052" t="s">
        <v>14</v>
      </c>
      <c r="J8" s="1986" t="s">
        <v>14</v>
      </c>
    </row>
    <row r="9" spans="2:11" ht="19.5" customHeight="1">
      <c r="B9" s="2057">
        <v>1</v>
      </c>
      <c r="C9" s="2058" t="s">
        <v>1502</v>
      </c>
      <c r="D9" s="2059" t="s">
        <v>17</v>
      </c>
      <c r="E9" s="2060">
        <v>2200</v>
      </c>
      <c r="F9" s="2061"/>
      <c r="G9" s="2062">
        <f t="shared" ref="G9:G18" si="0">F9*E9</f>
        <v>0</v>
      </c>
      <c r="H9" s="2063"/>
      <c r="I9" s="2064"/>
      <c r="J9" s="1886"/>
      <c r="K9" s="195"/>
    </row>
    <row r="10" spans="2:11" ht="22.5" customHeight="1">
      <c r="B10" s="2057">
        <v>2</v>
      </c>
      <c r="C10" s="2058" t="s">
        <v>1503</v>
      </c>
      <c r="D10" s="2065" t="s">
        <v>17</v>
      </c>
      <c r="E10" s="2066">
        <v>1500</v>
      </c>
      <c r="F10" s="2061"/>
      <c r="G10" s="2062">
        <f t="shared" si="0"/>
        <v>0</v>
      </c>
      <c r="H10" s="2063"/>
      <c r="I10" s="2064"/>
      <c r="J10" s="1886"/>
      <c r="K10" s="195"/>
    </row>
    <row r="11" spans="2:11" ht="20.25" customHeight="1">
      <c r="B11" s="2057">
        <v>3</v>
      </c>
      <c r="C11" s="2067" t="s">
        <v>1504</v>
      </c>
      <c r="D11" s="2068" t="s">
        <v>17</v>
      </c>
      <c r="E11" s="2060">
        <v>300</v>
      </c>
      <c r="F11" s="2061"/>
      <c r="G11" s="2062">
        <f t="shared" si="0"/>
        <v>0</v>
      </c>
      <c r="H11" s="2063"/>
      <c r="I11" s="2064"/>
      <c r="J11" s="1886"/>
      <c r="K11" s="195"/>
    </row>
    <row r="12" spans="2:11" ht="23.25" customHeight="1">
      <c r="B12" s="2057">
        <v>4</v>
      </c>
      <c r="C12" s="2067" t="s">
        <v>1505</v>
      </c>
      <c r="D12" s="2069" t="s">
        <v>17</v>
      </c>
      <c r="E12" s="2060">
        <v>500</v>
      </c>
      <c r="F12" s="2061"/>
      <c r="G12" s="2062">
        <f t="shared" si="0"/>
        <v>0</v>
      </c>
      <c r="H12" s="2070"/>
      <c r="I12" s="2071"/>
      <c r="J12" s="1886"/>
      <c r="K12" s="195"/>
    </row>
    <row r="13" spans="2:11" ht="23.25" customHeight="1">
      <c r="B13" s="2057">
        <v>5</v>
      </c>
      <c r="C13" s="2072" t="s">
        <v>1506</v>
      </c>
      <c r="D13" s="2069" t="s">
        <v>17</v>
      </c>
      <c r="E13" s="2060">
        <v>500</v>
      </c>
      <c r="F13" s="2061"/>
      <c r="G13" s="2062">
        <f t="shared" si="0"/>
        <v>0</v>
      </c>
      <c r="H13" s="2070"/>
      <c r="I13" s="2071"/>
      <c r="J13" s="1886"/>
      <c r="K13" s="195"/>
    </row>
    <row r="14" spans="2:11" ht="23.25" customHeight="1">
      <c r="B14" s="2057">
        <v>6</v>
      </c>
      <c r="C14" s="2067" t="s">
        <v>1507</v>
      </c>
      <c r="D14" s="2069" t="s">
        <v>17</v>
      </c>
      <c r="E14" s="2060">
        <v>250</v>
      </c>
      <c r="F14" s="2061"/>
      <c r="G14" s="2062">
        <f t="shared" si="0"/>
        <v>0</v>
      </c>
      <c r="H14" s="2070"/>
      <c r="I14" s="2071"/>
      <c r="J14" s="1886"/>
      <c r="K14" s="195"/>
    </row>
    <row r="15" spans="2:11" ht="23.25" customHeight="1">
      <c r="B15" s="2057">
        <v>7</v>
      </c>
      <c r="C15" s="2072" t="s">
        <v>1508</v>
      </c>
      <c r="D15" s="2069" t="s">
        <v>17</v>
      </c>
      <c r="E15" s="2060">
        <v>250</v>
      </c>
      <c r="F15" s="2061"/>
      <c r="G15" s="2062">
        <f t="shared" si="0"/>
        <v>0</v>
      </c>
      <c r="H15" s="2070"/>
      <c r="I15" s="2071"/>
      <c r="J15" s="1886"/>
      <c r="K15" s="195"/>
    </row>
    <row r="16" spans="2:11" ht="23.25" customHeight="1">
      <c r="B16" s="2057">
        <v>8</v>
      </c>
      <c r="C16" s="2067" t="s">
        <v>1509</v>
      </c>
      <c r="D16" s="2069" t="s">
        <v>17</v>
      </c>
      <c r="E16" s="2060">
        <v>1000</v>
      </c>
      <c r="F16" s="2061"/>
      <c r="G16" s="2062">
        <f t="shared" si="0"/>
        <v>0</v>
      </c>
      <c r="H16" s="2070"/>
      <c r="I16" s="2071"/>
      <c r="J16" s="1886"/>
      <c r="K16" s="195"/>
    </row>
    <row r="17" spans="2:11" ht="23.25" customHeight="1">
      <c r="B17" s="2057">
        <v>9</v>
      </c>
      <c r="C17" s="2072" t="s">
        <v>1510</v>
      </c>
      <c r="D17" s="2069" t="s">
        <v>17</v>
      </c>
      <c r="E17" s="2060">
        <v>300</v>
      </c>
      <c r="F17" s="2061"/>
      <c r="G17" s="2062">
        <f t="shared" si="0"/>
        <v>0</v>
      </c>
      <c r="H17" s="2070"/>
      <c r="I17" s="2071"/>
      <c r="J17" s="1886"/>
      <c r="K17" s="195"/>
    </row>
    <row r="18" spans="2:11" ht="23.25" customHeight="1">
      <c r="B18" s="2057">
        <v>10</v>
      </c>
      <c r="C18" s="2067" t="s">
        <v>1511</v>
      </c>
      <c r="D18" s="2069" t="s">
        <v>17</v>
      </c>
      <c r="E18" s="2060">
        <v>300</v>
      </c>
      <c r="F18" s="2061"/>
      <c r="G18" s="2062">
        <f t="shared" si="0"/>
        <v>0</v>
      </c>
      <c r="H18" s="2070"/>
      <c r="I18" s="2071"/>
      <c r="J18" s="1886"/>
      <c r="K18" s="195"/>
    </row>
    <row r="19" spans="2:11" ht="36.75" customHeight="1">
      <c r="B19" s="3562" t="s">
        <v>218</v>
      </c>
      <c r="C19" s="3562"/>
      <c r="D19" s="3562"/>
      <c r="E19" s="3562"/>
      <c r="F19" s="3562"/>
      <c r="G19" s="2062">
        <f>SUM(G9:G18)</f>
        <v>0</v>
      </c>
      <c r="H19" s="3531"/>
      <c r="I19" s="3531"/>
    </row>
    <row r="20" spans="2:11" ht="25.5" customHeight="1">
      <c r="B20" s="3558" t="s">
        <v>1512</v>
      </c>
      <c r="C20" s="3558"/>
      <c r="D20" s="2073" t="s">
        <v>26</v>
      </c>
      <c r="F20" s="2074"/>
      <c r="G20" s="2074"/>
      <c r="H20" s="2074"/>
      <c r="I20" s="2074"/>
    </row>
    <row r="21" spans="2:11" ht="15" customHeight="1">
      <c r="B21" s="2064">
        <v>1</v>
      </c>
      <c r="C21" s="2075" t="s">
        <v>77</v>
      </c>
      <c r="D21" s="2064"/>
      <c r="F21" s="2074"/>
      <c r="G21" s="2074"/>
      <c r="H21" s="2074"/>
      <c r="I21" s="2074"/>
    </row>
    <row r="22" spans="2:11" ht="15" customHeight="1">
      <c r="B22" s="2064">
        <v>2</v>
      </c>
      <c r="C22" s="2075" t="s">
        <v>30</v>
      </c>
      <c r="D22" s="2064"/>
      <c r="F22" s="2074"/>
      <c r="G22" s="2074"/>
      <c r="H22" s="2074"/>
      <c r="I22" s="2074"/>
    </row>
    <row r="23" spans="2:11" ht="15.75" customHeight="1">
      <c r="B23" s="2064">
        <v>3</v>
      </c>
      <c r="C23" s="2075" t="s">
        <v>1513</v>
      </c>
      <c r="D23" s="2064"/>
      <c r="F23" s="2074"/>
      <c r="G23" s="2074"/>
      <c r="H23" s="2074"/>
      <c r="I23" s="2074"/>
    </row>
    <row r="24" spans="2:11" ht="24.75" customHeight="1">
      <c r="B24" s="2064">
        <v>4</v>
      </c>
      <c r="C24" s="2075" t="s">
        <v>1514</v>
      </c>
      <c r="D24" s="2064"/>
      <c r="F24" s="2074"/>
      <c r="G24" s="2074"/>
      <c r="H24" s="2074"/>
      <c r="I24" s="2074"/>
    </row>
    <row r="25" spans="2:11" ht="25.5">
      <c r="B25" s="2064">
        <v>5</v>
      </c>
      <c r="C25" s="2075" t="s">
        <v>1515</v>
      </c>
      <c r="D25" s="2064"/>
      <c r="F25" s="1980"/>
      <c r="G25" s="1980"/>
      <c r="H25" s="1980"/>
      <c r="I25" s="1980"/>
    </row>
    <row r="26" spans="2:11" ht="25.5">
      <c r="B26" s="2064">
        <v>6</v>
      </c>
      <c r="C26" s="2075" t="s">
        <v>1516</v>
      </c>
      <c r="D26" s="2064"/>
      <c r="F26" s="1980"/>
      <c r="G26" s="2076" t="s">
        <v>1029</v>
      </c>
      <c r="H26" s="2077"/>
      <c r="I26" s="1980"/>
    </row>
    <row r="27" spans="2:11" ht="15">
      <c r="B27" s="2064">
        <v>7</v>
      </c>
      <c r="C27" s="2075" t="s">
        <v>1517</v>
      </c>
      <c r="D27" s="2064"/>
      <c r="F27" s="1980"/>
      <c r="G27" s="2078" t="s">
        <v>261</v>
      </c>
      <c r="H27" s="1980"/>
      <c r="I27" s="1980"/>
    </row>
    <row r="28" spans="2:11">
      <c r="B28" s="2064">
        <v>8</v>
      </c>
      <c r="C28" s="2075" t="s">
        <v>1518</v>
      </c>
      <c r="D28" s="2064"/>
    </row>
    <row r="29" spans="2:11" ht="15">
      <c r="H29" s="2076"/>
    </row>
    <row r="30" spans="2:11" ht="15">
      <c r="H30" s="2076"/>
    </row>
  </sheetData>
  <mergeCells count="7">
    <mergeCell ref="B20:C20"/>
    <mergeCell ref="B2:I2"/>
    <mergeCell ref="F3:I3"/>
    <mergeCell ref="G4:I4"/>
    <mergeCell ref="B6:J6"/>
    <mergeCell ref="B19:F19"/>
    <mergeCell ref="H19:I1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2:L24"/>
  <sheetViews>
    <sheetView topLeftCell="B1" zoomScaleNormal="100" workbookViewId="0">
      <selection activeCell="G9" sqref="G9"/>
    </sheetView>
  </sheetViews>
  <sheetFormatPr defaultColWidth="8.85546875" defaultRowHeight="12.75"/>
  <cols>
    <col min="1" max="1" width="8.7109375" hidden="1" customWidth="1"/>
    <col min="2" max="2" width="4.7109375" customWidth="1"/>
    <col min="3" max="3" width="36.140625" customWidth="1"/>
    <col min="6" max="6" width="13" customWidth="1"/>
    <col min="7" max="7" width="16.5703125" customWidth="1"/>
    <col min="8" max="8" width="14.85546875" customWidth="1"/>
    <col min="9" max="9" width="13.42578125" customWidth="1"/>
    <col min="10" max="10" width="16.140625" customWidth="1"/>
    <col min="11" max="11" width="8.7109375" hidden="1" customWidth="1"/>
  </cols>
  <sheetData>
    <row r="2" spans="2:12" ht="14.25">
      <c r="B2" s="3565" t="s">
        <v>0</v>
      </c>
      <c r="C2" s="3565"/>
      <c r="D2" s="3565"/>
      <c r="E2" s="3565"/>
      <c r="F2" s="3565"/>
      <c r="G2" s="3565"/>
      <c r="H2" s="3565"/>
      <c r="I2" s="3565"/>
      <c r="J2" s="2079"/>
    </row>
    <row r="3" spans="2:12" ht="15">
      <c r="B3" s="2080"/>
      <c r="C3" s="2080"/>
      <c r="D3" s="2080"/>
      <c r="E3" s="2080"/>
      <c r="F3" s="2081"/>
      <c r="G3" s="3566" t="s">
        <v>659</v>
      </c>
      <c r="H3" s="3566"/>
      <c r="I3" s="3566"/>
      <c r="J3" s="2079"/>
    </row>
    <row r="4" spans="2:12" ht="15">
      <c r="B4" s="2079"/>
      <c r="C4" s="2081" t="s">
        <v>660</v>
      </c>
      <c r="D4" s="2079"/>
      <c r="E4" s="2079"/>
      <c r="F4" s="2079"/>
      <c r="G4" s="3459"/>
      <c r="H4" s="3459"/>
      <c r="I4" s="2082"/>
      <c r="J4" s="2079"/>
    </row>
    <row r="5" spans="2:12" ht="14.25">
      <c r="B5" s="2079"/>
      <c r="C5" s="2079"/>
      <c r="D5" s="2079"/>
      <c r="E5" s="2079"/>
      <c r="F5" s="2079"/>
      <c r="G5" s="2079"/>
      <c r="H5" s="2079"/>
      <c r="I5" s="2079"/>
      <c r="J5" s="2079"/>
    </row>
    <row r="6" spans="2:12" ht="39" customHeight="1">
      <c r="B6" s="3567" t="s">
        <v>1519</v>
      </c>
      <c r="C6" s="3567"/>
      <c r="D6" s="3567"/>
      <c r="E6" s="3567"/>
      <c r="F6" s="3567"/>
      <c r="G6" s="3567"/>
      <c r="H6" s="3567"/>
      <c r="I6" s="3567"/>
      <c r="J6" s="3567"/>
    </row>
    <row r="7" spans="2:12" ht="51">
      <c r="B7" s="2050" t="s">
        <v>161</v>
      </c>
      <c r="C7" s="2050" t="s">
        <v>5</v>
      </c>
      <c r="D7" s="2050" t="s">
        <v>6</v>
      </c>
      <c r="E7" s="2050" t="s">
        <v>7</v>
      </c>
      <c r="F7" s="2050" t="s">
        <v>8</v>
      </c>
      <c r="G7" s="2050" t="s">
        <v>9</v>
      </c>
      <c r="H7" s="2050" t="s">
        <v>993</v>
      </c>
      <c r="I7" s="2050" t="s">
        <v>12</v>
      </c>
      <c r="J7" s="1810" t="s">
        <v>94</v>
      </c>
    </row>
    <row r="8" spans="2:12" ht="13.5">
      <c r="B8" s="2052"/>
      <c r="C8" s="2052" t="s">
        <v>14</v>
      </c>
      <c r="D8" s="2052" t="s">
        <v>14</v>
      </c>
      <c r="E8" s="2052" t="s">
        <v>14</v>
      </c>
      <c r="F8" s="2052" t="s">
        <v>15</v>
      </c>
      <c r="G8" s="2052" t="s">
        <v>15</v>
      </c>
      <c r="H8" s="2052" t="s">
        <v>14</v>
      </c>
      <c r="I8" s="2052" t="s">
        <v>14</v>
      </c>
      <c r="J8" s="1986" t="s">
        <v>14</v>
      </c>
    </row>
    <row r="9" spans="2:12" ht="50.25" customHeight="1">
      <c r="B9" s="2083">
        <v>1</v>
      </c>
      <c r="C9" s="2084" t="s">
        <v>1520</v>
      </c>
      <c r="D9" s="2054" t="s">
        <v>17</v>
      </c>
      <c r="E9" s="2054">
        <v>10</v>
      </c>
      <c r="F9" s="2085"/>
      <c r="G9" s="2086">
        <f>F9*E9</f>
        <v>0</v>
      </c>
      <c r="H9" s="2087"/>
      <c r="I9" s="2054"/>
      <c r="J9" s="1886"/>
      <c r="L9" s="195"/>
    </row>
    <row r="10" spans="2:12" ht="25.5" customHeight="1">
      <c r="B10" s="3568" t="s">
        <v>665</v>
      </c>
      <c r="C10" s="3568"/>
      <c r="D10" s="2089" t="s">
        <v>377</v>
      </c>
      <c r="F10" s="2090"/>
      <c r="G10" s="2090"/>
      <c r="H10" s="2091"/>
      <c r="I10" s="2090"/>
      <c r="J10" s="2079"/>
    </row>
    <row r="11" spans="2:12" ht="15" customHeight="1">
      <c r="B11" s="2054">
        <v>1</v>
      </c>
      <c r="C11" s="2092" t="s">
        <v>77</v>
      </c>
      <c r="D11" s="2054"/>
      <c r="F11" s="2090"/>
      <c r="G11" s="2090"/>
      <c r="H11" s="2090"/>
      <c r="I11" s="2090"/>
      <c r="J11" s="2079"/>
    </row>
    <row r="12" spans="2:12" ht="15" customHeight="1">
      <c r="B12" s="2054">
        <v>2</v>
      </c>
      <c r="C12" s="2092" t="s">
        <v>29</v>
      </c>
      <c r="D12" s="2054"/>
      <c r="F12" s="2090"/>
      <c r="G12" s="2090"/>
      <c r="H12" s="2090"/>
      <c r="I12" s="2090"/>
      <c r="J12" s="2079"/>
    </row>
    <row r="13" spans="2:12" ht="15" customHeight="1">
      <c r="B13" s="2054">
        <v>3</v>
      </c>
      <c r="C13" s="2092" t="s">
        <v>30</v>
      </c>
      <c r="D13" s="2054"/>
      <c r="F13" s="2090"/>
      <c r="G13" s="2090"/>
      <c r="H13" s="2090"/>
      <c r="I13" s="2090"/>
      <c r="J13" s="2079"/>
    </row>
    <row r="14" spans="2:12" ht="15.75" customHeight="1">
      <c r="B14" s="2054">
        <v>4</v>
      </c>
      <c r="C14" s="2092" t="s">
        <v>79</v>
      </c>
      <c r="D14" s="2054" t="s">
        <v>14</v>
      </c>
      <c r="F14" s="2090"/>
      <c r="G14" s="2090"/>
      <c r="H14" s="2090"/>
      <c r="I14" s="2090"/>
      <c r="J14" s="2079"/>
    </row>
    <row r="15" spans="2:12" ht="33.75" customHeight="1">
      <c r="B15" s="2054" t="s">
        <v>1521</v>
      </c>
      <c r="C15" s="2092" t="s">
        <v>1522</v>
      </c>
      <c r="D15" s="2054"/>
      <c r="F15" s="2090"/>
      <c r="G15" s="2090"/>
      <c r="H15" s="2090"/>
      <c r="I15" s="2090"/>
      <c r="J15" s="2079"/>
    </row>
    <row r="16" spans="2:12" ht="15" customHeight="1">
      <c r="B16" s="2054" t="s">
        <v>1523</v>
      </c>
      <c r="C16" s="2092" t="s">
        <v>1524</v>
      </c>
      <c r="D16" s="2054"/>
      <c r="F16" s="2090"/>
      <c r="G16" s="2090"/>
      <c r="H16" s="2090"/>
      <c r="I16" s="2090"/>
      <c r="J16" s="2079"/>
    </row>
    <row r="17" spans="2:11" ht="15" customHeight="1">
      <c r="B17" s="2054" t="s">
        <v>1525</v>
      </c>
      <c r="C17" s="2092" t="s">
        <v>1526</v>
      </c>
      <c r="D17" s="2054"/>
      <c r="F17" s="2090"/>
      <c r="G17" s="2090"/>
      <c r="H17" s="2090"/>
      <c r="I17" s="3563" t="s">
        <v>53</v>
      </c>
      <c r="J17" s="3563"/>
      <c r="K17" s="2090"/>
    </row>
    <row r="18" spans="2:11" ht="20.25" customHeight="1">
      <c r="B18" s="2054" t="s">
        <v>1527</v>
      </c>
      <c r="C18" s="2093" t="s">
        <v>1528</v>
      </c>
      <c r="D18" s="2054"/>
      <c r="F18" s="2090"/>
      <c r="G18" s="2090"/>
      <c r="H18" s="3564" t="s">
        <v>266</v>
      </c>
      <c r="I18" s="3564"/>
      <c r="J18" s="3564"/>
      <c r="K18" s="3564"/>
    </row>
    <row r="19" spans="2:11" ht="15" customHeight="1">
      <c r="B19" s="2054" t="s">
        <v>1529</v>
      </c>
      <c r="C19" s="2092" t="s">
        <v>1530</v>
      </c>
      <c r="D19" s="2054"/>
      <c r="F19" s="2090"/>
      <c r="G19" s="2090"/>
      <c r="H19" s="2090"/>
      <c r="I19" s="2090"/>
      <c r="J19" s="2079"/>
    </row>
    <row r="20" spans="2:11" ht="15">
      <c r="B20" s="2090"/>
      <c r="C20" s="2076"/>
      <c r="D20" s="2080"/>
      <c r="E20" s="2080"/>
      <c r="F20" s="2076"/>
      <c r="G20" s="2090"/>
      <c r="H20" s="2090"/>
      <c r="I20" s="2090"/>
      <c r="J20" s="2079"/>
    </row>
    <row r="21" spans="2:11" ht="15">
      <c r="B21" s="2090"/>
      <c r="C21" s="2090"/>
      <c r="D21" s="2090"/>
      <c r="E21" s="2090"/>
      <c r="F21" s="2090"/>
      <c r="G21" s="2076"/>
      <c r="H21" s="2076"/>
      <c r="I21" s="2090"/>
      <c r="J21" s="2079"/>
    </row>
    <row r="22" spans="2:11" ht="14.25" customHeight="1">
      <c r="B22" s="2090"/>
      <c r="C22" s="2090"/>
      <c r="D22" s="2090"/>
      <c r="E22" s="2090"/>
      <c r="J22" s="2079"/>
    </row>
    <row r="23" spans="2:11" ht="14.25" customHeight="1">
      <c r="B23" s="2090"/>
      <c r="C23" s="2090"/>
      <c r="D23" s="2090"/>
      <c r="E23" s="2090"/>
      <c r="J23" s="2079"/>
    </row>
    <row r="24" spans="2:11" ht="14.25">
      <c r="B24" s="2079"/>
      <c r="C24" s="2079"/>
      <c r="D24" s="2079"/>
      <c r="E24" s="2079"/>
      <c r="F24" s="2079"/>
      <c r="G24" s="2079"/>
      <c r="H24" s="2079"/>
      <c r="I24" s="2079"/>
      <c r="J24" s="2079"/>
    </row>
  </sheetData>
  <mergeCells count="7">
    <mergeCell ref="I17:J17"/>
    <mergeCell ref="H18:K18"/>
    <mergeCell ref="B2:I2"/>
    <mergeCell ref="G3:I3"/>
    <mergeCell ref="G4:H4"/>
    <mergeCell ref="B6:J6"/>
    <mergeCell ref="B10:C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2:J77"/>
  <sheetViews>
    <sheetView topLeftCell="B4" zoomScaleNormal="100" workbookViewId="0">
      <selection activeCell="C14" sqref="C14"/>
    </sheetView>
  </sheetViews>
  <sheetFormatPr defaultColWidth="8.85546875" defaultRowHeight="12.75"/>
  <cols>
    <col min="1" max="1" width="11.5703125" hidden="1" customWidth="1"/>
    <col min="2" max="2" width="3.5703125" customWidth="1"/>
    <col min="3" max="3" width="49.140625" customWidth="1"/>
    <col min="5" max="5" width="9.85546875" customWidth="1"/>
    <col min="6" max="6" width="11.5703125" customWidth="1"/>
    <col min="7" max="7" width="12.7109375" customWidth="1"/>
    <col min="8" max="9" width="12.140625" customWidth="1"/>
    <col min="10" max="10" width="15.42578125" customWidth="1"/>
  </cols>
  <sheetData>
    <row r="2" spans="2:10">
      <c r="B2" s="3559" t="s">
        <v>0</v>
      </c>
      <c r="C2" s="3559"/>
      <c r="D2" s="3559"/>
      <c r="E2" s="3559"/>
      <c r="F2" s="3559"/>
      <c r="G2" s="3559"/>
      <c r="H2" s="3559"/>
      <c r="I2" s="3559"/>
    </row>
    <row r="3" spans="2:10">
      <c r="B3" s="1765"/>
      <c r="C3" s="2094"/>
      <c r="D3" s="1765"/>
      <c r="E3" s="1765"/>
      <c r="F3" s="3560"/>
      <c r="G3" s="3560"/>
      <c r="H3" s="3560"/>
      <c r="I3" s="3560"/>
    </row>
    <row r="4" spans="2:10">
      <c r="B4" s="1823"/>
      <c r="C4" s="1766" t="s">
        <v>660</v>
      </c>
      <c r="D4" s="1823"/>
      <c r="E4" s="1823"/>
      <c r="F4" s="1823"/>
      <c r="G4" s="1823"/>
      <c r="H4" s="2095"/>
      <c r="I4" s="1874" t="s">
        <v>659</v>
      </c>
    </row>
    <row r="5" spans="2:10">
      <c r="B5" s="1823"/>
      <c r="C5" s="1766"/>
      <c r="D5" s="1823"/>
      <c r="E5" s="1823"/>
      <c r="F5" s="1823"/>
      <c r="G5" s="1823"/>
      <c r="H5" s="1823"/>
      <c r="I5" s="1899"/>
    </row>
    <row r="6" spans="2:10" ht="36" customHeight="1">
      <c r="B6" s="3569" t="s">
        <v>1531</v>
      </c>
      <c r="C6" s="3569"/>
      <c r="D6" s="3569"/>
      <c r="E6" s="3569"/>
      <c r="F6" s="3569"/>
      <c r="G6" s="3569"/>
      <c r="H6" s="3569"/>
      <c r="I6" s="3569"/>
    </row>
    <row r="7" spans="2:10" ht="51">
      <c r="B7" s="2096" t="s">
        <v>4</v>
      </c>
      <c r="C7" s="2097" t="s">
        <v>257</v>
      </c>
      <c r="D7" s="2097" t="s">
        <v>6</v>
      </c>
      <c r="E7" s="2097" t="s">
        <v>7</v>
      </c>
      <c r="F7" s="2097" t="s">
        <v>1532</v>
      </c>
      <c r="G7" s="2097" t="s">
        <v>1533</v>
      </c>
      <c r="H7" s="2097" t="s">
        <v>449</v>
      </c>
      <c r="I7" s="2097" t="s">
        <v>12</v>
      </c>
      <c r="J7" s="2098" t="s">
        <v>94</v>
      </c>
    </row>
    <row r="8" spans="2:10" ht="12.75" customHeight="1">
      <c r="B8" s="3570" t="s">
        <v>1534</v>
      </c>
      <c r="C8" s="3570"/>
      <c r="D8" s="3570"/>
      <c r="E8" s="3570"/>
      <c r="F8" s="3570"/>
      <c r="G8" s="3570"/>
      <c r="H8" s="3570"/>
      <c r="I8" s="3570"/>
      <c r="J8" s="1986" t="s">
        <v>14</v>
      </c>
    </row>
    <row r="9" spans="2:10" ht="35.25" customHeight="1">
      <c r="B9" s="1877" t="s">
        <v>679</v>
      </c>
      <c r="C9" s="2099" t="s">
        <v>1535</v>
      </c>
      <c r="D9" s="1878" t="s">
        <v>14</v>
      </c>
      <c r="E9" s="1877" t="s">
        <v>14</v>
      </c>
      <c r="F9" s="2100" t="s">
        <v>14</v>
      </c>
      <c r="G9" s="2100" t="s">
        <v>14</v>
      </c>
      <c r="H9" s="1877" t="s">
        <v>14</v>
      </c>
      <c r="I9" s="1418"/>
      <c r="J9" s="1886"/>
    </row>
    <row r="10" spans="2:10" ht="33" customHeight="1">
      <c r="B10" s="1877" t="s">
        <v>1536</v>
      </c>
      <c r="C10" s="1904" t="s">
        <v>1537</v>
      </c>
      <c r="D10" s="1878" t="s">
        <v>75</v>
      </c>
      <c r="E10" s="1877">
        <v>500</v>
      </c>
      <c r="F10" s="2101"/>
      <c r="G10" s="2102">
        <f>F10*E10</f>
        <v>0</v>
      </c>
      <c r="H10" s="1877"/>
      <c r="I10" s="1877"/>
      <c r="J10" s="1886"/>
    </row>
    <row r="11" spans="2:10" ht="37.5" customHeight="1">
      <c r="B11" s="1877" t="s">
        <v>1538</v>
      </c>
      <c r="C11" s="1904" t="s">
        <v>1539</v>
      </c>
      <c r="D11" s="1878" t="s">
        <v>75</v>
      </c>
      <c r="E11" s="1877">
        <v>600</v>
      </c>
      <c r="F11" s="2101"/>
      <c r="G11" s="2102">
        <f>F11*E11</f>
        <v>0</v>
      </c>
      <c r="H11" s="1877"/>
      <c r="I11" s="1877"/>
      <c r="J11" s="1886"/>
    </row>
    <row r="12" spans="2:10" ht="27.75" customHeight="1">
      <c r="B12" s="2103" t="s">
        <v>681</v>
      </c>
      <c r="C12" s="2099" t="s">
        <v>1540</v>
      </c>
      <c r="D12" s="2103" t="s">
        <v>14</v>
      </c>
      <c r="E12" s="2103" t="s">
        <v>14</v>
      </c>
      <c r="F12" s="2103" t="s">
        <v>14</v>
      </c>
      <c r="G12" s="2100" t="s">
        <v>14</v>
      </c>
      <c r="H12" s="2104" t="s">
        <v>14</v>
      </c>
      <c r="I12" s="2104" t="s">
        <v>14</v>
      </c>
      <c r="J12" s="1886"/>
    </row>
    <row r="13" spans="2:10" ht="41.25" customHeight="1">
      <c r="B13" s="2103" t="s">
        <v>1541</v>
      </c>
      <c r="C13" s="1904" t="s">
        <v>1539</v>
      </c>
      <c r="D13" s="2103" t="s">
        <v>75</v>
      </c>
      <c r="E13" s="2105">
        <v>10</v>
      </c>
      <c r="F13" s="2101"/>
      <c r="G13" s="2102">
        <f>F13*E13</f>
        <v>0</v>
      </c>
      <c r="H13" s="1877"/>
      <c r="I13" s="1877"/>
      <c r="J13" s="1886"/>
    </row>
    <row r="14" spans="2:10" ht="41.25" customHeight="1">
      <c r="B14" s="2106">
        <v>3</v>
      </c>
      <c r="C14" s="2107" t="s">
        <v>1542</v>
      </c>
      <c r="D14" s="2106" t="s">
        <v>75</v>
      </c>
      <c r="E14" s="2108">
        <v>10</v>
      </c>
      <c r="F14" s="2101"/>
      <c r="G14" s="2102">
        <f>F14*E14</f>
        <v>0</v>
      </c>
      <c r="H14" s="1877"/>
      <c r="I14" s="1877"/>
      <c r="J14" s="1886"/>
    </row>
    <row r="15" spans="2:10" ht="32.25" customHeight="1">
      <c r="B15" s="3571" t="s">
        <v>308</v>
      </c>
      <c r="C15" s="3571"/>
      <c r="D15" s="3571"/>
      <c r="E15" s="3571"/>
      <c r="F15" s="3571"/>
      <c r="G15" s="2109">
        <f>SUM(G10:G14)</f>
        <v>0</v>
      </c>
      <c r="H15" s="3531"/>
      <c r="I15" s="3531"/>
    </row>
    <row r="16" spans="2:10">
      <c r="B16" s="2110"/>
      <c r="C16" s="2110"/>
      <c r="D16" s="2110"/>
      <c r="E16" s="2111"/>
      <c r="F16" s="2112"/>
      <c r="G16" s="2113"/>
      <c r="H16" s="2114"/>
      <c r="I16" s="2114"/>
    </row>
    <row r="17" spans="2:9" ht="26.25" customHeight="1">
      <c r="B17" s="2115" t="s">
        <v>967</v>
      </c>
      <c r="C17" s="2088" t="s">
        <v>1543</v>
      </c>
      <c r="D17" s="2088" t="s">
        <v>26</v>
      </c>
      <c r="G17" s="1823"/>
      <c r="H17" s="1823"/>
      <c r="I17" s="1823"/>
    </row>
    <row r="18" spans="2:9" ht="15" customHeight="1">
      <c r="B18" s="1880">
        <v>1</v>
      </c>
      <c r="C18" s="1941" t="s">
        <v>28</v>
      </c>
      <c r="D18" s="2054"/>
      <c r="G18" s="1823"/>
      <c r="H18" s="2116"/>
      <c r="I18" s="2116"/>
    </row>
    <row r="19" spans="2:9" ht="15" customHeight="1">
      <c r="B19" s="1880">
        <v>2</v>
      </c>
      <c r="C19" s="1941" t="s">
        <v>29</v>
      </c>
      <c r="D19" s="2054"/>
      <c r="G19" s="1823"/>
      <c r="H19" s="2116"/>
      <c r="I19" s="2116"/>
    </row>
    <row r="20" spans="2:9" ht="12.75" customHeight="1">
      <c r="B20" s="1880">
        <v>3</v>
      </c>
      <c r="C20" s="2117" t="s">
        <v>30</v>
      </c>
      <c r="D20" s="2054"/>
      <c r="G20" s="1823"/>
      <c r="H20" s="2116"/>
      <c r="I20" s="2116"/>
    </row>
    <row r="21" spans="2:9" ht="75" customHeight="1">
      <c r="B21" s="1880">
        <v>4</v>
      </c>
      <c r="C21" s="2117" t="s">
        <v>1544</v>
      </c>
      <c r="D21" s="2054"/>
      <c r="G21" s="1823"/>
      <c r="H21" s="2116"/>
      <c r="I21" s="2116"/>
    </row>
    <row r="22" spans="2:9" ht="41.1" customHeight="1">
      <c r="B22" s="1880">
        <v>5</v>
      </c>
      <c r="C22" s="2117" t="s">
        <v>1545</v>
      </c>
      <c r="D22" s="2054"/>
      <c r="G22" s="1823"/>
      <c r="H22" s="2116"/>
      <c r="I22" s="2116"/>
    </row>
    <row r="23" spans="2:9" ht="31.35" customHeight="1">
      <c r="B23" s="1880">
        <v>6</v>
      </c>
      <c r="C23" s="2117" t="s">
        <v>1546</v>
      </c>
      <c r="D23" s="2054"/>
      <c r="G23" s="1823"/>
      <c r="H23" s="1823"/>
      <c r="I23" s="1823"/>
    </row>
    <row r="24" spans="2:9" ht="48.75" customHeight="1">
      <c r="B24" s="1880">
        <v>7</v>
      </c>
      <c r="C24" s="2117" t="s">
        <v>1547</v>
      </c>
      <c r="D24" s="2054"/>
      <c r="G24" s="1823"/>
      <c r="H24" s="1823"/>
      <c r="I24" s="1823"/>
    </row>
    <row r="25" spans="2:9" ht="38.25" customHeight="1">
      <c r="B25" s="1880">
        <v>8</v>
      </c>
      <c r="C25" s="2117" t="s">
        <v>1548</v>
      </c>
      <c r="D25" s="2054"/>
      <c r="G25" s="1823"/>
      <c r="H25" s="1823"/>
      <c r="I25" s="1823"/>
    </row>
    <row r="26" spans="2:9" ht="15" customHeight="1">
      <c r="B26" s="1880">
        <v>9</v>
      </c>
      <c r="C26" s="2118" t="s">
        <v>1549</v>
      </c>
      <c r="D26" s="2054"/>
      <c r="G26" s="1823"/>
      <c r="H26" s="1823"/>
      <c r="I26" s="1823"/>
    </row>
    <row r="27" spans="2:9" ht="15" customHeight="1">
      <c r="B27" s="2119">
        <v>10</v>
      </c>
      <c r="C27" s="2118" t="s">
        <v>1550</v>
      </c>
      <c r="D27" s="2120"/>
      <c r="G27" s="1823"/>
      <c r="H27" s="1823"/>
      <c r="I27" s="1823"/>
    </row>
    <row r="28" spans="2:9" ht="50.25" customHeight="1">
      <c r="B28" s="1880">
        <v>11</v>
      </c>
      <c r="C28" s="2121" t="s">
        <v>1551</v>
      </c>
      <c r="D28" s="2054"/>
      <c r="G28" s="1823"/>
      <c r="H28" s="1823"/>
      <c r="I28" s="1823"/>
    </row>
    <row r="29" spans="2:9" ht="26.25" customHeight="1">
      <c r="B29" s="2122" t="s">
        <v>967</v>
      </c>
      <c r="C29" s="2088" t="s">
        <v>1552</v>
      </c>
      <c r="D29" s="2088" t="s">
        <v>26</v>
      </c>
      <c r="G29" s="1823"/>
      <c r="H29" s="1823"/>
      <c r="I29" s="1823"/>
    </row>
    <row r="30" spans="2:9" ht="15" customHeight="1">
      <c r="B30" s="1880">
        <v>1</v>
      </c>
      <c r="C30" s="1941" t="s">
        <v>28</v>
      </c>
      <c r="D30" s="2054"/>
      <c r="G30" s="1823"/>
      <c r="H30" s="1823"/>
      <c r="I30" s="1823"/>
    </row>
    <row r="31" spans="2:9" ht="15" customHeight="1">
      <c r="B31" s="1880">
        <v>2</v>
      </c>
      <c r="C31" s="1941" t="s">
        <v>29</v>
      </c>
      <c r="D31" s="2054"/>
      <c r="G31" s="1823"/>
      <c r="H31" s="1823"/>
      <c r="I31" s="1823"/>
    </row>
    <row r="32" spans="2:9" ht="15" customHeight="1">
      <c r="B32" s="1880">
        <v>3</v>
      </c>
      <c r="C32" s="2117" t="s">
        <v>30</v>
      </c>
      <c r="D32" s="2054"/>
      <c r="G32" s="1823"/>
      <c r="H32" s="1823"/>
      <c r="I32" s="1823"/>
    </row>
    <row r="33" spans="2:9" ht="85.5" customHeight="1">
      <c r="B33" s="1880">
        <v>4</v>
      </c>
      <c r="C33" s="2123" t="s">
        <v>1553</v>
      </c>
      <c r="D33" s="2054"/>
      <c r="G33" s="1823"/>
      <c r="H33" s="1823"/>
      <c r="I33" s="1823"/>
    </row>
    <row r="34" spans="2:9" ht="35.25" customHeight="1">
      <c r="B34" s="1880">
        <v>5</v>
      </c>
      <c r="C34" s="2117" t="s">
        <v>1554</v>
      </c>
      <c r="D34" s="2054"/>
      <c r="G34" s="1823"/>
      <c r="H34" s="1823"/>
      <c r="I34" s="1823"/>
    </row>
    <row r="35" spans="2:9" ht="25.35" customHeight="1">
      <c r="B35" s="1880">
        <v>6</v>
      </c>
      <c r="C35" s="2117" t="s">
        <v>1546</v>
      </c>
      <c r="D35" s="2054"/>
      <c r="G35" s="1823"/>
      <c r="H35" s="1823"/>
      <c r="I35" s="1823"/>
    </row>
    <row r="36" spans="2:9" ht="46.5" customHeight="1">
      <c r="B36" s="1880">
        <v>7</v>
      </c>
      <c r="C36" s="2117" t="s">
        <v>1547</v>
      </c>
      <c r="D36" s="2054"/>
      <c r="G36" s="1823"/>
      <c r="H36" s="1823"/>
      <c r="I36" s="1823"/>
    </row>
    <row r="37" spans="2:9" ht="30.75" customHeight="1">
      <c r="B37" s="1880">
        <v>8</v>
      </c>
      <c r="C37" s="2117" t="s">
        <v>1555</v>
      </c>
      <c r="D37" s="2054"/>
      <c r="G37" s="1823"/>
      <c r="H37" s="1823"/>
      <c r="I37" s="1823"/>
    </row>
    <row r="38" spans="2:9" ht="15" customHeight="1">
      <c r="B38" s="1880">
        <v>9</v>
      </c>
      <c r="C38" s="2118" t="s">
        <v>1549</v>
      </c>
      <c r="D38" s="2054"/>
      <c r="G38" s="1823"/>
      <c r="H38" s="1823"/>
      <c r="I38" s="1823"/>
    </row>
    <row r="39" spans="2:9" ht="15" customHeight="1">
      <c r="B39" s="2119">
        <v>10</v>
      </c>
      <c r="C39" s="2118" t="s">
        <v>1556</v>
      </c>
      <c r="D39" s="2120"/>
      <c r="G39" s="1823"/>
      <c r="H39" s="1823"/>
      <c r="I39" s="1823"/>
    </row>
    <row r="40" spans="2:9" ht="48" customHeight="1">
      <c r="B40" s="1880">
        <v>11</v>
      </c>
      <c r="C40" s="2121" t="s">
        <v>1551</v>
      </c>
      <c r="D40" s="2054"/>
      <c r="G40" s="1823"/>
      <c r="H40" s="1823"/>
      <c r="I40" s="1823"/>
    </row>
    <row r="41" spans="2:9" ht="55.9" customHeight="1">
      <c r="B41" s="2122" t="s">
        <v>967</v>
      </c>
      <c r="C41" s="2124" t="s">
        <v>1557</v>
      </c>
      <c r="D41" s="2088" t="s">
        <v>1558</v>
      </c>
      <c r="E41" s="2088" t="s">
        <v>1062</v>
      </c>
      <c r="F41" s="2125" t="s">
        <v>377</v>
      </c>
      <c r="G41" s="1823"/>
      <c r="H41" s="1823"/>
      <c r="I41" s="1823"/>
    </row>
    <row r="42" spans="2:9" ht="35.25" customHeight="1">
      <c r="B42" s="1880">
        <v>1</v>
      </c>
      <c r="C42" s="2092" t="s">
        <v>1559</v>
      </c>
      <c r="D42" s="2054" t="s">
        <v>1560</v>
      </c>
      <c r="E42" s="1877" t="s">
        <v>1008</v>
      </c>
      <c r="F42" s="2103"/>
      <c r="G42" s="1823"/>
      <c r="H42" s="1823"/>
      <c r="I42" s="1823"/>
    </row>
    <row r="43" spans="2:9" ht="15" customHeight="1">
      <c r="B43" s="2126">
        <v>2</v>
      </c>
      <c r="C43" s="2127" t="s">
        <v>1561</v>
      </c>
      <c r="D43" s="2128"/>
      <c r="E43" s="2129"/>
      <c r="F43" s="2130"/>
      <c r="G43" s="1823"/>
      <c r="H43" s="1823"/>
      <c r="I43" s="1823"/>
    </row>
    <row r="44" spans="2:9" ht="15" customHeight="1">
      <c r="B44" s="1880">
        <v>3</v>
      </c>
      <c r="C44" s="2092" t="s">
        <v>1562</v>
      </c>
      <c r="D44" s="2054" t="s">
        <v>1560</v>
      </c>
      <c r="E44" s="1877" t="s">
        <v>1008</v>
      </c>
      <c r="F44" s="2103"/>
      <c r="G44" s="1823"/>
      <c r="H44" s="1823"/>
      <c r="I44" s="1823"/>
    </row>
    <row r="45" spans="2:9" ht="15" customHeight="1">
      <c r="B45" s="1880">
        <v>4</v>
      </c>
      <c r="C45" s="2092" t="s">
        <v>1563</v>
      </c>
      <c r="D45" s="2128" t="s">
        <v>1560</v>
      </c>
      <c r="E45" s="1877" t="s">
        <v>1008</v>
      </c>
      <c r="F45" s="2103"/>
      <c r="G45" s="1823"/>
      <c r="H45" s="1823"/>
      <c r="I45" s="1823"/>
    </row>
    <row r="46" spans="2:9" ht="15" customHeight="1">
      <c r="B46" s="1880">
        <v>5</v>
      </c>
      <c r="C46" s="2092" t="s">
        <v>1564</v>
      </c>
      <c r="D46" s="2128" t="s">
        <v>1560</v>
      </c>
      <c r="E46" s="1877" t="s">
        <v>1008</v>
      </c>
      <c r="F46" s="2103"/>
      <c r="G46" s="1823"/>
      <c r="H46" s="1823"/>
      <c r="I46" s="1823"/>
    </row>
    <row r="47" spans="2:9" ht="15" customHeight="1">
      <c r="B47" s="1880">
        <v>6</v>
      </c>
      <c r="C47" s="1823" t="s">
        <v>1565</v>
      </c>
      <c r="D47" s="2054" t="s">
        <v>1560</v>
      </c>
      <c r="E47" s="1877" t="s">
        <v>1008</v>
      </c>
      <c r="F47" s="2103"/>
      <c r="G47" s="1823"/>
      <c r="H47" s="1823"/>
      <c r="I47" s="1823"/>
    </row>
    <row r="48" spans="2:9" ht="15" customHeight="1">
      <c r="B48" s="1880">
        <v>7</v>
      </c>
      <c r="C48" s="2092" t="s">
        <v>1566</v>
      </c>
      <c r="D48" s="2128" t="s">
        <v>1560</v>
      </c>
      <c r="E48" s="2129" t="s">
        <v>1008</v>
      </c>
      <c r="F48" s="2103"/>
      <c r="G48" s="1823"/>
      <c r="H48" s="1823"/>
      <c r="I48" s="1823"/>
    </row>
    <row r="49" spans="2:9" ht="33" customHeight="1">
      <c r="B49" s="1880">
        <v>8</v>
      </c>
      <c r="C49" s="2092" t="s">
        <v>1567</v>
      </c>
      <c r="D49" s="2054" t="s">
        <v>1560</v>
      </c>
      <c r="E49" s="1877" t="s">
        <v>1008</v>
      </c>
      <c r="F49" s="2103"/>
      <c r="G49" s="1823"/>
      <c r="H49" s="1823"/>
      <c r="I49" s="1823"/>
    </row>
    <row r="50" spans="2:9" ht="24" customHeight="1">
      <c r="B50" s="1880">
        <v>9</v>
      </c>
      <c r="C50" s="2092" t="s">
        <v>1568</v>
      </c>
      <c r="D50" s="2054" t="s">
        <v>1560</v>
      </c>
      <c r="E50" s="1877" t="s">
        <v>1008</v>
      </c>
      <c r="F50" s="2131"/>
      <c r="G50" s="1823"/>
      <c r="H50" s="1823"/>
      <c r="I50" s="1823"/>
    </row>
    <row r="51" spans="2:9" ht="27" customHeight="1">
      <c r="B51" s="2122" t="s">
        <v>967</v>
      </c>
      <c r="C51" s="2088" t="s">
        <v>1569</v>
      </c>
      <c r="D51" s="2088" t="s">
        <v>26</v>
      </c>
      <c r="G51" s="1823"/>
      <c r="H51" s="1823"/>
      <c r="I51" s="1823"/>
    </row>
    <row r="52" spans="2:9" ht="15" customHeight="1">
      <c r="B52" s="2126">
        <v>1</v>
      </c>
      <c r="C52" s="2132" t="s">
        <v>28</v>
      </c>
      <c r="D52" s="2128"/>
      <c r="G52" s="1823"/>
      <c r="H52" s="1823"/>
      <c r="I52" s="1823"/>
    </row>
    <row r="53" spans="2:9" ht="15" customHeight="1">
      <c r="B53" s="1880">
        <v>2</v>
      </c>
      <c r="C53" s="1941" t="s">
        <v>29</v>
      </c>
      <c r="D53" s="2054"/>
      <c r="G53" s="1823"/>
      <c r="H53" s="1823"/>
      <c r="I53" s="1823"/>
    </row>
    <row r="54" spans="2:9" ht="12.75" customHeight="1">
      <c r="B54" s="1880">
        <v>3</v>
      </c>
      <c r="C54" s="2117" t="s">
        <v>30</v>
      </c>
      <c r="D54" s="2054"/>
      <c r="G54" s="1823"/>
      <c r="H54" s="1823"/>
      <c r="I54" s="1823"/>
    </row>
    <row r="55" spans="2:9" ht="72.75" customHeight="1">
      <c r="B55" s="1880">
        <v>4</v>
      </c>
      <c r="C55" s="2117" t="s">
        <v>1570</v>
      </c>
      <c r="D55" s="2054"/>
      <c r="G55" s="1823"/>
      <c r="H55" s="1823"/>
      <c r="I55" s="1823"/>
    </row>
    <row r="56" spans="2:9" ht="19.350000000000001" customHeight="1">
      <c r="B56" s="1880">
        <v>5</v>
      </c>
      <c r="C56" s="2117" t="s">
        <v>1546</v>
      </c>
      <c r="D56" s="2054"/>
      <c r="G56" s="1823"/>
      <c r="H56" s="1823"/>
      <c r="I56" s="1823"/>
    </row>
    <row r="57" spans="2:9" ht="48.75" customHeight="1">
      <c r="B57" s="1880">
        <v>6</v>
      </c>
      <c r="C57" s="2117" t="s">
        <v>1571</v>
      </c>
      <c r="D57" s="2054"/>
      <c r="G57" s="1823"/>
      <c r="H57" s="1823"/>
      <c r="I57" s="1823"/>
    </row>
    <row r="58" spans="2:9" ht="48" customHeight="1">
      <c r="B58" s="1880">
        <v>7</v>
      </c>
      <c r="C58" s="2117" t="s">
        <v>1572</v>
      </c>
      <c r="D58" s="2054"/>
      <c r="G58" s="1823"/>
      <c r="H58" s="1823"/>
      <c r="I58" s="1823"/>
    </row>
    <row r="59" spans="2:9" ht="33" customHeight="1">
      <c r="B59" s="1880">
        <v>8</v>
      </c>
      <c r="C59" s="2118" t="s">
        <v>1573</v>
      </c>
      <c r="D59" s="2054"/>
      <c r="G59" s="1823"/>
      <c r="H59" s="1823"/>
      <c r="I59" s="1823"/>
    </row>
    <row r="60" spans="2:9" ht="15" customHeight="1">
      <c r="B60" s="2119">
        <v>9</v>
      </c>
      <c r="C60" s="2118" t="s">
        <v>1574</v>
      </c>
      <c r="D60" s="2120"/>
      <c r="G60" s="1823"/>
      <c r="H60" s="1823"/>
      <c r="I60" s="1823"/>
    </row>
    <row r="61" spans="2:9" ht="47.25" customHeight="1">
      <c r="B61" s="1880">
        <v>10</v>
      </c>
      <c r="C61" s="2121" t="s">
        <v>1575</v>
      </c>
      <c r="D61" s="2054"/>
      <c r="G61" s="1823"/>
      <c r="H61" s="1823"/>
      <c r="I61" s="1823"/>
    </row>
    <row r="62" spans="2:9" ht="42.75" customHeight="1">
      <c r="B62" s="2133" t="s">
        <v>967</v>
      </c>
      <c r="C62" s="2134" t="s">
        <v>1576</v>
      </c>
      <c r="D62" s="2089" t="s">
        <v>1558</v>
      </c>
      <c r="E62" s="2089" t="s">
        <v>1062</v>
      </c>
      <c r="F62" s="2135" t="s">
        <v>377</v>
      </c>
      <c r="G62" s="1823"/>
      <c r="H62" s="1823"/>
      <c r="I62" s="1823"/>
    </row>
    <row r="63" spans="2:9" ht="39" customHeight="1">
      <c r="B63" s="1880">
        <v>1</v>
      </c>
      <c r="C63" s="2092" t="s">
        <v>1577</v>
      </c>
      <c r="D63" s="2054" t="s">
        <v>1560</v>
      </c>
      <c r="E63" s="1877" t="s">
        <v>1008</v>
      </c>
      <c r="F63" s="2103"/>
      <c r="G63" s="1823"/>
      <c r="H63" s="1823"/>
      <c r="I63" s="1823"/>
    </row>
    <row r="64" spans="2:9" ht="15.75" customHeight="1">
      <c r="B64" s="2126">
        <v>2</v>
      </c>
      <c r="C64" s="2127" t="s">
        <v>1561</v>
      </c>
      <c r="D64" s="2128"/>
      <c r="E64" s="2129"/>
      <c r="F64" s="2130"/>
      <c r="G64" s="1823"/>
      <c r="H64" s="1823"/>
      <c r="I64" s="1823"/>
    </row>
    <row r="65" spans="2:10" ht="64.5" customHeight="1">
      <c r="B65" s="1880">
        <v>3</v>
      </c>
      <c r="C65" s="2092" t="s">
        <v>1578</v>
      </c>
      <c r="D65" s="2054" t="s">
        <v>1560</v>
      </c>
      <c r="E65" s="1877" t="s">
        <v>1008</v>
      </c>
      <c r="F65" s="2103"/>
      <c r="G65" s="1823"/>
      <c r="H65" s="1823"/>
      <c r="I65" s="1823"/>
    </row>
    <row r="66" spans="2:10" ht="15" customHeight="1">
      <c r="B66" s="1880">
        <v>4</v>
      </c>
      <c r="C66" s="2092" t="s">
        <v>1563</v>
      </c>
      <c r="D66" s="2128" t="s">
        <v>1560</v>
      </c>
      <c r="E66" s="1877" t="s">
        <v>1008</v>
      </c>
      <c r="F66" s="2103"/>
      <c r="G66" s="1823"/>
      <c r="H66" s="1823"/>
      <c r="I66" s="1823"/>
    </row>
    <row r="67" spans="2:10" ht="38.25" customHeight="1">
      <c r="B67" s="1880">
        <v>5</v>
      </c>
      <c r="C67" s="2136" t="s">
        <v>1579</v>
      </c>
      <c r="D67" s="2054" t="s">
        <v>1560</v>
      </c>
      <c r="E67" s="2129" t="s">
        <v>1008</v>
      </c>
      <c r="F67" s="2103"/>
      <c r="G67" s="1823" t="s">
        <v>326</v>
      </c>
      <c r="H67" s="1823"/>
      <c r="I67" s="1823"/>
    </row>
    <row r="68" spans="2:10" ht="15" customHeight="1">
      <c r="B68" s="2137">
        <v>6</v>
      </c>
      <c r="C68" s="2131" t="s">
        <v>1565</v>
      </c>
      <c r="D68" s="2138" t="s">
        <v>1560</v>
      </c>
      <c r="E68" s="1877" t="s">
        <v>1008</v>
      </c>
      <c r="F68" s="2103"/>
      <c r="G68" s="1823"/>
      <c r="H68" s="1823"/>
      <c r="I68" s="1823"/>
    </row>
    <row r="69" spans="2:10" ht="36.75" customHeight="1">
      <c r="B69" s="1880">
        <v>7</v>
      </c>
      <c r="C69" s="2139" t="s">
        <v>1580</v>
      </c>
      <c r="D69" s="2128" t="s">
        <v>1560</v>
      </c>
      <c r="E69" s="2129" t="s">
        <v>1008</v>
      </c>
      <c r="F69" s="2103"/>
      <c r="G69" s="1823"/>
      <c r="H69" s="1823"/>
      <c r="I69" s="1823"/>
    </row>
    <row r="70" spans="2:10" ht="15" customHeight="1">
      <c r="B70" s="1880">
        <v>8</v>
      </c>
      <c r="C70" s="2092" t="s">
        <v>1566</v>
      </c>
      <c r="D70" s="2128" t="s">
        <v>1560</v>
      </c>
      <c r="E70" s="2129" t="s">
        <v>1008</v>
      </c>
      <c r="F70" s="2103"/>
      <c r="G70" s="1823"/>
      <c r="H70" s="1823"/>
      <c r="I70" s="1823"/>
    </row>
    <row r="71" spans="2:10" ht="15" customHeight="1">
      <c r="B71" s="1880">
        <v>9</v>
      </c>
      <c r="C71" s="1897" t="s">
        <v>1581</v>
      </c>
      <c r="D71" s="2128" t="s">
        <v>1560</v>
      </c>
      <c r="E71" s="2129" t="s">
        <v>1008</v>
      </c>
      <c r="F71" s="2103"/>
      <c r="G71" s="1823"/>
      <c r="H71" s="1823"/>
      <c r="I71" s="1823"/>
    </row>
    <row r="72" spans="2:10" ht="49.5" customHeight="1">
      <c r="B72" s="1880">
        <v>12</v>
      </c>
      <c r="C72" s="2092" t="s">
        <v>1582</v>
      </c>
      <c r="D72" s="2054" t="s">
        <v>1560</v>
      </c>
      <c r="E72" s="1877" t="s">
        <v>1008</v>
      </c>
      <c r="F72" s="2103"/>
      <c r="G72" s="1823"/>
      <c r="H72" s="1823"/>
      <c r="I72" s="1823"/>
    </row>
    <row r="73" spans="2:10" ht="42" customHeight="1">
      <c r="B73" s="1880">
        <v>13</v>
      </c>
      <c r="C73" s="2092" t="s">
        <v>1567</v>
      </c>
      <c r="D73" s="2128" t="s">
        <v>1560</v>
      </c>
      <c r="E73" s="1877" t="s">
        <v>1008</v>
      </c>
      <c r="F73" s="2103"/>
    </row>
    <row r="74" spans="2:10" ht="27" customHeight="1">
      <c r="B74" s="1880">
        <v>14</v>
      </c>
      <c r="C74" s="2117" t="s">
        <v>1568</v>
      </c>
      <c r="D74" s="1880" t="s">
        <v>1583</v>
      </c>
      <c r="E74" s="1880" t="s">
        <v>1008</v>
      </c>
      <c r="F74" s="2131"/>
    </row>
    <row r="75" spans="2:10" ht="6" customHeight="1">
      <c r="B75" s="1800"/>
      <c r="C75" s="1823"/>
      <c r="D75" s="1823"/>
      <c r="E75" s="1823"/>
      <c r="F75" s="1823"/>
      <c r="G75" s="1800"/>
      <c r="H75" s="1800"/>
      <c r="I75" s="1800"/>
    </row>
    <row r="76" spans="2:10" ht="87" customHeight="1">
      <c r="B76" s="1800"/>
      <c r="C76" s="2140" t="s">
        <v>1584</v>
      </c>
      <c r="D76" s="1823"/>
      <c r="E76" s="1823"/>
      <c r="F76" s="1823"/>
      <c r="G76" s="1800"/>
      <c r="H76" s="3517" t="s">
        <v>1312</v>
      </c>
      <c r="I76" s="3517"/>
      <c r="J76" s="1823"/>
    </row>
    <row r="77" spans="2:10" ht="12.75" customHeight="1">
      <c r="H77" s="3536" t="s">
        <v>54</v>
      </c>
      <c r="I77" s="3536"/>
      <c r="J77" s="2141"/>
    </row>
  </sheetData>
  <mergeCells count="8">
    <mergeCell ref="H76:I76"/>
    <mergeCell ref="H77:I77"/>
    <mergeCell ref="B2:I2"/>
    <mergeCell ref="F3:I3"/>
    <mergeCell ref="B6:I6"/>
    <mergeCell ref="B8:I8"/>
    <mergeCell ref="B15:F15"/>
    <mergeCell ref="H15:I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MJ24"/>
  <sheetViews>
    <sheetView zoomScaleNormal="100" workbookViewId="0">
      <selection activeCell="A18" sqref="A18"/>
    </sheetView>
  </sheetViews>
  <sheetFormatPr defaultColWidth="10.42578125" defaultRowHeight="12.75"/>
  <cols>
    <col min="1" max="1" width="3.5703125" style="1399" customWidth="1"/>
    <col min="2" max="2" width="57.42578125" style="1399" customWidth="1"/>
    <col min="3" max="3" width="11.42578125" style="1399" customWidth="1"/>
    <col min="4" max="4" width="22.5703125" style="1399" customWidth="1"/>
    <col min="5" max="5" width="34.42578125" style="1399" customWidth="1"/>
    <col min="6" max="1024" width="10.42578125" style="1399"/>
  </cols>
  <sheetData>
    <row r="1" spans="1:7" s="1402" customFormat="1">
      <c r="A1" s="3458" t="s">
        <v>1585</v>
      </c>
      <c r="B1" s="3458"/>
      <c r="C1" s="3458"/>
      <c r="D1" s="3458"/>
      <c r="E1" s="1400"/>
      <c r="F1" s="1401"/>
      <c r="G1" s="1401"/>
    </row>
    <row r="2" spans="1:7" s="1402" customFormat="1">
      <c r="D2" s="3459"/>
      <c r="E2" s="3459"/>
      <c r="F2" s="1401"/>
      <c r="G2" s="1401"/>
    </row>
    <row r="3" spans="1:7" s="1402" customFormat="1">
      <c r="A3" s="3458" t="s">
        <v>1586</v>
      </c>
      <c r="B3" s="3458"/>
      <c r="C3" s="3458"/>
      <c r="D3" s="3458"/>
      <c r="E3" s="1404" t="s">
        <v>659</v>
      </c>
    </row>
    <row r="4" spans="1:7" s="1402" customFormat="1">
      <c r="A4" s="1405"/>
      <c r="B4" s="1405"/>
      <c r="C4" s="1405"/>
      <c r="D4" s="1405"/>
    </row>
    <row r="5" spans="1:7" s="1402" customFormat="1">
      <c r="A5" s="1405"/>
      <c r="B5" s="1405"/>
      <c r="C5" s="1405"/>
      <c r="D5" s="1405"/>
    </row>
    <row r="6" spans="1:7" s="1402" customFormat="1" ht="25.5">
      <c r="A6" s="2142" t="s">
        <v>1016</v>
      </c>
      <c r="B6" s="2143" t="s">
        <v>1017</v>
      </c>
      <c r="C6" s="2143" t="s">
        <v>1018</v>
      </c>
      <c r="D6" s="2144" t="s">
        <v>1019</v>
      </c>
      <c r="E6" s="2143" t="s">
        <v>1020</v>
      </c>
    </row>
    <row r="7" spans="1:7" s="1402" customFormat="1" ht="43.5" customHeight="1">
      <c r="A7" s="2145">
        <v>1</v>
      </c>
      <c r="B7" s="2146" t="s">
        <v>1587</v>
      </c>
      <c r="C7" s="2147">
        <v>1</v>
      </c>
      <c r="D7" s="2148"/>
      <c r="E7" s="1958"/>
    </row>
    <row r="8" spans="1:7" s="1402" customFormat="1" ht="18" customHeight="1">
      <c r="A8" s="1414"/>
      <c r="B8" s="2143" t="s">
        <v>1022</v>
      </c>
      <c r="C8" s="3572" t="s">
        <v>1023</v>
      </c>
      <c r="D8" s="3572"/>
      <c r="E8" s="3572"/>
    </row>
    <row r="9" spans="1:7" s="1402" customFormat="1" ht="12.75" customHeight="1">
      <c r="A9" s="1414"/>
      <c r="B9" s="1417" t="s">
        <v>10</v>
      </c>
      <c r="C9" s="3463"/>
      <c r="D9" s="3463"/>
      <c r="E9" s="3463"/>
    </row>
    <row r="10" spans="1:7" s="1402" customFormat="1" ht="12.75" customHeight="1">
      <c r="A10" s="1414"/>
      <c r="B10" s="1417" t="s">
        <v>1024</v>
      </c>
      <c r="C10" s="3463"/>
      <c r="D10" s="3463"/>
      <c r="E10" s="3463"/>
    </row>
    <row r="11" spans="1:7" s="1402" customFormat="1" ht="12.75" customHeight="1">
      <c r="A11" s="1414"/>
      <c r="B11" s="1417" t="s">
        <v>1025</v>
      </c>
      <c r="C11" s="3463"/>
      <c r="D11" s="3463"/>
      <c r="E11" s="3463"/>
    </row>
    <row r="12" spans="1:7" s="1402" customFormat="1" ht="12.75" customHeight="1">
      <c r="A12" s="1414"/>
      <c r="B12" s="1417" t="s">
        <v>1026</v>
      </c>
      <c r="C12" s="3463"/>
      <c r="D12" s="3463"/>
      <c r="E12" s="3463"/>
    </row>
    <row r="13" spans="1:7" s="1402" customFormat="1" ht="12.75" customHeight="1">
      <c r="A13" s="1414"/>
      <c r="B13" s="1417" t="s">
        <v>1027</v>
      </c>
      <c r="C13" s="3463"/>
      <c r="D13" s="3463"/>
      <c r="E13" s="3463"/>
    </row>
    <row r="14" spans="1:7" s="1402" customFormat="1">
      <c r="A14" s="1414"/>
      <c r="B14" s="1414"/>
      <c r="C14" s="1414"/>
      <c r="D14" s="1414"/>
    </row>
    <row r="15" spans="1:7" s="1402" customFormat="1">
      <c r="A15" s="1414"/>
      <c r="B15" s="1414"/>
      <c r="C15" s="1414"/>
      <c r="D15" s="1414"/>
    </row>
    <row r="16" spans="1:7" s="1402" customFormat="1">
      <c r="A16" s="1414"/>
      <c r="B16" s="1414"/>
      <c r="C16" s="1414"/>
      <c r="D16" s="1414"/>
    </row>
    <row r="17" spans="1:5" s="1402" customFormat="1" ht="12.75" customHeight="1">
      <c r="A17" s="3464" t="s">
        <v>1028</v>
      </c>
      <c r="B17" s="3464"/>
      <c r="C17" s="3464"/>
      <c r="D17" s="3464"/>
    </row>
    <row r="18" spans="1:5" s="1402" customFormat="1" ht="12.75" customHeight="1">
      <c r="A18" s="3462"/>
      <c r="B18" s="3462"/>
      <c r="C18" s="3462"/>
      <c r="D18" s="3462"/>
    </row>
    <row r="19" spans="1:5" s="1402" customFormat="1">
      <c r="A19" s="1414"/>
      <c r="B19" s="1414"/>
      <c r="C19" s="1414"/>
      <c r="D19" s="1414"/>
    </row>
    <row r="20" spans="1:5" s="1402" customFormat="1">
      <c r="A20" s="1414"/>
      <c r="B20" s="1414"/>
      <c r="C20" s="1414"/>
      <c r="D20" s="1414"/>
    </row>
    <row r="21" spans="1:5" s="1402" customFormat="1">
      <c r="C21" s="1947" t="s">
        <v>1029</v>
      </c>
      <c r="D21" s="1404"/>
    </row>
    <row r="22" spans="1:5" s="1402" customFormat="1">
      <c r="C22" s="2149" t="s">
        <v>261</v>
      </c>
      <c r="D22" s="1421"/>
    </row>
    <row r="23" spans="1:5">
      <c r="A23" s="1402"/>
      <c r="B23" s="1402"/>
      <c r="C23" s="1402"/>
      <c r="D23" s="1402"/>
      <c r="E23" s="1402"/>
    </row>
    <row r="24" spans="1:5">
      <c r="A24" s="1402"/>
      <c r="B24" s="1402"/>
      <c r="C24" s="1402"/>
      <c r="D24" s="1402"/>
      <c r="E24" s="1402"/>
    </row>
  </sheetData>
  <mergeCells count="11">
    <mergeCell ref="A18:D18"/>
    <mergeCell ref="C10:E10"/>
    <mergeCell ref="C11:E11"/>
    <mergeCell ref="C12:E12"/>
    <mergeCell ref="C13:E13"/>
    <mergeCell ref="A17:D17"/>
    <mergeCell ref="A1:D1"/>
    <mergeCell ref="D2:E2"/>
    <mergeCell ref="A3:D3"/>
    <mergeCell ref="C8:E8"/>
    <mergeCell ref="C9:E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MJ18"/>
  <sheetViews>
    <sheetView zoomScaleNormal="100" workbookViewId="0">
      <selection activeCell="E22" sqref="E22"/>
    </sheetView>
  </sheetViews>
  <sheetFormatPr defaultColWidth="9.7109375" defaultRowHeight="14.25"/>
  <cols>
    <col min="1" max="1" width="3.5703125" style="2150" customWidth="1"/>
    <col min="2" max="2" width="55.42578125" style="2150" customWidth="1"/>
    <col min="3" max="3" width="9.5703125" style="2150" customWidth="1"/>
    <col min="4" max="4" width="5.5703125" style="2150" customWidth="1"/>
    <col min="5" max="5" width="11.5703125" style="2150" customWidth="1"/>
    <col min="6" max="6" width="13.42578125" style="2150" customWidth="1"/>
    <col min="7" max="7" width="38.42578125" style="2150" customWidth="1"/>
    <col min="8" max="8" width="10.5703125" style="2150" customWidth="1"/>
    <col min="9" max="9" width="9.7109375" style="2150" hidden="1"/>
    <col min="10" max="10" width="16.7109375" style="2150" customWidth="1"/>
    <col min="11" max="1024" width="9.7109375" style="2150"/>
  </cols>
  <sheetData>
    <row r="1" spans="1:11" ht="12.75" customHeight="1">
      <c r="A1" s="2151"/>
      <c r="B1" s="2076"/>
      <c r="C1" s="2076"/>
      <c r="D1" s="2076"/>
      <c r="E1" s="2076"/>
      <c r="F1" s="2076"/>
      <c r="G1" s="2076"/>
      <c r="H1" s="2076"/>
      <c r="I1" s="2076"/>
    </row>
    <row r="2" spans="1:11" ht="12.75" customHeight="1">
      <c r="A2" s="3565" t="s">
        <v>0</v>
      </c>
      <c r="B2" s="3565"/>
      <c r="C2" s="3565"/>
      <c r="D2" s="3565"/>
      <c r="E2" s="3565"/>
      <c r="F2" s="3565"/>
      <c r="G2" s="3565"/>
      <c r="H2" s="3565"/>
      <c r="I2" s="2076"/>
    </row>
    <row r="3" spans="1:11" ht="12.75" customHeight="1">
      <c r="A3" s="2152"/>
      <c r="B3" s="2094"/>
      <c r="C3" s="2152"/>
      <c r="D3" s="2152"/>
      <c r="E3" s="2081"/>
      <c r="F3" s="2081"/>
      <c r="G3" s="3573" t="s">
        <v>659</v>
      </c>
      <c r="H3" s="3573"/>
      <c r="I3" s="3573"/>
      <c r="J3" s="2153"/>
    </row>
    <row r="4" spans="1:11" ht="12.75" customHeight="1">
      <c r="A4" s="2151"/>
      <c r="B4" s="2081" t="s">
        <v>660</v>
      </c>
      <c r="C4" s="2076"/>
      <c r="D4" s="2076"/>
      <c r="E4" s="2076"/>
      <c r="F4" s="2076"/>
      <c r="G4" s="3459"/>
      <c r="H4" s="3459"/>
      <c r="I4" s="2076"/>
      <c r="K4" s="2154"/>
    </row>
    <row r="5" spans="1:11" ht="12.75" customHeight="1">
      <c r="A5" s="2151"/>
      <c r="B5" s="2076"/>
      <c r="C5" s="2076"/>
      <c r="D5" s="2076"/>
      <c r="E5" s="2076"/>
      <c r="F5" s="2076"/>
      <c r="G5" s="2076"/>
      <c r="H5" s="2076"/>
      <c r="I5" s="2076"/>
    </row>
    <row r="6" spans="1:11" ht="44.25" customHeight="1">
      <c r="A6" s="3567" t="s">
        <v>1588</v>
      </c>
      <c r="B6" s="3567"/>
      <c r="C6" s="3567"/>
      <c r="D6" s="3567"/>
      <c r="E6" s="3567"/>
      <c r="F6" s="3567"/>
      <c r="G6" s="3567"/>
      <c r="H6" s="3567"/>
      <c r="I6" s="3567"/>
      <c r="J6" s="3567"/>
    </row>
    <row r="7" spans="1:11" ht="58.5" customHeight="1">
      <c r="A7" s="2050" t="s">
        <v>4</v>
      </c>
      <c r="B7" s="2050" t="s">
        <v>5</v>
      </c>
      <c r="C7" s="2050" t="s">
        <v>6</v>
      </c>
      <c r="D7" s="2050" t="s">
        <v>7</v>
      </c>
      <c r="E7" s="2050" t="s">
        <v>8</v>
      </c>
      <c r="F7" s="2050" t="s">
        <v>9</v>
      </c>
      <c r="G7" s="2050" t="s">
        <v>449</v>
      </c>
      <c r="H7" s="2050" t="s">
        <v>12</v>
      </c>
      <c r="I7" s="2076"/>
      <c r="J7" s="1810" t="s">
        <v>94</v>
      </c>
    </row>
    <row r="8" spans="1:11" ht="12.75" customHeight="1">
      <c r="A8" s="2155" t="s">
        <v>14</v>
      </c>
      <c r="B8" s="2156" t="s">
        <v>14</v>
      </c>
      <c r="C8" s="2157" t="s">
        <v>14</v>
      </c>
      <c r="D8" s="2158" t="s">
        <v>14</v>
      </c>
      <c r="E8" s="2158" t="s">
        <v>663</v>
      </c>
      <c r="F8" s="2156" t="s">
        <v>663</v>
      </c>
      <c r="G8" s="2156" t="s">
        <v>663</v>
      </c>
      <c r="H8" s="2155" t="s">
        <v>14</v>
      </c>
      <c r="I8" s="2076"/>
      <c r="J8" s="1986" t="s">
        <v>14</v>
      </c>
    </row>
    <row r="9" spans="1:11" ht="41.25" customHeight="1">
      <c r="A9" s="2159">
        <v>1</v>
      </c>
      <c r="B9" s="2160" t="s">
        <v>1589</v>
      </c>
      <c r="C9" s="2161" t="s">
        <v>230</v>
      </c>
      <c r="D9" s="2162">
        <v>20</v>
      </c>
      <c r="E9" s="2163"/>
      <c r="F9" s="2164">
        <f>E9*D9</f>
        <v>0</v>
      </c>
      <c r="G9" s="2165"/>
      <c r="H9" s="2166"/>
      <c r="I9" s="2076"/>
      <c r="J9" s="1886"/>
      <c r="K9" s="2167"/>
    </row>
    <row r="10" spans="1:11" ht="40.5" customHeight="1">
      <c r="A10" s="2168">
        <v>2</v>
      </c>
      <c r="B10" s="2169" t="s">
        <v>1590</v>
      </c>
      <c r="C10" s="2170" t="s">
        <v>230</v>
      </c>
      <c r="D10" s="2171">
        <v>15</v>
      </c>
      <c r="E10" s="2172"/>
      <c r="F10" s="2164">
        <f>E10*D10</f>
        <v>0</v>
      </c>
      <c r="G10" s="2173"/>
      <c r="H10" s="2174"/>
      <c r="I10" s="2076"/>
      <c r="J10" s="1886"/>
      <c r="K10" s="2167"/>
    </row>
    <row r="11" spans="1:11" ht="38.25" customHeight="1">
      <c r="A11" s="3574" t="s">
        <v>24</v>
      </c>
      <c r="B11" s="3574"/>
      <c r="C11" s="3574"/>
      <c r="D11" s="3574"/>
      <c r="E11" s="3574"/>
      <c r="F11" s="2175">
        <f>SUM(F9:F10)</f>
        <v>0</v>
      </c>
      <c r="G11" s="3531"/>
      <c r="H11" s="3531"/>
      <c r="I11" s="2076"/>
    </row>
    <row r="12" spans="1:11" ht="26.25" customHeight="1">
      <c r="A12" s="3568" t="s">
        <v>1382</v>
      </c>
      <c r="B12" s="3568"/>
      <c r="C12" s="2088" t="s">
        <v>26</v>
      </c>
      <c r="D12"/>
      <c r="E12"/>
      <c r="F12" s="2076"/>
      <c r="G12" s="2076"/>
      <c r="H12" s="2076"/>
      <c r="I12" s="2076"/>
    </row>
    <row r="13" spans="1:11" ht="12.75" customHeight="1">
      <c r="A13" s="2176">
        <v>1</v>
      </c>
      <c r="B13" s="2136" t="s">
        <v>1591</v>
      </c>
      <c r="C13" s="2120"/>
      <c r="D13"/>
      <c r="E13"/>
      <c r="F13" s="2076"/>
      <c r="G13" s="2076"/>
      <c r="H13" s="2076"/>
      <c r="I13" s="2076"/>
    </row>
    <row r="14" spans="1:11" ht="12.75" customHeight="1">
      <c r="A14" s="2176">
        <v>2</v>
      </c>
      <c r="B14" s="2177" t="s">
        <v>29</v>
      </c>
      <c r="C14" s="2054"/>
      <c r="D14"/>
      <c r="E14"/>
      <c r="F14" s="2076"/>
      <c r="G14" s="3563" t="s">
        <v>1157</v>
      </c>
      <c r="H14" s="3563"/>
      <c r="I14" s="3563"/>
    </row>
    <row r="15" spans="1:11" ht="12.75" customHeight="1">
      <c r="A15" s="2176">
        <v>3</v>
      </c>
      <c r="B15" s="2177" t="s">
        <v>30</v>
      </c>
      <c r="C15" s="2054"/>
      <c r="D15"/>
      <c r="E15"/>
      <c r="F15" s="3564" t="s">
        <v>266</v>
      </c>
      <c r="G15" s="3564"/>
      <c r="H15" s="3564"/>
      <c r="I15" s="2076"/>
    </row>
    <row r="16" spans="1:11" ht="12.75" customHeight="1">
      <c r="A16" s="2151"/>
      <c r="B16" s="2076"/>
      <c r="C16" s="2076"/>
      <c r="D16" s="2076"/>
      <c r="E16" s="2076"/>
      <c r="F16" s="2076"/>
      <c r="G16" s="2076"/>
      <c r="H16" s="2076"/>
      <c r="I16" s="2076"/>
    </row>
    <row r="17" spans="1:5" ht="12.75" customHeight="1">
      <c r="A17" s="2151"/>
      <c r="B17" s="2076"/>
      <c r="C17" s="2076"/>
      <c r="D17" s="2076"/>
      <c r="E17" s="2076"/>
    </row>
    <row r="18" spans="1:5" ht="12.75" customHeight="1">
      <c r="A18" s="2151"/>
      <c r="B18" s="2076"/>
      <c r="C18" s="2076"/>
      <c r="D18" s="2076"/>
      <c r="E18" s="2076"/>
    </row>
  </sheetData>
  <mergeCells count="9">
    <mergeCell ref="A12:B12"/>
    <mergeCell ref="G14:I14"/>
    <mergeCell ref="F15:H15"/>
    <mergeCell ref="A2:H2"/>
    <mergeCell ref="G3:I3"/>
    <mergeCell ref="G4:H4"/>
    <mergeCell ref="A6:J6"/>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2:K29"/>
  <sheetViews>
    <sheetView topLeftCell="B1" zoomScaleNormal="100" workbookViewId="0">
      <selection activeCell="C27" sqref="C27"/>
    </sheetView>
  </sheetViews>
  <sheetFormatPr defaultColWidth="8.85546875" defaultRowHeight="12.75"/>
  <cols>
    <col min="1" max="1" width="8.85546875" hidden="1"/>
    <col min="2" max="2" width="3.42578125" customWidth="1"/>
    <col min="3" max="3" width="46.140625" customWidth="1"/>
    <col min="5" max="5" width="6.5703125" customWidth="1"/>
    <col min="6" max="6" width="12.42578125" customWidth="1"/>
    <col min="7" max="7" width="16.7109375" customWidth="1"/>
    <col min="8" max="8" width="26.5703125" customWidth="1"/>
    <col min="9" max="9" width="12.85546875" customWidth="1"/>
    <col min="10" max="10" width="15.85546875" customWidth="1"/>
  </cols>
  <sheetData>
    <row r="2" spans="2:11">
      <c r="B2" s="3559" t="s">
        <v>0</v>
      </c>
      <c r="C2" s="3559"/>
      <c r="D2" s="3559"/>
      <c r="E2" s="3559"/>
      <c r="F2" s="3559"/>
      <c r="G2" s="3559"/>
      <c r="H2" s="3559"/>
      <c r="I2" s="3559"/>
    </row>
    <row r="3" spans="2:11">
      <c r="B3" s="1765"/>
      <c r="C3" s="1765"/>
      <c r="D3" s="1765"/>
      <c r="E3" s="1765"/>
      <c r="F3" s="3560"/>
      <c r="G3" s="3560"/>
      <c r="H3" s="3560"/>
      <c r="I3" s="3560"/>
    </row>
    <row r="4" spans="2:11">
      <c r="C4" s="1766" t="s">
        <v>660</v>
      </c>
      <c r="G4" s="3518" t="s">
        <v>659</v>
      </c>
      <c r="H4" s="3518"/>
      <c r="I4" s="3518"/>
    </row>
    <row r="6" spans="2:11" ht="33" customHeight="1">
      <c r="B6" s="3561" t="s">
        <v>1592</v>
      </c>
      <c r="C6" s="3561"/>
      <c r="D6" s="3561"/>
      <c r="E6" s="3561"/>
      <c r="F6" s="3561"/>
      <c r="G6" s="3561"/>
      <c r="H6" s="3561"/>
      <c r="I6" s="3561"/>
    </row>
    <row r="7" spans="2:11" ht="51">
      <c r="B7" s="2050" t="s">
        <v>161</v>
      </c>
      <c r="C7" s="2050" t="s">
        <v>5</v>
      </c>
      <c r="D7" s="2050" t="s">
        <v>6</v>
      </c>
      <c r="E7" s="2050" t="s">
        <v>7</v>
      </c>
      <c r="F7" s="2050" t="s">
        <v>8</v>
      </c>
      <c r="G7" s="2050" t="s">
        <v>9</v>
      </c>
      <c r="H7" s="2050" t="s">
        <v>993</v>
      </c>
      <c r="I7" s="2050" t="s">
        <v>12</v>
      </c>
      <c r="J7" s="2098" t="s">
        <v>94</v>
      </c>
    </row>
    <row r="8" spans="2:11" ht="13.5">
      <c r="B8" s="2052"/>
      <c r="C8" s="2053" t="s">
        <v>14</v>
      </c>
      <c r="D8" s="2052" t="s">
        <v>14</v>
      </c>
      <c r="E8" s="2052" t="s">
        <v>14</v>
      </c>
      <c r="F8" s="2052" t="s">
        <v>15</v>
      </c>
      <c r="G8" s="2053" t="s">
        <v>15</v>
      </c>
      <c r="H8" s="2052" t="s">
        <v>14</v>
      </c>
      <c r="I8" s="2052" t="s">
        <v>14</v>
      </c>
      <c r="J8" s="1986" t="s">
        <v>14</v>
      </c>
    </row>
    <row r="9" spans="2:11" ht="47.25" customHeight="1">
      <c r="B9" s="2178">
        <v>1</v>
      </c>
      <c r="C9" s="1904" t="s">
        <v>1593</v>
      </c>
      <c r="D9" s="2179" t="s">
        <v>17</v>
      </c>
      <c r="E9" s="2180">
        <v>200</v>
      </c>
      <c r="F9" s="2181"/>
      <c r="G9" s="2086">
        <f>F9*E9</f>
        <v>0</v>
      </c>
      <c r="H9" s="2179"/>
      <c r="I9" s="2120"/>
      <c r="J9" s="1886"/>
      <c r="K9" s="195"/>
    </row>
    <row r="10" spans="2:11" ht="47.25" customHeight="1">
      <c r="B10" s="2054">
        <v>2</v>
      </c>
      <c r="C10" s="2182" t="s">
        <v>1594</v>
      </c>
      <c r="D10" s="1880" t="s">
        <v>17</v>
      </c>
      <c r="E10" s="2183">
        <v>300</v>
      </c>
      <c r="F10" s="2184"/>
      <c r="G10" s="2086">
        <f>F10*E10</f>
        <v>0</v>
      </c>
      <c r="H10" s="2185"/>
      <c r="I10" s="2186"/>
      <c r="J10" s="1886"/>
      <c r="K10" s="195"/>
    </row>
    <row r="11" spans="2:11" ht="47.25" customHeight="1">
      <c r="B11" s="2054">
        <v>3</v>
      </c>
      <c r="C11" s="2182" t="s">
        <v>1595</v>
      </c>
      <c r="D11" s="1880" t="s">
        <v>230</v>
      </c>
      <c r="E11" s="2183">
        <v>40</v>
      </c>
      <c r="F11" s="2184"/>
      <c r="G11" s="2086">
        <f>F11*E11</f>
        <v>0</v>
      </c>
      <c r="H11" s="2185"/>
      <c r="I11" s="2186"/>
      <c r="J11" s="1886"/>
      <c r="K11" s="195"/>
    </row>
    <row r="12" spans="2:11" ht="33.75" customHeight="1">
      <c r="B12" s="3575" t="s">
        <v>218</v>
      </c>
      <c r="C12" s="3575"/>
      <c r="D12" s="3575"/>
      <c r="E12" s="3575"/>
      <c r="F12" s="3575"/>
      <c r="G12" s="2187">
        <f>SUM(G9:G11)</f>
        <v>0</v>
      </c>
      <c r="H12" s="3531"/>
      <c r="I12" s="3531"/>
    </row>
    <row r="13" spans="2:11" ht="25.5" customHeight="1">
      <c r="B13" s="3568" t="s">
        <v>1596</v>
      </c>
      <c r="C13" s="3568"/>
      <c r="D13" s="2188" t="s">
        <v>26</v>
      </c>
      <c r="F13" s="2090"/>
      <c r="G13" s="2090"/>
      <c r="H13" s="2090"/>
      <c r="I13" s="2090"/>
    </row>
    <row r="14" spans="2:11" ht="15" customHeight="1">
      <c r="B14" s="2054">
        <v>1</v>
      </c>
      <c r="C14" s="2117" t="s">
        <v>28</v>
      </c>
      <c r="D14" s="2054"/>
      <c r="F14" s="2090"/>
      <c r="G14" s="2090"/>
      <c r="H14" s="2090"/>
      <c r="I14" s="2090"/>
    </row>
    <row r="15" spans="2:11" ht="15" customHeight="1">
      <c r="B15" s="2054">
        <v>2</v>
      </c>
      <c r="C15" s="2117" t="s">
        <v>29</v>
      </c>
      <c r="D15" s="2054"/>
      <c r="F15" s="2090"/>
      <c r="G15" s="2090"/>
      <c r="H15" s="2090"/>
      <c r="I15" s="2090"/>
    </row>
    <row r="16" spans="2:11" ht="15" customHeight="1">
      <c r="B16" s="2054">
        <v>3</v>
      </c>
      <c r="C16" s="2117" t="s">
        <v>453</v>
      </c>
      <c r="D16" s="2054"/>
      <c r="F16" s="2090"/>
      <c r="G16" s="2090"/>
      <c r="H16" s="2090"/>
      <c r="I16" s="2090"/>
    </row>
    <row r="17" spans="2:9" ht="15" customHeight="1">
      <c r="B17" s="2054">
        <v>4</v>
      </c>
      <c r="C17" s="1881" t="s">
        <v>1597</v>
      </c>
      <c r="D17" s="2054"/>
      <c r="F17" s="2090"/>
      <c r="G17" s="2090"/>
      <c r="H17" s="2090"/>
      <c r="I17" s="2090"/>
    </row>
    <row r="18" spans="2:9" ht="30.75" customHeight="1">
      <c r="B18" s="2054">
        <v>5</v>
      </c>
      <c r="C18" s="1881" t="s">
        <v>1598</v>
      </c>
      <c r="D18" s="2054"/>
      <c r="F18" s="2090"/>
      <c r="G18" s="2090"/>
      <c r="H18" s="2090"/>
      <c r="I18" s="2090"/>
    </row>
    <row r="19" spans="2:9" ht="27" customHeight="1">
      <c r="B19" s="2054">
        <v>6</v>
      </c>
      <c r="C19" s="1881" t="s">
        <v>1599</v>
      </c>
      <c r="D19" s="2054"/>
      <c r="F19" s="2090"/>
      <c r="G19" s="2090"/>
      <c r="H19" s="2090"/>
      <c r="I19" s="2090"/>
    </row>
    <row r="20" spans="2:9" ht="15" customHeight="1">
      <c r="B20" s="2054">
        <v>7</v>
      </c>
      <c r="C20" s="2117" t="s">
        <v>1600</v>
      </c>
      <c r="D20" s="2054"/>
      <c r="F20" s="2090"/>
      <c r="G20" s="2090"/>
      <c r="H20" s="2090"/>
      <c r="I20" s="2090"/>
    </row>
    <row r="21" spans="2:9" ht="31.5" customHeight="1">
      <c r="B21" s="2054">
        <v>8</v>
      </c>
      <c r="C21" s="1881" t="s">
        <v>1601</v>
      </c>
      <c r="D21" s="1873"/>
      <c r="F21" s="1823"/>
      <c r="G21" s="2090"/>
      <c r="H21" s="2090"/>
      <c r="I21" s="2090"/>
    </row>
    <row r="22" spans="2:9" ht="37.5" customHeight="1">
      <c r="B22" s="2054">
        <v>9</v>
      </c>
      <c r="C22" s="2189" t="s">
        <v>1602</v>
      </c>
      <c r="D22" s="2131"/>
    </row>
    <row r="23" spans="2:9" ht="29.25" customHeight="1">
      <c r="B23" s="3568" t="s">
        <v>1603</v>
      </c>
      <c r="C23" s="3568"/>
      <c r="D23" s="2188" t="s">
        <v>26</v>
      </c>
      <c r="G23" s="2076" t="s">
        <v>1447</v>
      </c>
      <c r="H23" s="2076"/>
    </row>
    <row r="24" spans="2:9" ht="15">
      <c r="B24" s="2054">
        <v>1</v>
      </c>
      <c r="C24" s="2117" t="s">
        <v>28</v>
      </c>
      <c r="D24" s="2054"/>
      <c r="G24" s="2078" t="s">
        <v>261</v>
      </c>
      <c r="H24" s="2076"/>
    </row>
    <row r="25" spans="2:9">
      <c r="B25" s="2054">
        <v>2</v>
      </c>
      <c r="C25" s="2117" t="s">
        <v>29</v>
      </c>
      <c r="D25" s="2054"/>
    </row>
    <row r="26" spans="2:9">
      <c r="B26" s="2054">
        <v>3</v>
      </c>
      <c r="C26" s="2117" t="s">
        <v>381</v>
      </c>
      <c r="D26" s="2054"/>
    </row>
    <row r="27" spans="2:9">
      <c r="B27" s="2054">
        <v>3</v>
      </c>
      <c r="C27" s="2117" t="s">
        <v>1604</v>
      </c>
      <c r="D27" s="2054"/>
    </row>
    <row r="28" spans="2:9">
      <c r="B28" s="2054">
        <v>3</v>
      </c>
      <c r="C28" s="2117" t="s">
        <v>1605</v>
      </c>
      <c r="D28" s="2054"/>
    </row>
    <row r="29" spans="2:9">
      <c r="B29" s="2054">
        <v>3</v>
      </c>
      <c r="C29" s="2117" t="s">
        <v>1606</v>
      </c>
      <c r="D29" s="2054"/>
    </row>
  </sheetData>
  <mergeCells count="8">
    <mergeCell ref="B13:C13"/>
    <mergeCell ref="B23:C23"/>
    <mergeCell ref="B2:I2"/>
    <mergeCell ref="F3:I3"/>
    <mergeCell ref="G4:I4"/>
    <mergeCell ref="B6:I6"/>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3:K15"/>
  <sheetViews>
    <sheetView topLeftCell="B1" zoomScaleNormal="100" workbookViewId="0">
      <selection activeCell="C10" sqref="C10"/>
    </sheetView>
  </sheetViews>
  <sheetFormatPr defaultColWidth="8.85546875" defaultRowHeight="12.75"/>
  <cols>
    <col min="1" max="1" width="11.5703125" hidden="1" customWidth="1"/>
    <col min="2" max="2" width="4.7109375" customWidth="1"/>
    <col min="3" max="3" width="32.85546875" customWidth="1"/>
    <col min="4" max="4" width="7.42578125" customWidth="1"/>
    <col min="6" max="6" width="13.42578125" customWidth="1"/>
    <col min="7" max="7" width="17.42578125" customWidth="1"/>
    <col min="8" max="8" width="14.85546875" customWidth="1"/>
    <col min="9" max="9" width="14.5703125" customWidth="1"/>
    <col min="10" max="10" width="16.42578125" customWidth="1"/>
  </cols>
  <sheetData>
    <row r="3" spans="2:11">
      <c r="B3" s="3576" t="s">
        <v>0</v>
      </c>
      <c r="C3" s="3576"/>
      <c r="D3" s="3576"/>
      <c r="E3" s="3576"/>
      <c r="F3" s="3576"/>
      <c r="G3" s="3576"/>
      <c r="H3" s="3576"/>
      <c r="I3" s="3576"/>
    </row>
    <row r="4" spans="2:11">
      <c r="B4" s="2037"/>
      <c r="C4" s="2037"/>
      <c r="D4" s="2037"/>
      <c r="E4" s="2037"/>
      <c r="F4" s="2037"/>
      <c r="G4" s="2037"/>
      <c r="H4" s="2015"/>
      <c r="I4" s="2015"/>
    </row>
    <row r="5" spans="2:11">
      <c r="B5" s="1825"/>
      <c r="C5" s="2190"/>
      <c r="D5" s="1825"/>
      <c r="E5" s="1825"/>
      <c r="F5" s="1825"/>
      <c r="G5" s="1825"/>
      <c r="H5" s="3577" t="s">
        <v>1</v>
      </c>
      <c r="I5" s="3577"/>
    </row>
    <row r="6" spans="2:11">
      <c r="B6" s="1825"/>
      <c r="C6" s="1825"/>
      <c r="D6" s="1825"/>
      <c r="E6" s="1825"/>
      <c r="F6" s="1965"/>
      <c r="G6" s="1825"/>
      <c r="H6" s="2015"/>
      <c r="I6" s="2015"/>
    </row>
    <row r="7" spans="2:11" ht="34.5" customHeight="1">
      <c r="B7" s="3578" t="s">
        <v>1607</v>
      </c>
      <c r="C7" s="3578"/>
      <c r="D7" s="3578"/>
      <c r="E7" s="3578"/>
      <c r="F7" s="3578"/>
      <c r="G7" s="3578"/>
      <c r="H7" s="3578"/>
      <c r="I7" s="3578"/>
      <c r="J7" s="3578"/>
    </row>
    <row r="8" spans="2:11" ht="51">
      <c r="B8" s="2191" t="s">
        <v>4</v>
      </c>
      <c r="C8" s="2191" t="s">
        <v>5</v>
      </c>
      <c r="D8" s="2191" t="s">
        <v>6</v>
      </c>
      <c r="E8" s="2191" t="s">
        <v>7</v>
      </c>
      <c r="F8" s="2191" t="s">
        <v>8</v>
      </c>
      <c r="G8" s="2191" t="s">
        <v>194</v>
      </c>
      <c r="H8" s="2191" t="s">
        <v>10</v>
      </c>
      <c r="I8" s="2191" t="s">
        <v>1608</v>
      </c>
      <c r="J8" s="1810" t="s">
        <v>94</v>
      </c>
    </row>
    <row r="9" spans="2:11">
      <c r="B9" s="2192"/>
      <c r="C9" s="2192" t="s">
        <v>14</v>
      </c>
      <c r="D9" s="2192" t="s">
        <v>14</v>
      </c>
      <c r="E9" s="2192" t="s">
        <v>14</v>
      </c>
      <c r="F9" s="2192" t="s">
        <v>15</v>
      </c>
      <c r="G9" s="2192" t="s">
        <v>15</v>
      </c>
      <c r="H9" s="2192" t="s">
        <v>14</v>
      </c>
      <c r="I9" s="2192" t="s">
        <v>14</v>
      </c>
      <c r="J9" s="2193" t="s">
        <v>14</v>
      </c>
    </row>
    <row r="10" spans="2:11" ht="70.5" customHeight="1">
      <c r="B10" s="2194">
        <v>1</v>
      </c>
      <c r="C10" s="2195" t="s">
        <v>1609</v>
      </c>
      <c r="D10" s="2194" t="s">
        <v>230</v>
      </c>
      <c r="E10" s="2194">
        <v>40</v>
      </c>
      <c r="F10" s="2196"/>
      <c r="G10" s="2197">
        <f>F10*E10</f>
        <v>0</v>
      </c>
      <c r="H10" s="2194"/>
      <c r="I10" s="2194"/>
      <c r="J10" s="1886"/>
      <c r="K10" s="195"/>
    </row>
    <row r="14" spans="2:11" ht="15">
      <c r="G14" s="2076" t="s">
        <v>1610</v>
      </c>
      <c r="H14" s="2198"/>
      <c r="I14" s="2198"/>
    </row>
    <row r="15" spans="2:11" ht="15">
      <c r="G15" s="2078" t="s">
        <v>261</v>
      </c>
      <c r="H15" s="2076"/>
      <c r="I15" s="2076"/>
    </row>
  </sheetData>
  <mergeCells count="3">
    <mergeCell ref="B3:I3"/>
    <mergeCell ref="H5:I5"/>
    <mergeCell ref="B7:J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2:K28"/>
  <sheetViews>
    <sheetView topLeftCell="A12" zoomScaleNormal="100" workbookViewId="0">
      <selection activeCell="B12" sqref="B12"/>
    </sheetView>
  </sheetViews>
  <sheetFormatPr defaultColWidth="8.85546875" defaultRowHeight="12.75"/>
  <cols>
    <col min="1" max="1" width="4" customWidth="1"/>
    <col min="2" max="2" width="78.42578125" customWidth="1"/>
    <col min="3" max="3" width="8" customWidth="1"/>
    <col min="4" max="4" width="5.7109375" customWidth="1"/>
    <col min="5" max="5" width="11.5703125" customWidth="1"/>
    <col min="6" max="6" width="14.42578125" customWidth="1"/>
    <col min="7" max="7" width="10.7109375" customWidth="1"/>
    <col min="8" max="8" width="10.42578125" customWidth="1"/>
    <col min="9" max="9" width="43.42578125" customWidth="1"/>
    <col min="10" max="10" width="14.140625" customWidth="1"/>
  </cols>
  <sheetData>
    <row r="2" spans="1:11">
      <c r="A2" s="3576" t="s">
        <v>0</v>
      </c>
      <c r="B2" s="3576"/>
      <c r="C2" s="3576"/>
      <c r="D2" s="3576"/>
      <c r="E2" s="3576"/>
      <c r="F2" s="3576"/>
      <c r="G2" s="3576"/>
      <c r="H2" s="3576"/>
      <c r="I2" s="3576"/>
    </row>
    <row r="3" spans="1:11">
      <c r="A3" s="1966"/>
      <c r="B3" s="1966"/>
      <c r="C3" s="1966"/>
      <c r="D3" s="1966"/>
      <c r="E3" s="332"/>
      <c r="F3" s="2199"/>
      <c r="G3" s="2199"/>
      <c r="H3" s="2199"/>
      <c r="I3" s="2199"/>
    </row>
    <row r="4" spans="1:11">
      <c r="B4" s="2200"/>
      <c r="G4" s="3581"/>
      <c r="H4" s="3581"/>
      <c r="I4" s="3581"/>
    </row>
    <row r="5" spans="1:11">
      <c r="G5" s="3582" t="s">
        <v>1</v>
      </c>
      <c r="H5" s="3582"/>
      <c r="I5" s="3582"/>
      <c r="J5" s="2201"/>
    </row>
    <row r="6" spans="1:11">
      <c r="B6" s="2202" t="s">
        <v>232</v>
      </c>
      <c r="G6" s="2037"/>
      <c r="H6" s="2037"/>
      <c r="I6" s="2037"/>
    </row>
    <row r="7" spans="1:11">
      <c r="B7" s="2203"/>
      <c r="G7" s="2037"/>
      <c r="H7" s="2037"/>
      <c r="I7" s="2037"/>
    </row>
    <row r="8" spans="1:11" ht="39.75" customHeight="1">
      <c r="A8" s="3583" t="s">
        <v>1611</v>
      </c>
      <c r="B8" s="3583"/>
      <c r="C8" s="3583"/>
      <c r="D8" s="3583"/>
      <c r="E8" s="3583"/>
      <c r="F8" s="3583"/>
      <c r="G8" s="3583"/>
      <c r="H8" s="3583"/>
      <c r="I8" s="3583"/>
      <c r="J8" s="3583"/>
    </row>
    <row r="9" spans="1:11" ht="51">
      <c r="A9" s="2204" t="s">
        <v>4</v>
      </c>
      <c r="B9" s="2204" t="s">
        <v>5</v>
      </c>
      <c r="C9" s="2204" t="s">
        <v>6</v>
      </c>
      <c r="D9" s="2205" t="s">
        <v>7</v>
      </c>
      <c r="E9" s="2204" t="s">
        <v>8</v>
      </c>
      <c r="F9" s="2204" t="s">
        <v>9</v>
      </c>
      <c r="G9" s="2204" t="s">
        <v>10</v>
      </c>
      <c r="H9" s="2204" t="s">
        <v>87</v>
      </c>
      <c r="I9" s="2204" t="s">
        <v>12</v>
      </c>
      <c r="J9" s="1810" t="s">
        <v>94</v>
      </c>
    </row>
    <row r="10" spans="1:11">
      <c r="A10" s="1969"/>
      <c r="B10" s="1969" t="s">
        <v>14</v>
      </c>
      <c r="C10" s="1969" t="s">
        <v>14</v>
      </c>
      <c r="D10" s="1969" t="s">
        <v>14</v>
      </c>
      <c r="E10" s="1969" t="s">
        <v>15</v>
      </c>
      <c r="F10" s="1969" t="s">
        <v>15</v>
      </c>
      <c r="G10" s="1969" t="s">
        <v>14</v>
      </c>
      <c r="H10" s="1969" t="s">
        <v>14</v>
      </c>
      <c r="I10" s="1969" t="s">
        <v>14</v>
      </c>
      <c r="J10" s="1986" t="s">
        <v>14</v>
      </c>
    </row>
    <row r="11" spans="1:11" ht="153.75" customHeight="1">
      <c r="A11" s="2206">
        <v>1</v>
      </c>
      <c r="B11" s="2207" t="s">
        <v>1612</v>
      </c>
      <c r="C11" s="2208" t="s">
        <v>17</v>
      </c>
      <c r="D11" s="2206">
        <v>100</v>
      </c>
      <c r="E11" s="2209"/>
      <c r="F11" s="2210">
        <f t="shared" ref="F11:F17" si="0">E11*D11</f>
        <v>0</v>
      </c>
      <c r="G11" s="2211"/>
      <c r="H11" s="2206"/>
      <c r="I11" s="2206"/>
      <c r="J11" s="1886"/>
      <c r="K11" s="195"/>
    </row>
    <row r="12" spans="1:11" ht="228" customHeight="1">
      <c r="A12" s="1973">
        <v>2</v>
      </c>
      <c r="B12" s="1974" t="s">
        <v>1613</v>
      </c>
      <c r="C12" s="2065" t="s">
        <v>17</v>
      </c>
      <c r="D12" s="1973">
        <v>300</v>
      </c>
      <c r="E12" s="2209"/>
      <c r="F12" s="2210">
        <f t="shared" si="0"/>
        <v>0</v>
      </c>
      <c r="G12" s="2212"/>
      <c r="H12" s="1973"/>
      <c r="I12" s="1973"/>
      <c r="J12" s="1886"/>
      <c r="K12" s="195"/>
    </row>
    <row r="13" spans="1:11" ht="159.75" customHeight="1">
      <c r="A13" s="1973">
        <v>3</v>
      </c>
      <c r="B13" s="1974" t="s">
        <v>1614</v>
      </c>
      <c r="C13" s="2065" t="s">
        <v>17</v>
      </c>
      <c r="D13" s="1973">
        <v>150</v>
      </c>
      <c r="E13" s="2209"/>
      <c r="F13" s="2210">
        <f t="shared" si="0"/>
        <v>0</v>
      </c>
      <c r="G13" s="2212"/>
      <c r="H13" s="1973"/>
      <c r="I13" s="1973"/>
      <c r="J13" s="1886"/>
      <c r="K13" s="195"/>
    </row>
    <row r="14" spans="1:11" ht="81" customHeight="1">
      <c r="A14" s="1973">
        <v>4</v>
      </c>
      <c r="B14" s="1974" t="s">
        <v>1615</v>
      </c>
      <c r="C14" s="2065" t="s">
        <v>17</v>
      </c>
      <c r="D14" s="1973">
        <v>240</v>
      </c>
      <c r="E14" s="2209"/>
      <c r="F14" s="2210">
        <f t="shared" si="0"/>
        <v>0</v>
      </c>
      <c r="G14" s="2212"/>
      <c r="H14" s="1973"/>
      <c r="I14" s="1973"/>
      <c r="J14" s="1886"/>
      <c r="K14" s="195"/>
    </row>
    <row r="15" spans="1:11" ht="57.75" customHeight="1">
      <c r="A15" s="1973">
        <v>5</v>
      </c>
      <c r="B15" s="1974" t="s">
        <v>1616</v>
      </c>
      <c r="C15" s="2065" t="s">
        <v>17</v>
      </c>
      <c r="D15" s="1973">
        <v>240</v>
      </c>
      <c r="E15" s="2209"/>
      <c r="F15" s="2210">
        <f t="shared" si="0"/>
        <v>0</v>
      </c>
      <c r="G15" s="2212"/>
      <c r="H15" s="1973"/>
      <c r="I15" s="1973"/>
      <c r="J15" s="1886"/>
      <c r="K15" s="195"/>
    </row>
    <row r="16" spans="1:11" ht="51" customHeight="1">
      <c r="A16" s="1973">
        <v>6</v>
      </c>
      <c r="B16" s="1974" t="s">
        <v>1617</v>
      </c>
      <c r="C16" s="2065" t="s">
        <v>17</v>
      </c>
      <c r="D16" s="1973">
        <v>180</v>
      </c>
      <c r="E16" s="2213"/>
      <c r="F16" s="2210">
        <f t="shared" si="0"/>
        <v>0</v>
      </c>
      <c r="G16" s="2212"/>
      <c r="H16" s="1973"/>
      <c r="I16" s="1973"/>
      <c r="J16" s="1886"/>
      <c r="K16" s="195"/>
    </row>
    <row r="17" spans="1:11" ht="66" customHeight="1">
      <c r="A17" s="1973">
        <v>7</v>
      </c>
      <c r="B17" s="1974" t="s">
        <v>1618</v>
      </c>
      <c r="C17" s="2065" t="s">
        <v>17</v>
      </c>
      <c r="D17" s="1973">
        <v>240</v>
      </c>
      <c r="E17" s="2213"/>
      <c r="F17" s="2210">
        <f t="shared" si="0"/>
        <v>0</v>
      </c>
      <c r="G17" s="2212"/>
      <c r="H17" s="1973"/>
      <c r="I17" s="1973"/>
      <c r="J17" s="1886"/>
      <c r="K17" s="195"/>
    </row>
    <row r="18" spans="1:11" ht="39" customHeight="1">
      <c r="A18" s="3584" t="s">
        <v>24</v>
      </c>
      <c r="B18" s="3584"/>
      <c r="C18" s="3584"/>
      <c r="D18" s="3584"/>
      <c r="E18" s="3584"/>
      <c r="F18" s="2214">
        <f>SUM(F11:F17)</f>
        <v>0</v>
      </c>
      <c r="G18" s="3531"/>
      <c r="H18" s="3531"/>
      <c r="I18" s="3531"/>
    </row>
    <row r="19" spans="1:11" ht="25.5" customHeight="1">
      <c r="A19" s="2199"/>
      <c r="B19" s="1967" t="s">
        <v>1619</v>
      </c>
      <c r="C19" s="1967" t="s">
        <v>377</v>
      </c>
      <c r="F19" s="1980"/>
      <c r="G19" s="1980"/>
      <c r="H19" s="1980"/>
      <c r="I19" s="1980"/>
    </row>
    <row r="20" spans="1:11" ht="12.75" customHeight="1">
      <c r="A20" s="1980"/>
      <c r="B20" s="1981" t="s">
        <v>28</v>
      </c>
      <c r="C20" s="1975"/>
      <c r="F20" s="3579" t="s">
        <v>53</v>
      </c>
      <c r="G20" s="3579"/>
      <c r="H20" s="3579"/>
      <c r="I20" s="3579"/>
    </row>
    <row r="21" spans="1:11" ht="12.75" customHeight="1">
      <c r="A21" s="1980"/>
      <c r="B21" s="1981" t="s">
        <v>29</v>
      </c>
      <c r="C21" s="1975"/>
      <c r="F21" s="3580" t="s">
        <v>266</v>
      </c>
      <c r="G21" s="3580"/>
      <c r="H21" s="3580"/>
      <c r="I21" s="3580"/>
    </row>
    <row r="22" spans="1:11" ht="12.75" customHeight="1">
      <c r="A22" s="1980"/>
      <c r="B22" s="1981" t="s">
        <v>30</v>
      </c>
      <c r="C22" s="1975"/>
      <c r="F22" s="1980"/>
      <c r="G22" s="1980"/>
      <c r="H22" s="1980"/>
      <c r="I22" s="1980"/>
    </row>
    <row r="23" spans="1:11">
      <c r="A23" s="1980"/>
      <c r="B23" s="1980"/>
      <c r="C23" s="1980"/>
      <c r="D23" s="1980"/>
      <c r="E23" s="1980"/>
      <c r="F23" s="1980"/>
      <c r="G23" s="1980"/>
      <c r="H23" s="1980"/>
      <c r="I23" s="1980"/>
    </row>
    <row r="24" spans="1:11" ht="12.75" customHeight="1">
      <c r="A24" s="1980"/>
      <c r="B24" s="2201"/>
      <c r="C24" s="1980"/>
      <c r="D24" s="1980"/>
      <c r="E24" s="1980"/>
    </row>
    <row r="25" spans="1:11" ht="12.75" customHeight="1">
      <c r="A25" s="1980"/>
      <c r="B25" s="1980"/>
      <c r="C25" s="1980"/>
      <c r="D25" s="1980"/>
      <c r="E25" s="1980"/>
    </row>
    <row r="27" spans="1:11" ht="12.75" customHeight="1"/>
    <row r="28" spans="1:11" ht="12.75" customHeight="1"/>
  </sheetData>
  <mergeCells count="8">
    <mergeCell ref="F20:I20"/>
    <mergeCell ref="F21:I21"/>
    <mergeCell ref="A2:I2"/>
    <mergeCell ref="G4:I4"/>
    <mergeCell ref="G5:I5"/>
    <mergeCell ref="A8:J8"/>
    <mergeCell ref="A18:E18"/>
    <mergeCell ref="G18:I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15"/>
  <sheetViews>
    <sheetView zoomScaleNormal="100" workbookViewId="0">
      <selection activeCell="A6" sqref="A6"/>
    </sheetView>
  </sheetViews>
  <sheetFormatPr defaultColWidth="8.85546875" defaultRowHeight="12.75"/>
  <cols>
    <col min="1" max="1" width="3.42578125" customWidth="1"/>
    <col min="2" max="2" width="38.85546875" customWidth="1"/>
    <col min="3" max="3" width="6.5703125" customWidth="1"/>
    <col min="4" max="4" width="5.5703125" customWidth="1"/>
    <col min="5" max="5" width="11.7109375" customWidth="1"/>
    <col min="6" max="6" width="14.5703125" customWidth="1"/>
    <col min="7" max="7" width="11.42578125" customWidth="1"/>
    <col min="8" max="8" width="13.5703125" customWidth="1"/>
    <col min="9" max="9" width="13.42578125" customWidth="1"/>
    <col min="10" max="11" width="8.42578125" hidden="1" customWidth="1"/>
    <col min="12" max="12" width="16.42578125" customWidth="1"/>
  </cols>
  <sheetData>
    <row r="2" spans="1:12">
      <c r="A2" s="3235" t="s">
        <v>0</v>
      </c>
      <c r="B2" s="3235"/>
      <c r="C2" s="3235"/>
      <c r="D2" s="3235"/>
      <c r="E2" s="3235"/>
      <c r="F2" s="3235"/>
      <c r="G2" s="3235"/>
      <c r="H2" s="3235"/>
      <c r="I2" s="3235"/>
      <c r="J2" s="3235"/>
      <c r="K2" s="3235"/>
      <c r="L2" s="3235"/>
    </row>
    <row r="3" spans="1:12">
      <c r="A3" s="331"/>
      <c r="B3" s="251"/>
      <c r="C3" s="331"/>
      <c r="D3" s="331"/>
      <c r="E3" s="331"/>
      <c r="F3" s="331"/>
      <c r="G3" s="331"/>
      <c r="H3" s="331"/>
      <c r="K3" s="134"/>
    </row>
    <row r="4" spans="1:12">
      <c r="A4" s="331"/>
      <c r="B4" s="3288" t="s">
        <v>255</v>
      </c>
      <c r="C4" s="3288"/>
      <c r="D4" s="331"/>
      <c r="E4" s="331"/>
      <c r="F4" s="331"/>
      <c r="G4" s="3237" t="s">
        <v>1</v>
      </c>
      <c r="H4" s="3237"/>
      <c r="I4" s="3237"/>
      <c r="J4" s="332"/>
      <c r="K4" s="332"/>
    </row>
    <row r="5" spans="1:12">
      <c r="A5" s="331"/>
      <c r="B5" s="6"/>
      <c r="C5" s="6"/>
      <c r="D5" s="331"/>
      <c r="E5" s="331"/>
      <c r="F5" s="331"/>
      <c r="G5" s="1"/>
      <c r="H5" s="1"/>
      <c r="I5" s="1"/>
      <c r="J5" s="332"/>
      <c r="K5" s="332"/>
    </row>
    <row r="6" spans="1:12" ht="28.5" customHeight="1">
      <c r="A6" s="3289" t="s">
        <v>256</v>
      </c>
      <c r="B6" s="3289"/>
      <c r="C6" s="3289"/>
      <c r="D6" s="3289"/>
      <c r="E6" s="3289"/>
      <c r="F6" s="3289"/>
      <c r="G6" s="3289"/>
      <c r="H6" s="3289"/>
      <c r="I6" s="3289"/>
      <c r="J6" s="3289"/>
      <c r="K6" s="3289"/>
      <c r="L6" s="3289"/>
    </row>
    <row r="7" spans="1:12" s="337" customFormat="1" ht="51.75" customHeight="1">
      <c r="A7" s="333" t="s">
        <v>161</v>
      </c>
      <c r="B7" s="334" t="s">
        <v>257</v>
      </c>
      <c r="C7" s="335" t="s">
        <v>6</v>
      </c>
      <c r="D7" s="335" t="s">
        <v>7</v>
      </c>
      <c r="E7" s="335" t="s">
        <v>8</v>
      </c>
      <c r="F7" s="335" t="s">
        <v>194</v>
      </c>
      <c r="G7" s="335" t="s">
        <v>10</v>
      </c>
      <c r="H7" s="335" t="s">
        <v>87</v>
      </c>
      <c r="I7" s="335" t="s">
        <v>12</v>
      </c>
      <c r="J7" s="336"/>
      <c r="K7" s="336"/>
      <c r="L7" s="310" t="s">
        <v>94</v>
      </c>
    </row>
    <row r="8" spans="1:12">
      <c r="A8" s="338"/>
      <c r="B8" s="339" t="s">
        <v>14</v>
      </c>
      <c r="C8" s="339" t="s">
        <v>14</v>
      </c>
      <c r="D8" s="339" t="s">
        <v>14</v>
      </c>
      <c r="E8" s="339" t="s">
        <v>15</v>
      </c>
      <c r="F8" s="339" t="s">
        <v>15</v>
      </c>
      <c r="G8" s="339" t="s">
        <v>14</v>
      </c>
      <c r="H8" s="339" t="s">
        <v>14</v>
      </c>
      <c r="I8" s="339" t="s">
        <v>14</v>
      </c>
      <c r="J8" s="340"/>
      <c r="K8" s="340"/>
      <c r="L8" s="133" t="s">
        <v>14</v>
      </c>
    </row>
    <row r="9" spans="1:12" ht="66" customHeight="1">
      <c r="A9" s="341">
        <v>1</v>
      </c>
      <c r="B9" s="342" t="s">
        <v>258</v>
      </c>
      <c r="C9" s="343" t="s">
        <v>17</v>
      </c>
      <c r="D9" s="344">
        <v>1000</v>
      </c>
      <c r="E9" s="345"/>
      <c r="F9" s="346">
        <f>E9*D9</f>
        <v>0</v>
      </c>
      <c r="G9" s="347"/>
      <c r="H9" s="348"/>
      <c r="I9" s="349"/>
      <c r="J9" s="350"/>
      <c r="K9" s="350"/>
      <c r="L9" s="351"/>
    </row>
    <row r="10" spans="1:12" ht="40.5" customHeight="1">
      <c r="B10" s="352" t="s">
        <v>25</v>
      </c>
      <c r="C10" s="353" t="s">
        <v>26</v>
      </c>
      <c r="D10" s="3290" t="s">
        <v>41</v>
      </c>
      <c r="E10" s="3290"/>
      <c r="F10" s="355"/>
    </row>
    <row r="11" spans="1:12" ht="21.75" customHeight="1">
      <c r="B11" s="356" t="s">
        <v>28</v>
      </c>
      <c r="C11" s="357"/>
      <c r="D11" s="3291"/>
      <c r="E11" s="3291"/>
    </row>
    <row r="12" spans="1:12" ht="21.75" customHeight="1">
      <c r="B12" s="358" t="s">
        <v>29</v>
      </c>
      <c r="C12" s="359"/>
      <c r="D12" s="3292"/>
      <c r="E12" s="3292"/>
    </row>
    <row r="13" spans="1:12" ht="22.5" customHeight="1">
      <c r="B13" s="360" t="s">
        <v>259</v>
      </c>
      <c r="C13" s="361"/>
      <c r="D13" s="3293"/>
      <c r="E13" s="3293"/>
    </row>
    <row r="14" spans="1:12" ht="12.75" customHeight="1">
      <c r="A14" s="362"/>
      <c r="B14" s="362"/>
      <c r="C14" s="362"/>
      <c r="D14" s="362"/>
      <c r="E14" s="362"/>
      <c r="F14" s="363"/>
      <c r="G14" s="3294" t="s">
        <v>260</v>
      </c>
      <c r="H14" s="3294"/>
      <c r="I14" s="3294"/>
      <c r="J14" s="363"/>
      <c r="K14" s="362"/>
    </row>
    <row r="15" spans="1:12" ht="12.75" customHeight="1">
      <c r="F15" s="3295" t="s">
        <v>261</v>
      </c>
      <c r="G15" s="3295"/>
      <c r="H15" s="3295"/>
      <c r="I15" s="3295"/>
      <c r="J15" s="3295"/>
    </row>
  </sheetData>
  <mergeCells count="10">
    <mergeCell ref="D11:E11"/>
    <mergeCell ref="D12:E12"/>
    <mergeCell ref="D13:E13"/>
    <mergeCell ref="G14:I14"/>
    <mergeCell ref="F15:J15"/>
    <mergeCell ref="A2:L2"/>
    <mergeCell ref="B4:C4"/>
    <mergeCell ref="G4:I4"/>
    <mergeCell ref="A6:L6"/>
    <mergeCell ref="D10:E10"/>
  </mergeCells>
  <pageMargins left="0.7" right="0.7" top="0.75" bottom="0.75" header="0.511811023622047" footer="0.511811023622047"/>
  <pageSetup paperSize="9" scale="95"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2:K18"/>
  <sheetViews>
    <sheetView topLeftCell="B1" zoomScaleNormal="100" workbookViewId="0">
      <selection activeCell="G10" sqref="G10"/>
    </sheetView>
  </sheetViews>
  <sheetFormatPr defaultColWidth="8.85546875" defaultRowHeight="12.75"/>
  <cols>
    <col min="1" max="1" width="8.85546875" hidden="1"/>
    <col min="2" max="2" width="3.5703125" customWidth="1"/>
    <col min="3" max="3" width="49" customWidth="1"/>
    <col min="4" max="4" width="7.7109375" customWidth="1"/>
    <col min="5" max="5" width="6.7109375" customWidth="1"/>
    <col min="6" max="6" width="10.7109375" customWidth="1"/>
    <col min="7" max="8" width="12.42578125" customWidth="1"/>
    <col min="9" max="9" width="13.42578125" customWidth="1"/>
    <col min="10" max="10" width="17.42578125" customWidth="1"/>
  </cols>
  <sheetData>
    <row r="2" spans="2:11">
      <c r="B2" s="3559" t="s">
        <v>0</v>
      </c>
      <c r="C2" s="3559"/>
      <c r="D2" s="3559"/>
      <c r="E2" s="3559"/>
      <c r="F2" s="3559"/>
      <c r="G2" s="3559"/>
      <c r="H2" s="3559"/>
      <c r="I2" s="3559"/>
    </row>
    <row r="3" spans="2:11">
      <c r="B3" s="1765"/>
      <c r="C3" s="1765"/>
      <c r="D3" s="1765"/>
      <c r="E3" s="1765"/>
      <c r="F3" s="1401"/>
      <c r="G3" s="1401"/>
      <c r="H3" s="1401"/>
      <c r="I3" s="1401"/>
    </row>
    <row r="4" spans="2:11">
      <c r="C4" s="1766" t="s">
        <v>660</v>
      </c>
      <c r="G4" s="3518" t="s">
        <v>659</v>
      </c>
      <c r="H4" s="3518"/>
      <c r="I4" s="3518"/>
    </row>
    <row r="6" spans="2:11" ht="33.75" customHeight="1">
      <c r="B6" s="3561" t="s">
        <v>1620</v>
      </c>
      <c r="C6" s="3561"/>
      <c r="D6" s="3561"/>
      <c r="E6" s="3561"/>
      <c r="F6" s="3561"/>
      <c r="G6" s="3561"/>
      <c r="H6" s="3561"/>
      <c r="I6" s="3561"/>
      <c r="J6" s="3561"/>
    </row>
    <row r="7" spans="2:11" ht="40.5">
      <c r="B7" s="2050" t="s">
        <v>161</v>
      </c>
      <c r="C7" s="2050" t="s">
        <v>5</v>
      </c>
      <c r="D7" s="2050" t="s">
        <v>6</v>
      </c>
      <c r="E7" s="2050" t="s">
        <v>7</v>
      </c>
      <c r="F7" s="2050" t="s">
        <v>8</v>
      </c>
      <c r="G7" s="2050" t="s">
        <v>9</v>
      </c>
      <c r="H7" s="2050" t="s">
        <v>993</v>
      </c>
      <c r="I7" s="2050" t="s">
        <v>12</v>
      </c>
      <c r="J7" s="1810" t="s">
        <v>94</v>
      </c>
    </row>
    <row r="8" spans="2:11" ht="13.5">
      <c r="B8" s="2052"/>
      <c r="C8" s="2052" t="s">
        <v>14</v>
      </c>
      <c r="D8" s="2052" t="s">
        <v>14</v>
      </c>
      <c r="E8" s="2052" t="s">
        <v>14</v>
      </c>
      <c r="F8" s="2052" t="s">
        <v>15</v>
      </c>
      <c r="G8" s="2053" t="s">
        <v>15</v>
      </c>
      <c r="H8" s="2052" t="s">
        <v>14</v>
      </c>
      <c r="I8" s="2052" t="s">
        <v>14</v>
      </c>
      <c r="J8" s="1986" t="s">
        <v>14</v>
      </c>
    </row>
    <row r="9" spans="2:11" ht="66" customHeight="1">
      <c r="B9" s="2054">
        <v>1</v>
      </c>
      <c r="C9" s="2215" t="s">
        <v>1621</v>
      </c>
      <c r="D9" s="1880" t="s">
        <v>230</v>
      </c>
      <c r="E9" s="2183">
        <v>10</v>
      </c>
      <c r="F9" s="2184"/>
      <c r="G9" s="2187">
        <f>E9*F9</f>
        <v>0</v>
      </c>
      <c r="H9" s="2185"/>
      <c r="I9" s="2186"/>
      <c r="J9" s="1886"/>
      <c r="K9" s="195"/>
    </row>
    <row r="10" spans="2:11" ht="66" customHeight="1">
      <c r="B10" s="2054">
        <v>2</v>
      </c>
      <c r="C10" s="2215" t="s">
        <v>1622</v>
      </c>
      <c r="D10" s="1880" t="s">
        <v>17</v>
      </c>
      <c r="E10" s="2183">
        <v>100</v>
      </c>
      <c r="F10" s="2184"/>
      <c r="G10" s="2187">
        <f>E10*F10</f>
        <v>0</v>
      </c>
      <c r="H10" s="2185"/>
      <c r="I10" s="2186"/>
      <c r="J10" s="1886"/>
    </row>
    <row r="11" spans="2:11" ht="66" customHeight="1">
      <c r="B11" s="2054">
        <v>3</v>
      </c>
      <c r="C11" s="2215" t="s">
        <v>1623</v>
      </c>
      <c r="D11" s="1880" t="s">
        <v>17</v>
      </c>
      <c r="E11" s="2183">
        <v>20</v>
      </c>
      <c r="F11" s="2184"/>
      <c r="G11" s="2187">
        <f>E11*F11</f>
        <v>0</v>
      </c>
      <c r="H11" s="2185"/>
      <c r="I11" s="2186"/>
      <c r="J11" s="1886"/>
    </row>
    <row r="12" spans="2:11" ht="66" customHeight="1">
      <c r="B12" s="2054">
        <v>4</v>
      </c>
      <c r="C12" s="2215" t="s">
        <v>1624</v>
      </c>
      <c r="D12" s="1880" t="s">
        <v>17</v>
      </c>
      <c r="E12" s="2183">
        <v>20</v>
      </c>
      <c r="F12" s="2184"/>
      <c r="G12" s="2187">
        <f>E12*F12</f>
        <v>0</v>
      </c>
      <c r="H12" s="2185"/>
      <c r="I12" s="2186"/>
      <c r="J12" s="1886"/>
    </row>
    <row r="13" spans="2:11" ht="25.5" customHeight="1">
      <c r="B13" s="3568" t="s">
        <v>1092</v>
      </c>
      <c r="C13" s="3568"/>
      <c r="D13" s="2097" t="s">
        <v>26</v>
      </c>
      <c r="F13" s="2090" t="s">
        <v>739</v>
      </c>
      <c r="G13" s="2090">
        <f>SUM(G9:G12)</f>
        <v>0</v>
      </c>
      <c r="H13" s="2090"/>
      <c r="I13" s="2090"/>
    </row>
    <row r="14" spans="2:11" ht="15" customHeight="1">
      <c r="B14" s="2054">
        <v>1</v>
      </c>
      <c r="C14" s="2216" t="s">
        <v>28</v>
      </c>
      <c r="D14" s="2054"/>
      <c r="F14" s="2090"/>
      <c r="G14" s="2090"/>
      <c r="H14" s="2090"/>
      <c r="I14" s="2090"/>
    </row>
    <row r="15" spans="2:11" ht="15" customHeight="1">
      <c r="B15" s="2054">
        <v>2</v>
      </c>
      <c r="C15" s="2216" t="s">
        <v>29</v>
      </c>
      <c r="D15" s="2054"/>
      <c r="F15" s="2090"/>
      <c r="G15" s="2090"/>
      <c r="H15" s="2090"/>
      <c r="I15" s="2090"/>
    </row>
    <row r="16" spans="2:11" ht="15">
      <c r="B16" s="2054">
        <v>3</v>
      </c>
      <c r="C16" s="2217" t="s">
        <v>1625</v>
      </c>
      <c r="D16" s="2054"/>
      <c r="F16" s="2090"/>
      <c r="G16" s="2090"/>
      <c r="H16" s="2090"/>
      <c r="I16" s="2090"/>
    </row>
    <row r="17" spans="7:9" ht="12.75" customHeight="1">
      <c r="G17" s="3586" t="s">
        <v>898</v>
      </c>
      <c r="H17" s="3586"/>
      <c r="I17" s="3586"/>
    </row>
    <row r="18" spans="7:9" ht="12.75" customHeight="1">
      <c r="G18" s="3585" t="s">
        <v>261</v>
      </c>
      <c r="H18" s="3585"/>
      <c r="I18" s="3585"/>
    </row>
  </sheetData>
  <mergeCells count="6">
    <mergeCell ref="G18:I18"/>
    <mergeCell ref="B2:I2"/>
    <mergeCell ref="G4:I4"/>
    <mergeCell ref="B6:J6"/>
    <mergeCell ref="B13:C13"/>
    <mergeCell ref="G17:I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2:K19"/>
  <sheetViews>
    <sheetView topLeftCell="B1" zoomScaleNormal="100" workbookViewId="0">
      <selection activeCell="C12" sqref="C12"/>
    </sheetView>
  </sheetViews>
  <sheetFormatPr defaultColWidth="8.85546875" defaultRowHeight="12.75"/>
  <cols>
    <col min="1" max="1" width="8.85546875" hidden="1"/>
    <col min="2" max="2" width="4.85546875" customWidth="1"/>
    <col min="3" max="3" width="50" customWidth="1"/>
    <col min="5" max="5" width="6.140625" customWidth="1"/>
    <col min="6" max="6" width="11.5703125" customWidth="1"/>
    <col min="7" max="7" width="12" customWidth="1"/>
    <col min="8" max="8" width="11.42578125" customWidth="1"/>
    <col min="9" max="9" width="23" customWidth="1"/>
    <col min="10" max="10" width="15.42578125" customWidth="1"/>
  </cols>
  <sheetData>
    <row r="2" spans="2:11">
      <c r="B2" s="3559" t="s">
        <v>0</v>
      </c>
      <c r="C2" s="3559"/>
      <c r="D2" s="3559"/>
      <c r="E2" s="3559"/>
      <c r="F2" s="3559"/>
      <c r="G2" s="3559"/>
      <c r="H2" s="3559"/>
      <c r="I2" s="3559"/>
    </row>
    <row r="3" spans="2:11">
      <c r="B3" s="1874"/>
      <c r="C3" s="2094"/>
      <c r="D3" s="1874"/>
      <c r="E3" s="1874"/>
      <c r="F3" s="1401"/>
      <c r="G3" s="1401"/>
      <c r="H3" s="1401"/>
      <c r="I3" s="1401"/>
    </row>
    <row r="4" spans="2:11">
      <c r="B4" s="1823"/>
      <c r="C4" s="1766" t="s">
        <v>660</v>
      </c>
      <c r="D4" s="1823"/>
      <c r="E4" s="1823"/>
      <c r="F4" s="1823"/>
      <c r="G4" s="3518" t="s">
        <v>659</v>
      </c>
      <c r="H4" s="3518"/>
      <c r="I4" s="3518"/>
    </row>
    <row r="5" spans="2:11">
      <c r="B5" s="1823"/>
      <c r="C5" s="1823"/>
      <c r="D5" s="1823"/>
      <c r="E5" s="1823"/>
      <c r="F5" s="1823"/>
      <c r="G5" s="1823"/>
      <c r="H5" s="1823"/>
      <c r="I5" s="1823"/>
    </row>
    <row r="6" spans="2:11" ht="37.5" customHeight="1">
      <c r="B6" s="3587" t="s">
        <v>1626</v>
      </c>
      <c r="C6" s="3587"/>
      <c r="D6" s="3587"/>
      <c r="E6" s="3587"/>
      <c r="F6" s="3587"/>
      <c r="G6" s="3587"/>
      <c r="H6" s="3587"/>
      <c r="I6" s="3587"/>
      <c r="J6" s="3587"/>
    </row>
    <row r="7" spans="2:11" ht="51">
      <c r="B7" s="2218" t="s">
        <v>4</v>
      </c>
      <c r="C7" s="2218" t="s">
        <v>5</v>
      </c>
      <c r="D7" s="2218" t="s">
        <v>6</v>
      </c>
      <c r="E7" s="2218" t="s">
        <v>7</v>
      </c>
      <c r="F7" s="2218" t="s">
        <v>8</v>
      </c>
      <c r="G7" s="2218" t="s">
        <v>9</v>
      </c>
      <c r="H7" s="2218" t="s">
        <v>449</v>
      </c>
      <c r="I7" s="2218" t="s">
        <v>12</v>
      </c>
      <c r="J7" s="1810" t="s">
        <v>94</v>
      </c>
    </row>
    <row r="8" spans="2:11">
      <c r="B8" s="1877" t="s">
        <v>14</v>
      </c>
      <c r="C8" s="1877" t="s">
        <v>14</v>
      </c>
      <c r="D8" s="1878" t="s">
        <v>14</v>
      </c>
      <c r="E8" s="1879" t="s">
        <v>14</v>
      </c>
      <c r="F8" s="1879" t="s">
        <v>663</v>
      </c>
      <c r="G8" s="1929" t="s">
        <v>663</v>
      </c>
      <c r="H8" s="1877" t="s">
        <v>663</v>
      </c>
      <c r="I8" s="1877" t="s">
        <v>14</v>
      </c>
      <c r="J8" s="1986" t="s">
        <v>14</v>
      </c>
    </row>
    <row r="9" spans="2:11" ht="51.75" customHeight="1">
      <c r="B9" s="1880">
        <v>1</v>
      </c>
      <c r="C9" s="1881" t="s">
        <v>1352</v>
      </c>
      <c r="D9" s="1877" t="s">
        <v>17</v>
      </c>
      <c r="E9" s="1886">
        <v>2800</v>
      </c>
      <c r="F9" s="2219"/>
      <c r="G9" s="2220">
        <f>E9*F9</f>
        <v>0</v>
      </c>
      <c r="H9" s="1888"/>
      <c r="I9" s="1881"/>
      <c r="J9" s="1886"/>
      <c r="K9" s="195"/>
    </row>
    <row r="10" spans="2:11" ht="25.5" customHeight="1">
      <c r="B10" s="3588" t="s">
        <v>665</v>
      </c>
      <c r="C10" s="3588"/>
      <c r="D10" s="2221" t="s">
        <v>26</v>
      </c>
      <c r="E10" s="44"/>
      <c r="F10" s="1823"/>
      <c r="G10" s="1823"/>
      <c r="H10" s="1823"/>
      <c r="I10" s="1823"/>
      <c r="J10" s="44"/>
    </row>
    <row r="11" spans="2:11" ht="12.75" customHeight="1">
      <c r="B11" s="2131">
        <v>1</v>
      </c>
      <c r="C11" s="1895" t="s">
        <v>1280</v>
      </c>
      <c r="D11" s="2222"/>
      <c r="E11" s="44"/>
      <c r="F11" s="1823"/>
      <c r="G11" s="1823"/>
      <c r="H11" s="1823"/>
      <c r="I11" s="1823"/>
      <c r="J11" s="44"/>
    </row>
    <row r="12" spans="2:11" ht="33.75" customHeight="1">
      <c r="B12" s="2131">
        <v>2</v>
      </c>
      <c r="C12" s="1895" t="s">
        <v>1627</v>
      </c>
      <c r="D12" s="2222"/>
      <c r="E12" s="44"/>
      <c r="F12" s="1823"/>
      <c r="G12" s="1823"/>
      <c r="H12" s="1823"/>
      <c r="I12" s="1823"/>
      <c r="J12" s="44"/>
    </row>
    <row r="13" spans="2:11" ht="24" customHeight="1">
      <c r="B13" s="2131">
        <v>3</v>
      </c>
      <c r="C13" s="2223" t="s">
        <v>1362</v>
      </c>
      <c r="D13" s="2222"/>
      <c r="E13" s="44"/>
      <c r="F13" s="1823"/>
      <c r="G13" s="1823"/>
      <c r="H13" s="1823"/>
      <c r="I13" s="1823"/>
      <c r="J13" s="44"/>
    </row>
    <row r="14" spans="2:11" ht="24" customHeight="1">
      <c r="B14" s="2131">
        <v>4</v>
      </c>
      <c r="C14" s="2223" t="s">
        <v>1628</v>
      </c>
      <c r="D14" s="2222"/>
      <c r="E14" s="44"/>
      <c r="F14" s="1823"/>
      <c r="G14" s="1823"/>
      <c r="H14" s="2224"/>
      <c r="I14" s="2224" t="s">
        <v>1629</v>
      </c>
      <c r="J14" s="2224"/>
    </row>
    <row r="15" spans="2:11" ht="12.75" customHeight="1">
      <c r="B15" s="2131">
        <v>5</v>
      </c>
      <c r="C15" s="2223" t="s">
        <v>1356</v>
      </c>
      <c r="D15" s="2222"/>
      <c r="E15" s="44"/>
      <c r="F15" s="1823"/>
      <c r="G15" s="1823"/>
      <c r="H15" s="3589" t="s">
        <v>266</v>
      </c>
      <c r="I15" s="3589"/>
      <c r="J15" s="3589"/>
    </row>
    <row r="16" spans="2:11" ht="24" customHeight="1">
      <c r="B16" s="2131">
        <v>6</v>
      </c>
      <c r="C16" s="2223" t="s">
        <v>1630</v>
      </c>
      <c r="D16" s="2222"/>
      <c r="E16" s="44"/>
      <c r="F16" s="1823"/>
      <c r="G16" s="1823"/>
      <c r="H16" s="1823"/>
      <c r="I16" s="1823"/>
      <c r="J16" s="44"/>
    </row>
    <row r="17" spans="2:10" ht="12.75" customHeight="1">
      <c r="B17" s="2131">
        <v>7</v>
      </c>
      <c r="C17" s="2223" t="s">
        <v>1631</v>
      </c>
      <c r="D17" s="2222"/>
      <c r="E17" s="44"/>
      <c r="F17" s="1823"/>
      <c r="G17" s="1823"/>
      <c r="H17" s="1823"/>
      <c r="I17" s="1823"/>
      <c r="J17" s="44"/>
    </row>
    <row r="18" spans="2:10">
      <c r="B18" s="1823"/>
      <c r="C18" s="1823"/>
      <c r="D18" s="1823"/>
      <c r="E18" s="1823"/>
      <c r="F18" s="1823"/>
    </row>
    <row r="19" spans="2:10" ht="12.75" customHeight="1">
      <c r="B19" s="1823"/>
      <c r="C19" s="2225"/>
      <c r="D19" s="1823"/>
      <c r="E19" s="1823"/>
      <c r="F19" s="1823"/>
    </row>
  </sheetData>
  <mergeCells count="5">
    <mergeCell ref="B2:I2"/>
    <mergeCell ref="G4:I4"/>
    <mergeCell ref="B6:J6"/>
    <mergeCell ref="B10:C10"/>
    <mergeCell ref="H15:J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2:J31"/>
  <sheetViews>
    <sheetView topLeftCell="B1" zoomScaleNormal="100" workbookViewId="0">
      <selection activeCell="G13" sqref="G13"/>
    </sheetView>
  </sheetViews>
  <sheetFormatPr defaultColWidth="8.85546875" defaultRowHeight="12.75"/>
  <cols>
    <col min="1" max="1" width="8.7109375" hidden="1" customWidth="1"/>
    <col min="2" max="2" width="3.7109375" customWidth="1"/>
    <col min="3" max="3" width="49" customWidth="1"/>
    <col min="5" max="5" width="6" customWidth="1"/>
    <col min="6" max="6" width="10.85546875" customWidth="1"/>
    <col min="7" max="7" width="15.42578125" customWidth="1"/>
    <col min="8" max="8" width="13.42578125" customWidth="1"/>
    <col min="9" max="9" width="11.7109375" customWidth="1"/>
    <col min="10" max="10" width="16.42578125" customWidth="1"/>
  </cols>
  <sheetData>
    <row r="2" spans="2:10">
      <c r="B2" s="3559" t="s">
        <v>0</v>
      </c>
      <c r="C2" s="3559"/>
      <c r="D2" s="3559"/>
      <c r="E2" s="3559"/>
      <c r="F2" s="3559"/>
      <c r="G2" s="3559"/>
      <c r="H2" s="3559"/>
      <c r="I2" s="3559"/>
    </row>
    <row r="3" spans="2:10">
      <c r="B3" s="1874"/>
      <c r="C3" s="2094"/>
      <c r="D3" s="1874"/>
      <c r="E3" s="1874"/>
      <c r="F3" s="1401"/>
      <c r="G3" s="1401"/>
      <c r="H3" s="1401"/>
      <c r="I3" s="1401"/>
    </row>
    <row r="4" spans="2:10">
      <c r="B4" s="1823"/>
      <c r="C4" s="1766" t="s">
        <v>660</v>
      </c>
      <c r="D4" s="1823"/>
      <c r="E4" s="1823"/>
      <c r="F4" s="1823"/>
      <c r="G4" s="3518" t="s">
        <v>659</v>
      </c>
      <c r="H4" s="3518"/>
      <c r="I4" s="3518"/>
    </row>
    <row r="5" spans="2:10">
      <c r="B5" s="1823"/>
      <c r="C5" s="1823"/>
      <c r="D5" s="1823"/>
      <c r="E5" s="1823"/>
      <c r="F5" s="1823"/>
      <c r="G5" s="1823"/>
      <c r="H5" s="1823"/>
      <c r="I5" s="1823"/>
    </row>
    <row r="6" spans="2:10" ht="31.5" customHeight="1">
      <c r="B6" s="3567" t="s">
        <v>1632</v>
      </c>
      <c r="C6" s="3567"/>
      <c r="D6" s="3567"/>
      <c r="E6" s="3567"/>
      <c r="F6" s="3567"/>
      <c r="G6" s="3567"/>
      <c r="H6" s="3567"/>
      <c r="I6" s="3567"/>
      <c r="J6" s="3567"/>
    </row>
    <row r="7" spans="2:10" ht="45" customHeight="1">
      <c r="B7" s="2050" t="s">
        <v>4</v>
      </c>
      <c r="C7" s="2050" t="s">
        <v>5</v>
      </c>
      <c r="D7" s="2050" t="s">
        <v>6</v>
      </c>
      <c r="E7" s="2050" t="s">
        <v>7</v>
      </c>
      <c r="F7" s="2050" t="s">
        <v>8</v>
      </c>
      <c r="G7" s="2050" t="s">
        <v>9</v>
      </c>
      <c r="H7" s="2050" t="s">
        <v>449</v>
      </c>
      <c r="I7" s="2050" t="s">
        <v>12</v>
      </c>
      <c r="J7" s="1810" t="s">
        <v>94</v>
      </c>
    </row>
    <row r="8" spans="2:10">
      <c r="B8" s="1877" t="s">
        <v>14</v>
      </c>
      <c r="C8" s="1877" t="s">
        <v>14</v>
      </c>
      <c r="D8" s="1878" t="s">
        <v>14</v>
      </c>
      <c r="E8" s="1879" t="s">
        <v>14</v>
      </c>
      <c r="F8" s="1879" t="s">
        <v>663</v>
      </c>
      <c r="G8" s="1877" t="s">
        <v>663</v>
      </c>
      <c r="H8" s="1877" t="s">
        <v>663</v>
      </c>
      <c r="I8" s="1877" t="s">
        <v>14</v>
      </c>
      <c r="J8" s="1986" t="s">
        <v>14</v>
      </c>
    </row>
    <row r="9" spans="2:10" ht="33" customHeight="1">
      <c r="B9" s="1880">
        <v>1</v>
      </c>
      <c r="C9" s="2226" t="s">
        <v>1633</v>
      </c>
      <c r="D9" s="1877" t="s">
        <v>17</v>
      </c>
      <c r="E9" s="1886">
        <v>450</v>
      </c>
      <c r="F9" s="2227"/>
      <c r="G9" s="2220">
        <f>F9*E9</f>
        <v>0</v>
      </c>
      <c r="H9" s="1881"/>
      <c r="I9" s="1881"/>
      <c r="J9" s="1886"/>
    </row>
    <row r="10" spans="2:10" ht="33" customHeight="1">
      <c r="B10" s="1880">
        <v>2</v>
      </c>
      <c r="C10" s="1974" t="s">
        <v>1634</v>
      </c>
      <c r="D10" s="1877" t="s">
        <v>75</v>
      </c>
      <c r="E10" s="1886">
        <v>30</v>
      </c>
      <c r="F10" s="2227"/>
      <c r="G10" s="2220">
        <f>F10*E10</f>
        <v>0</v>
      </c>
      <c r="H10" s="1881"/>
      <c r="I10" s="1881"/>
      <c r="J10" s="1886"/>
    </row>
    <row r="11" spans="2:10" ht="34.5" customHeight="1">
      <c r="B11" s="3590" t="s">
        <v>218</v>
      </c>
      <c r="C11" s="3590"/>
      <c r="D11" s="3590"/>
      <c r="E11" s="3590"/>
      <c r="F11" s="3590"/>
      <c r="G11" s="2228">
        <f>SUM(G9:G10)</f>
        <v>0</v>
      </c>
      <c r="H11" s="3531"/>
      <c r="I11" s="3531"/>
    </row>
    <row r="12" spans="2:10" ht="25.5" customHeight="1">
      <c r="B12" s="3568" t="s">
        <v>665</v>
      </c>
      <c r="C12" s="3568"/>
      <c r="D12" s="2088" t="s">
        <v>26</v>
      </c>
      <c r="F12" s="1823"/>
      <c r="G12" s="1823"/>
      <c r="H12" s="1823"/>
      <c r="I12" s="1823"/>
    </row>
    <row r="13" spans="2:10" ht="15" customHeight="1">
      <c r="B13" s="2126">
        <v>1</v>
      </c>
      <c r="C13" s="2229" t="s">
        <v>28</v>
      </c>
      <c r="D13" s="2128"/>
      <c r="F13" s="1823"/>
      <c r="G13" s="1823"/>
      <c r="H13" s="1823"/>
      <c r="I13" s="1823"/>
    </row>
    <row r="14" spans="2:10" ht="15" customHeight="1">
      <c r="B14" s="1880">
        <v>2</v>
      </c>
      <c r="C14" s="1981" t="s">
        <v>29</v>
      </c>
      <c r="D14" s="2054"/>
      <c r="F14" s="1823"/>
      <c r="G14" s="1823"/>
      <c r="H14" s="1823"/>
      <c r="I14" s="1823"/>
    </row>
    <row r="15" spans="2:10" ht="24" customHeight="1">
      <c r="B15" s="1880">
        <v>3</v>
      </c>
      <c r="C15" s="1981" t="s">
        <v>30</v>
      </c>
      <c r="D15" s="2054"/>
      <c r="F15" s="1823"/>
      <c r="G15" s="1823"/>
      <c r="H15" s="1823"/>
      <c r="I15" s="1823"/>
    </row>
    <row r="16" spans="2:10" ht="37.5" customHeight="1">
      <c r="B16" s="1880">
        <v>4</v>
      </c>
      <c r="C16" s="1981" t="s">
        <v>1635</v>
      </c>
      <c r="D16" s="2054"/>
      <c r="F16" s="1823"/>
      <c r="G16" s="1823"/>
      <c r="H16" s="1823"/>
      <c r="I16" s="1823"/>
    </row>
    <row r="17" spans="2:9" ht="15" customHeight="1">
      <c r="B17" s="1880">
        <v>5</v>
      </c>
      <c r="C17" s="2230" t="s">
        <v>1636</v>
      </c>
      <c r="D17" s="2054"/>
      <c r="F17" s="1823"/>
      <c r="G17" s="1823"/>
      <c r="H17" s="1823"/>
      <c r="I17" s="1823"/>
    </row>
    <row r="18" spans="2:9" ht="30.75" customHeight="1">
      <c r="B18" s="1880">
        <v>6</v>
      </c>
      <c r="C18" s="2231" t="s">
        <v>1637</v>
      </c>
      <c r="D18" s="2054"/>
      <c r="F18" s="1823"/>
      <c r="G18" s="1823"/>
      <c r="H18" s="1823"/>
      <c r="I18" s="1823"/>
    </row>
    <row r="19" spans="2:9" ht="33" customHeight="1">
      <c r="B19" s="1880">
        <v>7</v>
      </c>
      <c r="C19" s="2231" t="s">
        <v>1638</v>
      </c>
      <c r="D19" s="2054"/>
      <c r="F19" s="1823"/>
      <c r="G19" s="1823"/>
      <c r="H19" s="1823"/>
      <c r="I19" s="1823"/>
    </row>
    <row r="20" spans="2:9" ht="20.25" customHeight="1">
      <c r="B20" s="1880">
        <v>8</v>
      </c>
      <c r="C20" s="1981" t="s">
        <v>1639</v>
      </c>
      <c r="D20" s="2054"/>
      <c r="F20" s="1823"/>
      <c r="G20" s="1823"/>
      <c r="H20" s="1823"/>
      <c r="I20" s="1823"/>
    </row>
    <row r="21" spans="2:9" ht="24.75" customHeight="1">
      <c r="B21" s="2119">
        <v>9</v>
      </c>
      <c r="C21" s="2232" t="s">
        <v>1640</v>
      </c>
      <c r="D21" s="2120"/>
      <c r="F21" s="1823"/>
      <c r="G21" s="1823"/>
      <c r="H21" s="1823"/>
      <c r="I21" s="1823"/>
    </row>
    <row r="22" spans="2:9" ht="31.5" customHeight="1">
      <c r="B22" s="3568" t="s">
        <v>465</v>
      </c>
      <c r="C22" s="3568"/>
      <c r="D22" s="2088" t="s">
        <v>26</v>
      </c>
      <c r="F22" s="1823"/>
      <c r="G22" s="1823"/>
      <c r="H22" s="1823"/>
      <c r="I22" s="1823"/>
    </row>
    <row r="23" spans="2:9" ht="15" customHeight="1">
      <c r="B23" s="1871">
        <v>1</v>
      </c>
      <c r="C23" s="2229" t="s">
        <v>28</v>
      </c>
      <c r="D23" s="2128"/>
      <c r="F23" s="1823"/>
      <c r="G23" s="1823"/>
      <c r="H23" s="1823"/>
      <c r="I23" s="1823"/>
    </row>
    <row r="24" spans="2:9" ht="15" customHeight="1">
      <c r="B24" s="1873">
        <v>2</v>
      </c>
      <c r="C24" s="1981" t="s">
        <v>29</v>
      </c>
      <c r="D24" s="2054"/>
      <c r="F24" s="1823"/>
      <c r="G24" s="1823"/>
      <c r="H24" s="1823"/>
      <c r="I24" s="1823"/>
    </row>
    <row r="25" spans="2:9" ht="15" customHeight="1">
      <c r="B25" s="1873">
        <v>3</v>
      </c>
      <c r="C25" s="1981" t="s">
        <v>30</v>
      </c>
      <c r="D25" s="2054"/>
      <c r="F25" s="1823"/>
      <c r="G25" s="1823"/>
      <c r="H25" s="1823"/>
      <c r="I25" s="1823"/>
    </row>
    <row r="26" spans="2:9" ht="15" customHeight="1">
      <c r="B26" s="1873">
        <v>4</v>
      </c>
      <c r="C26" s="1981" t="s">
        <v>1641</v>
      </c>
      <c r="D26" s="2054"/>
      <c r="F26" s="1823"/>
      <c r="G26" s="1823"/>
      <c r="H26" s="1823"/>
      <c r="I26" s="1823"/>
    </row>
    <row r="27" spans="2:9" ht="33.75" customHeight="1">
      <c r="B27" s="1873">
        <v>5</v>
      </c>
      <c r="C27" s="1981" t="s">
        <v>1642</v>
      </c>
      <c r="D27" s="2054"/>
      <c r="F27" s="1823"/>
      <c r="G27" s="1823"/>
      <c r="H27" s="1823"/>
      <c r="I27" s="1823"/>
    </row>
    <row r="28" spans="2:9" ht="15" customHeight="1">
      <c r="B28" s="1873">
        <v>6</v>
      </c>
      <c r="C28" s="1981" t="s">
        <v>1640</v>
      </c>
      <c r="D28" s="2054"/>
      <c r="F28" s="1823"/>
      <c r="G28" s="1823"/>
      <c r="H28" s="1823"/>
      <c r="I28" s="1823"/>
    </row>
    <row r="29" spans="2:9" ht="30.75" customHeight="1">
      <c r="B29" s="1873">
        <v>7</v>
      </c>
      <c r="C29" s="1981" t="s">
        <v>1643</v>
      </c>
      <c r="D29" s="2054"/>
      <c r="F29" s="1823"/>
      <c r="G29" s="1823"/>
      <c r="H29" s="1823"/>
      <c r="I29" s="1823"/>
    </row>
    <row r="30" spans="2:9">
      <c r="B30" s="1823"/>
      <c r="C30" s="1823"/>
      <c r="D30" s="1823"/>
      <c r="E30" s="1823"/>
      <c r="F30" s="1823"/>
      <c r="G30" s="1823"/>
      <c r="H30" s="1823" t="s">
        <v>1629</v>
      </c>
      <c r="I30" s="1823"/>
    </row>
    <row r="31" spans="2:9" ht="12.75" customHeight="1">
      <c r="B31" s="1823"/>
      <c r="C31" s="2225"/>
      <c r="D31" s="1823"/>
      <c r="E31" s="1823"/>
      <c r="F31" s="1823"/>
      <c r="G31" s="3589" t="s">
        <v>266</v>
      </c>
      <c r="H31" s="3589"/>
      <c r="I31" s="3589"/>
    </row>
  </sheetData>
  <mergeCells count="8">
    <mergeCell ref="B12:C12"/>
    <mergeCell ref="B22:C22"/>
    <mergeCell ref="G31:I31"/>
    <mergeCell ref="B2:I2"/>
    <mergeCell ref="G4:I4"/>
    <mergeCell ref="B6:J6"/>
    <mergeCell ref="B11:F11"/>
    <mergeCell ref="H11:I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2:K18"/>
  <sheetViews>
    <sheetView topLeftCell="B1" zoomScaleNormal="100" workbookViewId="0">
      <selection activeCell="G13" sqref="G13"/>
    </sheetView>
  </sheetViews>
  <sheetFormatPr defaultColWidth="8.85546875" defaultRowHeight="12.75"/>
  <cols>
    <col min="1" max="1" width="8.7109375" hidden="1" customWidth="1"/>
    <col min="2" max="2" width="4.7109375" customWidth="1"/>
    <col min="3" max="3" width="47.5703125" customWidth="1"/>
    <col min="5" max="5" width="7.140625" customWidth="1"/>
    <col min="6" max="6" width="12.42578125" customWidth="1"/>
    <col min="7" max="7" width="13.42578125" customWidth="1"/>
    <col min="8" max="8" width="24.140625" customWidth="1"/>
    <col min="9" max="9" width="11.7109375" customWidth="1"/>
    <col min="10" max="10" width="16.7109375" customWidth="1"/>
  </cols>
  <sheetData>
    <row r="2" spans="2:11">
      <c r="B2" s="3559" t="s">
        <v>0</v>
      </c>
      <c r="C2" s="3559"/>
      <c r="D2" s="3559"/>
      <c r="E2" s="3559"/>
      <c r="F2" s="3559"/>
      <c r="G2" s="3559"/>
      <c r="H2" s="3559"/>
      <c r="I2" s="3559"/>
    </row>
    <row r="3" spans="2:11">
      <c r="B3" s="1874"/>
      <c r="C3" s="2094"/>
      <c r="D3" s="1874"/>
      <c r="E3" s="1874"/>
      <c r="F3" s="1401"/>
      <c r="G3" s="1401"/>
      <c r="H3" s="1401"/>
      <c r="I3" s="1401"/>
    </row>
    <row r="4" spans="2:11">
      <c r="B4" s="1823"/>
      <c r="C4" s="1766" t="s">
        <v>660</v>
      </c>
      <c r="D4" s="1823"/>
      <c r="E4" s="1823"/>
      <c r="F4" s="1823"/>
      <c r="G4" s="3518" t="s">
        <v>659</v>
      </c>
      <c r="H4" s="3518"/>
      <c r="I4" s="3518"/>
    </row>
    <row r="5" spans="2:11">
      <c r="B5" s="1823"/>
      <c r="C5" s="1823"/>
      <c r="D5" s="1823"/>
      <c r="E5" s="1823"/>
      <c r="F5" s="1823"/>
      <c r="G5" s="1823"/>
      <c r="H5" s="1823"/>
      <c r="I5" s="1823"/>
    </row>
    <row r="6" spans="2:11" ht="37.5" customHeight="1">
      <c r="B6" s="3567" t="s">
        <v>1644</v>
      </c>
      <c r="C6" s="3567"/>
      <c r="D6" s="3567"/>
      <c r="E6" s="3567"/>
      <c r="F6" s="3567"/>
      <c r="G6" s="3567"/>
      <c r="H6" s="3567"/>
      <c r="I6" s="3567"/>
      <c r="J6" s="3567"/>
    </row>
    <row r="7" spans="2:11" ht="51">
      <c r="B7" s="2050" t="s">
        <v>4</v>
      </c>
      <c r="C7" s="2050" t="s">
        <v>5</v>
      </c>
      <c r="D7" s="2050" t="s">
        <v>6</v>
      </c>
      <c r="E7" s="2050" t="s">
        <v>7</v>
      </c>
      <c r="F7" s="2050" t="s">
        <v>8</v>
      </c>
      <c r="G7" s="2050" t="s">
        <v>9</v>
      </c>
      <c r="H7" s="2050" t="s">
        <v>449</v>
      </c>
      <c r="I7" s="2050" t="s">
        <v>12</v>
      </c>
      <c r="J7" s="1810" t="s">
        <v>94</v>
      </c>
    </row>
    <row r="8" spans="2:11">
      <c r="B8" s="2129" t="s">
        <v>14</v>
      </c>
      <c r="C8" s="2129" t="s">
        <v>14</v>
      </c>
      <c r="D8" s="2233" t="s">
        <v>14</v>
      </c>
      <c r="E8" s="2234" t="s">
        <v>14</v>
      </c>
      <c r="F8" s="2234" t="s">
        <v>663</v>
      </c>
      <c r="G8" s="2129" t="s">
        <v>663</v>
      </c>
      <c r="H8" s="2129" t="s">
        <v>663</v>
      </c>
      <c r="I8" s="2129" t="s">
        <v>14</v>
      </c>
      <c r="J8" s="1986" t="s">
        <v>14</v>
      </c>
      <c r="K8" s="195"/>
    </row>
    <row r="9" spans="2:11" ht="24.75" customHeight="1">
      <c r="B9" s="1880">
        <v>1</v>
      </c>
      <c r="C9" s="2226" t="s">
        <v>1645</v>
      </c>
      <c r="D9" s="1877" t="s">
        <v>17</v>
      </c>
      <c r="E9" s="1886">
        <v>250</v>
      </c>
      <c r="F9" s="2227"/>
      <c r="G9" s="2220">
        <f>F9*E9</f>
        <v>0</v>
      </c>
      <c r="H9" s="1881"/>
      <c r="I9" s="61"/>
      <c r="J9" s="1886"/>
      <c r="K9" s="195"/>
    </row>
    <row r="10" spans="2:11" ht="25.5" customHeight="1">
      <c r="B10" s="1880">
        <v>2</v>
      </c>
      <c r="C10" s="1974" t="s">
        <v>1646</v>
      </c>
      <c r="D10" s="1877" t="s">
        <v>75</v>
      </c>
      <c r="E10" s="1886">
        <v>12</v>
      </c>
      <c r="F10" s="2227"/>
      <c r="G10" s="2220">
        <f>F10*E10</f>
        <v>0</v>
      </c>
      <c r="H10" s="1881"/>
      <c r="I10" s="2235"/>
      <c r="J10" s="1886"/>
      <c r="K10" s="195"/>
    </row>
    <row r="11" spans="2:11" ht="44.25" customHeight="1">
      <c r="B11" s="1880">
        <v>3</v>
      </c>
      <c r="C11" s="1974" t="s">
        <v>1647</v>
      </c>
      <c r="D11" s="1877" t="s">
        <v>75</v>
      </c>
      <c r="E11" s="1886">
        <v>12</v>
      </c>
      <c r="F11" s="2227"/>
      <c r="G11" s="2220">
        <f>F11*E11</f>
        <v>0</v>
      </c>
      <c r="H11" s="1881"/>
      <c r="I11" s="2235"/>
      <c r="J11" s="1886"/>
      <c r="K11" s="195"/>
    </row>
    <row r="12" spans="2:11" ht="30.75" customHeight="1">
      <c r="B12" s="2119">
        <v>4</v>
      </c>
      <c r="C12" s="2236" t="s">
        <v>1648</v>
      </c>
      <c r="D12" s="1929" t="s">
        <v>75</v>
      </c>
      <c r="E12" s="2237">
        <v>30</v>
      </c>
      <c r="F12" s="2238"/>
      <c r="G12" s="2220">
        <f>F12*E12</f>
        <v>0</v>
      </c>
      <c r="H12" s="2239"/>
      <c r="I12" s="2240"/>
      <c r="J12" s="1886"/>
      <c r="K12" s="195"/>
    </row>
    <row r="13" spans="2:11" ht="33" customHeight="1">
      <c r="B13" s="3590" t="s">
        <v>218</v>
      </c>
      <c r="C13" s="3590"/>
      <c r="D13" s="3590"/>
      <c r="E13" s="3590"/>
      <c r="F13" s="3590"/>
      <c r="G13" s="2241">
        <f>SUM(G9:G12)</f>
        <v>0</v>
      </c>
      <c r="H13" s="3531"/>
      <c r="I13" s="3531"/>
    </row>
    <row r="14" spans="2:11">
      <c r="B14" s="1823"/>
      <c r="C14" s="1823"/>
      <c r="D14" s="1823"/>
      <c r="E14" s="1823"/>
      <c r="F14" s="1823"/>
      <c r="G14" s="1823"/>
      <c r="H14" s="1823"/>
      <c r="I14" s="1823"/>
    </row>
    <row r="15" spans="2:11" ht="12.75" customHeight="1">
      <c r="B15" s="1823"/>
      <c r="C15" s="2225"/>
      <c r="D15" s="1823"/>
      <c r="E15" s="1823"/>
      <c r="F15" s="1823"/>
      <c r="G15" s="3459"/>
      <c r="H15" s="3459"/>
      <c r="I15" s="3459"/>
    </row>
    <row r="17" spans="7:9" ht="12.75" customHeight="1">
      <c r="G17" s="3586" t="s">
        <v>898</v>
      </c>
      <c r="H17" s="3586"/>
      <c r="I17" s="3586"/>
    </row>
    <row r="18" spans="7:9" ht="12.75" customHeight="1">
      <c r="G18" s="3585" t="s">
        <v>261</v>
      </c>
      <c r="H18" s="3585"/>
      <c r="I18" s="3585"/>
    </row>
  </sheetData>
  <mergeCells count="8">
    <mergeCell ref="G15:I15"/>
    <mergeCell ref="G17:I17"/>
    <mergeCell ref="G18:I18"/>
    <mergeCell ref="B2:I2"/>
    <mergeCell ref="G4:I4"/>
    <mergeCell ref="B6:J6"/>
    <mergeCell ref="B13:F13"/>
    <mergeCell ref="H13:I13"/>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2:J14"/>
  <sheetViews>
    <sheetView topLeftCell="B1" zoomScaleNormal="100" workbookViewId="0">
      <selection activeCell="C9" sqref="C9"/>
    </sheetView>
  </sheetViews>
  <sheetFormatPr defaultColWidth="8.85546875" defaultRowHeight="12.75"/>
  <cols>
    <col min="1" max="1" width="9" hidden="1" customWidth="1"/>
    <col min="2" max="2" width="4" customWidth="1"/>
    <col min="3" max="3" width="30" customWidth="1"/>
    <col min="5" max="5" width="6.85546875" customWidth="1"/>
    <col min="6" max="6" width="13.7109375" customWidth="1"/>
    <col min="7" max="7" width="13.5703125" customWidth="1"/>
    <col min="8" max="8" width="12.42578125" customWidth="1"/>
    <col min="9" max="9" width="21.85546875" customWidth="1"/>
    <col min="10" max="10" width="17.42578125" customWidth="1"/>
  </cols>
  <sheetData>
    <row r="2" spans="2:10">
      <c r="B2" s="3576" t="s">
        <v>0</v>
      </c>
      <c r="C2" s="3576"/>
      <c r="D2" s="3576"/>
      <c r="E2" s="3576"/>
      <c r="F2" s="3576"/>
      <c r="G2" s="3576"/>
      <c r="H2" s="3576"/>
      <c r="I2" s="3576"/>
    </row>
    <row r="3" spans="2:10">
      <c r="B3" s="2037"/>
      <c r="C3" s="2037"/>
      <c r="D3" s="2037"/>
      <c r="E3" s="2037"/>
      <c r="F3" s="2037"/>
      <c r="G3" s="2037"/>
      <c r="H3" s="2015"/>
      <c r="I3" s="2015"/>
    </row>
    <row r="4" spans="2:10">
      <c r="B4" s="1825"/>
      <c r="C4" s="2190"/>
      <c r="D4" s="1825"/>
      <c r="E4" s="1825"/>
      <c r="F4" s="1825"/>
      <c r="G4" s="1825"/>
      <c r="H4" s="3577" t="s">
        <v>1</v>
      </c>
      <c r="I4" s="3577"/>
    </row>
    <row r="5" spans="2:10">
      <c r="B5" s="1825"/>
      <c r="C5" s="1825"/>
      <c r="D5" s="1825"/>
      <c r="E5" s="1825"/>
      <c r="F5" s="1965"/>
      <c r="G5" s="1825"/>
      <c r="H5" s="2015"/>
      <c r="I5" s="2015"/>
    </row>
    <row r="6" spans="2:10" ht="40.5" customHeight="1">
      <c r="B6" s="3578" t="s">
        <v>1649</v>
      </c>
      <c r="C6" s="3578"/>
      <c r="D6" s="3578"/>
      <c r="E6" s="3578"/>
      <c r="F6" s="3578"/>
      <c r="G6" s="3578"/>
      <c r="H6" s="3578"/>
      <c r="I6" s="3578"/>
      <c r="J6" s="3578"/>
    </row>
    <row r="7" spans="2:10" ht="59.65" customHeight="1">
      <c r="B7" s="2191" t="s">
        <v>4</v>
      </c>
      <c r="C7" s="2191" t="s">
        <v>5</v>
      </c>
      <c r="D7" s="2191" t="s">
        <v>6</v>
      </c>
      <c r="E7" s="2191" t="s">
        <v>7</v>
      </c>
      <c r="F7" s="2191" t="s">
        <v>8</v>
      </c>
      <c r="G7" s="2191" t="s">
        <v>194</v>
      </c>
      <c r="H7" s="2191" t="s">
        <v>10</v>
      </c>
      <c r="I7" s="2191" t="s">
        <v>1650</v>
      </c>
      <c r="J7" s="1810" t="s">
        <v>94</v>
      </c>
    </row>
    <row r="8" spans="2:10">
      <c r="B8" s="2192"/>
      <c r="C8" s="2192" t="s">
        <v>14</v>
      </c>
      <c r="D8" s="2192" t="s">
        <v>14</v>
      </c>
      <c r="E8" s="2192" t="s">
        <v>14</v>
      </c>
      <c r="F8" s="2192" t="s">
        <v>15</v>
      </c>
      <c r="G8" s="2192" t="s">
        <v>15</v>
      </c>
      <c r="H8" s="2192" t="s">
        <v>14</v>
      </c>
      <c r="I8" s="2192" t="s">
        <v>14</v>
      </c>
      <c r="J8" s="2193" t="s">
        <v>14</v>
      </c>
    </row>
    <row r="9" spans="2:10" ht="90.2" customHeight="1">
      <c r="B9" s="2194">
        <v>1</v>
      </c>
      <c r="C9" s="2242" t="s">
        <v>1651</v>
      </c>
      <c r="D9" s="2194" t="s">
        <v>230</v>
      </c>
      <c r="E9" s="2243">
        <v>24</v>
      </c>
      <c r="F9" s="2196"/>
      <c r="G9" s="2197">
        <f>F9*E9</f>
        <v>0</v>
      </c>
      <c r="H9" s="2243"/>
      <c r="I9" s="2243"/>
      <c r="J9" s="1886"/>
    </row>
    <row r="13" spans="2:10" ht="15">
      <c r="G13" s="2076" t="s">
        <v>1610</v>
      </c>
      <c r="H13" s="2198"/>
      <c r="I13" s="2198"/>
    </row>
    <row r="14" spans="2:10" ht="15">
      <c r="G14" s="2078" t="s">
        <v>261</v>
      </c>
      <c r="H14" s="2076"/>
      <c r="I14" s="2076"/>
    </row>
  </sheetData>
  <mergeCells count="3">
    <mergeCell ref="B2:I2"/>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3:K17"/>
  <sheetViews>
    <sheetView zoomScaleNormal="100" workbookViewId="0">
      <selection activeCell="B12" sqref="B12"/>
    </sheetView>
  </sheetViews>
  <sheetFormatPr defaultColWidth="8.85546875" defaultRowHeight="12.75"/>
  <cols>
    <col min="1" max="1" width="0.42578125" customWidth="1"/>
    <col min="2" max="2" width="5.42578125" customWidth="1"/>
    <col min="3" max="3" width="33.85546875" customWidth="1"/>
    <col min="6" max="6" width="13.42578125" customWidth="1"/>
    <col min="7" max="7" width="15" customWidth="1"/>
    <col min="8" max="8" width="14.42578125" customWidth="1"/>
    <col min="9" max="9" width="13.7109375" customWidth="1"/>
    <col min="10" max="10" width="17.42578125" customWidth="1"/>
  </cols>
  <sheetData>
    <row r="3" spans="2:11">
      <c r="B3" s="3559" t="s">
        <v>0</v>
      </c>
      <c r="C3" s="3559"/>
      <c r="D3" s="3559"/>
      <c r="E3" s="3559"/>
      <c r="F3" s="3559"/>
      <c r="G3" s="3559"/>
      <c r="H3" s="3559"/>
      <c r="I3" s="3559"/>
    </row>
    <row r="4" spans="2:11">
      <c r="B4" s="1765"/>
      <c r="C4" s="1765"/>
      <c r="D4" s="1765"/>
      <c r="E4" s="1765"/>
      <c r="F4" s="1401"/>
      <c r="G4" s="1401"/>
      <c r="H4" s="1401"/>
      <c r="I4" s="1401"/>
    </row>
    <row r="5" spans="2:11">
      <c r="C5" s="1766" t="s">
        <v>660</v>
      </c>
      <c r="G5" s="3518" t="s">
        <v>659</v>
      </c>
      <c r="H5" s="3518"/>
      <c r="I5" s="3518"/>
    </row>
    <row r="7" spans="2:11" ht="43.5" customHeight="1">
      <c r="B7" s="3593" t="s">
        <v>1652</v>
      </c>
      <c r="C7" s="3593"/>
      <c r="D7" s="3593"/>
      <c r="E7" s="3593"/>
      <c r="F7" s="3593"/>
      <c r="G7" s="3593"/>
      <c r="H7" s="3593"/>
      <c r="I7" s="3593"/>
      <c r="J7" s="3593"/>
    </row>
    <row r="8" spans="2:11" ht="40.5">
      <c r="B8" s="2218" t="s">
        <v>161</v>
      </c>
      <c r="C8" s="2218" t="s">
        <v>5</v>
      </c>
      <c r="D8" s="2218" t="s">
        <v>6</v>
      </c>
      <c r="E8" s="2218" t="s">
        <v>7</v>
      </c>
      <c r="F8" s="2218" t="s">
        <v>8</v>
      </c>
      <c r="G8" s="2218" t="s">
        <v>9</v>
      </c>
      <c r="H8" s="2218" t="s">
        <v>993</v>
      </c>
      <c r="I8" s="2218" t="s">
        <v>12</v>
      </c>
      <c r="J8" s="1810" t="s">
        <v>94</v>
      </c>
    </row>
    <row r="9" spans="2:11" ht="13.5">
      <c r="B9" s="2244"/>
      <c r="C9" s="2244" t="s">
        <v>14</v>
      </c>
      <c r="D9" s="2244" t="s">
        <v>14</v>
      </c>
      <c r="E9" s="2244" t="s">
        <v>14</v>
      </c>
      <c r="F9" s="2244" t="s">
        <v>15</v>
      </c>
      <c r="G9" s="2244" t="s">
        <v>15</v>
      </c>
      <c r="H9" s="2244" t="s">
        <v>14</v>
      </c>
      <c r="I9" s="2244" t="s">
        <v>14</v>
      </c>
      <c r="J9" s="1986" t="s">
        <v>14</v>
      </c>
    </row>
    <row r="10" spans="2:11" ht="79.150000000000006" customHeight="1">
      <c r="B10" s="2245">
        <v>1</v>
      </c>
      <c r="C10" s="2246" t="s">
        <v>1653</v>
      </c>
      <c r="D10" s="2247" t="s">
        <v>230</v>
      </c>
      <c r="E10" s="2248">
        <v>2000</v>
      </c>
      <c r="F10" s="2249"/>
      <c r="G10" s="2250">
        <f>F10*E10</f>
        <v>0</v>
      </c>
      <c r="H10" s="2251"/>
      <c r="I10" s="2252"/>
      <c r="J10" s="1886"/>
      <c r="K10" s="195"/>
    </row>
    <row r="11" spans="2:11" ht="71.25" customHeight="1">
      <c r="B11" s="2253">
        <v>2</v>
      </c>
      <c r="C11" s="2246" t="s">
        <v>1654</v>
      </c>
      <c r="D11" s="2254" t="s">
        <v>230</v>
      </c>
      <c r="E11" s="2087">
        <v>100</v>
      </c>
      <c r="F11" s="2249"/>
      <c r="G11" s="2250">
        <f>F11*E11</f>
        <v>0</v>
      </c>
      <c r="H11" s="2251"/>
      <c r="I11" s="2252"/>
      <c r="J11" s="1886"/>
      <c r="K11" s="195"/>
    </row>
    <row r="12" spans="2:11" ht="34.5" customHeight="1">
      <c r="B12" s="3590" t="s">
        <v>218</v>
      </c>
      <c r="C12" s="3590"/>
      <c r="D12" s="3590"/>
      <c r="E12" s="3590"/>
      <c r="F12" s="3590"/>
      <c r="G12" s="2228">
        <f>SUM(G10:G11)</f>
        <v>0</v>
      </c>
      <c r="H12" s="3594"/>
      <c r="I12" s="3594"/>
      <c r="J12" s="44"/>
    </row>
    <row r="13" spans="2:11" ht="24.75" customHeight="1">
      <c r="B13" s="3588" t="s">
        <v>1596</v>
      </c>
      <c r="C13" s="3588"/>
      <c r="D13" s="2255" t="s">
        <v>26</v>
      </c>
      <c r="E13" s="2255" t="s">
        <v>47</v>
      </c>
      <c r="F13" s="2256"/>
      <c r="G13" s="2256"/>
      <c r="H13" s="2256"/>
      <c r="I13" s="2256"/>
      <c r="J13" s="44"/>
    </row>
    <row r="14" spans="2:11" ht="15.75" customHeight="1">
      <c r="B14" s="2222">
        <v>1</v>
      </c>
      <c r="C14" s="2257" t="s">
        <v>28</v>
      </c>
      <c r="D14" s="2222"/>
      <c r="E14" s="2087"/>
      <c r="F14" s="2256"/>
      <c r="G14" s="2256"/>
      <c r="H14" s="2256"/>
      <c r="I14" s="2256"/>
      <c r="J14" s="44"/>
    </row>
    <row r="15" spans="2:11" ht="15" customHeight="1">
      <c r="B15" s="2222">
        <v>2</v>
      </c>
      <c r="C15" s="2257" t="s">
        <v>29</v>
      </c>
      <c r="D15" s="2222"/>
      <c r="E15" s="2087"/>
      <c r="F15" s="2256"/>
      <c r="G15" s="2256"/>
      <c r="H15" s="2256"/>
      <c r="I15" s="2256"/>
      <c r="J15" s="44"/>
    </row>
    <row r="16" spans="2:11" ht="12.75" customHeight="1">
      <c r="B16" s="44"/>
      <c r="C16" s="44"/>
      <c r="D16" s="44"/>
      <c r="E16" s="44"/>
      <c r="F16" s="44"/>
      <c r="G16" s="3591" t="s">
        <v>898</v>
      </c>
      <c r="H16" s="3591"/>
      <c r="I16" s="3591"/>
      <c r="J16" s="44"/>
    </row>
    <row r="17" spans="2:10" ht="12.75" customHeight="1">
      <c r="B17" s="44"/>
      <c r="C17" s="44"/>
      <c r="D17" s="44"/>
      <c r="E17" s="44"/>
      <c r="F17" s="44"/>
      <c r="G17" s="3592" t="s">
        <v>261</v>
      </c>
      <c r="H17" s="3592"/>
      <c r="I17" s="3592"/>
      <c r="J17" s="44"/>
    </row>
  </sheetData>
  <mergeCells count="8">
    <mergeCell ref="B13:C13"/>
    <mergeCell ref="G16:I16"/>
    <mergeCell ref="G17:I17"/>
    <mergeCell ref="B3:I3"/>
    <mergeCell ref="G5:I5"/>
    <mergeCell ref="B7:J7"/>
    <mergeCell ref="B12:F12"/>
    <mergeCell ref="H12:I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3:J54"/>
  <sheetViews>
    <sheetView topLeftCell="B1" zoomScaleNormal="100" workbookViewId="0">
      <selection activeCell="G11" sqref="G11"/>
    </sheetView>
  </sheetViews>
  <sheetFormatPr defaultColWidth="8.85546875" defaultRowHeight="12.75"/>
  <cols>
    <col min="1" max="1" width="11.5703125" hidden="1" customWidth="1"/>
    <col min="2" max="2" width="5.7109375" customWidth="1"/>
    <col min="3" max="3" width="42" customWidth="1"/>
    <col min="5" max="5" width="7" customWidth="1"/>
    <col min="6" max="6" width="12.42578125" customWidth="1"/>
    <col min="7" max="7" width="15.5703125" customWidth="1"/>
    <col min="8" max="8" width="17" customWidth="1"/>
    <col min="9" max="9" width="13.5703125" customWidth="1"/>
    <col min="10" max="10" width="16.140625" customWidth="1"/>
  </cols>
  <sheetData>
    <row r="3" spans="2:10">
      <c r="B3" s="3559" t="s">
        <v>0</v>
      </c>
      <c r="C3" s="3559"/>
      <c r="D3" s="3559"/>
      <c r="E3" s="3559"/>
      <c r="F3" s="3559"/>
      <c r="G3" s="3559"/>
      <c r="H3" s="3559"/>
      <c r="I3" s="3559"/>
    </row>
    <row r="4" spans="2:10">
      <c r="B4" s="1765"/>
      <c r="C4" s="1765"/>
      <c r="D4" s="1765"/>
      <c r="E4" s="1765"/>
      <c r="F4" s="1401"/>
      <c r="G4" s="1401"/>
      <c r="H4" s="1401"/>
      <c r="I4" s="1401"/>
    </row>
    <row r="5" spans="2:10">
      <c r="C5" s="1766" t="s">
        <v>660</v>
      </c>
      <c r="G5" s="3518" t="s">
        <v>659</v>
      </c>
      <c r="H5" s="3518"/>
      <c r="I5" s="3518"/>
    </row>
    <row r="7" spans="2:10" ht="42.75" customHeight="1">
      <c r="B7" s="3561" t="s">
        <v>1655</v>
      </c>
      <c r="C7" s="3561"/>
      <c r="D7" s="3561"/>
      <c r="E7" s="3561"/>
      <c r="F7" s="3561"/>
      <c r="G7" s="3561"/>
      <c r="H7" s="3561"/>
      <c r="I7" s="3561"/>
      <c r="J7" s="3561"/>
    </row>
    <row r="8" spans="2:10" ht="51">
      <c r="B8" s="2050" t="s">
        <v>161</v>
      </c>
      <c r="C8" s="2050" t="s">
        <v>5</v>
      </c>
      <c r="D8" s="2050" t="s">
        <v>6</v>
      </c>
      <c r="E8" s="2050" t="s">
        <v>7</v>
      </c>
      <c r="F8" s="2050" t="s">
        <v>8</v>
      </c>
      <c r="G8" s="2050" t="s">
        <v>9</v>
      </c>
      <c r="H8" s="2050" t="s">
        <v>993</v>
      </c>
      <c r="I8" s="2050" t="s">
        <v>12</v>
      </c>
      <c r="J8" s="1810" t="s">
        <v>94</v>
      </c>
    </row>
    <row r="9" spans="2:10" ht="13.5">
      <c r="B9" s="2052"/>
      <c r="C9" s="2052" t="s">
        <v>14</v>
      </c>
      <c r="D9" s="2052" t="s">
        <v>14</v>
      </c>
      <c r="E9" s="2052" t="s">
        <v>14</v>
      </c>
      <c r="F9" s="2052" t="s">
        <v>15</v>
      </c>
      <c r="G9" s="2052" t="s">
        <v>15</v>
      </c>
      <c r="H9" s="2052" t="s">
        <v>14</v>
      </c>
      <c r="I9" s="2052" t="s">
        <v>14</v>
      </c>
      <c r="J9" s="1986" t="s">
        <v>14</v>
      </c>
    </row>
    <row r="10" spans="2:10" ht="50.25" customHeight="1">
      <c r="B10" s="2054">
        <v>1</v>
      </c>
      <c r="C10" s="2246" t="s">
        <v>1656</v>
      </c>
      <c r="D10" s="1880" t="s">
        <v>75</v>
      </c>
      <c r="E10" s="2183">
        <v>50</v>
      </c>
      <c r="F10" s="2085"/>
      <c r="G10" s="2187">
        <f>F10*E10</f>
        <v>0</v>
      </c>
      <c r="H10" s="2186"/>
      <c r="I10" s="2186"/>
      <c r="J10" s="1886"/>
    </row>
    <row r="11" spans="2:10" ht="50.25" customHeight="1">
      <c r="B11" s="2054">
        <v>1</v>
      </c>
      <c r="C11" s="2246" t="s">
        <v>1657</v>
      </c>
      <c r="D11" s="1880" t="s">
        <v>75</v>
      </c>
      <c r="E11" s="2183">
        <v>50</v>
      </c>
      <c r="F11" s="2085"/>
      <c r="G11" s="2187">
        <f>F11*E11</f>
        <v>0</v>
      </c>
      <c r="H11" s="2186"/>
      <c r="I11" s="2186"/>
      <c r="J11" s="1886"/>
    </row>
    <row r="12" spans="2:10" ht="24.75" customHeight="1">
      <c r="B12" s="3568" t="s">
        <v>1092</v>
      </c>
      <c r="C12" s="3568"/>
      <c r="D12" s="2088" t="s">
        <v>26</v>
      </c>
      <c r="F12" s="382" t="s">
        <v>739</v>
      </c>
      <c r="G12" s="382">
        <f>SUM(G10:G11)</f>
        <v>0</v>
      </c>
    </row>
    <row r="13" spans="2:10" ht="30" customHeight="1">
      <c r="B13" s="2054">
        <v>1</v>
      </c>
      <c r="C13" s="2075" t="s">
        <v>28</v>
      </c>
      <c r="D13" s="2054"/>
    </row>
    <row r="14" spans="2:10" ht="15" customHeight="1">
      <c r="B14" s="2054">
        <v>2</v>
      </c>
      <c r="C14" s="2075" t="s">
        <v>29</v>
      </c>
      <c r="D14" s="2054"/>
    </row>
    <row r="15" spans="2:10">
      <c r="B15" s="2054">
        <v>3</v>
      </c>
      <c r="C15" s="2258" t="s">
        <v>1658</v>
      </c>
      <c r="D15" s="2054"/>
    </row>
    <row r="16" spans="2:10">
      <c r="B16" s="2054">
        <v>4</v>
      </c>
      <c r="C16" s="2075" t="s">
        <v>1659</v>
      </c>
      <c r="D16" s="2054"/>
    </row>
    <row r="17" spans="2:10" ht="12.75" customHeight="1">
      <c r="B17" s="2054">
        <v>5</v>
      </c>
      <c r="C17" s="2075" t="s">
        <v>1660</v>
      </c>
      <c r="D17" s="2054"/>
    </row>
    <row r="18" spans="2:10" ht="34.5" customHeight="1">
      <c r="B18" s="3568" t="s">
        <v>1661</v>
      </c>
      <c r="C18" s="3568"/>
      <c r="D18" s="2088" t="s">
        <v>26</v>
      </c>
      <c r="H18" s="3596" t="s">
        <v>898</v>
      </c>
      <c r="I18" s="3596"/>
      <c r="J18" s="3596"/>
    </row>
    <row r="19" spans="2:10" ht="12.75" customHeight="1">
      <c r="B19" s="2054">
        <v>1</v>
      </c>
      <c r="C19" s="2075" t="s">
        <v>28</v>
      </c>
      <c r="D19" s="2054"/>
      <c r="H19" s="3595" t="s">
        <v>261</v>
      </c>
      <c r="I19" s="3595"/>
      <c r="J19" s="3595"/>
    </row>
    <row r="20" spans="2:10">
      <c r="B20" s="2054">
        <v>2</v>
      </c>
      <c r="C20" s="2075" t="s">
        <v>29</v>
      </c>
      <c r="D20" s="2054"/>
    </row>
    <row r="21" spans="2:10">
      <c r="B21" s="2054">
        <v>3</v>
      </c>
      <c r="C21" s="2259" t="s">
        <v>1662</v>
      </c>
      <c r="D21" s="2054"/>
    </row>
    <row r="22" spans="2:10" ht="25.5">
      <c r="B22" s="2054">
        <v>4</v>
      </c>
      <c r="C22" s="2075" t="s">
        <v>1663</v>
      </c>
      <c r="D22" s="2054"/>
    </row>
    <row r="23" spans="2:10">
      <c r="B23" s="2054">
        <v>5</v>
      </c>
      <c r="C23" s="2075" t="s">
        <v>1664</v>
      </c>
      <c r="D23" s="2054"/>
    </row>
    <row r="24" spans="2:10">
      <c r="B24" s="2054">
        <v>6</v>
      </c>
      <c r="C24" s="2075" t="s">
        <v>1665</v>
      </c>
      <c r="D24" s="2054"/>
    </row>
    <row r="25" spans="2:10">
      <c r="B25" s="2054">
        <v>7</v>
      </c>
      <c r="C25" s="2075" t="s">
        <v>1666</v>
      </c>
      <c r="D25" s="2054"/>
    </row>
    <row r="30" spans="2:10" ht="7.5" customHeight="1"/>
    <row r="31" spans="2:10" hidden="1"/>
    <row r="32" spans="2:10" hidden="1"/>
    <row r="33" hidden="1"/>
    <row r="34" hidden="1"/>
    <row r="35" hidden="1"/>
    <row r="36" hidden="1"/>
    <row r="37" hidden="1"/>
    <row r="38" hidden="1"/>
    <row r="39" hidden="1"/>
    <row r="40" hidden="1"/>
    <row r="41" hidden="1"/>
    <row r="42" hidden="1"/>
    <row r="43" hidden="1"/>
    <row r="44" hidden="1"/>
    <row r="45" hidden="1"/>
    <row r="46" hidden="1"/>
    <row r="47" hidden="1"/>
    <row r="48" hidden="1"/>
    <row r="49" spans="7:9" hidden="1"/>
    <row r="50" spans="7:9" hidden="1"/>
    <row r="51" spans="7:9" hidden="1"/>
    <row r="52" spans="7:9" hidden="1"/>
    <row r="53" spans="7:9" ht="13.5" hidden="1" customHeight="1">
      <c r="G53" s="3586" t="s">
        <v>898</v>
      </c>
      <c r="H53" s="3586"/>
      <c r="I53" s="3586"/>
    </row>
    <row r="54" spans="7:9" ht="12.75" hidden="1" customHeight="1">
      <c r="G54" s="3585" t="s">
        <v>261</v>
      </c>
      <c r="H54" s="3585"/>
      <c r="I54" s="3585"/>
    </row>
  </sheetData>
  <mergeCells count="9">
    <mergeCell ref="H19:J19"/>
    <mergeCell ref="G53:I53"/>
    <mergeCell ref="G54:I54"/>
    <mergeCell ref="B3:I3"/>
    <mergeCell ref="G5:I5"/>
    <mergeCell ref="B7:J7"/>
    <mergeCell ref="B12:C12"/>
    <mergeCell ref="B18:C18"/>
    <mergeCell ref="H18:J18"/>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MJ20"/>
  <sheetViews>
    <sheetView zoomScaleNormal="100" workbookViewId="0">
      <selection activeCell="D20" sqref="D20"/>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49" t="s">
        <v>0</v>
      </c>
      <c r="B2" s="3349"/>
      <c r="C2" s="3349"/>
      <c r="D2" s="3349"/>
      <c r="E2" s="3349"/>
      <c r="F2" s="3350" t="s">
        <v>659</v>
      </c>
      <c r="G2" s="3350"/>
      <c r="H2" s="3350"/>
      <c r="I2" s="814"/>
    </row>
    <row r="3" spans="1:10">
      <c r="A3" s="815"/>
      <c r="B3" s="816"/>
      <c r="C3" s="815"/>
      <c r="D3" s="815"/>
      <c r="E3" s="3350"/>
      <c r="F3" s="3350"/>
      <c r="G3" s="3350"/>
      <c r="H3" s="3350"/>
      <c r="I3" s="814"/>
    </row>
    <row r="4" spans="1:10" ht="15">
      <c r="A4" s="805"/>
      <c r="B4" s="817" t="s">
        <v>660</v>
      </c>
      <c r="C4" s="805"/>
      <c r="D4" s="805"/>
      <c r="E4" s="805"/>
      <c r="F4" s="818"/>
      <c r="G4" s="3351"/>
      <c r="H4" s="3351"/>
      <c r="I4" s="820"/>
      <c r="J4" s="821"/>
    </row>
    <row r="5" spans="1:10">
      <c r="A5" s="805"/>
      <c r="B5" s="805"/>
      <c r="C5" s="805"/>
      <c r="D5" s="805"/>
      <c r="E5" s="805"/>
      <c r="F5" s="805"/>
      <c r="G5" s="805"/>
      <c r="H5" s="805"/>
      <c r="I5" s="822"/>
    </row>
    <row r="6" spans="1:10" ht="35.25" customHeight="1">
      <c r="A6" s="3541" t="s">
        <v>1667</v>
      </c>
      <c r="B6" s="3541"/>
      <c r="C6" s="3541"/>
      <c r="D6" s="3541"/>
      <c r="E6" s="3541"/>
      <c r="F6" s="3541"/>
      <c r="G6" s="3541"/>
      <c r="H6" s="3541"/>
      <c r="I6" s="3541"/>
    </row>
    <row r="7" spans="1:10" ht="42" customHeight="1">
      <c r="A7" s="823">
        <v>3</v>
      </c>
      <c r="B7" s="823" t="s">
        <v>5</v>
      </c>
      <c r="C7" s="823" t="s">
        <v>6</v>
      </c>
      <c r="D7" s="1915" t="s">
        <v>7</v>
      </c>
      <c r="E7" s="823" t="s">
        <v>8</v>
      </c>
      <c r="F7" s="823" t="s">
        <v>9</v>
      </c>
      <c r="G7" s="823" t="s">
        <v>449</v>
      </c>
      <c r="H7" s="823" t="s">
        <v>12</v>
      </c>
      <c r="I7" s="1915"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1668</v>
      </c>
      <c r="C9" s="826" t="s">
        <v>230</v>
      </c>
      <c r="D9" s="1916">
        <v>4</v>
      </c>
      <c r="E9" s="1917"/>
      <c r="F9" s="832"/>
      <c r="G9" s="825"/>
      <c r="H9" s="825"/>
      <c r="I9" s="828"/>
    </row>
    <row r="10" spans="1:10" ht="25.5" customHeight="1">
      <c r="A10" s="3347" t="s">
        <v>665</v>
      </c>
      <c r="B10" s="3347"/>
      <c r="C10" s="837" t="s">
        <v>26</v>
      </c>
      <c r="D10" s="838" t="s">
        <v>41</v>
      </c>
      <c r="E10" s="1918"/>
      <c r="F10" s="1919"/>
      <c r="G10" s="805"/>
      <c r="H10" s="805"/>
      <c r="I10" s="814"/>
    </row>
    <row r="11" spans="1:10" ht="15.75" customHeight="1">
      <c r="A11" s="1920">
        <v>1</v>
      </c>
      <c r="B11" s="839" t="s">
        <v>28</v>
      </c>
      <c r="C11" s="840"/>
      <c r="D11" s="825"/>
      <c r="E11" s="805"/>
      <c r="F11" s="805"/>
      <c r="G11" s="805"/>
      <c r="H11" s="805"/>
      <c r="I11" s="814"/>
    </row>
    <row r="12" spans="1:10" ht="15.75" customHeight="1">
      <c r="A12" s="1920">
        <v>2</v>
      </c>
      <c r="B12" s="1920" t="s">
        <v>30</v>
      </c>
      <c r="C12" s="840"/>
      <c r="D12" s="825"/>
      <c r="E12" s="805"/>
      <c r="F12" s="805"/>
      <c r="G12" s="805"/>
      <c r="H12" s="805"/>
      <c r="I12" s="814"/>
    </row>
    <row r="13" spans="1:10" ht="15.75" customHeight="1">
      <c r="A13" s="1920">
        <v>3</v>
      </c>
      <c r="B13" s="1920" t="s">
        <v>1274</v>
      </c>
      <c r="C13" s="840"/>
      <c r="D13" s="825"/>
      <c r="E13" s="805"/>
      <c r="F13" s="805"/>
      <c r="G13" s="805"/>
      <c r="H13" s="805"/>
      <c r="I13" s="814"/>
    </row>
    <row r="14" spans="1:10" ht="15.75" customHeight="1">
      <c r="E14" s="805"/>
      <c r="F14" s="805"/>
      <c r="G14" s="805"/>
      <c r="H14" s="805"/>
      <c r="I14" s="814"/>
    </row>
    <row r="15" spans="1:10" ht="25.5" customHeight="1">
      <c r="E15" s="805"/>
      <c r="F15" s="805"/>
      <c r="G15" s="805"/>
      <c r="H15" s="805"/>
      <c r="I15" s="814"/>
    </row>
    <row r="16" spans="1:10" ht="59.25" customHeight="1">
      <c r="E16" s="805"/>
      <c r="G16" s="805"/>
      <c r="H16" s="805"/>
      <c r="I16" s="814"/>
    </row>
    <row r="17" spans="5:9" ht="15.75" customHeight="1">
      <c r="E17" s="805"/>
      <c r="F17" s="805" t="s">
        <v>675</v>
      </c>
      <c r="G17" s="805"/>
      <c r="H17" s="805"/>
      <c r="I17" s="814"/>
    </row>
    <row r="18" spans="5:9" ht="15.75" customHeight="1">
      <c r="E18" s="805"/>
      <c r="F18" s="3540" t="s">
        <v>266</v>
      </c>
      <c r="G18" s="3540"/>
      <c r="H18" s="805"/>
      <c r="I18" s="814"/>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J17"/>
  <sheetViews>
    <sheetView zoomScaleNormal="100" workbookViewId="0">
      <selection activeCell="G9" sqref="G9"/>
    </sheetView>
  </sheetViews>
  <sheetFormatPr defaultColWidth="8.85546875" defaultRowHeight="12.75"/>
  <cols>
    <col min="1" max="1" width="5.42578125" customWidth="1"/>
    <col min="2" max="2" width="32.42578125" customWidth="1"/>
    <col min="3" max="3" width="11.7109375" customWidth="1"/>
    <col min="5" max="5" width="3.42578125" customWidth="1"/>
    <col min="6" max="6" width="17.7109375" style="331" customWidth="1"/>
    <col min="7" max="7" width="18.42578125" customWidth="1"/>
    <col min="8" max="8" width="21.5703125" customWidth="1"/>
    <col min="9" max="9" width="15.7109375" customWidth="1"/>
  </cols>
  <sheetData>
    <row r="1" spans="1:10" ht="20.25" customHeight="1">
      <c r="A1" s="3459"/>
      <c r="B1" s="3459"/>
      <c r="G1" s="3546" t="s">
        <v>659</v>
      </c>
      <c r="H1" s="3546"/>
    </row>
    <row r="2" spans="1:10" ht="18.75" customHeight="1">
      <c r="B2" s="3597" t="s">
        <v>0</v>
      </c>
      <c r="C2" s="3597"/>
      <c r="D2" s="3597"/>
      <c r="E2" s="3597"/>
      <c r="F2" s="3597"/>
      <c r="G2" s="3597"/>
      <c r="H2" s="2260"/>
    </row>
    <row r="3" spans="1:10">
      <c r="A3" s="1980"/>
      <c r="B3" s="2203"/>
      <c r="C3" s="2037"/>
      <c r="D3" s="2037"/>
      <c r="E3" s="2037"/>
      <c r="F3" s="2037"/>
    </row>
    <row r="4" spans="1:10" ht="28.5" customHeight="1">
      <c r="A4" s="3598" t="s">
        <v>1669</v>
      </c>
      <c r="B4" s="3598"/>
      <c r="C4" s="2037"/>
      <c r="D4" s="2037"/>
      <c r="E4" s="2037"/>
      <c r="F4" s="2037"/>
      <c r="G4" s="2037"/>
      <c r="H4" s="2260"/>
    </row>
    <row r="5" spans="1:10" ht="14.25" customHeight="1">
      <c r="A5" s="3598" t="s">
        <v>1670</v>
      </c>
      <c r="B5" s="3598"/>
      <c r="C5" s="2037"/>
      <c r="D5" s="2037"/>
      <c r="E5" s="2037"/>
      <c r="F5" s="2037"/>
      <c r="G5" s="2037"/>
      <c r="H5" s="2260"/>
    </row>
    <row r="6" spans="1:10">
      <c r="A6" s="1980"/>
      <c r="B6" s="2037"/>
      <c r="C6" s="2037"/>
      <c r="D6" s="2037"/>
      <c r="E6" s="2037"/>
      <c r="F6" s="2037"/>
      <c r="G6" s="2037"/>
      <c r="H6" s="2260"/>
    </row>
    <row r="7" spans="1:10" ht="39" customHeight="1">
      <c r="A7" s="3599" t="s">
        <v>1671</v>
      </c>
      <c r="B7" s="3599"/>
      <c r="C7" s="3599"/>
      <c r="D7" s="3599"/>
      <c r="E7" s="3599"/>
      <c r="F7" s="3599"/>
      <c r="G7" s="3599"/>
      <c r="H7" s="3599"/>
      <c r="I7" s="3599"/>
    </row>
    <row r="8" spans="1:10" ht="49.5" customHeight="1">
      <c r="A8" s="2261" t="s">
        <v>4</v>
      </c>
      <c r="B8" s="2204" t="s">
        <v>489</v>
      </c>
      <c r="C8" s="2204" t="s">
        <v>239</v>
      </c>
      <c r="D8" s="3600" t="s">
        <v>1672</v>
      </c>
      <c r="E8" s="3600"/>
      <c r="F8" s="2204" t="s">
        <v>194</v>
      </c>
      <c r="G8" s="2205" t="s">
        <v>957</v>
      </c>
      <c r="H8" s="2205" t="s">
        <v>491</v>
      </c>
      <c r="I8" s="1810" t="s">
        <v>94</v>
      </c>
    </row>
    <row r="9" spans="1:10" ht="12.75" customHeight="1">
      <c r="A9" s="2262" t="s">
        <v>14</v>
      </c>
      <c r="B9" s="1975" t="s">
        <v>14</v>
      </c>
      <c r="C9" s="2263" t="s">
        <v>230</v>
      </c>
      <c r="D9" s="3601" t="s">
        <v>663</v>
      </c>
      <c r="E9" s="3601"/>
      <c r="F9" s="1975" t="s">
        <v>1673</v>
      </c>
      <c r="G9" s="1975" t="s">
        <v>14</v>
      </c>
      <c r="H9" s="1975" t="s">
        <v>14</v>
      </c>
      <c r="I9" s="1418"/>
    </row>
    <row r="10" spans="1:10" ht="52.5" customHeight="1">
      <c r="A10" s="2264">
        <v>1</v>
      </c>
      <c r="B10" s="1981" t="s">
        <v>1674</v>
      </c>
      <c r="C10" s="2265">
        <v>20</v>
      </c>
      <c r="D10" s="3602"/>
      <c r="E10" s="3602"/>
      <c r="F10" s="2266">
        <f>D10*C10</f>
        <v>0</v>
      </c>
      <c r="G10" s="2264"/>
      <c r="H10" s="2267"/>
      <c r="I10" s="2019"/>
      <c r="J10" s="195"/>
    </row>
    <row r="11" spans="1:10" ht="48.75" customHeight="1">
      <c r="A11" s="2261" t="s">
        <v>4</v>
      </c>
      <c r="B11" s="2261" t="s">
        <v>1675</v>
      </c>
      <c r="C11" s="2268" t="s">
        <v>1676</v>
      </c>
      <c r="D11" s="3603" t="s">
        <v>1677</v>
      </c>
      <c r="E11" s="3603"/>
      <c r="F11"/>
      <c r="G11" s="3560"/>
      <c r="H11" s="3560"/>
    </row>
    <row r="12" spans="1:10" ht="18" customHeight="1">
      <c r="A12" s="2264">
        <v>1</v>
      </c>
      <c r="B12" s="1397" t="s">
        <v>28</v>
      </c>
      <c r="C12" s="1975" t="s">
        <v>1008</v>
      </c>
      <c r="D12" s="3463"/>
      <c r="E12" s="3463"/>
      <c r="F12"/>
      <c r="G12" s="3459"/>
      <c r="H12" s="3459"/>
    </row>
    <row r="13" spans="1:10" ht="18" customHeight="1">
      <c r="A13" s="2264">
        <v>2</v>
      </c>
      <c r="B13" s="1397" t="s">
        <v>29</v>
      </c>
      <c r="C13" s="1975" t="s">
        <v>1008</v>
      </c>
      <c r="D13" s="3463"/>
      <c r="E13" s="3463"/>
      <c r="F13"/>
      <c r="G13" s="3459"/>
      <c r="H13" s="3459"/>
    </row>
    <row r="14" spans="1:10" ht="18" customHeight="1">
      <c r="A14" s="2264">
        <v>3</v>
      </c>
      <c r="B14" s="2001" t="s">
        <v>30</v>
      </c>
      <c r="C14" s="1975" t="s">
        <v>1008</v>
      </c>
      <c r="D14" s="3463"/>
      <c r="E14" s="3463"/>
      <c r="F14"/>
      <c r="G14" s="1825" t="s">
        <v>1629</v>
      </c>
      <c r="H14" s="1825"/>
    </row>
    <row r="15" spans="1:10" ht="18" customHeight="1">
      <c r="A15" s="2264">
        <v>4</v>
      </c>
      <c r="B15" s="1981" t="s">
        <v>1678</v>
      </c>
      <c r="C15" s="1975" t="s">
        <v>1008</v>
      </c>
      <c r="D15" s="3463"/>
      <c r="E15" s="3463"/>
      <c r="F15"/>
      <c r="G15" s="2269" t="s">
        <v>266</v>
      </c>
      <c r="H15" s="2269"/>
    </row>
    <row r="16" spans="1:10" ht="18.75" customHeight="1">
      <c r="A16" s="1980"/>
      <c r="B16" s="1980"/>
      <c r="C16" s="3462"/>
      <c r="D16" s="3462"/>
      <c r="E16" s="3462"/>
      <c r="F16" s="3462"/>
      <c r="G16" s="3459"/>
      <c r="H16" s="3459"/>
    </row>
    <row r="17" spans="1:8">
      <c r="A17" s="1980"/>
      <c r="B17" s="1980"/>
      <c r="C17" s="1980"/>
      <c r="D17" s="1980"/>
      <c r="E17" s="1980"/>
      <c r="F17" s="1966"/>
      <c r="G17" s="1980"/>
      <c r="H17" s="1980"/>
    </row>
  </sheetData>
  <mergeCells count="19">
    <mergeCell ref="D15:E15"/>
    <mergeCell ref="C16:F16"/>
    <mergeCell ref="G16:H16"/>
    <mergeCell ref="D12:E12"/>
    <mergeCell ref="G12:H12"/>
    <mergeCell ref="D13:E13"/>
    <mergeCell ref="G13:H13"/>
    <mergeCell ref="D14:E14"/>
    <mergeCell ref="A7:I7"/>
    <mergeCell ref="D8:E8"/>
    <mergeCell ref="D9:E9"/>
    <mergeCell ref="D10:E10"/>
    <mergeCell ref="D11:E11"/>
    <mergeCell ref="G11:H11"/>
    <mergeCell ref="A1:B1"/>
    <mergeCell ref="G1:H1"/>
    <mergeCell ref="B2:G2"/>
    <mergeCell ref="A4:B4"/>
    <mergeCell ref="A5:B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MJ40"/>
  <sheetViews>
    <sheetView zoomScaleNormal="100" workbookViewId="0">
      <selection activeCell="B9" sqref="B9"/>
    </sheetView>
  </sheetViews>
  <sheetFormatPr defaultColWidth="10" defaultRowHeight="14.25"/>
  <cols>
    <col min="1" max="1" width="4.42578125" style="1800" customWidth="1"/>
    <col min="2" max="2" width="47.42578125" style="1800" customWidth="1"/>
    <col min="3" max="3" width="7.140625" style="1800" customWidth="1"/>
    <col min="4" max="4" width="8.5703125" style="1800" customWidth="1"/>
    <col min="5" max="5" width="11.5703125" style="1800" customWidth="1"/>
    <col min="6" max="6" width="15" style="1800" customWidth="1"/>
    <col min="7" max="7" width="13.42578125" style="1800" customWidth="1"/>
    <col min="8" max="9" width="14.140625" style="1800" customWidth="1"/>
    <col min="10" max="1024" width="10" style="1800"/>
  </cols>
  <sheetData>
    <row r="1" spans="1:11">
      <c r="A1" s="1823"/>
      <c r="B1" s="1823"/>
      <c r="C1" s="1823"/>
      <c r="D1" s="1823"/>
      <c r="E1" s="1823"/>
      <c r="F1" s="1823"/>
      <c r="G1" s="1823"/>
      <c r="H1" s="1823"/>
    </row>
    <row r="2" spans="1:11">
      <c r="A2" s="3530" t="s">
        <v>0</v>
      </c>
      <c r="B2" s="3530"/>
      <c r="C2" s="3530"/>
      <c r="D2" s="3530"/>
      <c r="E2" s="3530"/>
      <c r="F2" s="3518" t="s">
        <v>659</v>
      </c>
      <c r="G2" s="3518"/>
      <c r="H2" s="3518"/>
    </row>
    <row r="3" spans="1:11">
      <c r="A3" s="1874"/>
      <c r="B3" s="2270"/>
      <c r="C3" s="1874"/>
      <c r="D3" s="1874"/>
      <c r="E3" s="3462"/>
      <c r="F3" s="3462"/>
      <c r="G3" s="3462"/>
      <c r="H3" s="3462"/>
    </row>
    <row r="4" spans="1:11" ht="15">
      <c r="A4" s="1823"/>
      <c r="B4" s="1766" t="s">
        <v>660</v>
      </c>
      <c r="C4" s="1823"/>
      <c r="D4" s="1823"/>
      <c r="E4" s="1823"/>
      <c r="F4" s="1765"/>
      <c r="G4" s="3462"/>
      <c r="H4" s="3462"/>
      <c r="I4" s="1784"/>
      <c r="J4" s="1801"/>
    </row>
    <row r="5" spans="1:11">
      <c r="A5" s="1823"/>
      <c r="B5" s="1823"/>
      <c r="C5" s="1823"/>
      <c r="D5" s="1823"/>
      <c r="E5" s="1823"/>
      <c r="F5" s="1823"/>
      <c r="G5" s="1823"/>
      <c r="H5" s="1823"/>
      <c r="I5" s="1876"/>
    </row>
    <row r="6" spans="1:11" ht="37.5" customHeight="1">
      <c r="A6" s="3519" t="s">
        <v>1679</v>
      </c>
      <c r="B6" s="3519"/>
      <c r="C6" s="3519"/>
      <c r="D6" s="3519"/>
      <c r="E6" s="3519"/>
      <c r="F6" s="3519"/>
      <c r="G6" s="3519"/>
      <c r="H6" s="3519"/>
      <c r="I6" s="3519"/>
    </row>
    <row r="7" spans="1:11" ht="51">
      <c r="A7" s="1847" t="s">
        <v>4</v>
      </c>
      <c r="B7" s="1847" t="s">
        <v>5</v>
      </c>
      <c r="C7" s="1847" t="s">
        <v>6</v>
      </c>
      <c r="D7" s="1847" t="s">
        <v>7</v>
      </c>
      <c r="E7" s="1847" t="s">
        <v>8</v>
      </c>
      <c r="F7" s="1847" t="s">
        <v>9</v>
      </c>
      <c r="G7" s="1847" t="s">
        <v>449</v>
      </c>
      <c r="H7" s="1847" t="s">
        <v>12</v>
      </c>
      <c r="I7" s="1810" t="s">
        <v>94</v>
      </c>
    </row>
    <row r="8" spans="1:11">
      <c r="A8" s="1877" t="s">
        <v>14</v>
      </c>
      <c r="B8" s="1877" t="s">
        <v>14</v>
      </c>
      <c r="C8" s="1878" t="s">
        <v>14</v>
      </c>
      <c r="D8" s="1879" t="s">
        <v>14</v>
      </c>
      <c r="E8" s="1879" t="s">
        <v>663</v>
      </c>
      <c r="F8" s="1877" t="s">
        <v>663</v>
      </c>
      <c r="G8" s="1877" t="s">
        <v>663</v>
      </c>
      <c r="H8" s="1877" t="s">
        <v>14</v>
      </c>
      <c r="I8" s="1850" t="s">
        <v>14</v>
      </c>
    </row>
    <row r="9" spans="1:11" ht="27" customHeight="1">
      <c r="A9" s="1880">
        <v>1</v>
      </c>
      <c r="B9" s="1881" t="s">
        <v>1680</v>
      </c>
      <c r="C9" s="1877" t="s">
        <v>230</v>
      </c>
      <c r="D9" s="1877">
        <v>50</v>
      </c>
      <c r="E9" s="1887"/>
      <c r="F9" s="2100">
        <f>E9*D9</f>
        <v>0</v>
      </c>
      <c r="G9" s="1888"/>
      <c r="H9" s="1889"/>
      <c r="I9" s="1811"/>
      <c r="J9" s="1784"/>
      <c r="K9" s="836"/>
    </row>
    <row r="10" spans="1:11" ht="27.75" customHeight="1">
      <c r="A10" s="1880">
        <v>2</v>
      </c>
      <c r="B10" s="1881" t="s">
        <v>1681</v>
      </c>
      <c r="C10" s="1877" t="s">
        <v>230</v>
      </c>
      <c r="D10" s="1877">
        <v>50</v>
      </c>
      <c r="E10" s="1887"/>
      <c r="F10" s="2100">
        <f>E10*D10</f>
        <v>0</v>
      </c>
      <c r="G10" s="1888"/>
      <c r="H10" s="1889"/>
      <c r="I10" s="1811"/>
      <c r="J10" s="1784"/>
      <c r="K10" s="836"/>
    </row>
    <row r="11" spans="1:11" ht="25.5" customHeight="1">
      <c r="A11" s="1880">
        <v>3</v>
      </c>
      <c r="B11" s="1881" t="s">
        <v>1682</v>
      </c>
      <c r="C11" s="1877" t="s">
        <v>230</v>
      </c>
      <c r="D11" s="1877">
        <v>50</v>
      </c>
      <c r="E11" s="1887"/>
      <c r="F11" s="2100">
        <f>E11*D11</f>
        <v>0</v>
      </c>
      <c r="G11" s="1888"/>
      <c r="H11" s="2271"/>
      <c r="I11" s="1811"/>
      <c r="J11" s="1784"/>
      <c r="K11" s="836"/>
    </row>
    <row r="12" spans="1:11" ht="25.5" customHeight="1">
      <c r="A12" s="1880">
        <v>4</v>
      </c>
      <c r="B12" s="1881" t="s">
        <v>1683</v>
      </c>
      <c r="C12" s="1877" t="s">
        <v>230</v>
      </c>
      <c r="D12" s="1877">
        <v>50</v>
      </c>
      <c r="E12" s="1887"/>
      <c r="F12" s="2100">
        <f>E12*D12</f>
        <v>0</v>
      </c>
      <c r="G12" s="1888"/>
      <c r="H12" s="2271"/>
      <c r="I12" s="1811"/>
      <c r="J12" s="1784"/>
      <c r="K12" s="836"/>
    </row>
    <row r="13" spans="1:11" ht="33.75" customHeight="1">
      <c r="A13" s="1890"/>
      <c r="B13" s="1891"/>
      <c r="C13" s="1890"/>
      <c r="D13" s="1892"/>
      <c r="E13" s="1893" t="s">
        <v>24</v>
      </c>
      <c r="F13" s="1883">
        <f>SUM(F9:F12)</f>
        <v>0</v>
      </c>
      <c r="G13" s="3594"/>
      <c r="H13" s="3594"/>
    </row>
    <row r="14" spans="1:11" ht="25.5" customHeight="1">
      <c r="A14" s="3532" t="s">
        <v>665</v>
      </c>
      <c r="B14" s="3532"/>
      <c r="C14" s="1894" t="s">
        <v>26</v>
      </c>
      <c r="D14" s="44"/>
      <c r="E14" s="1823"/>
      <c r="F14" s="1823"/>
      <c r="G14" s="1823"/>
      <c r="H14" s="1823"/>
    </row>
    <row r="15" spans="1:11" ht="26.25" customHeight="1">
      <c r="A15" s="1880">
        <v>1</v>
      </c>
      <c r="B15" s="2272" t="s">
        <v>28</v>
      </c>
      <c r="C15" s="1811"/>
      <c r="D15" s="44"/>
      <c r="E15" s="1823"/>
      <c r="F15" s="1823"/>
      <c r="G15" s="1823"/>
      <c r="H15" s="1823"/>
    </row>
    <row r="16" spans="1:11" ht="30.75" customHeight="1">
      <c r="A16" s="1975">
        <v>2</v>
      </c>
      <c r="B16" s="2020" t="s">
        <v>1684</v>
      </c>
      <c r="C16" s="1975"/>
      <c r="D16" s="44"/>
      <c r="E16" s="44"/>
      <c r="F16" s="44"/>
      <c r="G16" s="1823"/>
      <c r="H16" s="1823"/>
    </row>
    <row r="17" spans="2:8">
      <c r="B17" s="44"/>
      <c r="C17" s="44"/>
      <c r="D17" s="44"/>
      <c r="E17" s="1823"/>
      <c r="F17" s="1823" t="s">
        <v>675</v>
      </c>
      <c r="G17" s="1823"/>
      <c r="H17" s="1823"/>
    </row>
    <row r="18" spans="2:8" ht="13.5" customHeight="1">
      <c r="B18" s="44"/>
      <c r="C18" s="44"/>
      <c r="D18" s="44"/>
      <c r="E18" s="1823"/>
      <c r="F18" s="3533" t="s">
        <v>266</v>
      </c>
      <c r="G18" s="3533"/>
      <c r="H18" s="1823"/>
    </row>
    <row r="19" spans="2:8">
      <c r="B19"/>
      <c r="C19"/>
      <c r="D19"/>
      <c r="E19" s="1823"/>
      <c r="F19" s="1823"/>
      <c r="G19" s="1823"/>
      <c r="H19" s="1823"/>
    </row>
    <row r="20" spans="2:8">
      <c r="B20"/>
      <c r="C20"/>
      <c r="D20"/>
      <c r="E20" s="1823"/>
      <c r="F20" s="1823"/>
      <c r="G20" s="1823"/>
      <c r="H20" s="1823"/>
    </row>
    <row r="21" spans="2:8">
      <c r="B21"/>
      <c r="C21"/>
      <c r="D21"/>
      <c r="E21" s="1823"/>
      <c r="F21" s="1823"/>
      <c r="G21" s="1823"/>
      <c r="H21" s="1823"/>
    </row>
    <row r="22" spans="2:8">
      <c r="B22"/>
      <c r="C22"/>
      <c r="D22"/>
      <c r="E22" s="1823"/>
      <c r="F22" s="1823"/>
      <c r="G22" s="1823"/>
      <c r="H22" s="1823"/>
    </row>
    <row r="23" spans="2:8" ht="25.5" customHeight="1">
      <c r="B23"/>
      <c r="C23"/>
      <c r="D23"/>
      <c r="E23" s="1823"/>
      <c r="F23" s="1823"/>
      <c r="G23" s="1823"/>
      <c r="H23" s="1823"/>
    </row>
    <row r="24" spans="2:8">
      <c r="B24"/>
      <c r="C24"/>
      <c r="D24"/>
      <c r="E24" s="1823"/>
      <c r="F24" s="1823"/>
      <c r="G24" s="1823"/>
      <c r="H24" s="1823"/>
    </row>
    <row r="25" spans="2:8" ht="43.5" customHeight="1">
      <c r="B25"/>
      <c r="C25"/>
      <c r="D25"/>
      <c r="E25" s="1823"/>
      <c r="F25" s="1823"/>
      <c r="G25" s="1823"/>
      <c r="H25" s="1823"/>
    </row>
    <row r="26" spans="2:8">
      <c r="B26"/>
      <c r="C26"/>
      <c r="D26"/>
      <c r="E26" s="1823"/>
      <c r="F26" s="1823"/>
      <c r="G26" s="1823"/>
      <c r="H26" s="1823"/>
    </row>
    <row r="27" spans="2:8">
      <c r="B27"/>
      <c r="C27"/>
      <c r="D27"/>
      <c r="E27" s="1823"/>
      <c r="F27" s="1823"/>
      <c r="G27" s="1823"/>
      <c r="H27" s="1823"/>
    </row>
    <row r="28" spans="2:8">
      <c r="B28"/>
      <c r="C28"/>
      <c r="D28"/>
      <c r="E28" s="1823"/>
      <c r="F28" s="1823"/>
      <c r="G28" s="1823"/>
      <c r="H28" s="1823"/>
    </row>
    <row r="29" spans="2:8">
      <c r="B29"/>
      <c r="C29"/>
      <c r="D29"/>
      <c r="E29" s="1823"/>
      <c r="F29" s="1823"/>
      <c r="G29" s="1823"/>
      <c r="H29" s="1823"/>
    </row>
    <row r="30" spans="2:8" ht="45.75" customHeight="1">
      <c r="B30"/>
      <c r="C30"/>
      <c r="D30"/>
      <c r="E30" s="1823"/>
      <c r="F30" s="1823"/>
      <c r="G30" s="1823"/>
      <c r="H30" s="1823"/>
    </row>
    <row r="31" spans="2:8">
      <c r="B31"/>
      <c r="C31"/>
      <c r="D31"/>
      <c r="E31" s="1823"/>
      <c r="F31" s="1823"/>
      <c r="G31" s="1823"/>
      <c r="H31" s="1823"/>
    </row>
    <row r="32" spans="2:8" ht="15.75" customHeight="1">
      <c r="B32"/>
      <c r="C32"/>
      <c r="D32"/>
      <c r="E32" s="1823"/>
      <c r="F32" s="1823"/>
      <c r="G32" s="1823"/>
      <c r="H32" s="1823"/>
    </row>
    <row r="33" spans="2:8">
      <c r="B33"/>
      <c r="C33"/>
      <c r="D33"/>
      <c r="E33" s="1823"/>
      <c r="F33"/>
      <c r="G33"/>
      <c r="H33" s="1823"/>
    </row>
    <row r="34" spans="2:8">
      <c r="B34"/>
      <c r="C34"/>
      <c r="D34"/>
      <c r="E34" s="1823"/>
      <c r="F34"/>
      <c r="G34"/>
      <c r="H34" s="1823"/>
    </row>
    <row r="35" spans="2:8">
      <c r="B35"/>
      <c r="C35"/>
      <c r="D35"/>
    </row>
    <row r="36" spans="2:8">
      <c r="B36"/>
      <c r="C36"/>
      <c r="D36"/>
    </row>
    <row r="37" spans="2:8">
      <c r="B37"/>
      <c r="C37"/>
      <c r="D37"/>
    </row>
    <row r="38" spans="2:8">
      <c r="B38"/>
      <c r="C38"/>
      <c r="D38"/>
    </row>
    <row r="39" spans="2:8">
      <c r="B39"/>
      <c r="C39"/>
      <c r="D39"/>
    </row>
    <row r="40" spans="2:8">
      <c r="B40"/>
      <c r="C40"/>
      <c r="D40"/>
    </row>
  </sheetData>
  <mergeCells count="8">
    <mergeCell ref="G13:H13"/>
    <mergeCell ref="A14:B14"/>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J18"/>
  <sheetViews>
    <sheetView zoomScaleNormal="100" workbookViewId="0">
      <selection activeCell="G16" sqref="G16"/>
    </sheetView>
  </sheetViews>
  <sheetFormatPr defaultColWidth="8.85546875" defaultRowHeight="12.75"/>
  <cols>
    <col min="1" max="1" width="3.7109375" customWidth="1"/>
    <col min="2" max="2" width="39.85546875" customWidth="1"/>
    <col min="3" max="3" width="9.42578125" customWidth="1"/>
    <col min="5" max="5" width="14.5703125" customWidth="1"/>
    <col min="6" max="6" width="16.42578125" customWidth="1"/>
    <col min="7" max="7" width="13.42578125" customWidth="1"/>
    <col min="8" max="8" width="15.85546875" customWidth="1"/>
    <col min="9" max="9" width="11.85546875" customWidth="1"/>
    <col min="10" max="10" width="14.5703125" customWidth="1"/>
  </cols>
  <sheetData>
    <row r="2" spans="1:10">
      <c r="A2" s="3235" t="s">
        <v>0</v>
      </c>
      <c r="B2" s="3235"/>
      <c r="C2" s="3235"/>
      <c r="D2" s="3235"/>
      <c r="E2" s="3235"/>
      <c r="F2" s="3235"/>
      <c r="G2" s="3235"/>
      <c r="H2" s="3235"/>
      <c r="I2" s="3235"/>
      <c r="J2" s="3235"/>
    </row>
    <row r="3" spans="1:10">
      <c r="A3" s="2"/>
      <c r="B3" s="2"/>
      <c r="C3" s="2"/>
      <c r="D3" s="2"/>
      <c r="E3" s="210"/>
      <c r="F3" s="109"/>
      <c r="G3" s="109"/>
      <c r="H3" s="109"/>
      <c r="I3" s="109"/>
    </row>
    <row r="4" spans="1:10">
      <c r="B4" s="3"/>
      <c r="G4" s="3236"/>
      <c r="H4" s="3236"/>
      <c r="I4" s="3236"/>
    </row>
    <row r="5" spans="1:10">
      <c r="B5" s="6" t="s">
        <v>232</v>
      </c>
      <c r="E5" s="251"/>
      <c r="G5" s="3237" t="s">
        <v>1</v>
      </c>
      <c r="H5" s="3237"/>
      <c r="I5" s="3237"/>
    </row>
    <row r="6" spans="1:10">
      <c r="B6" s="6"/>
      <c r="G6" s="5"/>
      <c r="H6" s="5"/>
      <c r="I6" s="5"/>
      <c r="J6" s="7"/>
    </row>
    <row r="7" spans="1:10" ht="30" customHeight="1">
      <c r="A7" s="3259" t="s">
        <v>262</v>
      </c>
      <c r="B7" s="3259"/>
      <c r="C7" s="3259"/>
      <c r="D7" s="3259"/>
      <c r="E7" s="3259"/>
      <c r="F7" s="3259"/>
      <c r="G7" s="3259"/>
      <c r="H7" s="3259"/>
      <c r="I7" s="3259"/>
      <c r="J7" s="3259"/>
    </row>
    <row r="8" spans="1:10" ht="51">
      <c r="A8" s="364" t="s">
        <v>161</v>
      </c>
      <c r="B8" s="10" t="s">
        <v>5</v>
      </c>
      <c r="C8" s="10" t="s">
        <v>6</v>
      </c>
      <c r="D8" s="10" t="s">
        <v>7</v>
      </c>
      <c r="E8" s="365" t="s">
        <v>8</v>
      </c>
      <c r="F8" s="366" t="s">
        <v>9</v>
      </c>
      <c r="G8" s="367" t="s">
        <v>10</v>
      </c>
      <c r="H8" s="10" t="s">
        <v>87</v>
      </c>
      <c r="I8" s="10" t="s">
        <v>12</v>
      </c>
      <c r="J8" s="368" t="s">
        <v>94</v>
      </c>
    </row>
    <row r="9" spans="1:10">
      <c r="A9" s="369"/>
      <c r="B9" s="188" t="s">
        <v>14</v>
      </c>
      <c r="C9" s="188" t="s">
        <v>14</v>
      </c>
      <c r="D9" s="188" t="s">
        <v>14</v>
      </c>
      <c r="E9" s="189" t="s">
        <v>15</v>
      </c>
      <c r="F9" s="229" t="s">
        <v>15</v>
      </c>
      <c r="G9" s="230" t="s">
        <v>14</v>
      </c>
      <c r="H9" s="188" t="s">
        <v>14</v>
      </c>
      <c r="I9" s="188" t="s">
        <v>14</v>
      </c>
      <c r="J9" s="133" t="s">
        <v>14</v>
      </c>
    </row>
    <row r="10" spans="1:10" ht="33" customHeight="1">
      <c r="A10" s="259">
        <v>1</v>
      </c>
      <c r="B10" s="370" t="s">
        <v>263</v>
      </c>
      <c r="C10" s="160" t="s">
        <v>17</v>
      </c>
      <c r="D10" s="371">
        <v>600</v>
      </c>
      <c r="E10" s="261"/>
      <c r="F10" s="163">
        <f>E10*D10</f>
        <v>0</v>
      </c>
      <c r="G10" s="193"/>
      <c r="H10" s="160"/>
      <c r="I10" s="160"/>
      <c r="J10" s="165"/>
    </row>
    <row r="11" spans="1:10" ht="36" customHeight="1">
      <c r="A11" s="372">
        <v>2</v>
      </c>
      <c r="B11" s="373" t="s">
        <v>264</v>
      </c>
      <c r="C11" s="175" t="s">
        <v>17</v>
      </c>
      <c r="D11" s="374">
        <v>800</v>
      </c>
      <c r="E11" s="268"/>
      <c r="F11" s="163">
        <f>E11*D11</f>
        <v>0</v>
      </c>
      <c r="G11" s="375"/>
      <c r="H11" s="175"/>
      <c r="I11" s="175"/>
      <c r="J11" s="91"/>
    </row>
    <row r="12" spans="1:10" ht="32.25" customHeight="1">
      <c r="A12" s="3285" t="s">
        <v>24</v>
      </c>
      <c r="B12" s="3285"/>
      <c r="C12" s="3285"/>
      <c r="D12" s="3285"/>
      <c r="E12" s="3285"/>
      <c r="F12" s="244">
        <f>SUM(F10:F11)</f>
        <v>0</v>
      </c>
      <c r="G12" s="3275"/>
      <c r="H12" s="3275"/>
      <c r="I12" s="3275"/>
      <c r="J12" s="3275"/>
    </row>
    <row r="13" spans="1:10" ht="38.25" customHeight="1">
      <c r="A13" s="134"/>
      <c r="B13" s="135" t="s">
        <v>265</v>
      </c>
      <c r="C13" s="136" t="s">
        <v>26</v>
      </c>
      <c r="D13" s="3260" t="s">
        <v>41</v>
      </c>
      <c r="E13" s="3260"/>
      <c r="F13" s="44"/>
      <c r="G13" s="44"/>
      <c r="H13" s="44"/>
      <c r="I13" s="44"/>
    </row>
    <row r="14" spans="1:10" ht="33" customHeight="1">
      <c r="A14" s="44"/>
      <c r="B14" s="137" t="s">
        <v>220</v>
      </c>
      <c r="C14" s="138"/>
      <c r="D14" s="3262"/>
      <c r="E14" s="3262"/>
      <c r="F14" s="44"/>
      <c r="G14" s="44"/>
      <c r="H14" s="44"/>
      <c r="I14" s="44"/>
    </row>
    <row r="15" spans="1:10" ht="21.75" customHeight="1">
      <c r="A15" s="44"/>
      <c r="B15" s="139" t="s">
        <v>30</v>
      </c>
      <c r="C15" s="140"/>
      <c r="D15" s="3263"/>
      <c r="E15" s="3263"/>
      <c r="F15" s="44"/>
      <c r="G15" s="44"/>
      <c r="H15" s="44"/>
      <c r="I15" s="44"/>
    </row>
    <row r="16" spans="1:10" ht="22.5" customHeight="1">
      <c r="A16" s="44"/>
      <c r="B16" s="376" t="s">
        <v>28</v>
      </c>
      <c r="C16" s="147"/>
      <c r="D16" s="3261"/>
      <c r="E16" s="3261"/>
      <c r="F16" s="44"/>
      <c r="G16" s="44"/>
      <c r="H16" s="44"/>
      <c r="I16" s="44"/>
    </row>
    <row r="17" spans="6:9" ht="12.75" customHeight="1">
      <c r="F17" s="3244" t="s">
        <v>53</v>
      </c>
      <c r="G17" s="3244"/>
      <c r="H17" s="3244"/>
      <c r="I17" s="3244"/>
    </row>
    <row r="18" spans="6:9" ht="12.75" customHeight="1">
      <c r="F18" s="3241" t="s">
        <v>266</v>
      </c>
      <c r="G18" s="3241"/>
      <c r="H18" s="3241"/>
      <c r="I18" s="3241"/>
    </row>
  </sheetData>
  <mergeCells count="12">
    <mergeCell ref="F18:I18"/>
    <mergeCell ref="D13:E13"/>
    <mergeCell ref="D14:E14"/>
    <mergeCell ref="D15:E15"/>
    <mergeCell ref="D16:E16"/>
    <mergeCell ref="F17:I17"/>
    <mergeCell ref="A2:J2"/>
    <mergeCell ref="G4:I4"/>
    <mergeCell ref="G5:I5"/>
    <mergeCell ref="A7:J7"/>
    <mergeCell ref="A12:E12"/>
    <mergeCell ref="G12:J12"/>
  </mergeCells>
  <pageMargins left="0.2" right="0.2" top="0.37013888888888902" bottom="0.359722222222222" header="0.511811023622047" footer="0.511811023622047"/>
  <pageSetup paperSize="9" scale="95"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18"/>
  <sheetViews>
    <sheetView zoomScaleNormal="100" workbookViewId="0">
      <selection activeCell="B14" sqref="B14"/>
    </sheetView>
  </sheetViews>
  <sheetFormatPr defaultColWidth="8.85546875" defaultRowHeight="12.75"/>
  <cols>
    <col min="1" max="1" width="3.85546875" customWidth="1"/>
    <col min="2" max="2" width="47.42578125" customWidth="1"/>
    <col min="3" max="3" width="9.85546875" customWidth="1"/>
    <col min="4" max="4" width="7.85546875" customWidth="1"/>
    <col min="5" max="5" width="10.5703125" customWidth="1"/>
    <col min="6" max="6" width="14.140625" customWidth="1"/>
    <col min="7" max="7" width="15.85546875" customWidth="1"/>
    <col min="8" max="8" width="10.5703125" customWidth="1"/>
    <col min="9" max="9" width="13.5703125" customWidth="1"/>
  </cols>
  <sheetData>
    <row r="1" spans="1:9">
      <c r="A1" s="3522" t="s">
        <v>0</v>
      </c>
      <c r="B1" s="3522"/>
      <c r="C1" s="3522"/>
      <c r="D1" s="3522"/>
      <c r="E1" s="3522"/>
      <c r="F1" s="3522"/>
      <c r="G1" s="3522"/>
      <c r="H1" s="3522"/>
    </row>
    <row r="2" spans="1:9">
      <c r="A2" s="1825"/>
      <c r="B2" s="1826"/>
      <c r="C2" s="1825"/>
      <c r="D2" s="1825"/>
      <c r="E2" s="1825"/>
      <c r="F2" s="1825"/>
      <c r="G2" s="1825" t="s">
        <v>1</v>
      </c>
      <c r="H2" s="1825"/>
    </row>
    <row r="3" spans="1:9">
      <c r="A3" s="1824"/>
      <c r="B3" s="1827" t="s">
        <v>660</v>
      </c>
      <c r="C3" s="1824"/>
      <c r="D3" s="1824"/>
      <c r="E3" s="1824"/>
      <c r="F3" s="1824"/>
      <c r="G3" s="1824"/>
      <c r="H3" s="1824"/>
    </row>
    <row r="4" spans="1:9">
      <c r="A4" s="1824"/>
      <c r="B4" s="1824"/>
      <c r="C4" s="1824"/>
      <c r="D4" s="1824"/>
      <c r="E4" s="1824"/>
      <c r="F4" s="1824"/>
      <c r="G4" s="1824"/>
      <c r="H4" s="1824"/>
    </row>
    <row r="5" spans="1:9" ht="37.5" customHeight="1">
      <c r="A5" s="3523" t="s">
        <v>1685</v>
      </c>
      <c r="B5" s="3523"/>
      <c r="C5" s="3523"/>
      <c r="D5" s="3523"/>
      <c r="E5" s="3523"/>
      <c r="F5" s="3523"/>
      <c r="G5" s="3523"/>
      <c r="H5" s="3523"/>
      <c r="I5" s="3523"/>
    </row>
    <row r="6" spans="1:9" ht="54" customHeight="1">
      <c r="A6" s="1982" t="s">
        <v>4</v>
      </c>
      <c r="B6" s="1982" t="s">
        <v>5</v>
      </c>
      <c r="C6" s="1982" t="s">
        <v>6</v>
      </c>
      <c r="D6" s="1982" t="s">
        <v>239</v>
      </c>
      <c r="E6" s="1982" t="s">
        <v>955</v>
      </c>
      <c r="F6" s="1982" t="s">
        <v>194</v>
      </c>
      <c r="G6" s="1982" t="s">
        <v>449</v>
      </c>
      <c r="H6" s="1982" t="s">
        <v>12</v>
      </c>
      <c r="I6" s="1810" t="s">
        <v>94</v>
      </c>
    </row>
    <row r="7" spans="1:9">
      <c r="A7" s="1983" t="s">
        <v>14</v>
      </c>
      <c r="B7" s="1983" t="s">
        <v>14</v>
      </c>
      <c r="C7" s="1984" t="s">
        <v>14</v>
      </c>
      <c r="D7" s="1985" t="s">
        <v>14</v>
      </c>
      <c r="E7" s="1985" t="s">
        <v>15</v>
      </c>
      <c r="F7" s="1983" t="s">
        <v>15</v>
      </c>
      <c r="G7" s="1983" t="s">
        <v>14</v>
      </c>
      <c r="H7" s="1983" t="s">
        <v>14</v>
      </c>
      <c r="I7" s="2273" t="s">
        <v>14</v>
      </c>
    </row>
    <row r="8" spans="1:9" ht="47.25" customHeight="1">
      <c r="A8" s="2274">
        <v>1</v>
      </c>
      <c r="B8" s="2010" t="s">
        <v>1686</v>
      </c>
      <c r="C8" s="2274" t="s">
        <v>17</v>
      </c>
      <c r="D8" s="2275">
        <v>500</v>
      </c>
      <c r="E8" s="2276"/>
      <c r="F8" s="2277">
        <f>E8*D8</f>
        <v>0</v>
      </c>
      <c r="G8" s="1988"/>
      <c r="H8" s="1988"/>
      <c r="I8" s="2278"/>
    </row>
    <row r="9" spans="1:9" ht="24">
      <c r="A9" s="2279"/>
      <c r="B9" s="2280" t="s">
        <v>1308</v>
      </c>
      <c r="C9" s="2280" t="s">
        <v>1062</v>
      </c>
      <c r="D9" s="2017" t="s">
        <v>969</v>
      </c>
      <c r="E9" s="2281"/>
      <c r="F9" s="2282"/>
      <c r="G9" s="1824"/>
      <c r="H9" s="1824"/>
    </row>
    <row r="10" spans="1:9">
      <c r="A10" s="2274">
        <v>1</v>
      </c>
      <c r="B10" s="1397" t="s">
        <v>28</v>
      </c>
      <c r="C10" s="2002" t="s">
        <v>1008</v>
      </c>
      <c r="D10" s="1988"/>
      <c r="E10" s="2281"/>
      <c r="F10" s="2282"/>
      <c r="G10" s="1824"/>
      <c r="H10" s="1824"/>
    </row>
    <row r="11" spans="1:9" ht="36">
      <c r="A11" s="2274">
        <v>2</v>
      </c>
      <c r="B11" s="1397" t="s">
        <v>1687</v>
      </c>
      <c r="C11" s="2002" t="s">
        <v>1008</v>
      </c>
      <c r="D11" s="1988"/>
      <c r="E11" s="2279"/>
      <c r="F11" s="2279"/>
      <c r="G11" s="1824"/>
      <c r="H11" s="1824"/>
    </row>
    <row r="12" spans="1:9">
      <c r="A12" s="2274">
        <v>3</v>
      </c>
      <c r="B12" s="2001" t="s">
        <v>1688</v>
      </c>
      <c r="C12" s="2002" t="s">
        <v>1008</v>
      </c>
      <c r="D12" s="1988"/>
      <c r="E12" s="2279"/>
      <c r="F12" s="2279"/>
      <c r="G12" s="1824"/>
      <c r="H12" s="1824"/>
    </row>
    <row r="13" spans="1:9" ht="24">
      <c r="A13" s="2274">
        <v>4</v>
      </c>
      <c r="B13" s="2001" t="s">
        <v>1689</v>
      </c>
      <c r="C13" s="2002" t="s">
        <v>1008</v>
      </c>
      <c r="D13" s="1988"/>
      <c r="E13" s="2279"/>
      <c r="F13" s="2279"/>
      <c r="G13" s="1825" t="s">
        <v>1629</v>
      </c>
      <c r="H13" s="1824"/>
    </row>
    <row r="14" spans="1:9">
      <c r="A14" s="2274">
        <v>5</v>
      </c>
      <c r="B14" s="2001" t="s">
        <v>1690</v>
      </c>
      <c r="C14" s="2002" t="s">
        <v>1008</v>
      </c>
      <c r="D14" s="1988"/>
      <c r="E14" s="2279"/>
      <c r="F14" s="2279"/>
      <c r="G14" s="1825" t="s">
        <v>266</v>
      </c>
      <c r="H14" s="1824"/>
    </row>
    <row r="15" spans="1:9">
      <c r="A15" s="1824"/>
      <c r="B15" s="1824"/>
      <c r="C15" s="1824"/>
      <c r="D15" s="1824"/>
      <c r="E15" s="1824"/>
      <c r="F15" s="1824"/>
      <c r="G15" s="2015"/>
      <c r="H15" s="1824"/>
    </row>
    <row r="16" spans="1:9">
      <c r="A16" s="1824"/>
      <c r="B16" s="1824"/>
      <c r="C16" s="1824"/>
      <c r="D16" s="1824"/>
      <c r="E16" s="1824"/>
      <c r="F16" s="1824"/>
      <c r="G16" s="1824"/>
      <c r="H16" s="1824"/>
    </row>
    <row r="17" spans="1:8">
      <c r="A17" s="1824"/>
      <c r="B17" s="1824"/>
      <c r="C17" s="1824"/>
      <c r="D17" s="1824"/>
      <c r="E17" s="1824"/>
      <c r="F17" s="1824"/>
      <c r="H17" s="1824"/>
    </row>
    <row r="18" spans="1:8">
      <c r="A18" s="1824"/>
      <c r="B18" s="1824"/>
      <c r="C18" s="1824"/>
      <c r="D18" s="1824"/>
      <c r="E18" s="1824"/>
      <c r="F18" s="1824"/>
      <c r="H18" s="1824"/>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18"/>
  <sheetViews>
    <sheetView zoomScaleNormal="100" workbookViewId="0">
      <selection activeCell="B14" sqref="B14"/>
    </sheetView>
  </sheetViews>
  <sheetFormatPr defaultColWidth="8.85546875" defaultRowHeight="12.75"/>
  <cols>
    <col min="1" max="1" width="3.85546875" customWidth="1"/>
    <col min="2" max="2" width="43.5703125" customWidth="1"/>
    <col min="3" max="3" width="9.85546875" customWidth="1"/>
    <col min="4" max="4" width="7.85546875" customWidth="1"/>
    <col min="5" max="5" width="10.85546875" customWidth="1"/>
    <col min="6" max="6" width="15.42578125" customWidth="1"/>
    <col min="7" max="7" width="12.42578125" customWidth="1"/>
    <col min="8" max="8" width="11.85546875" customWidth="1"/>
    <col min="9" max="9" width="17.7109375" customWidth="1"/>
  </cols>
  <sheetData>
    <row r="1" spans="1:9">
      <c r="A1" s="3522" t="s">
        <v>0</v>
      </c>
      <c r="B1" s="3522"/>
      <c r="C1" s="3522"/>
      <c r="D1" s="3522"/>
      <c r="E1" s="3522"/>
      <c r="F1" s="3522"/>
      <c r="G1" s="3522"/>
      <c r="H1" s="3522"/>
    </row>
    <row r="2" spans="1:9">
      <c r="A2" s="1825"/>
      <c r="B2" s="1826"/>
      <c r="C2" s="1825"/>
      <c r="D2" s="1825"/>
      <c r="E2" s="1825"/>
      <c r="F2" s="1825"/>
      <c r="G2" s="1825" t="s">
        <v>1</v>
      </c>
      <c r="H2" s="1825"/>
    </row>
    <row r="3" spans="1:9">
      <c r="A3" s="1824"/>
      <c r="B3" s="1827" t="s">
        <v>660</v>
      </c>
      <c r="C3" s="1824"/>
      <c r="D3" s="1824"/>
      <c r="E3" s="1824"/>
      <c r="F3" s="1824"/>
      <c r="G3" s="1824"/>
      <c r="H3" s="1824"/>
    </row>
    <row r="4" spans="1:9">
      <c r="A4" s="1824"/>
      <c r="B4" s="1824"/>
      <c r="C4" s="1824"/>
      <c r="D4" s="1824"/>
      <c r="E4" s="1824"/>
      <c r="F4" s="1824"/>
      <c r="G4" s="1824"/>
      <c r="H4" s="1824"/>
    </row>
    <row r="5" spans="1:9" ht="42.75" customHeight="1">
      <c r="A5" s="3523" t="s">
        <v>1691</v>
      </c>
      <c r="B5" s="3523"/>
      <c r="C5" s="3523"/>
      <c r="D5" s="3523"/>
      <c r="E5" s="3523"/>
      <c r="F5" s="3523"/>
      <c r="G5" s="3523"/>
      <c r="H5" s="3523"/>
      <c r="I5" s="3523"/>
    </row>
    <row r="6" spans="1:9" ht="58.5" customHeight="1">
      <c r="A6" s="1982" t="s">
        <v>4</v>
      </c>
      <c r="B6" s="1982" t="s">
        <v>5</v>
      </c>
      <c r="C6" s="1982" t="s">
        <v>6</v>
      </c>
      <c r="D6" s="1982" t="s">
        <v>239</v>
      </c>
      <c r="E6" s="1982" t="s">
        <v>955</v>
      </c>
      <c r="F6" s="1982" t="s">
        <v>194</v>
      </c>
      <c r="G6" s="1982" t="s">
        <v>449</v>
      </c>
      <c r="H6" s="1982" t="s">
        <v>12</v>
      </c>
      <c r="I6" s="1810" t="s">
        <v>94</v>
      </c>
    </row>
    <row r="7" spans="1:9">
      <c r="A7" s="1983" t="s">
        <v>14</v>
      </c>
      <c r="B7" s="1983" t="s">
        <v>14</v>
      </c>
      <c r="C7" s="1984" t="s">
        <v>14</v>
      </c>
      <c r="D7" s="1985" t="s">
        <v>14</v>
      </c>
      <c r="E7" s="1985" t="s">
        <v>15</v>
      </c>
      <c r="F7" s="1983" t="s">
        <v>15</v>
      </c>
      <c r="G7" s="1983" t="s">
        <v>14</v>
      </c>
      <c r="H7" s="1983" t="s">
        <v>14</v>
      </c>
      <c r="I7" s="1418"/>
    </row>
    <row r="8" spans="1:9" ht="54.75" customHeight="1">
      <c r="A8" s="2274">
        <v>1</v>
      </c>
      <c r="B8" s="2010" t="s">
        <v>1692</v>
      </c>
      <c r="C8" s="2274" t="s">
        <v>17</v>
      </c>
      <c r="D8" s="2275">
        <v>50</v>
      </c>
      <c r="E8" s="2276"/>
      <c r="F8" s="2276">
        <f>E8*D8</f>
        <v>0</v>
      </c>
      <c r="G8" s="1988"/>
      <c r="H8" s="1988"/>
      <c r="I8" s="1418"/>
    </row>
    <row r="9" spans="1:9" ht="24">
      <c r="A9" s="2279"/>
      <c r="B9" s="1982" t="s">
        <v>1308</v>
      </c>
      <c r="C9" s="1982" t="s">
        <v>1062</v>
      </c>
      <c r="D9" s="2283" t="s">
        <v>969</v>
      </c>
      <c r="E9" s="2281"/>
      <c r="F9" s="2282"/>
      <c r="G9" s="1824"/>
      <c r="H9" s="1824"/>
    </row>
    <row r="10" spans="1:9">
      <c r="A10" s="2274">
        <v>1</v>
      </c>
      <c r="B10" s="1397" t="s">
        <v>28</v>
      </c>
      <c r="C10" s="2002" t="s">
        <v>1008</v>
      </c>
      <c r="D10" s="1988"/>
      <c r="E10" s="2281"/>
      <c r="F10" s="2282"/>
      <c r="G10" s="1824"/>
      <c r="H10" s="1824"/>
    </row>
    <row r="11" spans="1:9">
      <c r="A11" s="2274">
        <v>2</v>
      </c>
      <c r="B11" s="1397" t="s">
        <v>29</v>
      </c>
      <c r="C11" s="2002" t="s">
        <v>1008</v>
      </c>
      <c r="D11" s="1988"/>
      <c r="E11" s="2279"/>
      <c r="F11" s="2279"/>
      <c r="G11" s="1824"/>
      <c r="H11" s="1824"/>
    </row>
    <row r="12" spans="1:9">
      <c r="A12" s="2274">
        <v>3</v>
      </c>
      <c r="B12" s="2001" t="s">
        <v>30</v>
      </c>
      <c r="C12" s="2002" t="s">
        <v>1008</v>
      </c>
      <c r="D12" s="1988"/>
      <c r="E12" s="2279"/>
      <c r="F12" s="2279"/>
      <c r="G12" s="1825" t="s">
        <v>1629</v>
      </c>
      <c r="H12" s="1824"/>
    </row>
    <row r="13" spans="1:9">
      <c r="A13" s="2274">
        <v>4</v>
      </c>
      <c r="B13" s="2001" t="s">
        <v>1693</v>
      </c>
      <c r="C13" s="2002" t="s">
        <v>1008</v>
      </c>
      <c r="D13" s="1988"/>
      <c r="E13" s="2279"/>
      <c r="F13" s="2279"/>
      <c r="G13" s="1825" t="s">
        <v>266</v>
      </c>
      <c r="H13" s="1824"/>
    </row>
    <row r="14" spans="1:9">
      <c r="A14" s="2284">
        <v>5</v>
      </c>
      <c r="B14" s="2285" t="s">
        <v>1690</v>
      </c>
      <c r="C14" s="2286" t="s">
        <v>1008</v>
      </c>
      <c r="D14" s="2287"/>
      <c r="E14" s="2279"/>
      <c r="F14" s="2279"/>
      <c r="G14" s="1824"/>
      <c r="H14" s="1824"/>
    </row>
    <row r="15" spans="1:9">
      <c r="A15" s="1824"/>
      <c r="B15" s="1824"/>
      <c r="C15" s="1824"/>
      <c r="D15" s="1824"/>
      <c r="E15" s="1824"/>
      <c r="F15" s="1824"/>
      <c r="G15" s="2015"/>
      <c r="H15" s="1824"/>
    </row>
    <row r="16" spans="1:9">
      <c r="A16" s="1824"/>
      <c r="B16" s="1824"/>
      <c r="C16" s="1824"/>
      <c r="D16" s="1824"/>
      <c r="E16" s="1824"/>
      <c r="F16" s="1824"/>
      <c r="G16" s="1824"/>
      <c r="H16" s="1824"/>
    </row>
    <row r="17" spans="1:8">
      <c r="A17" s="1824"/>
      <c r="B17" s="1824"/>
      <c r="C17" s="1824"/>
      <c r="D17" s="1824"/>
      <c r="E17" s="1824"/>
      <c r="F17" s="1824"/>
      <c r="H17" s="1824"/>
    </row>
    <row r="18" spans="1:8">
      <c r="A18" s="1824"/>
      <c r="B18" s="1824"/>
      <c r="C18" s="1824"/>
      <c r="D18" s="1824"/>
      <c r="E18" s="1824"/>
      <c r="F18" s="1824"/>
      <c r="H18" s="1824"/>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15"/>
  <sheetViews>
    <sheetView zoomScaleNormal="100" workbookViewId="0">
      <selection activeCell="H11" sqref="H11"/>
    </sheetView>
  </sheetViews>
  <sheetFormatPr defaultColWidth="8.85546875" defaultRowHeight="12.75"/>
  <cols>
    <col min="1" max="1" width="3.5703125" customWidth="1"/>
    <col min="2" max="2" width="41.140625" customWidth="1"/>
    <col min="4" max="4" width="5.42578125" customWidth="1"/>
    <col min="5" max="5" width="11.140625" customWidth="1"/>
    <col min="6" max="6" width="12.5703125" customWidth="1"/>
    <col min="7" max="7" width="9.42578125" customWidth="1"/>
    <col min="8" max="8" width="33.5703125" customWidth="1"/>
    <col min="9" max="9" width="12.42578125" customWidth="1"/>
    <col min="10" max="10" width="17.42578125" customWidth="1"/>
  </cols>
  <sheetData>
    <row r="1" spans="1:12">
      <c r="A1" s="1824"/>
      <c r="B1" s="1824"/>
      <c r="C1" s="1824"/>
      <c r="D1" s="1824"/>
      <c r="E1" s="1824"/>
      <c r="F1" s="1824"/>
      <c r="G1" s="1824"/>
      <c r="H1" s="1824"/>
      <c r="I1" s="1824"/>
    </row>
    <row r="2" spans="1:12">
      <c r="A2" s="3577" t="s">
        <v>0</v>
      </c>
      <c r="B2" s="3577"/>
      <c r="C2" s="3577"/>
      <c r="D2" s="3577"/>
      <c r="E2" s="3577"/>
      <c r="F2" s="3577"/>
      <c r="G2" s="3577"/>
      <c r="H2" s="3577"/>
      <c r="I2" s="3577"/>
    </row>
    <row r="3" spans="1:12">
      <c r="A3" s="1825"/>
      <c r="B3" s="1825"/>
      <c r="C3" s="1825"/>
      <c r="D3" s="1825"/>
      <c r="E3" s="1825"/>
      <c r="F3" s="1825"/>
      <c r="G3" s="1825"/>
      <c r="H3" s="1825" t="s">
        <v>1</v>
      </c>
      <c r="I3" s="1825"/>
    </row>
    <row r="4" spans="1:12">
      <c r="A4" s="1824"/>
      <c r="B4" s="2005" t="s">
        <v>255</v>
      </c>
      <c r="C4" s="1824"/>
      <c r="D4" s="1824"/>
      <c r="E4" s="1824"/>
      <c r="F4" s="1824"/>
      <c r="G4" s="1824"/>
      <c r="H4" s="1824"/>
      <c r="I4" s="1824"/>
    </row>
    <row r="5" spans="1:12">
      <c r="A5" s="1824"/>
      <c r="B5" s="1824"/>
      <c r="C5" s="1824"/>
      <c r="D5" s="1824"/>
      <c r="E5" s="1824"/>
      <c r="F5" s="1824"/>
      <c r="G5" s="1824"/>
      <c r="H5" s="1824"/>
      <c r="I5" s="1824"/>
    </row>
    <row r="6" spans="1:12" ht="34.5" customHeight="1">
      <c r="A6" s="3552" t="s">
        <v>1694</v>
      </c>
      <c r="B6" s="3552"/>
      <c r="C6" s="3552"/>
      <c r="D6" s="3552"/>
      <c r="E6" s="3552"/>
      <c r="F6" s="3552"/>
      <c r="G6" s="3552"/>
      <c r="H6" s="3552"/>
      <c r="I6" s="3552"/>
      <c r="J6" s="3552"/>
    </row>
    <row r="7" spans="1:12" ht="38.25">
      <c r="A7" s="2006" t="s">
        <v>161</v>
      </c>
      <c r="B7" s="2006" t="s">
        <v>5</v>
      </c>
      <c r="C7" s="2007" t="s">
        <v>6</v>
      </c>
      <c r="D7" s="2007" t="s">
        <v>239</v>
      </c>
      <c r="E7" s="2007" t="s">
        <v>955</v>
      </c>
      <c r="F7" s="2007" t="s">
        <v>194</v>
      </c>
      <c r="G7" s="2007" t="s">
        <v>10</v>
      </c>
      <c r="H7" s="2007" t="s">
        <v>87</v>
      </c>
      <c r="I7" s="2007" t="s">
        <v>12</v>
      </c>
      <c r="J7" s="1810" t="s">
        <v>94</v>
      </c>
    </row>
    <row r="8" spans="1:12" ht="15.75" customHeight="1">
      <c r="A8" s="2288"/>
      <c r="B8" s="2288" t="s">
        <v>14</v>
      </c>
      <c r="C8" s="2288" t="s">
        <v>14</v>
      </c>
      <c r="D8" s="2288" t="s">
        <v>14</v>
      </c>
      <c r="E8" s="2288" t="s">
        <v>15</v>
      </c>
      <c r="F8" s="2288" t="s">
        <v>15</v>
      </c>
      <c r="G8" s="2288" t="s">
        <v>14</v>
      </c>
      <c r="H8" s="2288" t="s">
        <v>14</v>
      </c>
      <c r="I8" s="2288" t="s">
        <v>14</v>
      </c>
    </row>
    <row r="9" spans="1:12" ht="42.75" customHeight="1">
      <c r="A9" s="1988">
        <v>1</v>
      </c>
      <c r="B9" s="2010" t="s">
        <v>1695</v>
      </c>
      <c r="C9" s="1391" t="s">
        <v>75</v>
      </c>
      <c r="D9" s="2011">
        <v>2</v>
      </c>
      <c r="E9" s="2012"/>
      <c r="F9" s="2289">
        <f>E9*D9</f>
        <v>0</v>
      </c>
      <c r="G9" s="2014"/>
      <c r="H9" s="2014"/>
      <c r="I9" s="2014"/>
      <c r="J9" s="1418"/>
      <c r="K9" s="195"/>
      <c r="L9" s="195"/>
    </row>
    <row r="10" spans="1:12" ht="57.75" customHeight="1">
      <c r="A10" s="1988">
        <v>2</v>
      </c>
      <c r="B10" s="2010" t="s">
        <v>1696</v>
      </c>
      <c r="C10" s="1391" t="s">
        <v>75</v>
      </c>
      <c r="D10" s="2011">
        <v>50</v>
      </c>
      <c r="E10" s="2012"/>
      <c r="F10" s="2289">
        <f>E10*D10</f>
        <v>0</v>
      </c>
      <c r="G10" s="2014"/>
      <c r="H10" s="2014"/>
      <c r="I10" s="2014"/>
      <c r="J10" s="1418"/>
      <c r="K10" s="195"/>
      <c r="L10" s="195"/>
    </row>
    <row r="11" spans="1:12" ht="37.5" customHeight="1">
      <c r="A11" s="1418"/>
      <c r="B11" s="1418"/>
      <c r="C11" s="1418"/>
      <c r="D11" s="1418"/>
      <c r="E11" s="2290" t="s">
        <v>218</v>
      </c>
      <c r="F11" s="2291">
        <f>SUM(F9:F10)</f>
        <v>0</v>
      </c>
      <c r="G11" s="1418"/>
      <c r="H11" s="1418"/>
      <c r="I11" s="1418"/>
      <c r="J11" s="1418"/>
    </row>
    <row r="12" spans="1:12">
      <c r="F12" s="1824"/>
      <c r="G12" s="1824"/>
      <c r="H12" s="1824"/>
    </row>
    <row r="13" spans="1:12">
      <c r="B13" s="1824"/>
      <c r="C13" s="1824"/>
      <c r="D13" s="1824"/>
      <c r="E13" s="1824"/>
      <c r="F13" s="1824"/>
      <c r="G13" s="1824"/>
      <c r="H13" s="1824"/>
    </row>
    <row r="14" spans="1:12">
      <c r="B14" s="1824"/>
      <c r="C14" s="1824"/>
      <c r="D14" s="1824"/>
      <c r="E14" s="1824"/>
      <c r="F14" s="1824"/>
      <c r="G14" s="1824"/>
      <c r="H14" s="1825" t="s">
        <v>1447</v>
      </c>
    </row>
    <row r="15" spans="1:12">
      <c r="B15" s="1824"/>
      <c r="C15" s="1824"/>
      <c r="D15" s="1824"/>
      <c r="E15" s="1824"/>
      <c r="F15" s="1824"/>
      <c r="G15" s="1824"/>
      <c r="H15" s="1825" t="s">
        <v>54</v>
      </c>
    </row>
  </sheetData>
  <mergeCells count="2">
    <mergeCell ref="A2:I2"/>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2:IU25"/>
  <sheetViews>
    <sheetView zoomScaleNormal="100" workbookViewId="0">
      <selection activeCell="H18" sqref="H18"/>
    </sheetView>
  </sheetViews>
  <sheetFormatPr defaultColWidth="8.5703125" defaultRowHeight="12.75"/>
  <cols>
    <col min="1" max="1" width="3.42578125" style="2292" customWidth="1"/>
    <col min="2" max="2" width="52.42578125" style="2292" customWidth="1"/>
    <col min="3" max="3" width="4.42578125" style="2292" customWidth="1"/>
    <col min="4" max="4" width="4.5703125" style="2292" customWidth="1"/>
    <col min="5" max="5" width="13" style="2292" customWidth="1"/>
    <col min="6" max="6" width="13.85546875" style="2292" customWidth="1"/>
    <col min="7" max="8" width="14.42578125" style="2292" customWidth="1"/>
    <col min="9" max="9" width="13.42578125" style="2292" customWidth="1"/>
    <col min="10" max="255" width="8.42578125" style="2292" customWidth="1"/>
  </cols>
  <sheetData>
    <row r="2" spans="1:10">
      <c r="A2" s="3605" t="s">
        <v>0</v>
      </c>
      <c r="B2" s="3605"/>
      <c r="C2" s="3605"/>
      <c r="D2" s="3605"/>
      <c r="E2" s="3605"/>
      <c r="F2" s="3605"/>
      <c r="G2" s="3605"/>
      <c r="H2" s="3605"/>
      <c r="I2" s="3605"/>
    </row>
    <row r="3" spans="1:10" ht="12.75" customHeight="1">
      <c r="A3" s="3606" t="s">
        <v>1697</v>
      </c>
      <c r="B3" s="3606"/>
      <c r="G3" s="3459"/>
      <c r="H3" s="3459"/>
    </row>
    <row r="4" spans="1:10" ht="33" customHeight="1">
      <c r="A4" s="3607" t="s">
        <v>1698</v>
      </c>
      <c r="B4" s="3607"/>
      <c r="C4" s="3607"/>
      <c r="D4" s="3607"/>
      <c r="E4" s="3607"/>
      <c r="F4" s="3607"/>
      <c r="G4" s="3607"/>
      <c r="H4" s="3607"/>
      <c r="I4" s="3607"/>
    </row>
    <row r="5" spans="1:10" ht="54" customHeight="1">
      <c r="A5" s="2293" t="s">
        <v>4</v>
      </c>
      <c r="B5" s="2293" t="s">
        <v>257</v>
      </c>
      <c r="C5" s="2294" t="s">
        <v>774</v>
      </c>
      <c r="D5" s="2293" t="s">
        <v>7</v>
      </c>
      <c r="E5" s="2295" t="s">
        <v>1699</v>
      </c>
      <c r="F5" s="2295" t="s">
        <v>776</v>
      </c>
      <c r="G5" s="2294" t="s">
        <v>10</v>
      </c>
      <c r="H5" s="2294" t="s">
        <v>1700</v>
      </c>
      <c r="I5" s="2296" t="s">
        <v>94</v>
      </c>
    </row>
    <row r="6" spans="1:10">
      <c r="A6" s="2297"/>
      <c r="B6" s="2297" t="s">
        <v>14</v>
      </c>
      <c r="C6" s="2297" t="s">
        <v>14</v>
      </c>
      <c r="D6" s="2297" t="s">
        <v>319</v>
      </c>
      <c r="E6" s="2297" t="s">
        <v>320</v>
      </c>
      <c r="F6" s="2297" t="s">
        <v>450</v>
      </c>
      <c r="G6" s="2297" t="s">
        <v>14</v>
      </c>
      <c r="H6" s="2297" t="s">
        <v>14</v>
      </c>
      <c r="I6" s="2297" t="s">
        <v>14</v>
      </c>
    </row>
    <row r="7" spans="1:10" ht="89.25" customHeight="1">
      <c r="A7" s="2298">
        <v>1</v>
      </c>
      <c r="B7" s="2299" t="s">
        <v>1701</v>
      </c>
      <c r="C7" s="2298" t="s">
        <v>17</v>
      </c>
      <c r="D7" s="2298">
        <v>100</v>
      </c>
      <c r="E7" s="2300"/>
      <c r="F7" s="2301">
        <f t="shared" ref="F7:F15" si="0">E7*D7</f>
        <v>0</v>
      </c>
      <c r="G7" s="2302"/>
      <c r="H7" s="2302"/>
      <c r="I7" s="2301"/>
      <c r="J7" s="2303"/>
    </row>
    <row r="8" spans="1:10" ht="149.25" customHeight="1">
      <c r="A8" s="2298">
        <v>3</v>
      </c>
      <c r="B8" s="2304" t="s">
        <v>1702</v>
      </c>
      <c r="C8" s="2298" t="s">
        <v>17</v>
      </c>
      <c r="D8" s="2298">
        <v>100</v>
      </c>
      <c r="E8" s="2300"/>
      <c r="F8" s="2301">
        <f t="shared" si="0"/>
        <v>0</v>
      </c>
      <c r="G8" s="2302"/>
      <c r="H8" s="2302"/>
      <c r="I8" s="2301"/>
      <c r="J8" s="2303"/>
    </row>
    <row r="9" spans="1:10" ht="27.75" customHeight="1">
      <c r="A9" s="2298">
        <v>4</v>
      </c>
      <c r="B9" s="2305" t="s">
        <v>1703</v>
      </c>
      <c r="C9" s="2298" t="s">
        <v>17</v>
      </c>
      <c r="D9" s="2298">
        <v>100</v>
      </c>
      <c r="E9" s="2300"/>
      <c r="F9" s="2301">
        <f t="shared" si="0"/>
        <v>0</v>
      </c>
      <c r="G9" s="2302"/>
      <c r="H9" s="2302"/>
      <c r="I9" s="2301"/>
      <c r="J9" s="2303"/>
    </row>
    <row r="10" spans="1:10" ht="196.5" customHeight="1">
      <c r="A10" s="2298">
        <v>5</v>
      </c>
      <c r="B10" s="2304" t="s">
        <v>1704</v>
      </c>
      <c r="C10" s="2298" t="s">
        <v>17</v>
      </c>
      <c r="D10" s="2298">
        <v>5</v>
      </c>
      <c r="E10" s="2300"/>
      <c r="F10" s="2301">
        <f t="shared" si="0"/>
        <v>0</v>
      </c>
      <c r="G10" s="2302"/>
      <c r="H10" s="2302"/>
      <c r="I10" s="2301"/>
      <c r="J10" s="2303"/>
    </row>
    <row r="11" spans="1:10" ht="225.75" customHeight="1">
      <c r="A11" s="2298">
        <v>6</v>
      </c>
      <c r="B11" s="2304" t="s">
        <v>1705</v>
      </c>
      <c r="C11" s="2298" t="s">
        <v>17</v>
      </c>
      <c r="D11" s="2298">
        <v>5</v>
      </c>
      <c r="E11" s="2300"/>
      <c r="F11" s="2301">
        <f t="shared" si="0"/>
        <v>0</v>
      </c>
      <c r="G11" s="2302"/>
      <c r="H11" s="2302"/>
      <c r="I11" s="2301"/>
      <c r="J11" s="2303"/>
    </row>
    <row r="12" spans="1:10" ht="186.75" customHeight="1">
      <c r="A12" s="2298">
        <v>7</v>
      </c>
      <c r="B12" s="2304" t="s">
        <v>1706</v>
      </c>
      <c r="C12" s="2298" t="s">
        <v>17</v>
      </c>
      <c r="D12" s="2298">
        <v>5</v>
      </c>
      <c r="E12" s="2300"/>
      <c r="F12" s="2301">
        <f t="shared" si="0"/>
        <v>0</v>
      </c>
      <c r="G12" s="2302"/>
      <c r="H12" s="2302"/>
      <c r="I12" s="2301"/>
      <c r="J12" s="2303"/>
    </row>
    <row r="13" spans="1:10" ht="65.25" customHeight="1">
      <c r="A13" s="2298">
        <v>8</v>
      </c>
      <c r="B13" s="2304" t="s">
        <v>1707</v>
      </c>
      <c r="C13" s="2298" t="s">
        <v>17</v>
      </c>
      <c r="D13" s="2298">
        <v>5</v>
      </c>
      <c r="E13" s="2300"/>
      <c r="F13" s="2301">
        <f t="shared" si="0"/>
        <v>0</v>
      </c>
      <c r="G13" s="2302"/>
      <c r="H13" s="2302"/>
      <c r="I13" s="2301"/>
      <c r="J13" s="2303"/>
    </row>
    <row r="14" spans="1:10" ht="64.5" customHeight="1">
      <c r="A14" s="2298">
        <v>9</v>
      </c>
      <c r="B14" s="2304" t="s">
        <v>1708</v>
      </c>
      <c r="C14" s="2298" t="s">
        <v>17</v>
      </c>
      <c r="D14" s="2298">
        <v>5</v>
      </c>
      <c r="E14" s="2300"/>
      <c r="F14" s="2301">
        <f t="shared" si="0"/>
        <v>0</v>
      </c>
      <c r="G14" s="2302"/>
      <c r="H14" s="2302"/>
      <c r="I14" s="2301"/>
      <c r="J14" s="2303"/>
    </row>
    <row r="15" spans="1:10" ht="190.5" customHeight="1">
      <c r="A15" s="2298">
        <v>10</v>
      </c>
      <c r="B15" s="2304" t="s">
        <v>1709</v>
      </c>
      <c r="C15" s="2298" t="s">
        <v>17</v>
      </c>
      <c r="D15" s="2298">
        <v>5</v>
      </c>
      <c r="E15" s="2300"/>
      <c r="F15" s="2301">
        <f t="shared" si="0"/>
        <v>0</v>
      </c>
      <c r="G15" s="2302"/>
      <c r="H15" s="2306"/>
      <c r="I15" s="2307"/>
      <c r="J15" s="2303"/>
    </row>
    <row r="16" spans="1:10" ht="0.75" customHeight="1"/>
    <row r="17" spans="1:9" ht="39.75" customHeight="1">
      <c r="A17" s="3608" t="s">
        <v>218</v>
      </c>
      <c r="B17" s="3608"/>
      <c r="C17" s="3608"/>
      <c r="D17" s="3608"/>
      <c r="E17" s="3608"/>
      <c r="F17" s="2300">
        <f>SUM(F7:F15)</f>
        <v>0</v>
      </c>
    </row>
    <row r="18" spans="1:9" ht="15.75" customHeight="1">
      <c r="A18" s="2308"/>
      <c r="B18"/>
      <c r="C18"/>
      <c r="D18"/>
      <c r="E18"/>
      <c r="F18"/>
      <c r="G18" s="2308"/>
      <c r="H18" s="2308"/>
      <c r="I18" s="2308"/>
    </row>
    <row r="19" spans="1:9" ht="12.75" customHeight="1">
      <c r="A19" s="2308"/>
      <c r="B19"/>
      <c r="C19"/>
      <c r="D19"/>
      <c r="E19"/>
      <c r="F19"/>
      <c r="G19" s="3604" t="s">
        <v>1710</v>
      </c>
      <c r="H19" s="3604"/>
      <c r="I19" s="2308"/>
    </row>
    <row r="20" spans="1:9" ht="12.75" customHeight="1">
      <c r="A20" s="2308"/>
      <c r="B20"/>
      <c r="C20"/>
      <c r="D20"/>
      <c r="E20"/>
      <c r="F20"/>
      <c r="G20" s="3604" t="s">
        <v>54</v>
      </c>
      <c r="H20" s="3604"/>
      <c r="I20" s="2308"/>
    </row>
    <row r="21" spans="1:9">
      <c r="A21" s="2308"/>
      <c r="B21"/>
      <c r="C21"/>
      <c r="D21"/>
      <c r="E21"/>
      <c r="F21"/>
      <c r="G21" s="2308"/>
      <c r="H21" s="2308"/>
      <c r="I21" s="2308"/>
    </row>
    <row r="22" spans="1:9">
      <c r="G22" s="2309"/>
      <c r="H22" s="332"/>
      <c r="I22" s="2310"/>
    </row>
    <row r="23" spans="1:9">
      <c r="G23" s="2311"/>
      <c r="H23" s="2311"/>
      <c r="I23" s="2311"/>
    </row>
    <row r="25" spans="1:9">
      <c r="B25" s="2312"/>
      <c r="C25" s="2312"/>
      <c r="D25" s="2312"/>
      <c r="E25" s="2312"/>
    </row>
  </sheetData>
  <mergeCells count="7">
    <mergeCell ref="G19:H19"/>
    <mergeCell ref="G20:H20"/>
    <mergeCell ref="A2:I2"/>
    <mergeCell ref="A3:B3"/>
    <mergeCell ref="G3:H3"/>
    <mergeCell ref="A4:I4"/>
    <mergeCell ref="A17:E1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2:K41"/>
  <sheetViews>
    <sheetView zoomScaleNormal="100" workbookViewId="0">
      <selection activeCell="H11" sqref="H11"/>
    </sheetView>
  </sheetViews>
  <sheetFormatPr defaultColWidth="9.140625" defaultRowHeight="12.75"/>
  <cols>
    <col min="1" max="1" width="4.5703125" customWidth="1"/>
    <col min="2" max="2" width="62.140625" customWidth="1"/>
    <col min="3" max="3" width="7.5703125" customWidth="1"/>
    <col min="4" max="4" width="7" customWidth="1"/>
    <col min="5" max="5" width="13.42578125" customWidth="1"/>
    <col min="6" max="6" width="15" customWidth="1"/>
    <col min="7" max="7" width="13" customWidth="1"/>
    <col min="8" max="8" width="35.7109375" customWidth="1"/>
    <col min="9" max="9" width="14.85546875" customWidth="1"/>
    <col min="10" max="10" width="18.42578125" customWidth="1"/>
  </cols>
  <sheetData>
    <row r="2" spans="1:11">
      <c r="A2" s="3236" t="s">
        <v>0</v>
      </c>
      <c r="B2" s="3236"/>
      <c r="C2" s="3236"/>
      <c r="D2" s="3236"/>
      <c r="E2" s="3236"/>
      <c r="F2" s="3236"/>
      <c r="G2" s="3236"/>
      <c r="H2" s="3236"/>
      <c r="I2" s="3236"/>
    </row>
    <row r="3" spans="1:11">
      <c r="A3" s="998"/>
      <c r="B3" s="998"/>
      <c r="C3" s="998"/>
      <c r="D3" s="998"/>
      <c r="E3" s="998"/>
      <c r="F3" s="998"/>
      <c r="G3" s="3236"/>
      <c r="H3" s="3236"/>
      <c r="I3" s="3236"/>
    </row>
    <row r="4" spans="1:11">
      <c r="A4" s="2"/>
      <c r="B4" s="3"/>
      <c r="F4" s="134"/>
      <c r="G4" s="3236" t="s">
        <v>659</v>
      </c>
      <c r="H4" s="3236"/>
      <c r="I4" s="3236"/>
      <c r="J4" t="s">
        <v>1711</v>
      </c>
    </row>
    <row r="5" spans="1:11">
      <c r="A5" s="2"/>
      <c r="B5" s="2313" t="s">
        <v>2</v>
      </c>
      <c r="F5" s="2"/>
      <c r="G5" s="2"/>
      <c r="H5" s="2"/>
      <c r="I5" s="2"/>
      <c r="K5" s="7"/>
    </row>
    <row r="6" spans="1:11">
      <c r="A6" s="2"/>
      <c r="B6" s="3"/>
      <c r="C6" s="2"/>
      <c r="D6" s="2"/>
      <c r="E6" s="2"/>
      <c r="F6" s="2"/>
      <c r="G6" s="2"/>
      <c r="H6" s="2"/>
      <c r="I6" s="2"/>
    </row>
    <row r="7" spans="1:11" ht="38.25" customHeight="1">
      <c r="A7" s="3259" t="s">
        <v>1712</v>
      </c>
      <c r="B7" s="3259"/>
      <c r="C7" s="3259"/>
      <c r="D7" s="3259"/>
      <c r="E7" s="3259"/>
      <c r="F7" s="3259"/>
      <c r="G7" s="3259"/>
      <c r="H7" s="3259"/>
      <c r="I7" s="3259"/>
      <c r="J7" s="3259"/>
    </row>
    <row r="8" spans="1:11" ht="38.25">
      <c r="A8" s="2314" t="s">
        <v>4</v>
      </c>
      <c r="B8" s="2314" t="s">
        <v>5</v>
      </c>
      <c r="C8" s="2314" t="s">
        <v>6</v>
      </c>
      <c r="D8" s="2314" t="s">
        <v>7</v>
      </c>
      <c r="E8" s="2314" t="s">
        <v>8</v>
      </c>
      <c r="F8" s="2314" t="s">
        <v>9</v>
      </c>
      <c r="G8" s="2314" t="s">
        <v>10</v>
      </c>
      <c r="H8" s="2314" t="s">
        <v>11</v>
      </c>
      <c r="I8" s="2314" t="s">
        <v>12</v>
      </c>
      <c r="J8" s="2314" t="s">
        <v>662</v>
      </c>
    </row>
    <row r="9" spans="1:11">
      <c r="A9" s="2315"/>
      <c r="B9" s="2315" t="s">
        <v>14</v>
      </c>
      <c r="C9" s="2315" t="s">
        <v>14</v>
      </c>
      <c r="D9" s="2315" t="s">
        <v>14</v>
      </c>
      <c r="E9" s="2315" t="s">
        <v>15</v>
      </c>
      <c r="F9" s="2315" t="s">
        <v>15</v>
      </c>
      <c r="G9" s="2315" t="s">
        <v>14</v>
      </c>
      <c r="H9" s="2315" t="s">
        <v>14</v>
      </c>
      <c r="I9" s="2315" t="s">
        <v>14</v>
      </c>
      <c r="J9" s="2315" t="s">
        <v>14</v>
      </c>
    </row>
    <row r="10" spans="1:11" ht="47.25" customHeight="1">
      <c r="A10" s="2316">
        <v>1</v>
      </c>
      <c r="B10" s="2317" t="s">
        <v>1713</v>
      </c>
      <c r="C10" s="2318" t="s">
        <v>17</v>
      </c>
      <c r="D10" s="2319">
        <v>90</v>
      </c>
      <c r="E10" s="2320"/>
      <c r="F10" s="2321">
        <f t="shared" ref="F10:F29" si="0">D10*E10</f>
        <v>0</v>
      </c>
      <c r="G10" s="2318"/>
      <c r="H10" s="2231"/>
      <c r="I10" s="2322"/>
      <c r="J10" s="2019"/>
      <c r="K10" s="195"/>
    </row>
    <row r="11" spans="1:11" ht="41.25" customHeight="1">
      <c r="A11" s="2316">
        <v>2</v>
      </c>
      <c r="B11" s="2317" t="s">
        <v>1714</v>
      </c>
      <c r="C11" s="2318" t="s">
        <v>17</v>
      </c>
      <c r="D11" s="2319">
        <v>85</v>
      </c>
      <c r="E11" s="2320"/>
      <c r="F11" s="2321">
        <f t="shared" si="0"/>
        <v>0</v>
      </c>
      <c r="G11" s="2318"/>
      <c r="H11" s="2231"/>
      <c r="I11" s="2322"/>
      <c r="J11" s="2019"/>
      <c r="K11" s="195"/>
    </row>
    <row r="12" spans="1:11" ht="24">
      <c r="A12" s="2316">
        <v>3</v>
      </c>
      <c r="B12" s="2317" t="s">
        <v>1715</v>
      </c>
      <c r="C12" s="2318" t="s">
        <v>17</v>
      </c>
      <c r="D12" s="2319">
        <v>75</v>
      </c>
      <c r="E12" s="2320"/>
      <c r="F12" s="2321">
        <f t="shared" si="0"/>
        <v>0</v>
      </c>
      <c r="G12" s="2318"/>
      <c r="H12" s="2231"/>
      <c r="I12" s="2322"/>
      <c r="J12" s="2019"/>
      <c r="K12" s="195"/>
    </row>
    <row r="13" spans="1:11" ht="32.25" customHeight="1">
      <c r="A13" s="2316">
        <v>4</v>
      </c>
      <c r="B13" s="2317" t="s">
        <v>1716</v>
      </c>
      <c r="C13" s="2318" t="s">
        <v>17</v>
      </c>
      <c r="D13" s="2319">
        <v>60</v>
      </c>
      <c r="E13" s="2320"/>
      <c r="F13" s="2321">
        <f t="shared" si="0"/>
        <v>0</v>
      </c>
      <c r="G13" s="2318"/>
      <c r="H13" s="2231"/>
      <c r="I13" s="2322"/>
      <c r="J13" s="2019"/>
      <c r="K13" s="195"/>
    </row>
    <row r="14" spans="1:11" ht="21.75" customHeight="1">
      <c r="A14" s="2316">
        <v>5</v>
      </c>
      <c r="B14" s="2317" t="s">
        <v>1717</v>
      </c>
      <c r="C14" s="2318" t="s">
        <v>75</v>
      </c>
      <c r="D14" s="2319">
        <v>5</v>
      </c>
      <c r="E14" s="2320"/>
      <c r="F14" s="2321">
        <f t="shared" si="0"/>
        <v>0</v>
      </c>
      <c r="G14" s="2318"/>
      <c r="H14" s="2231"/>
      <c r="I14" s="2322"/>
      <c r="J14" s="2019"/>
      <c r="K14" s="195"/>
    </row>
    <row r="15" spans="1:11" ht="21.75" customHeight="1">
      <c r="A15" s="2316">
        <v>6</v>
      </c>
      <c r="B15" s="2317" t="s">
        <v>1718</v>
      </c>
      <c r="C15" s="2318" t="s">
        <v>17</v>
      </c>
      <c r="D15" s="2319">
        <v>6</v>
      </c>
      <c r="E15" s="2320"/>
      <c r="F15" s="2321">
        <f t="shared" si="0"/>
        <v>0</v>
      </c>
      <c r="G15" s="2318"/>
      <c r="H15" s="2231"/>
      <c r="I15" s="2322"/>
      <c r="J15" s="2019"/>
      <c r="K15" s="195"/>
    </row>
    <row r="16" spans="1:11" ht="21.75" customHeight="1">
      <c r="A16" s="2316">
        <v>7</v>
      </c>
      <c r="B16" s="2317" t="s">
        <v>1719</v>
      </c>
      <c r="C16" s="2318" t="s">
        <v>17</v>
      </c>
      <c r="D16" s="2319">
        <v>6</v>
      </c>
      <c r="E16" s="2320"/>
      <c r="F16" s="2321">
        <f t="shared" si="0"/>
        <v>0</v>
      </c>
      <c r="G16" s="2318"/>
      <c r="H16" s="2231"/>
      <c r="I16" s="2322"/>
      <c r="J16" s="2019"/>
      <c r="K16" s="195"/>
    </row>
    <row r="17" spans="1:11" ht="21.75" customHeight="1">
      <c r="A17" s="2316">
        <v>8</v>
      </c>
      <c r="B17" s="2317" t="s">
        <v>1720</v>
      </c>
      <c r="C17" s="2318" t="s">
        <v>230</v>
      </c>
      <c r="D17" s="2319">
        <v>170</v>
      </c>
      <c r="E17" s="2320"/>
      <c r="F17" s="2321">
        <f t="shared" si="0"/>
        <v>0</v>
      </c>
      <c r="G17" s="2318"/>
      <c r="H17" s="2231"/>
      <c r="I17" s="2322"/>
      <c r="J17" s="2019"/>
      <c r="K17" s="195"/>
    </row>
    <row r="18" spans="1:11" ht="21.75" customHeight="1">
      <c r="A18" s="2316">
        <v>9</v>
      </c>
      <c r="B18" s="2317" t="s">
        <v>1721</v>
      </c>
      <c r="C18" s="2318" t="s">
        <v>230</v>
      </c>
      <c r="D18" s="2319">
        <v>300</v>
      </c>
      <c r="E18" s="2320"/>
      <c r="F18" s="2321">
        <f t="shared" si="0"/>
        <v>0</v>
      </c>
      <c r="G18" s="2318"/>
      <c r="H18" s="2231"/>
      <c r="I18" s="2322"/>
      <c r="J18" s="2019"/>
      <c r="K18" s="195"/>
    </row>
    <row r="19" spans="1:11" ht="21.75" customHeight="1">
      <c r="A19" s="2316">
        <v>10</v>
      </c>
      <c r="B19" s="2317" t="s">
        <v>1722</v>
      </c>
      <c r="C19" s="2318" t="s">
        <v>230</v>
      </c>
      <c r="D19" s="2319">
        <v>100</v>
      </c>
      <c r="E19" s="2320"/>
      <c r="F19" s="2321">
        <f t="shared" si="0"/>
        <v>0</v>
      </c>
      <c r="G19" s="2318"/>
      <c r="H19" s="2231"/>
      <c r="I19" s="2322"/>
      <c r="J19" s="2019"/>
      <c r="K19" s="195"/>
    </row>
    <row r="20" spans="1:11" ht="21.75" customHeight="1">
      <c r="A20" s="2316">
        <v>11</v>
      </c>
      <c r="B20" s="2317" t="s">
        <v>1723</v>
      </c>
      <c r="C20" s="2318" t="s">
        <v>230</v>
      </c>
      <c r="D20" s="2319">
        <v>30</v>
      </c>
      <c r="E20" s="2320"/>
      <c r="F20" s="2321">
        <f t="shared" si="0"/>
        <v>0</v>
      </c>
      <c r="G20" s="2318"/>
      <c r="H20" s="2231"/>
      <c r="I20" s="2322"/>
      <c r="J20" s="2019"/>
      <c r="K20" s="195"/>
    </row>
    <row r="21" spans="1:11" ht="39.75" customHeight="1">
      <c r="A21" s="2316">
        <v>12</v>
      </c>
      <c r="B21" s="2317" t="s">
        <v>1724</v>
      </c>
      <c r="C21" s="2318" t="s">
        <v>17</v>
      </c>
      <c r="D21" s="2319">
        <v>2</v>
      </c>
      <c r="E21" s="2320"/>
      <c r="F21" s="2321">
        <f t="shared" si="0"/>
        <v>0</v>
      </c>
      <c r="G21" s="2318"/>
      <c r="H21" s="2231"/>
      <c r="I21" s="2322"/>
      <c r="J21" s="2019"/>
      <c r="K21" s="195"/>
    </row>
    <row r="22" spans="1:11" ht="39.75" customHeight="1">
      <c r="A22" s="2316">
        <v>13</v>
      </c>
      <c r="B22" s="2317" t="s">
        <v>1725</v>
      </c>
      <c r="C22" s="2318" t="s">
        <v>230</v>
      </c>
      <c r="D22" s="2319">
        <v>4</v>
      </c>
      <c r="E22" s="2320"/>
      <c r="F22" s="2321">
        <f t="shared" si="0"/>
        <v>0</v>
      </c>
      <c r="G22" s="2318"/>
      <c r="H22" s="2231"/>
      <c r="I22" s="2322"/>
      <c r="J22" s="2019"/>
      <c r="K22" s="195"/>
    </row>
    <row r="23" spans="1:11" ht="39.75" customHeight="1">
      <c r="A23" s="2316">
        <v>14</v>
      </c>
      <c r="B23" s="2317" t="s">
        <v>1726</v>
      </c>
      <c r="C23" s="2318" t="s">
        <v>75</v>
      </c>
      <c r="D23" s="2319">
        <v>1</v>
      </c>
      <c r="E23" s="2320"/>
      <c r="F23" s="2321">
        <f t="shared" si="0"/>
        <v>0</v>
      </c>
      <c r="G23" s="2318"/>
      <c r="H23" s="2231"/>
      <c r="I23" s="2322"/>
      <c r="J23" s="2019"/>
      <c r="K23" s="195"/>
    </row>
    <row r="24" spans="1:11" ht="39.75" customHeight="1">
      <c r="A24" s="2316">
        <v>15</v>
      </c>
      <c r="B24" s="2317" t="s">
        <v>1727</v>
      </c>
      <c r="C24" s="2318" t="s">
        <v>230</v>
      </c>
      <c r="D24" s="2323">
        <v>10</v>
      </c>
      <c r="E24" s="2320"/>
      <c r="F24" s="2321">
        <f t="shared" si="0"/>
        <v>0</v>
      </c>
      <c r="G24" s="2318"/>
      <c r="H24" s="2231"/>
      <c r="I24" s="2322"/>
      <c r="J24" s="2019"/>
      <c r="K24" s="195"/>
    </row>
    <row r="25" spans="1:11" ht="39.75" customHeight="1">
      <c r="A25" s="2316">
        <v>16</v>
      </c>
      <c r="B25" s="2317" t="s">
        <v>1728</v>
      </c>
      <c r="C25" s="2318" t="s">
        <v>75</v>
      </c>
      <c r="D25" s="2319">
        <v>2</v>
      </c>
      <c r="E25" s="2320"/>
      <c r="F25" s="2321">
        <f t="shared" si="0"/>
        <v>0</v>
      </c>
      <c r="G25" s="2318"/>
      <c r="H25" s="2231"/>
      <c r="I25" s="2322"/>
      <c r="J25" s="2019"/>
      <c r="K25" s="195"/>
    </row>
    <row r="26" spans="1:11" ht="39.75" customHeight="1">
      <c r="A26" s="2316">
        <v>17</v>
      </c>
      <c r="B26" s="2317" t="s">
        <v>1729</v>
      </c>
      <c r="C26" s="2318" t="s">
        <v>230</v>
      </c>
      <c r="D26" s="2319">
        <v>10</v>
      </c>
      <c r="E26" s="2320"/>
      <c r="F26" s="2321">
        <f t="shared" si="0"/>
        <v>0</v>
      </c>
      <c r="G26" s="2318"/>
      <c r="H26" s="2231"/>
      <c r="I26" s="2322"/>
      <c r="J26" s="2019"/>
      <c r="K26" s="195"/>
    </row>
    <row r="27" spans="1:11" ht="39.75" customHeight="1">
      <c r="A27" s="2316">
        <v>18</v>
      </c>
      <c r="B27" s="2317" t="s">
        <v>1730</v>
      </c>
      <c r="C27" s="2318" t="s">
        <v>230</v>
      </c>
      <c r="D27" s="2319">
        <v>20</v>
      </c>
      <c r="E27" s="2320"/>
      <c r="F27" s="2321">
        <f t="shared" si="0"/>
        <v>0</v>
      </c>
      <c r="G27" s="2318"/>
      <c r="H27" s="2231"/>
      <c r="I27" s="2322"/>
      <c r="J27" s="2019"/>
      <c r="K27" s="195"/>
    </row>
    <row r="28" spans="1:11" ht="39.75" customHeight="1">
      <c r="A28" s="2316">
        <v>19</v>
      </c>
      <c r="B28" s="2317" t="s">
        <v>1731</v>
      </c>
      <c r="C28" s="2318" t="s">
        <v>230</v>
      </c>
      <c r="D28" s="2319">
        <v>8</v>
      </c>
      <c r="E28" s="2320"/>
      <c r="F28" s="2321">
        <f t="shared" si="0"/>
        <v>0</v>
      </c>
      <c r="G28" s="2318"/>
      <c r="H28" s="2231"/>
      <c r="I28" s="2322"/>
      <c r="J28" s="2019"/>
      <c r="K28" s="195"/>
    </row>
    <row r="29" spans="1:11" ht="39.75" customHeight="1">
      <c r="A29" s="2316">
        <v>20</v>
      </c>
      <c r="B29" s="2317" t="s">
        <v>1732</v>
      </c>
      <c r="C29" s="2318" t="s">
        <v>230</v>
      </c>
      <c r="D29" s="2319">
        <v>10</v>
      </c>
      <c r="E29" s="2320"/>
      <c r="F29" s="2321">
        <f t="shared" si="0"/>
        <v>0</v>
      </c>
      <c r="G29" s="2318"/>
      <c r="H29" s="2231"/>
      <c r="I29" s="2322"/>
      <c r="J29" s="2019"/>
      <c r="K29" s="195"/>
    </row>
    <row r="30" spans="1:11" ht="31.5" customHeight="1">
      <c r="A30" s="3609" t="s">
        <v>24</v>
      </c>
      <c r="B30" s="3609"/>
      <c r="C30" s="3609"/>
      <c r="D30" s="3609"/>
      <c r="E30" s="3609"/>
      <c r="F30" s="2320">
        <f>SUM(F10:F29)</f>
        <v>0</v>
      </c>
      <c r="G30" s="3463"/>
      <c r="H30" s="3463"/>
      <c r="I30" s="3463"/>
    </row>
    <row r="31" spans="1:11" ht="24">
      <c r="A31" s="60"/>
      <c r="B31" s="2324" t="s">
        <v>1733</v>
      </c>
      <c r="C31" s="2324" t="s">
        <v>26</v>
      </c>
      <c r="D31" s="2324" t="s">
        <v>27</v>
      </c>
      <c r="E31" s="2325"/>
      <c r="F31" s="2325"/>
      <c r="G31" s="2325"/>
      <c r="H31" s="2325"/>
      <c r="I31" s="60"/>
    </row>
    <row r="32" spans="1:11">
      <c r="A32" s="60"/>
      <c r="B32" s="2326" t="s">
        <v>1168</v>
      </c>
      <c r="C32" s="2318"/>
      <c r="D32" s="2327"/>
      <c r="E32" s="2325"/>
      <c r="F32" s="2325"/>
      <c r="G32" s="2325"/>
      <c r="H32" s="2325"/>
      <c r="I32" s="60"/>
    </row>
    <row r="33" spans="1:9">
      <c r="A33" s="60"/>
      <c r="B33" s="2326" t="s">
        <v>1734</v>
      </c>
      <c r="C33" s="2318"/>
      <c r="D33" s="2327"/>
      <c r="E33" s="2325"/>
      <c r="F33" s="2325"/>
      <c r="G33" s="2325"/>
      <c r="H33" s="2325"/>
      <c r="I33" s="60"/>
    </row>
    <row r="34" spans="1:9" ht="24">
      <c r="A34" s="60"/>
      <c r="B34" s="2324" t="s">
        <v>1735</v>
      </c>
      <c r="C34" s="2324" t="s">
        <v>26</v>
      </c>
      <c r="D34" s="2324" t="s">
        <v>47</v>
      </c>
      <c r="E34" s="2325"/>
      <c r="F34" s="2325"/>
      <c r="G34" s="2325"/>
      <c r="H34" s="2325"/>
      <c r="I34" s="60"/>
    </row>
    <row r="35" spans="1:9">
      <c r="A35" s="60"/>
      <c r="B35" s="2326" t="s">
        <v>28</v>
      </c>
      <c r="C35" s="2318"/>
      <c r="D35" s="2327"/>
      <c r="E35" s="2325"/>
      <c r="F35" s="2325"/>
      <c r="G35" s="2325"/>
      <c r="H35" s="2325"/>
      <c r="I35" s="60"/>
    </row>
    <row r="36" spans="1:9">
      <c r="A36" s="60"/>
      <c r="B36" s="2326" t="s">
        <v>684</v>
      </c>
      <c r="C36" s="2318"/>
      <c r="D36" s="2327"/>
      <c r="E36" s="2325"/>
      <c r="F36" s="2325"/>
      <c r="G36" s="2325"/>
      <c r="H36" s="2325"/>
      <c r="I36" s="60"/>
    </row>
    <row r="38" spans="1:9" ht="12.75" customHeight="1">
      <c r="B38" s="7" t="s">
        <v>1736</v>
      </c>
      <c r="C38" s="7"/>
      <c r="D38" s="7"/>
      <c r="E38" s="7"/>
    </row>
    <row r="40" spans="1:9" ht="12.75" customHeight="1">
      <c r="F40" s="3459"/>
      <c r="G40" s="3459"/>
      <c r="H40" s="3459"/>
      <c r="I40" s="3459"/>
    </row>
    <row r="41" spans="1:9" ht="12.75" customHeight="1">
      <c r="F41" s="3459"/>
      <c r="G41" s="3459"/>
      <c r="H41" s="3459"/>
      <c r="I41" s="3459"/>
    </row>
  </sheetData>
  <mergeCells count="8">
    <mergeCell ref="F40:I40"/>
    <mergeCell ref="F41:I41"/>
    <mergeCell ref="A2:I2"/>
    <mergeCell ref="G3:I3"/>
    <mergeCell ref="G4:I4"/>
    <mergeCell ref="A7:J7"/>
    <mergeCell ref="A30:E30"/>
    <mergeCell ref="G30:I3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N39"/>
  <sheetViews>
    <sheetView topLeftCell="A25" zoomScaleNormal="100" workbookViewId="0">
      <selection activeCell="B9" sqref="B9"/>
    </sheetView>
  </sheetViews>
  <sheetFormatPr defaultColWidth="11.28515625" defaultRowHeight="12.75"/>
  <cols>
    <col min="1" max="1" width="3.5703125" customWidth="1"/>
    <col min="2" max="2" width="40.42578125" customWidth="1"/>
    <col min="3" max="5" width="10.42578125" customWidth="1"/>
    <col min="6" max="6" width="12" customWidth="1"/>
    <col min="8" max="8" width="28" customWidth="1"/>
    <col min="9" max="9" width="10.42578125" customWidth="1"/>
    <col min="10" max="10" width="14" customWidth="1"/>
  </cols>
  <sheetData>
    <row r="1" spans="1:14" ht="13.5" customHeight="1">
      <c r="A1" s="3610" t="s">
        <v>0</v>
      </c>
      <c r="B1" s="3610"/>
      <c r="C1" s="3610"/>
      <c r="D1" s="3610"/>
      <c r="E1" s="3610"/>
      <c r="F1" s="3611" t="s">
        <v>659</v>
      </c>
      <c r="G1" s="3611"/>
      <c r="H1" s="3611"/>
    </row>
    <row r="2" spans="1:14" ht="14.25" customHeight="1">
      <c r="A2" s="2328"/>
      <c r="B2" s="2328"/>
      <c r="C2" s="2328"/>
      <c r="D2" s="2328"/>
      <c r="E2" s="3459"/>
      <c r="F2" s="3459"/>
      <c r="G2" s="3459"/>
      <c r="H2" s="3459"/>
    </row>
    <row r="3" spans="1:14" ht="15" customHeight="1">
      <c r="B3" s="2329" t="s">
        <v>660</v>
      </c>
      <c r="F3" s="3459"/>
      <c r="G3" s="3459"/>
      <c r="H3" s="2330"/>
    </row>
    <row r="4" spans="1:14" ht="14.25" customHeight="1"/>
    <row r="5" spans="1:14" ht="35.25" customHeight="1">
      <c r="A5" s="3612" t="s">
        <v>1737</v>
      </c>
      <c r="B5" s="3612"/>
      <c r="C5" s="3612"/>
      <c r="D5" s="3612"/>
      <c r="E5" s="3612"/>
      <c r="F5" s="3612"/>
      <c r="G5" s="3612"/>
      <c r="H5" s="3612"/>
      <c r="I5" s="3612"/>
      <c r="J5" s="3612"/>
    </row>
    <row r="6" spans="1:14" ht="56.25" customHeight="1">
      <c r="A6" s="2331" t="s">
        <v>161</v>
      </c>
      <c r="B6" s="2331" t="s">
        <v>5</v>
      </c>
      <c r="C6" s="2331" t="s">
        <v>6</v>
      </c>
      <c r="D6" s="2331" t="s">
        <v>7</v>
      </c>
      <c r="E6" s="2331" t="s">
        <v>8</v>
      </c>
      <c r="F6" s="2331" t="s">
        <v>9</v>
      </c>
      <c r="G6" s="2331" t="s">
        <v>993</v>
      </c>
      <c r="H6" s="2331" t="s">
        <v>12</v>
      </c>
      <c r="I6" s="2331" t="s">
        <v>662</v>
      </c>
      <c r="J6" s="2332" t="s">
        <v>94</v>
      </c>
    </row>
    <row r="7" spans="1:14" ht="13.5" customHeight="1">
      <c r="A7" s="2333"/>
      <c r="B7" s="2333" t="s">
        <v>14</v>
      </c>
      <c r="C7" s="2333" t="s">
        <v>14</v>
      </c>
      <c r="D7" s="2333" t="s">
        <v>14</v>
      </c>
      <c r="E7" s="2333" t="s">
        <v>15</v>
      </c>
      <c r="F7" s="2334" t="s">
        <v>15</v>
      </c>
      <c r="G7" s="2333" t="s">
        <v>14</v>
      </c>
      <c r="H7" s="2333" t="s">
        <v>14</v>
      </c>
      <c r="I7" s="2333" t="s">
        <v>14</v>
      </c>
      <c r="J7" s="2335" t="s">
        <v>14</v>
      </c>
    </row>
    <row r="8" spans="1:14" ht="75.75" customHeight="1">
      <c r="A8" s="1853">
        <v>1</v>
      </c>
      <c r="B8" s="2336" t="s">
        <v>1738</v>
      </c>
      <c r="C8" s="2337" t="s">
        <v>17</v>
      </c>
      <c r="D8" s="2338">
        <v>17000</v>
      </c>
      <c r="E8" s="2339"/>
      <c r="F8" s="2340">
        <f>E8*D8</f>
        <v>0</v>
      </c>
      <c r="G8" s="2341"/>
      <c r="H8" s="2337"/>
      <c r="I8" s="2337"/>
      <c r="J8" s="2335"/>
    </row>
    <row r="9" spans="1:14" ht="38.25" customHeight="1">
      <c r="A9" s="1860">
        <v>2</v>
      </c>
      <c r="B9" s="2342" t="s">
        <v>1739</v>
      </c>
      <c r="C9" s="2343" t="s">
        <v>17</v>
      </c>
      <c r="D9" s="2344">
        <v>1000</v>
      </c>
      <c r="E9" s="2345"/>
      <c r="F9" s="2340">
        <f>E9*D9</f>
        <v>0</v>
      </c>
      <c r="G9" s="2346"/>
      <c r="H9" s="2343"/>
      <c r="I9" s="2337"/>
      <c r="J9" s="2335"/>
      <c r="N9" s="2347"/>
    </row>
    <row r="10" spans="1:14" ht="20.25" customHeight="1">
      <c r="A10" s="1853">
        <v>3</v>
      </c>
      <c r="B10" s="2336" t="s">
        <v>1738</v>
      </c>
      <c r="C10" s="2343" t="s">
        <v>17</v>
      </c>
      <c r="D10" s="2338">
        <v>150</v>
      </c>
      <c r="E10" s="2348"/>
      <c r="F10" s="2340">
        <f>E10*D10</f>
        <v>0</v>
      </c>
      <c r="G10" s="2337"/>
      <c r="H10" s="2337"/>
      <c r="I10" s="2337"/>
      <c r="J10" s="2335"/>
      <c r="N10" s="2347"/>
    </row>
    <row r="11" spans="1:14" ht="31.5" customHeight="1">
      <c r="A11" s="3614" t="s">
        <v>24</v>
      </c>
      <c r="B11" s="3614"/>
      <c r="C11" s="3614"/>
      <c r="D11" s="3614"/>
      <c r="E11" s="3614"/>
      <c r="F11" s="2340">
        <f>SUM(F8:F10)</f>
        <v>0</v>
      </c>
      <c r="G11" s="3594"/>
      <c r="H11" s="3594"/>
      <c r="I11" s="44"/>
      <c r="J11" s="44"/>
    </row>
    <row r="12" spans="1:14" ht="26.25" customHeight="1">
      <c r="A12" s="3615" t="s">
        <v>1319</v>
      </c>
      <c r="B12" s="3615"/>
      <c r="C12" s="2349" t="s">
        <v>26</v>
      </c>
      <c r="D12" s="2349" t="s">
        <v>47</v>
      </c>
      <c r="E12" s="1823"/>
      <c r="F12" s="1823"/>
      <c r="G12" s="1823"/>
      <c r="H12" s="1823"/>
      <c r="I12" s="44"/>
      <c r="J12" s="44"/>
    </row>
    <row r="13" spans="1:14" ht="25.5" customHeight="1">
      <c r="A13" s="1880">
        <v>1</v>
      </c>
      <c r="B13" s="2350" t="s">
        <v>77</v>
      </c>
      <c r="C13" s="2337"/>
      <c r="D13" s="2338"/>
      <c r="E13" s="1823"/>
      <c r="F13" s="1823"/>
      <c r="G13" s="1823"/>
      <c r="H13" s="1823"/>
      <c r="I13" s="44"/>
      <c r="J13" s="44"/>
    </row>
    <row r="14" spans="1:14" ht="26.25" customHeight="1">
      <c r="A14" s="1880">
        <v>2</v>
      </c>
      <c r="B14" s="2350" t="s">
        <v>1740</v>
      </c>
      <c r="C14" s="2337"/>
      <c r="D14" s="2338"/>
      <c r="E14" s="1823"/>
      <c r="F14" s="1823"/>
      <c r="G14" s="1823"/>
      <c r="H14" s="1823"/>
      <c r="I14" s="44"/>
      <c r="J14" s="44"/>
    </row>
    <row r="15" spans="1:14" ht="13.5" customHeight="1">
      <c r="A15" s="1880">
        <v>3</v>
      </c>
      <c r="B15" s="2351" t="s">
        <v>30</v>
      </c>
      <c r="C15" s="2337"/>
      <c r="D15" s="2337"/>
      <c r="E15" s="1823"/>
      <c r="F15" s="1823"/>
      <c r="G15" s="1823"/>
      <c r="H15" s="1823"/>
      <c r="I15" s="44"/>
      <c r="J15" s="44"/>
    </row>
    <row r="16" spans="1:14" ht="26.25" customHeight="1">
      <c r="A16" s="1880">
        <v>4</v>
      </c>
      <c r="B16" s="2350" t="s">
        <v>1741</v>
      </c>
      <c r="C16" s="2341"/>
      <c r="D16" s="2337"/>
      <c r="E16" s="1823"/>
      <c r="F16" s="1823"/>
      <c r="G16" s="1823"/>
      <c r="H16" s="1823"/>
      <c r="I16" s="44"/>
      <c r="J16" s="44"/>
    </row>
    <row r="17" spans="1:10" ht="83.25" customHeight="1">
      <c r="A17" s="1880">
        <v>5</v>
      </c>
      <c r="B17" s="2352" t="s">
        <v>1742</v>
      </c>
      <c r="C17" s="2337"/>
      <c r="D17" s="2337"/>
      <c r="E17" s="1823"/>
      <c r="F17" s="1823"/>
      <c r="G17" s="1823"/>
      <c r="H17" s="1823"/>
      <c r="I17" s="44"/>
      <c r="J17" s="44"/>
    </row>
    <row r="18" spans="1:10" ht="20.25" customHeight="1">
      <c r="A18" s="1880">
        <v>6</v>
      </c>
      <c r="B18" s="2350" t="s">
        <v>1743</v>
      </c>
      <c r="C18" s="2337"/>
      <c r="D18" s="2337"/>
      <c r="E18" s="1823"/>
      <c r="F18" s="1823"/>
      <c r="G18" s="1823"/>
      <c r="H18" s="1823"/>
      <c r="I18" s="44"/>
      <c r="J18" s="44"/>
    </row>
    <row r="19" spans="1:10" ht="33" customHeight="1">
      <c r="A19" s="1880">
        <v>7</v>
      </c>
      <c r="B19" s="2350" t="s">
        <v>1744</v>
      </c>
      <c r="C19" s="2337"/>
      <c r="D19" s="2337"/>
      <c r="E19" s="1823"/>
      <c r="F19" s="1823"/>
      <c r="G19" s="1823"/>
      <c r="H19" s="1823"/>
      <c r="I19" s="44"/>
      <c r="J19" s="44"/>
    </row>
    <row r="20" spans="1:10" ht="33" customHeight="1">
      <c r="A20" s="1880">
        <v>8</v>
      </c>
      <c r="B20" s="2350" t="s">
        <v>722</v>
      </c>
      <c r="C20" s="2337"/>
      <c r="D20" s="2337"/>
      <c r="E20" s="1823"/>
      <c r="F20" s="1823"/>
      <c r="G20" s="1823"/>
      <c r="H20" s="1823"/>
      <c r="I20" s="44"/>
      <c r="J20" s="44"/>
    </row>
    <row r="21" spans="1:10" ht="33" customHeight="1">
      <c r="A21" s="1880">
        <v>9</v>
      </c>
      <c r="B21" s="2350" t="s">
        <v>1745</v>
      </c>
      <c r="C21" s="2337"/>
      <c r="D21" s="2337"/>
      <c r="E21" s="1823"/>
      <c r="F21" s="1823"/>
      <c r="G21" s="1823"/>
      <c r="H21" s="1823"/>
      <c r="I21" s="44"/>
      <c r="J21" s="44"/>
    </row>
    <row r="22" spans="1:10" ht="26.25" customHeight="1">
      <c r="A22" s="3615" t="s">
        <v>465</v>
      </c>
      <c r="B22" s="3615"/>
      <c r="C22" s="2349" t="s">
        <v>26</v>
      </c>
      <c r="D22" s="2349" t="s">
        <v>47</v>
      </c>
      <c r="E22" s="1823"/>
      <c r="F22" s="1823"/>
      <c r="G22" s="1823"/>
      <c r="H22" s="1823"/>
      <c r="I22" s="44"/>
      <c r="J22" s="44"/>
    </row>
    <row r="23" spans="1:10" ht="18" customHeight="1">
      <c r="A23" s="1873">
        <v>1</v>
      </c>
      <c r="B23" s="2350" t="s">
        <v>77</v>
      </c>
      <c r="C23" s="2337"/>
      <c r="D23" s="2338"/>
      <c r="E23" s="1823"/>
      <c r="F23" s="1823"/>
      <c r="G23" s="1823"/>
      <c r="H23" s="1823"/>
      <c r="I23" s="44"/>
      <c r="J23" s="44"/>
    </row>
    <row r="24" spans="1:10" ht="26.25" customHeight="1">
      <c r="A24" s="1873">
        <v>2</v>
      </c>
      <c r="B24" s="2350" t="s">
        <v>1740</v>
      </c>
      <c r="C24" s="2337"/>
      <c r="D24" s="2338"/>
      <c r="E24" s="1823"/>
      <c r="F24" s="1823"/>
      <c r="G24" s="1823"/>
      <c r="H24" s="1823"/>
      <c r="I24" s="44"/>
      <c r="J24" s="44"/>
    </row>
    <row r="25" spans="1:10" ht="13.5" customHeight="1">
      <c r="A25" s="1873">
        <v>3</v>
      </c>
      <c r="B25" s="2350" t="s">
        <v>30</v>
      </c>
      <c r="C25" s="2337"/>
      <c r="D25" s="2337"/>
      <c r="E25" s="1823"/>
      <c r="F25" s="1823"/>
      <c r="G25" s="1823"/>
      <c r="H25" s="1823"/>
      <c r="I25" s="44"/>
      <c r="J25" s="44"/>
    </row>
    <row r="26" spans="1:10" ht="26.25" customHeight="1">
      <c r="A26" s="1873">
        <v>4</v>
      </c>
      <c r="B26" s="2350" t="s">
        <v>1746</v>
      </c>
      <c r="C26" s="2337"/>
      <c r="D26" s="2337"/>
      <c r="E26" s="1823"/>
      <c r="F26" s="1823"/>
      <c r="G26" s="1823"/>
      <c r="H26" s="1823"/>
      <c r="I26" s="44"/>
      <c r="J26" s="44"/>
    </row>
    <row r="27" spans="1:10" ht="21.75" customHeight="1">
      <c r="A27" s="1873">
        <v>5</v>
      </c>
      <c r="B27" s="2350" t="s">
        <v>1747</v>
      </c>
      <c r="C27" s="2337"/>
      <c r="D27" s="2337"/>
      <c r="E27" s="1823"/>
      <c r="F27" s="1823"/>
      <c r="G27" s="1823"/>
      <c r="H27" s="1823"/>
      <c r="I27" s="44"/>
      <c r="J27" s="44"/>
    </row>
    <row r="28" spans="1:10" ht="32.25" customHeight="1">
      <c r="A28" s="1873">
        <v>6</v>
      </c>
      <c r="B28" s="2350" t="s">
        <v>1748</v>
      </c>
      <c r="C28" s="2337"/>
      <c r="D28" s="2337"/>
      <c r="E28" s="1823"/>
      <c r="F28" s="1823"/>
      <c r="G28" s="1823"/>
      <c r="H28" s="1823"/>
      <c r="I28" s="44"/>
      <c r="J28" s="44"/>
    </row>
    <row r="29" spans="1:10" ht="32.25" customHeight="1">
      <c r="A29" s="1873">
        <v>7</v>
      </c>
      <c r="B29" s="2350" t="s">
        <v>722</v>
      </c>
      <c r="C29" s="2337"/>
      <c r="D29" s="2337"/>
      <c r="E29" s="1823"/>
      <c r="F29" s="1823"/>
      <c r="G29" s="1823"/>
      <c r="H29" s="1823"/>
      <c r="I29" s="44"/>
      <c r="J29" s="44"/>
    </row>
    <row r="30" spans="1:10" ht="32.25" customHeight="1">
      <c r="A30" s="1873">
        <v>8</v>
      </c>
      <c r="B30" s="2350" t="s">
        <v>1745</v>
      </c>
      <c r="C30" s="2337"/>
      <c r="D30" s="2337"/>
      <c r="E30" s="1823"/>
      <c r="F30" s="1823"/>
      <c r="G30" s="1823"/>
      <c r="H30" s="1823"/>
      <c r="I30" s="44"/>
      <c r="J30" s="44"/>
    </row>
    <row r="31" spans="1:10" ht="26.25" customHeight="1">
      <c r="A31" s="3615" t="s">
        <v>509</v>
      </c>
      <c r="B31" s="3615"/>
      <c r="C31" s="2349" t="s">
        <v>26</v>
      </c>
      <c r="D31" s="2349" t="s">
        <v>47</v>
      </c>
      <c r="E31" s="1823"/>
      <c r="F31" s="1823"/>
      <c r="G31" s="1823"/>
      <c r="H31" s="1823"/>
      <c r="I31" s="44"/>
      <c r="J31" s="44"/>
    </row>
    <row r="32" spans="1:10" ht="18" customHeight="1">
      <c r="A32" s="1873">
        <v>1</v>
      </c>
      <c r="B32" s="2350" t="s">
        <v>77</v>
      </c>
      <c r="C32" s="2337"/>
      <c r="D32" s="2338"/>
      <c r="E32" s="1823"/>
      <c r="F32" s="1823"/>
      <c r="G32" s="1823"/>
      <c r="H32" s="1823"/>
      <c r="I32" s="44"/>
      <c r="J32" s="44"/>
    </row>
    <row r="33" spans="1:10" ht="21.75" customHeight="1">
      <c r="A33" s="1873">
        <v>2</v>
      </c>
      <c r="B33" s="2350" t="s">
        <v>1740</v>
      </c>
      <c r="C33" s="2337"/>
      <c r="D33" s="2338"/>
      <c r="E33" s="1823"/>
      <c r="F33" s="1823"/>
      <c r="G33" s="1823"/>
      <c r="H33" s="1823"/>
      <c r="I33" s="44"/>
      <c r="J33" s="44"/>
    </row>
    <row r="34" spans="1:10" ht="13.5" customHeight="1">
      <c r="A34" s="1873">
        <v>3</v>
      </c>
      <c r="B34" s="2350" t="s">
        <v>30</v>
      </c>
      <c r="C34" s="2337"/>
      <c r="D34" s="2337"/>
      <c r="E34" s="1823"/>
      <c r="F34" s="1823"/>
      <c r="G34" s="1823"/>
      <c r="H34" s="1823"/>
      <c r="I34" s="44"/>
      <c r="J34" s="44"/>
    </row>
    <row r="35" spans="1:10" ht="20.25" customHeight="1">
      <c r="A35" s="1873">
        <v>4</v>
      </c>
      <c r="B35" s="2350" t="s">
        <v>1749</v>
      </c>
      <c r="C35" s="2337"/>
      <c r="D35" s="2337"/>
      <c r="E35" s="1823"/>
      <c r="F35" s="1823"/>
      <c r="G35" s="1823"/>
      <c r="H35" s="1823"/>
      <c r="I35" s="44"/>
      <c r="J35" s="44"/>
    </row>
    <row r="36" spans="1:10" ht="17.25" customHeight="1">
      <c r="A36" s="1873">
        <v>5</v>
      </c>
      <c r="B36" s="2350" t="s">
        <v>1750</v>
      </c>
      <c r="C36" s="2337"/>
      <c r="D36" s="2337"/>
      <c r="E36" s="1823"/>
      <c r="F36" s="1823"/>
      <c r="G36" s="1823"/>
      <c r="H36" s="1823"/>
      <c r="I36" s="44"/>
      <c r="J36" s="44"/>
    </row>
    <row r="37" spans="1:10" ht="15" customHeight="1">
      <c r="A37" s="1873">
        <v>6</v>
      </c>
      <c r="B37" s="2350" t="s">
        <v>1751</v>
      </c>
      <c r="C37" s="2337"/>
      <c r="D37" s="2337"/>
      <c r="E37" s="1823"/>
      <c r="F37" s="1823"/>
      <c r="G37" s="1823"/>
      <c r="H37" s="1823"/>
      <c r="I37" s="44"/>
      <c r="J37" s="44"/>
    </row>
    <row r="38" spans="1:10" ht="15" customHeight="1">
      <c r="A38" s="1873">
        <v>7</v>
      </c>
      <c r="B38" s="2350" t="s">
        <v>722</v>
      </c>
      <c r="C38" s="2337"/>
      <c r="D38" s="2337"/>
      <c r="E38" s="1823"/>
      <c r="F38" s="1823"/>
      <c r="G38" s="1823"/>
      <c r="H38" s="3613" t="s">
        <v>1710</v>
      </c>
      <c r="I38" s="3613"/>
      <c r="J38" s="44"/>
    </row>
    <row r="39" spans="1:10" ht="15" customHeight="1">
      <c r="A39" s="1873">
        <v>8</v>
      </c>
      <c r="B39" s="2350" t="s">
        <v>1745</v>
      </c>
      <c r="C39" s="2337"/>
      <c r="D39" s="2337"/>
      <c r="E39" s="1823"/>
      <c r="F39" s="1823"/>
      <c r="G39" s="1823"/>
      <c r="H39" s="3613" t="s">
        <v>54</v>
      </c>
      <c r="I39" s="3613"/>
      <c r="J39" s="44"/>
    </row>
  </sheetData>
  <mergeCells count="12">
    <mergeCell ref="H38:I38"/>
    <mergeCell ref="H39:I39"/>
    <mergeCell ref="A11:E11"/>
    <mergeCell ref="G11:H11"/>
    <mergeCell ref="A12:B12"/>
    <mergeCell ref="A22:B22"/>
    <mergeCell ref="A31:B31"/>
    <mergeCell ref="A1:E1"/>
    <mergeCell ref="F1:H1"/>
    <mergeCell ref="E2:H2"/>
    <mergeCell ref="F3:G3"/>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22"/>
  <sheetViews>
    <sheetView zoomScaleNormal="100" workbookViewId="0">
      <selection activeCell="F10" sqref="F10"/>
    </sheetView>
  </sheetViews>
  <sheetFormatPr defaultColWidth="8.85546875" defaultRowHeight="12.75"/>
  <cols>
    <col min="1" max="1" width="4.85546875" customWidth="1"/>
    <col min="2" max="2" width="33.85546875" customWidth="1"/>
    <col min="3" max="3" width="9.7109375" customWidth="1"/>
    <col min="4" max="4" width="7.8554687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5.25" customHeight="1">
      <c r="A6" s="3617" t="s">
        <v>1752</v>
      </c>
      <c r="B6" s="3617"/>
      <c r="C6" s="3617"/>
      <c r="D6" s="3617"/>
      <c r="E6" s="3617"/>
      <c r="F6" s="3617"/>
      <c r="G6" s="3617"/>
      <c r="H6" s="3617"/>
      <c r="I6" s="3617"/>
    </row>
    <row r="7" spans="1:12" s="2354" customFormat="1" ht="63.75">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49.5" customHeight="1">
      <c r="A9" s="2364">
        <v>1</v>
      </c>
      <c r="B9" s="2365" t="s">
        <v>1753</v>
      </c>
      <c r="C9" s="2366" t="s">
        <v>17</v>
      </c>
      <c r="D9" s="2367">
        <v>50</v>
      </c>
      <c r="E9" s="2362"/>
      <c r="F9" s="2362">
        <f>E9*D9</f>
        <v>0</v>
      </c>
      <c r="G9" s="2368"/>
      <c r="H9" s="2366"/>
      <c r="I9" s="2363"/>
    </row>
    <row r="10" spans="1:12" s="2354" customFormat="1" ht="49.5" customHeight="1">
      <c r="A10" s="2369">
        <v>2</v>
      </c>
      <c r="B10" s="25" t="s">
        <v>1754</v>
      </c>
      <c r="C10" s="1653" t="s">
        <v>17</v>
      </c>
      <c r="D10" s="2370">
        <v>100</v>
      </c>
      <c r="E10" s="2371"/>
      <c r="F10" s="2371">
        <f>D10*E10</f>
        <v>0</v>
      </c>
      <c r="G10" s="2368"/>
      <c r="H10" s="2366"/>
      <c r="I10" s="2363"/>
    </row>
    <row r="11" spans="1:12" s="2354" customFormat="1" ht="26.25" customHeight="1">
      <c r="A11" s="2364"/>
      <c r="B11" s="2365"/>
      <c r="C11" s="2366"/>
      <c r="D11" s="2372"/>
      <c r="E11" s="2373" t="s">
        <v>739</v>
      </c>
      <c r="F11" s="2362">
        <f>SUM(F9:F10)</f>
        <v>0</v>
      </c>
      <c r="G11" s="2368"/>
      <c r="H11" s="2366"/>
      <c r="I11" s="2363"/>
    </row>
    <row r="12" spans="1:12" s="2354" customFormat="1" ht="24" customHeight="1">
      <c r="A12" s="2353"/>
      <c r="B12" s="2374" t="s">
        <v>1308</v>
      </c>
      <c r="C12" s="2374" t="s">
        <v>1062</v>
      </c>
      <c r="D12" s="3618" t="s">
        <v>969</v>
      </c>
      <c r="E12" s="3618"/>
      <c r="F12" s="2375"/>
      <c r="G12" s="2353"/>
      <c r="H12" s="2353"/>
    </row>
    <row r="13" spans="1:12" s="2354" customFormat="1" ht="15.75" customHeight="1">
      <c r="A13" s="2353"/>
      <c r="B13" s="2376" t="s">
        <v>28</v>
      </c>
      <c r="C13" s="2377" t="s">
        <v>1008</v>
      </c>
      <c r="D13" s="3463"/>
      <c r="E13" s="3463"/>
      <c r="F13" s="2353"/>
      <c r="G13" s="2353"/>
      <c r="H13" s="2353"/>
      <c r="J13" s="2378"/>
      <c r="K13" s="2378"/>
      <c r="L13" s="2378"/>
    </row>
    <row r="14" spans="1:12" s="2354" customFormat="1" ht="15.75" customHeight="1">
      <c r="A14" s="2353"/>
      <c r="B14" s="2376" t="s">
        <v>29</v>
      </c>
      <c r="C14" s="2377" t="s">
        <v>1008</v>
      </c>
      <c r="D14" s="3463"/>
      <c r="E14" s="3463"/>
      <c r="F14" s="2353"/>
      <c r="G14" s="2353"/>
      <c r="H14" s="2353"/>
    </row>
    <row r="15" spans="1:12" s="2354" customFormat="1" ht="15.75" customHeight="1">
      <c r="A15" s="2353"/>
      <c r="B15" s="2376" t="s">
        <v>30</v>
      </c>
      <c r="C15" s="2377" t="s">
        <v>1008</v>
      </c>
      <c r="D15" s="3463"/>
      <c r="E15" s="3463"/>
      <c r="F15" s="2353"/>
      <c r="G15" s="2353"/>
      <c r="H15" s="2353"/>
    </row>
    <row r="16" spans="1:12" s="2354" customFormat="1" ht="17.25" customHeight="1">
      <c r="A16" s="2353"/>
      <c r="B16" s="2379" t="s">
        <v>1308</v>
      </c>
      <c r="C16" s="2379" t="s">
        <v>1062</v>
      </c>
      <c r="D16" s="3620" t="s">
        <v>969</v>
      </c>
      <c r="E16" s="3620"/>
      <c r="F16" s="2353"/>
      <c r="G16" s="2355" t="s">
        <v>1629</v>
      </c>
      <c r="H16" s="2353"/>
    </row>
    <row r="17" spans="1:9" s="2354" customFormat="1" ht="17.25" customHeight="1">
      <c r="A17" s="2353"/>
      <c r="B17" s="54" t="s">
        <v>28</v>
      </c>
      <c r="C17" s="26" t="s">
        <v>1008</v>
      </c>
      <c r="D17" s="3619"/>
      <c r="E17" s="3619"/>
      <c r="F17" s="2353"/>
      <c r="G17" s="2355" t="s">
        <v>54</v>
      </c>
      <c r="H17" s="2358"/>
      <c r="I17" s="2380"/>
    </row>
    <row r="18" spans="1:9" s="2354" customFormat="1" ht="15" customHeight="1">
      <c r="A18" s="2353"/>
      <c r="B18" s="54" t="s">
        <v>29</v>
      </c>
      <c r="C18" s="26" t="s">
        <v>1008</v>
      </c>
      <c r="D18" s="3619"/>
      <c r="E18" s="3619"/>
      <c r="F18" s="2353"/>
      <c r="G18" s="2353"/>
      <c r="H18" s="2353"/>
    </row>
    <row r="19" spans="1:9" s="2354" customFormat="1" ht="15" customHeight="1">
      <c r="A19" s="2353"/>
      <c r="B19" s="54" t="s">
        <v>259</v>
      </c>
      <c r="C19" s="26" t="s">
        <v>1008</v>
      </c>
      <c r="D19" s="3619"/>
      <c r="E19" s="3619"/>
      <c r="F19" s="2353"/>
      <c r="G19" s="2353"/>
      <c r="H19" s="2353"/>
    </row>
    <row r="20" spans="1:9" s="2354" customFormat="1" ht="15" customHeight="1">
      <c r="A20" s="2353"/>
      <c r="B20" s="54" t="s">
        <v>1755</v>
      </c>
      <c r="C20" s="26" t="s">
        <v>1008</v>
      </c>
      <c r="D20" s="3619"/>
      <c r="E20" s="3619"/>
      <c r="F20" s="3616"/>
      <c r="G20" s="3616"/>
      <c r="H20" s="3616"/>
    </row>
    <row r="21" spans="1:9" ht="14.25" customHeight="1">
      <c r="A21" s="2353"/>
      <c r="B21" s="54" t="s">
        <v>1756</v>
      </c>
      <c r="C21" s="26" t="s">
        <v>1008</v>
      </c>
      <c r="D21" s="3619"/>
      <c r="E21" s="3619"/>
      <c r="F21" s="2353"/>
      <c r="G21" s="2353"/>
      <c r="H21" s="2353"/>
    </row>
    <row r="22" spans="1:9">
      <c r="A22" s="2353"/>
      <c r="B22" s="2353"/>
      <c r="C22" s="2353"/>
      <c r="D22" s="2353"/>
      <c r="E22" s="2353"/>
      <c r="F22" s="2353"/>
      <c r="G22" s="2353"/>
      <c r="H22" s="2353"/>
    </row>
  </sheetData>
  <mergeCells count="13">
    <mergeCell ref="D20:E20"/>
    <mergeCell ref="F20:H20"/>
    <mergeCell ref="D21:E21"/>
    <mergeCell ref="D15:E15"/>
    <mergeCell ref="D16:E16"/>
    <mergeCell ref="D17:E17"/>
    <mergeCell ref="D18:E18"/>
    <mergeCell ref="D19:E19"/>
    <mergeCell ref="A2:H2"/>
    <mergeCell ref="A6:I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19"/>
  <sheetViews>
    <sheetView zoomScaleNormal="100" workbookViewId="0">
      <selection activeCell="G14" sqref="G14"/>
    </sheetView>
  </sheetViews>
  <sheetFormatPr defaultColWidth="8.85546875" defaultRowHeight="12.75"/>
  <cols>
    <col min="1" max="1" width="5.42578125" customWidth="1"/>
    <col min="2" max="2" width="33.5703125" customWidth="1"/>
    <col min="3" max="3" width="11.5703125" customWidth="1"/>
    <col min="4" max="5" width="11.85546875" customWidth="1"/>
    <col min="6" max="6" width="14.7109375" customWidth="1"/>
    <col min="7" max="7" width="15.7109375" customWidth="1"/>
    <col min="8" max="8" width="13.5703125"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6.75" customHeight="1">
      <c r="A6" s="3617" t="s">
        <v>1757</v>
      </c>
      <c r="B6" s="3617"/>
      <c r="C6" s="3617"/>
      <c r="D6" s="3617"/>
      <c r="E6" s="3617"/>
      <c r="F6" s="3617"/>
      <c r="G6" s="3617"/>
      <c r="H6" s="3617"/>
      <c r="I6" s="3617"/>
    </row>
    <row r="7" spans="1:12" s="2354" customFormat="1" ht="63.75">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54" customHeight="1">
      <c r="A9" s="2364">
        <v>1</v>
      </c>
      <c r="B9" s="2365" t="s">
        <v>1758</v>
      </c>
      <c r="C9" s="2366" t="s">
        <v>230</v>
      </c>
      <c r="D9" s="2367">
        <v>20</v>
      </c>
      <c r="E9" s="2362"/>
      <c r="F9" s="2362">
        <f>E9*D9</f>
        <v>0</v>
      </c>
      <c r="G9" s="2381"/>
      <c r="H9" s="2366"/>
      <c r="I9" s="2363"/>
      <c r="J9" s="2382"/>
    </row>
    <row r="10" spans="1:12" s="2354" customFormat="1" ht="24" customHeight="1">
      <c r="A10" s="2353"/>
      <c r="B10" s="2374" t="s">
        <v>1308</v>
      </c>
      <c r="C10" s="2374" t="s">
        <v>1062</v>
      </c>
      <c r="D10" s="3618" t="s">
        <v>969</v>
      </c>
      <c r="E10" s="3618"/>
      <c r="F10" s="2375"/>
      <c r="G10" s="2353"/>
      <c r="H10" s="2353"/>
    </row>
    <row r="11" spans="1:12" s="2354" customFormat="1" ht="15.75" customHeight="1">
      <c r="A11" s="2353"/>
      <c r="B11" s="2376" t="s">
        <v>28</v>
      </c>
      <c r="C11" s="2377" t="s">
        <v>1008</v>
      </c>
      <c r="D11" s="3463"/>
      <c r="E11" s="3463"/>
      <c r="F11" s="2353"/>
      <c r="G11" s="2353"/>
      <c r="H11" s="2353"/>
      <c r="J11" s="2378"/>
      <c r="K11" s="2378"/>
      <c r="L11" s="2378"/>
    </row>
    <row r="12" spans="1:12" s="2354" customFormat="1" ht="15.75" customHeight="1">
      <c r="A12" s="2353"/>
      <c r="B12" s="2376" t="s">
        <v>29</v>
      </c>
      <c r="C12" s="2377" t="s">
        <v>1008</v>
      </c>
      <c r="D12" s="3463"/>
      <c r="E12" s="3463"/>
      <c r="F12" s="2353"/>
      <c r="G12" s="2353"/>
      <c r="H12" s="2353"/>
    </row>
    <row r="13" spans="1:12" s="2354" customFormat="1" ht="15.75" customHeight="1">
      <c r="A13" s="2353"/>
      <c r="B13" s="2376" t="s">
        <v>30</v>
      </c>
      <c r="C13" s="2377" t="s">
        <v>1008</v>
      </c>
      <c r="D13" s="3463"/>
      <c r="E13" s="3463"/>
      <c r="F13" s="2353"/>
      <c r="G13" s="2353"/>
      <c r="H13" s="2353"/>
    </row>
    <row r="14" spans="1:12" s="2354" customFormat="1" ht="54.75" customHeight="1">
      <c r="A14" s="2353"/>
      <c r="B14" s="2376" t="s">
        <v>1759</v>
      </c>
      <c r="C14" s="2377" t="s">
        <v>1008</v>
      </c>
      <c r="D14" s="3463"/>
      <c r="E14" s="3463"/>
      <c r="F14" s="2353"/>
      <c r="G14" s="2353"/>
      <c r="H14" s="2353"/>
    </row>
    <row r="15" spans="1:12" s="2354" customFormat="1" ht="28.5" customHeight="1">
      <c r="A15" s="2353"/>
      <c r="B15" s="2376" t="s">
        <v>1013</v>
      </c>
      <c r="C15" s="2377" t="s">
        <v>1008</v>
      </c>
      <c r="D15" s="3463"/>
      <c r="E15" s="3463"/>
      <c r="F15" s="2353"/>
      <c r="G15" s="2353"/>
      <c r="H15" s="2353"/>
    </row>
    <row r="16" spans="1:12" s="2354" customFormat="1" ht="17.25" customHeight="1">
      <c r="A16" s="2353"/>
      <c r="B16" s="2383"/>
      <c r="C16" s="2353"/>
      <c r="D16" s="2353"/>
      <c r="E16" s="2353"/>
      <c r="F16" s="2353"/>
      <c r="G16" s="2355" t="s">
        <v>1629</v>
      </c>
      <c r="H16" s="2353"/>
    </row>
    <row r="17" spans="1:9" s="2354" customFormat="1" ht="17.25" customHeight="1">
      <c r="A17" s="2353"/>
      <c r="B17" s="2384"/>
      <c r="C17" s="2353"/>
      <c r="D17" s="2353"/>
      <c r="E17" s="2353"/>
      <c r="F17" s="2353"/>
      <c r="G17" s="2355" t="s">
        <v>54</v>
      </c>
      <c r="H17" s="2358"/>
      <c r="I17" s="2380"/>
    </row>
    <row r="18" spans="1:9">
      <c r="A18" s="2353"/>
      <c r="B18" s="2353"/>
      <c r="C18" s="2353"/>
      <c r="D18" s="2353"/>
      <c r="E18" s="2353"/>
      <c r="F18" s="2353"/>
      <c r="G18" s="2353"/>
      <c r="H18" s="2353"/>
    </row>
    <row r="19" spans="1:9">
      <c r="A19" s="2353"/>
      <c r="B19" s="2353"/>
      <c r="C19" s="2353"/>
      <c r="D19" s="2353"/>
      <c r="E19" s="2353"/>
      <c r="F19" s="2353"/>
      <c r="G19" s="2353"/>
      <c r="H19" s="2353"/>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18"/>
  <sheetViews>
    <sheetView zoomScaleNormal="100" workbookViewId="0">
      <selection activeCell="H15" sqref="H15"/>
    </sheetView>
  </sheetViews>
  <sheetFormatPr defaultColWidth="8.85546875" defaultRowHeight="12.75"/>
  <cols>
    <col min="1" max="1" width="4.7109375" customWidth="1"/>
    <col min="2" max="2" width="42.85546875" customWidth="1"/>
    <col min="3" max="3" width="10.5703125" customWidth="1"/>
    <col min="4" max="4" width="6.85546875" customWidth="1"/>
    <col min="5" max="5" width="12.7109375" customWidth="1"/>
    <col min="6" max="6" width="15.5703125" customWidth="1"/>
    <col min="7" max="7" width="14.42578125" customWidth="1"/>
    <col min="8" max="8" width="13.5703125" customWidth="1"/>
    <col min="9" max="9" width="16.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3" customHeight="1">
      <c r="A6" s="3617" t="s">
        <v>1760</v>
      </c>
      <c r="B6" s="3617"/>
      <c r="C6" s="3617"/>
      <c r="D6" s="3617"/>
      <c r="E6" s="3617"/>
      <c r="F6" s="3617"/>
      <c r="G6" s="3617"/>
      <c r="H6" s="3617"/>
      <c r="I6" s="3617"/>
    </row>
    <row r="7" spans="1:12" s="2354" customFormat="1" ht="65.25" customHeight="1">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55.5" customHeight="1">
      <c r="A9" s="2364">
        <v>1</v>
      </c>
      <c r="B9" s="2365" t="s">
        <v>1761</v>
      </c>
      <c r="C9" s="2366" t="s">
        <v>230</v>
      </c>
      <c r="D9" s="2367">
        <v>20</v>
      </c>
      <c r="E9" s="2362"/>
      <c r="F9" s="2362">
        <f>E9*D9</f>
        <v>0</v>
      </c>
      <c r="G9" s="2368"/>
      <c r="H9" s="2366"/>
      <c r="I9" s="2363"/>
      <c r="K9" s="2355"/>
    </row>
    <row r="10" spans="1:12" s="2354" customFormat="1" ht="24" customHeight="1">
      <c r="A10" s="2353"/>
      <c r="B10" s="2374" t="s">
        <v>1308</v>
      </c>
      <c r="C10" s="2374" t="s">
        <v>1062</v>
      </c>
      <c r="D10" s="3618" t="s">
        <v>969</v>
      </c>
      <c r="E10" s="3618"/>
      <c r="F10" s="2375"/>
      <c r="G10" s="2353"/>
      <c r="H10" s="2353"/>
      <c r="K10" s="2355"/>
    </row>
    <row r="11" spans="1:12" s="2354" customFormat="1" ht="15.75" customHeight="1">
      <c r="A11" s="2353"/>
      <c r="B11" s="2376" t="s">
        <v>28</v>
      </c>
      <c r="C11" s="2377" t="s">
        <v>1008</v>
      </c>
      <c r="D11" s="3463"/>
      <c r="E11" s="3463"/>
      <c r="F11" s="2353"/>
      <c r="G11" s="2353"/>
      <c r="H11" s="2353"/>
      <c r="J11" s="2378"/>
      <c r="K11" s="2378"/>
      <c r="L11" s="2378"/>
    </row>
    <row r="12" spans="1:12" s="2354" customFormat="1" ht="15.75" customHeight="1">
      <c r="A12" s="2353"/>
      <c r="B12" s="2376" t="s">
        <v>29</v>
      </c>
      <c r="C12" s="2377" t="s">
        <v>1008</v>
      </c>
      <c r="D12" s="3463"/>
      <c r="E12" s="3463"/>
      <c r="F12" s="2353"/>
      <c r="G12" s="2353"/>
      <c r="H12" s="2353"/>
    </row>
    <row r="13" spans="1:12" s="2354" customFormat="1" ht="15.75" customHeight="1">
      <c r="A13" s="2353"/>
      <c r="B13" s="2376" t="s">
        <v>1762</v>
      </c>
      <c r="C13" s="2377" t="s">
        <v>1008</v>
      </c>
      <c r="D13" s="3463"/>
      <c r="E13" s="3463"/>
      <c r="F13" s="2353"/>
      <c r="G13" s="2353"/>
      <c r="H13" s="2353"/>
    </row>
    <row r="14" spans="1:12" s="2354" customFormat="1" ht="15.75" customHeight="1">
      <c r="A14" s="2353"/>
      <c r="B14" s="2376" t="s">
        <v>1763</v>
      </c>
      <c r="C14" s="2377" t="s">
        <v>1008</v>
      </c>
      <c r="D14" s="3463"/>
      <c r="E14" s="3463"/>
      <c r="F14" s="2353"/>
      <c r="G14" s="2353"/>
      <c r="H14" s="2353"/>
    </row>
    <row r="15" spans="1:12" s="2354" customFormat="1" ht="17.25" customHeight="1">
      <c r="A15" s="2353"/>
      <c r="B15" s="2383"/>
      <c r="C15" s="2353"/>
      <c r="D15" s="2353"/>
      <c r="E15" s="2353"/>
      <c r="F15" s="2353"/>
      <c r="G15" s="2355" t="s">
        <v>1629</v>
      </c>
      <c r="H15" s="2353"/>
    </row>
    <row r="16" spans="1:12" s="2354" customFormat="1" ht="17.25" customHeight="1">
      <c r="A16" s="2353"/>
      <c r="B16" s="2384"/>
      <c r="C16" s="2353"/>
      <c r="D16" s="2353"/>
      <c r="E16" s="2353"/>
      <c r="F16" s="2353"/>
      <c r="G16" s="2355" t="s">
        <v>54</v>
      </c>
      <c r="H16" s="2358"/>
      <c r="I16" s="2380"/>
    </row>
    <row r="17" spans="1:8">
      <c r="A17" s="2353"/>
      <c r="B17" s="2353"/>
      <c r="C17" s="2353"/>
      <c r="D17" s="2353"/>
      <c r="E17" s="2353"/>
      <c r="F17" s="2353"/>
      <c r="G17" s="2353"/>
      <c r="H17" s="2353"/>
    </row>
    <row r="18" spans="1:8">
      <c r="A18" s="2353"/>
      <c r="B18" s="2353"/>
      <c r="C18" s="2353"/>
      <c r="D18" s="2353"/>
      <c r="E18" s="2353"/>
      <c r="F18" s="2353"/>
      <c r="G18" s="2353"/>
      <c r="H18" s="2353"/>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18"/>
  <sheetViews>
    <sheetView zoomScaleNormal="100" workbookViewId="0">
      <selection activeCell="H10" sqref="H10"/>
    </sheetView>
  </sheetViews>
  <sheetFormatPr defaultColWidth="8.85546875" defaultRowHeight="12.75"/>
  <cols>
    <col min="1" max="1" width="4" customWidth="1"/>
    <col min="2" max="2" width="44" customWidth="1"/>
    <col min="3" max="3" width="9.5703125" customWidth="1"/>
    <col min="4" max="4" width="7.42578125" customWidth="1"/>
    <col min="5" max="5" width="12.85546875" customWidth="1"/>
    <col min="6" max="6" width="15.42578125" customWidth="1"/>
    <col min="7" max="7" width="13.42578125" customWidth="1"/>
    <col min="8" max="8" width="12" customWidth="1"/>
    <col min="9" max="9" width="14"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6.75" customHeight="1">
      <c r="A6" s="3617" t="s">
        <v>1764</v>
      </c>
      <c r="B6" s="3617"/>
      <c r="C6" s="3617"/>
      <c r="D6" s="3617"/>
      <c r="E6" s="3617"/>
      <c r="F6" s="3617"/>
      <c r="G6" s="3617"/>
      <c r="H6" s="3617"/>
      <c r="I6" s="3617"/>
    </row>
    <row r="7" spans="1:12" s="2354" customFormat="1" ht="51" customHeight="1">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54.75" customHeight="1">
      <c r="A9" s="2364">
        <v>1</v>
      </c>
      <c r="B9" s="2365" t="s">
        <v>1765</v>
      </c>
      <c r="C9" s="2366" t="s">
        <v>230</v>
      </c>
      <c r="D9" s="2367">
        <v>4</v>
      </c>
      <c r="E9" s="2362"/>
      <c r="F9" s="2385">
        <f>E9*D9</f>
        <v>0</v>
      </c>
      <c r="G9" s="2368"/>
      <c r="H9" s="2366"/>
      <c r="I9" s="2363"/>
    </row>
    <row r="10" spans="1:12" s="2354" customFormat="1" ht="24" customHeight="1">
      <c r="A10" s="2353"/>
      <c r="B10" s="2374" t="s">
        <v>1308</v>
      </c>
      <c r="C10" s="2374" t="s">
        <v>1062</v>
      </c>
      <c r="D10" s="3618" t="s">
        <v>969</v>
      </c>
      <c r="E10" s="3618"/>
      <c r="F10" s="2375"/>
      <c r="G10" s="2353"/>
      <c r="H10" s="2353"/>
    </row>
    <row r="11" spans="1:12" s="2354" customFormat="1" ht="15.75" customHeight="1">
      <c r="A11" s="2353"/>
      <c r="B11" s="2376" t="s">
        <v>28</v>
      </c>
      <c r="C11" s="2377" t="s">
        <v>1008</v>
      </c>
      <c r="D11" s="3463"/>
      <c r="E11" s="3463"/>
      <c r="F11" s="2353"/>
      <c r="G11" s="2353"/>
      <c r="H11" s="2353"/>
      <c r="J11" s="2378"/>
      <c r="K11" s="2378"/>
      <c r="L11" s="2378"/>
    </row>
    <row r="12" spans="1:12" s="2354" customFormat="1" ht="15.75" customHeight="1">
      <c r="A12" s="2353"/>
      <c r="B12" s="2376" t="s">
        <v>29</v>
      </c>
      <c r="C12" s="2377" t="s">
        <v>1008</v>
      </c>
      <c r="D12" s="3463"/>
      <c r="E12" s="3463"/>
      <c r="F12" s="2353"/>
      <c r="G12" s="2353"/>
      <c r="H12" s="2353"/>
    </row>
    <row r="13" spans="1:12" s="2354" customFormat="1" ht="15.75" customHeight="1">
      <c r="A13" s="2353"/>
      <c r="B13" s="2376" t="s">
        <v>1766</v>
      </c>
      <c r="C13" s="2377" t="s">
        <v>1008</v>
      </c>
      <c r="D13" s="3463"/>
      <c r="E13" s="3463"/>
      <c r="F13" s="2353"/>
      <c r="G13" s="2353"/>
      <c r="H13" s="2353"/>
    </row>
    <row r="14" spans="1:12" s="2354" customFormat="1" ht="15.75" customHeight="1">
      <c r="A14" s="2353"/>
      <c r="B14" s="2376" t="s">
        <v>1767</v>
      </c>
      <c r="C14" s="2377" t="s">
        <v>1008</v>
      </c>
      <c r="D14" s="3463"/>
      <c r="E14" s="3463"/>
      <c r="F14" s="2353"/>
      <c r="G14" s="2353"/>
      <c r="H14" s="2353"/>
    </row>
    <row r="15" spans="1:12" s="2354" customFormat="1" ht="17.25" customHeight="1">
      <c r="A15" s="2353"/>
      <c r="B15" s="2383"/>
      <c r="C15" s="2353"/>
      <c r="D15" s="2353"/>
      <c r="E15" s="2353"/>
      <c r="F15" s="2353"/>
      <c r="G15" s="2355" t="s">
        <v>1629</v>
      </c>
      <c r="H15" s="2353"/>
    </row>
    <row r="16" spans="1:12" s="2354" customFormat="1" ht="17.25" customHeight="1">
      <c r="A16" s="2353"/>
      <c r="B16" s="2384"/>
      <c r="C16" s="2353"/>
      <c r="D16" s="2353"/>
      <c r="E16" s="2353"/>
      <c r="F16" s="2353"/>
      <c r="G16" s="2355" t="s">
        <v>54</v>
      </c>
      <c r="H16" s="2358"/>
      <c r="I16" s="2380"/>
    </row>
    <row r="17" spans="1:8">
      <c r="A17" s="2353"/>
      <c r="B17" s="2353"/>
      <c r="C17" s="2353"/>
      <c r="D17" s="2353"/>
      <c r="E17" s="2353"/>
      <c r="F17" s="2353"/>
      <c r="G17" s="2353"/>
      <c r="H17" s="2353"/>
    </row>
    <row r="18" spans="1:8">
      <c r="A18" s="2353"/>
      <c r="B18" s="2353"/>
      <c r="C18" s="2353"/>
      <c r="D18" s="2353"/>
      <c r="E18" s="2353"/>
      <c r="F18" s="2353"/>
      <c r="G18" s="2353"/>
      <c r="H18" s="2353"/>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N57"/>
  <sheetViews>
    <sheetView topLeftCell="A28" zoomScaleNormal="100" workbookViewId="0">
      <selection activeCell="B44" sqref="B44"/>
    </sheetView>
  </sheetViews>
  <sheetFormatPr defaultColWidth="8.85546875" defaultRowHeight="12.75"/>
  <cols>
    <col min="1" max="1" width="3.85546875" customWidth="1"/>
    <col min="2" max="2" width="49.42578125" customWidth="1"/>
    <col min="3" max="3" width="9.5703125" customWidth="1"/>
    <col min="4" max="4" width="8" customWidth="1"/>
    <col min="5" max="5" width="13.42578125" customWidth="1"/>
    <col min="6" max="6" width="16.85546875" customWidth="1"/>
    <col min="7" max="8" width="11.42578125" customWidth="1"/>
    <col min="9" max="9" width="12.42578125" customWidth="1"/>
    <col min="10" max="12" width="8.42578125" hidden="1" customWidth="1"/>
    <col min="13" max="13" width="13.42578125" customWidth="1"/>
  </cols>
  <sheetData>
    <row r="2" spans="1:14">
      <c r="A2" s="3235" t="s">
        <v>0</v>
      </c>
      <c r="B2" s="3235"/>
      <c r="C2" s="3235"/>
      <c r="D2" s="3235"/>
      <c r="E2" s="3235"/>
      <c r="F2" s="3235"/>
      <c r="G2" s="3235"/>
      <c r="H2" s="3235"/>
      <c r="I2" s="3235"/>
      <c r="J2" s="3235"/>
      <c r="K2" s="3235"/>
      <c r="L2" s="3235"/>
      <c r="M2" s="3235"/>
    </row>
    <row r="3" spans="1:14">
      <c r="A3" s="2"/>
      <c r="B3" s="2"/>
      <c r="C3" s="2"/>
      <c r="D3" s="2"/>
      <c r="E3" s="210"/>
      <c r="F3" s="109"/>
      <c r="G3" s="109"/>
      <c r="H3" s="109"/>
      <c r="I3" s="109"/>
    </row>
    <row r="4" spans="1:14">
      <c r="B4" s="6" t="s">
        <v>232</v>
      </c>
      <c r="G4" s="3237" t="s">
        <v>1</v>
      </c>
      <c r="H4" s="3237"/>
      <c r="I4" s="3237"/>
      <c r="N4" s="7"/>
    </row>
    <row r="5" spans="1:14">
      <c r="B5" s="6"/>
      <c r="G5" s="5"/>
      <c r="H5" s="5"/>
      <c r="I5" s="5"/>
    </row>
    <row r="6" spans="1:14" ht="31.5" customHeight="1">
      <c r="A6" s="3259" t="s">
        <v>267</v>
      </c>
      <c r="B6" s="3259"/>
      <c r="C6" s="3259"/>
      <c r="D6" s="3259"/>
      <c r="E6" s="3259"/>
      <c r="F6" s="3259"/>
      <c r="G6" s="3259"/>
      <c r="H6" s="3259"/>
      <c r="I6" s="3259"/>
      <c r="J6" s="3259"/>
      <c r="K6" s="3259"/>
      <c r="L6" s="3259"/>
      <c r="M6" s="3259"/>
    </row>
    <row r="7" spans="1:14" ht="51">
      <c r="A7" s="377" t="s">
        <v>161</v>
      </c>
      <c r="B7" s="10" t="s">
        <v>5</v>
      </c>
      <c r="C7" s="10" t="s">
        <v>6</v>
      </c>
      <c r="D7" s="67" t="s">
        <v>7</v>
      </c>
      <c r="E7" s="365" t="s">
        <v>8</v>
      </c>
      <c r="F7" s="366" t="s">
        <v>9</v>
      </c>
      <c r="G7" s="367" t="s">
        <v>10</v>
      </c>
      <c r="H7" s="10" t="s">
        <v>87</v>
      </c>
      <c r="I7" s="10" t="s">
        <v>12</v>
      </c>
      <c r="J7" s="24"/>
      <c r="K7" s="24"/>
      <c r="L7" s="378"/>
      <c r="M7" s="368" t="s">
        <v>13</v>
      </c>
    </row>
    <row r="8" spans="1:14">
      <c r="A8" s="187"/>
      <c r="B8" s="188" t="s">
        <v>14</v>
      </c>
      <c r="C8" s="188" t="s">
        <v>14</v>
      </c>
      <c r="D8" s="188" t="s">
        <v>14</v>
      </c>
      <c r="E8" s="189" t="s">
        <v>15</v>
      </c>
      <c r="F8" s="229" t="s">
        <v>15</v>
      </c>
      <c r="G8" s="230" t="s">
        <v>14</v>
      </c>
      <c r="H8" s="188" t="s">
        <v>14</v>
      </c>
      <c r="I8" s="188" t="s">
        <v>14</v>
      </c>
      <c r="J8" s="209"/>
      <c r="K8" s="209"/>
      <c r="L8" s="209"/>
      <c r="M8" s="133" t="s">
        <v>14</v>
      </c>
    </row>
    <row r="9" spans="1:14" ht="30.75" customHeight="1">
      <c r="A9" s="190">
        <v>1</v>
      </c>
      <c r="B9" s="191" t="s">
        <v>268</v>
      </c>
      <c r="C9" s="379" t="s">
        <v>17</v>
      </c>
      <c r="D9" s="161">
        <v>50000</v>
      </c>
      <c r="E9" s="380"/>
      <c r="F9" s="163">
        <f>E9*D9</f>
        <v>0</v>
      </c>
      <c r="G9" s="168"/>
      <c r="H9" s="381"/>
      <c r="I9" s="381"/>
      <c r="J9" s="29"/>
      <c r="K9" s="29"/>
      <c r="L9" s="29"/>
      <c r="M9" s="86"/>
    </row>
    <row r="10" spans="1:14" ht="36" customHeight="1">
      <c r="A10" s="196">
        <v>2</v>
      </c>
      <c r="B10" s="197" t="s">
        <v>269</v>
      </c>
      <c r="C10" s="382" t="s">
        <v>17</v>
      </c>
      <c r="D10" s="169">
        <v>250</v>
      </c>
      <c r="E10" s="383"/>
      <c r="F10" s="163">
        <f>E10*D10</f>
        <v>0</v>
      </c>
      <c r="G10" s="168"/>
      <c r="H10" s="168"/>
      <c r="I10" s="384"/>
      <c r="J10" s="29"/>
      <c r="K10" s="29"/>
      <c r="L10" s="29"/>
      <c r="M10" s="86"/>
    </row>
    <row r="11" spans="1:14" ht="24" customHeight="1">
      <c r="A11" s="240">
        <v>3</v>
      </c>
      <c r="B11" s="267" t="s">
        <v>270</v>
      </c>
      <c r="C11" s="385" t="s">
        <v>17</v>
      </c>
      <c r="D11" s="176">
        <v>1800000</v>
      </c>
      <c r="E11" s="386"/>
      <c r="F11" s="163">
        <f>E11*D11</f>
        <v>0</v>
      </c>
      <c r="G11" s="168"/>
      <c r="H11" s="381"/>
      <c r="I11" s="384"/>
      <c r="J11" s="29"/>
      <c r="K11" s="29"/>
      <c r="L11" s="29"/>
      <c r="M11" s="86"/>
    </row>
    <row r="12" spans="1:14" ht="33.75" customHeight="1">
      <c r="A12" s="3285" t="s">
        <v>24</v>
      </c>
      <c r="B12" s="3285"/>
      <c r="C12" s="3285"/>
      <c r="D12" s="3285"/>
      <c r="E12" s="3285"/>
      <c r="F12" s="387">
        <f>SUM(F9:F11)</f>
        <v>0</v>
      </c>
      <c r="G12" s="3268"/>
      <c r="H12" s="3268"/>
      <c r="I12" s="3268"/>
      <c r="J12" s="3268"/>
      <c r="K12" s="3268"/>
      <c r="L12" s="3268"/>
      <c r="M12" s="3268"/>
    </row>
    <row r="13" spans="1:14" ht="25.5" customHeight="1">
      <c r="A13" s="134"/>
      <c r="B13" s="179" t="s">
        <v>25</v>
      </c>
      <c r="C13" s="180" t="s">
        <v>26</v>
      </c>
      <c r="D13" s="3269" t="s">
        <v>41</v>
      </c>
      <c r="E13" s="3269"/>
      <c r="F13" s="388"/>
      <c r="G13" s="44"/>
      <c r="H13" s="44"/>
      <c r="I13" s="44"/>
      <c r="J13" s="44"/>
      <c r="K13" s="44"/>
      <c r="L13" s="44"/>
      <c r="M13" s="44"/>
    </row>
    <row r="14" spans="1:14" ht="12.75" customHeight="1">
      <c r="A14" s="44"/>
      <c r="B14" s="137" t="s">
        <v>28</v>
      </c>
      <c r="C14" s="138"/>
      <c r="D14" s="3262"/>
      <c r="E14" s="3262"/>
      <c r="F14" s="44"/>
      <c r="G14" s="44"/>
      <c r="H14" s="44"/>
      <c r="I14" s="44"/>
      <c r="J14" s="44"/>
      <c r="K14" s="44"/>
      <c r="L14" s="44"/>
      <c r="M14" s="44"/>
    </row>
    <row r="15" spans="1:14" ht="25.5" customHeight="1">
      <c r="A15" s="44"/>
      <c r="B15" s="139" t="s">
        <v>220</v>
      </c>
      <c r="C15" s="140"/>
      <c r="D15" s="3263"/>
      <c r="E15" s="3263"/>
      <c r="F15" s="44"/>
      <c r="G15" s="44"/>
      <c r="H15" s="44"/>
      <c r="I15" s="44"/>
      <c r="J15" s="44"/>
      <c r="K15" s="44"/>
      <c r="L15" s="44"/>
      <c r="M15" s="44"/>
    </row>
    <row r="16" spans="1:14" ht="12.75" customHeight="1">
      <c r="A16" s="44"/>
      <c r="B16" s="139" t="s">
        <v>30</v>
      </c>
      <c r="C16" s="140"/>
      <c r="D16" s="3263"/>
      <c r="E16" s="3263"/>
      <c r="F16" s="44"/>
      <c r="G16" s="44"/>
      <c r="H16" s="44"/>
      <c r="I16" s="44"/>
      <c r="J16" s="44"/>
      <c r="K16" s="44"/>
      <c r="L16" s="44"/>
      <c r="M16" s="44"/>
    </row>
    <row r="17" spans="1:13" ht="12.75" customHeight="1">
      <c r="A17" s="44"/>
      <c r="B17" s="139" t="s">
        <v>271</v>
      </c>
      <c r="C17" s="140"/>
      <c r="D17" s="3263"/>
      <c r="E17" s="3263"/>
      <c r="F17" s="44"/>
      <c r="G17" s="44"/>
      <c r="H17" s="44"/>
      <c r="I17" s="44"/>
      <c r="J17" s="44"/>
      <c r="K17" s="44"/>
      <c r="L17" s="44"/>
      <c r="M17" s="44"/>
    </row>
    <row r="18" spans="1:13" ht="12.75" customHeight="1">
      <c r="A18" s="44"/>
      <c r="B18" s="139" t="s">
        <v>272</v>
      </c>
      <c r="C18" s="140"/>
      <c r="D18" s="3263"/>
      <c r="E18" s="3263"/>
      <c r="F18" s="44"/>
      <c r="G18" s="44"/>
      <c r="H18" s="44"/>
      <c r="I18" s="44"/>
      <c r="J18" s="44"/>
      <c r="K18" s="44"/>
      <c r="L18" s="44"/>
      <c r="M18" s="44"/>
    </row>
    <row r="19" spans="1:13" ht="12.75" customHeight="1">
      <c r="A19" s="44"/>
      <c r="B19" s="139" t="s">
        <v>273</v>
      </c>
      <c r="C19" s="140"/>
      <c r="D19" s="3263"/>
      <c r="E19" s="3263"/>
      <c r="F19" s="44"/>
      <c r="G19" s="44"/>
      <c r="H19" s="44"/>
      <c r="I19" s="44"/>
      <c r="J19" s="44"/>
      <c r="K19" s="44"/>
      <c r="L19" s="44"/>
      <c r="M19" s="44"/>
    </row>
    <row r="20" spans="1:13" ht="12.75" customHeight="1">
      <c r="A20" s="44"/>
      <c r="B20" s="139" t="s">
        <v>274</v>
      </c>
      <c r="C20" s="140"/>
      <c r="D20" s="3263"/>
      <c r="E20" s="3263"/>
      <c r="F20" s="44"/>
      <c r="G20" s="44"/>
      <c r="H20" s="44"/>
      <c r="I20" s="44"/>
      <c r="J20" s="44"/>
      <c r="K20" s="44"/>
      <c r="L20" s="44"/>
      <c r="M20" s="44"/>
    </row>
    <row r="21" spans="1:13" ht="12.75" customHeight="1">
      <c r="A21" s="44"/>
      <c r="B21" s="139" t="s">
        <v>275</v>
      </c>
      <c r="C21" s="140"/>
      <c r="D21" s="3264"/>
      <c r="E21" s="3264"/>
      <c r="F21" s="44"/>
      <c r="G21" s="44"/>
      <c r="H21" s="44"/>
      <c r="I21" s="44"/>
      <c r="J21" s="44"/>
      <c r="K21" s="44"/>
      <c r="L21" s="44"/>
      <c r="M21" s="44"/>
    </row>
    <row r="22" spans="1:13" ht="33.75" customHeight="1">
      <c r="A22" s="44"/>
      <c r="B22" s="139" t="s">
        <v>276</v>
      </c>
      <c r="C22" s="389"/>
      <c r="D22" s="3263"/>
      <c r="E22" s="3263"/>
      <c r="F22" s="44"/>
      <c r="G22" s="44"/>
      <c r="H22" s="44"/>
      <c r="I22" s="44"/>
      <c r="J22" s="44"/>
      <c r="K22" s="44"/>
      <c r="L22" s="44"/>
      <c r="M22" s="44"/>
    </row>
    <row r="23" spans="1:13" ht="33.75" customHeight="1">
      <c r="A23" s="44"/>
      <c r="B23" s="390" t="s">
        <v>277</v>
      </c>
      <c r="C23" s="140"/>
      <c r="D23" s="3296"/>
      <c r="E23" s="3296"/>
      <c r="F23" s="44"/>
      <c r="G23" s="44"/>
      <c r="H23" s="44"/>
      <c r="I23" s="44"/>
      <c r="J23" s="44"/>
      <c r="K23" s="44"/>
      <c r="L23" s="44"/>
      <c r="M23" s="44"/>
    </row>
    <row r="24" spans="1:13" ht="18" customHeight="1">
      <c r="A24" s="44"/>
      <c r="B24" s="146" t="s">
        <v>278</v>
      </c>
      <c r="C24" s="391"/>
      <c r="D24" s="3261"/>
      <c r="E24" s="3261"/>
      <c r="F24" s="44"/>
      <c r="G24" s="44"/>
      <c r="H24" s="44"/>
      <c r="I24" s="44"/>
      <c r="J24" s="44"/>
      <c r="K24" s="44"/>
      <c r="L24" s="44"/>
      <c r="M24" s="44"/>
    </row>
    <row r="25" spans="1:13" ht="35.25" customHeight="1">
      <c r="A25" s="44"/>
      <c r="B25" s="135" t="s">
        <v>38</v>
      </c>
      <c r="C25" s="136" t="s">
        <v>26</v>
      </c>
      <c r="D25" s="3260" t="s">
        <v>41</v>
      </c>
      <c r="E25" s="3260"/>
      <c r="F25" s="44"/>
      <c r="G25" s="44"/>
      <c r="H25" s="44"/>
      <c r="I25" s="44"/>
      <c r="J25" s="44"/>
      <c r="K25" s="44"/>
      <c r="L25" s="44"/>
      <c r="M25" s="44"/>
    </row>
    <row r="26" spans="1:13" ht="12.75" customHeight="1">
      <c r="A26" s="44"/>
      <c r="B26" s="137" t="s">
        <v>28</v>
      </c>
      <c r="C26" s="138"/>
      <c r="D26" s="3262"/>
      <c r="E26" s="3262"/>
      <c r="F26" s="44"/>
      <c r="G26" s="44"/>
      <c r="H26" s="44"/>
      <c r="I26" s="44"/>
      <c r="J26" s="44"/>
      <c r="K26" s="44"/>
      <c r="L26" s="44"/>
      <c r="M26" s="44"/>
    </row>
    <row r="27" spans="1:13" ht="25.5" customHeight="1">
      <c r="A27" s="44"/>
      <c r="B27" s="139" t="s">
        <v>220</v>
      </c>
      <c r="C27" s="140"/>
      <c r="D27" s="3263"/>
      <c r="E27" s="3263"/>
      <c r="F27" s="44"/>
      <c r="G27" s="44"/>
      <c r="H27" s="44"/>
      <c r="I27" s="44"/>
      <c r="J27" s="44"/>
      <c r="K27" s="44"/>
      <c r="L27" s="44"/>
      <c r="M27" s="44"/>
    </row>
    <row r="28" spans="1:13" ht="12.75" customHeight="1">
      <c r="A28" s="44"/>
      <c r="B28" s="139" t="s">
        <v>30</v>
      </c>
      <c r="C28" s="140"/>
      <c r="D28" s="3263"/>
      <c r="E28" s="3263"/>
      <c r="F28" s="44"/>
      <c r="G28" s="44"/>
      <c r="H28" s="44"/>
      <c r="I28" s="44"/>
      <c r="J28" s="44"/>
      <c r="K28" s="44"/>
      <c r="L28" s="44"/>
      <c r="M28" s="44"/>
    </row>
    <row r="29" spans="1:13" ht="12.75" customHeight="1">
      <c r="A29" s="44"/>
      <c r="B29" s="139" t="s">
        <v>279</v>
      </c>
      <c r="C29" s="140"/>
      <c r="D29" s="3263"/>
      <c r="E29" s="3263"/>
      <c r="F29" s="44"/>
      <c r="G29" s="44"/>
      <c r="H29" s="44"/>
      <c r="I29" s="44"/>
      <c r="J29" s="44"/>
      <c r="K29" s="44"/>
      <c r="L29" s="44"/>
      <c r="M29" s="44"/>
    </row>
    <row r="30" spans="1:13" ht="12.75" customHeight="1">
      <c r="A30" s="44"/>
      <c r="B30" s="139" t="s">
        <v>280</v>
      </c>
      <c r="C30" s="140"/>
      <c r="D30" s="3263"/>
      <c r="E30" s="3263"/>
      <c r="F30" s="44"/>
      <c r="G30" s="44"/>
      <c r="H30" s="44"/>
      <c r="I30" s="44"/>
      <c r="J30" s="44"/>
      <c r="K30" s="44"/>
      <c r="L30" s="44"/>
      <c r="M30" s="44"/>
    </row>
    <row r="31" spans="1:13" ht="12.75" customHeight="1">
      <c r="A31" s="44"/>
      <c r="B31" s="139" t="s">
        <v>273</v>
      </c>
      <c r="C31" s="140"/>
      <c r="D31" s="3263"/>
      <c r="E31" s="3263"/>
      <c r="F31" s="44"/>
      <c r="G31" s="44"/>
      <c r="H31" s="44"/>
      <c r="I31" s="44"/>
      <c r="J31" s="44"/>
      <c r="K31" s="44"/>
      <c r="L31" s="44"/>
      <c r="M31" s="44"/>
    </row>
    <row r="32" spans="1:13" ht="12.75" customHeight="1">
      <c r="A32" s="44"/>
      <c r="B32" s="139" t="s">
        <v>281</v>
      </c>
      <c r="C32" s="140"/>
      <c r="D32" s="3263"/>
      <c r="E32" s="3263"/>
      <c r="F32" s="44"/>
      <c r="G32" s="44"/>
      <c r="H32" s="44"/>
      <c r="I32" s="44"/>
      <c r="J32" s="44"/>
      <c r="K32" s="44"/>
      <c r="L32" s="44"/>
      <c r="M32" s="44"/>
    </row>
    <row r="33" spans="1:13" ht="23.25" customHeight="1">
      <c r="A33" s="44"/>
      <c r="B33" s="139" t="s">
        <v>282</v>
      </c>
      <c r="C33" s="140"/>
      <c r="D33" s="3263"/>
      <c r="E33" s="3263"/>
      <c r="F33" s="44"/>
      <c r="G33" s="44"/>
      <c r="H33" s="44"/>
      <c r="I33" s="44"/>
      <c r="J33" s="44"/>
      <c r="K33" s="44"/>
      <c r="L33" s="44"/>
      <c r="M33" s="44"/>
    </row>
    <row r="34" spans="1:13" ht="12.75" customHeight="1">
      <c r="A34" s="44"/>
      <c r="B34" s="139" t="s">
        <v>283</v>
      </c>
      <c r="C34" s="140"/>
      <c r="D34" s="3263"/>
      <c r="E34" s="3263"/>
      <c r="F34" s="44"/>
      <c r="G34" s="44"/>
      <c r="H34" s="44"/>
      <c r="I34" s="44"/>
      <c r="J34" s="44"/>
      <c r="K34" s="44"/>
      <c r="L34" s="44"/>
      <c r="M34" s="44"/>
    </row>
    <row r="35" spans="1:13" ht="12.75" customHeight="1">
      <c r="A35" s="44"/>
      <c r="B35" s="139" t="s">
        <v>278</v>
      </c>
      <c r="C35" s="140"/>
      <c r="D35" s="3263"/>
      <c r="E35" s="3263"/>
      <c r="F35" s="44"/>
      <c r="G35" s="44"/>
      <c r="H35" s="44"/>
      <c r="I35" s="44"/>
      <c r="J35" s="44"/>
      <c r="K35" s="44"/>
      <c r="L35" s="44"/>
      <c r="M35" s="44"/>
    </row>
    <row r="36" spans="1:13" ht="12.75" customHeight="1">
      <c r="A36" s="44"/>
      <c r="B36" s="146" t="s">
        <v>284</v>
      </c>
      <c r="C36" s="147"/>
      <c r="D36" s="3261"/>
      <c r="E36" s="3261"/>
      <c r="F36" s="44"/>
      <c r="G36" s="44"/>
      <c r="H36" s="44"/>
      <c r="I36" s="44"/>
      <c r="J36" s="44"/>
      <c r="K36" s="44"/>
      <c r="L36" s="44"/>
      <c r="M36" s="44"/>
    </row>
    <row r="37" spans="1:13" ht="25.5" customHeight="1">
      <c r="A37" s="44"/>
      <c r="B37" s="179" t="s">
        <v>40</v>
      </c>
      <c r="C37" s="180" t="s">
        <v>26</v>
      </c>
      <c r="D37" s="3269" t="s">
        <v>41</v>
      </c>
      <c r="E37" s="3269"/>
      <c r="F37" s="44"/>
      <c r="G37" s="44"/>
      <c r="H37" s="44"/>
      <c r="I37" s="44"/>
      <c r="J37" s="44"/>
      <c r="K37" s="44"/>
      <c r="L37" s="44"/>
      <c r="M37" s="44"/>
    </row>
    <row r="38" spans="1:13" ht="12.75" customHeight="1">
      <c r="A38" s="44"/>
      <c r="B38" s="137" t="s">
        <v>28</v>
      </c>
      <c r="C38" s="138"/>
      <c r="D38" s="3262"/>
      <c r="E38" s="3262"/>
      <c r="F38" s="44"/>
      <c r="G38" s="44"/>
      <c r="H38" s="44"/>
      <c r="I38" s="44"/>
      <c r="J38" s="44"/>
      <c r="K38" s="44"/>
      <c r="L38" s="44"/>
      <c r="M38" s="44"/>
    </row>
    <row r="39" spans="1:13" ht="25.5" customHeight="1">
      <c r="A39" s="44"/>
      <c r="B39" s="139" t="s">
        <v>220</v>
      </c>
      <c r="C39" s="140"/>
      <c r="D39" s="3263"/>
      <c r="E39" s="3263"/>
      <c r="F39" s="44"/>
      <c r="G39" s="44"/>
      <c r="H39" s="44"/>
      <c r="I39" s="44"/>
      <c r="J39" s="44"/>
      <c r="K39" s="44"/>
      <c r="L39" s="44"/>
      <c r="M39" s="44"/>
    </row>
    <row r="40" spans="1:13" ht="12.75" customHeight="1">
      <c r="A40" s="44"/>
      <c r="B40" s="139" t="s">
        <v>30</v>
      </c>
      <c r="C40" s="140"/>
      <c r="D40" s="3263"/>
      <c r="E40" s="3263"/>
      <c r="F40" s="44"/>
      <c r="G40" s="44"/>
      <c r="H40" s="44"/>
      <c r="I40" s="44"/>
      <c r="J40" s="44"/>
      <c r="K40" s="44"/>
      <c r="L40" s="44"/>
      <c r="M40" s="44"/>
    </row>
    <row r="41" spans="1:13" ht="12.75" customHeight="1">
      <c r="A41" s="44"/>
      <c r="B41" s="139" t="s">
        <v>285</v>
      </c>
      <c r="C41" s="140"/>
      <c r="D41" s="3263"/>
      <c r="E41" s="3263"/>
      <c r="F41" s="44"/>
      <c r="G41" s="44"/>
      <c r="H41" s="44"/>
      <c r="I41" s="44"/>
      <c r="J41" s="44"/>
      <c r="K41" s="44"/>
      <c r="L41" s="44"/>
      <c r="M41" s="44"/>
    </row>
    <row r="42" spans="1:13" ht="39" customHeight="1">
      <c r="A42" s="44"/>
      <c r="B42" s="139" t="s">
        <v>286</v>
      </c>
      <c r="C42" s="140"/>
      <c r="D42" s="3263"/>
      <c r="E42" s="3263"/>
      <c r="F42" s="44"/>
      <c r="G42" s="44"/>
      <c r="H42" s="44"/>
      <c r="I42" s="44"/>
      <c r="J42" s="44"/>
      <c r="K42" s="44"/>
      <c r="L42" s="44"/>
      <c r="M42" s="44"/>
    </row>
    <row r="43" spans="1:13" ht="26.25" customHeight="1">
      <c r="A43" s="44"/>
      <c r="B43" s="139" t="s">
        <v>287</v>
      </c>
      <c r="C43" s="140"/>
      <c r="D43" s="3263"/>
      <c r="E43" s="3263"/>
      <c r="F43" s="44"/>
      <c r="G43" s="44"/>
      <c r="H43" s="44"/>
      <c r="I43" s="44"/>
      <c r="J43" s="44"/>
      <c r="K43" s="44"/>
      <c r="L43" s="44"/>
      <c r="M43" s="44"/>
    </row>
    <row r="44" spans="1:13" ht="51" customHeight="1">
      <c r="A44" s="44"/>
      <c r="B44" s="139" t="s">
        <v>288</v>
      </c>
      <c r="C44" s="140"/>
      <c r="D44" s="3263"/>
      <c r="E44" s="3263"/>
      <c r="F44" s="44"/>
      <c r="G44" s="44"/>
      <c r="H44" s="44"/>
      <c r="I44" s="44"/>
      <c r="J44" s="44"/>
      <c r="K44" s="44"/>
      <c r="L44" s="44"/>
      <c r="M44" s="44"/>
    </row>
    <row r="45" spans="1:13" ht="12.75" customHeight="1">
      <c r="A45" s="44"/>
      <c r="B45" s="139" t="s">
        <v>289</v>
      </c>
      <c r="C45" s="140"/>
      <c r="D45" s="3263"/>
      <c r="E45" s="3263"/>
      <c r="F45" s="44"/>
      <c r="G45" s="44"/>
      <c r="H45" s="44"/>
      <c r="I45" s="44"/>
      <c r="J45" s="44"/>
      <c r="K45" s="44"/>
      <c r="L45" s="44"/>
      <c r="M45" s="44"/>
    </row>
    <row r="46" spans="1:13" ht="26.25" customHeight="1">
      <c r="A46" s="44"/>
      <c r="B46" s="139" t="s">
        <v>290</v>
      </c>
      <c r="C46" s="140"/>
      <c r="D46" s="3263"/>
      <c r="E46" s="3263"/>
      <c r="F46" s="44"/>
      <c r="G46" s="44"/>
      <c r="H46" s="44"/>
      <c r="I46" s="44"/>
      <c r="J46" s="44"/>
      <c r="K46" s="44"/>
      <c r="L46" s="44"/>
      <c r="M46" s="44"/>
    </row>
    <row r="47" spans="1:13" ht="12.75" customHeight="1">
      <c r="A47" s="44"/>
      <c r="B47" s="139" t="s">
        <v>291</v>
      </c>
      <c r="C47" s="140"/>
      <c r="D47" s="3263"/>
      <c r="E47" s="3263"/>
      <c r="F47" s="44"/>
      <c r="G47" s="44"/>
      <c r="H47" s="44"/>
      <c r="I47" s="44"/>
      <c r="J47" s="44"/>
      <c r="K47" s="44"/>
      <c r="L47" s="44"/>
      <c r="M47" s="44"/>
    </row>
    <row r="48" spans="1:13" ht="12.75" customHeight="1">
      <c r="A48" s="44"/>
      <c r="B48" s="139" t="s">
        <v>292</v>
      </c>
      <c r="C48" s="140"/>
      <c r="D48" s="3263"/>
      <c r="E48" s="3263"/>
      <c r="F48" s="44"/>
      <c r="G48" s="3244" t="s">
        <v>53</v>
      </c>
      <c r="H48" s="3244"/>
      <c r="I48" s="3244"/>
      <c r="J48" s="3244"/>
      <c r="K48" s="44"/>
      <c r="L48" s="44"/>
      <c r="M48" s="44"/>
    </row>
    <row r="49" spans="1:13" ht="12.75" customHeight="1">
      <c r="A49" s="44"/>
      <c r="B49" s="139" t="s">
        <v>293</v>
      </c>
      <c r="C49" s="140"/>
      <c r="D49" s="3263"/>
      <c r="E49" s="3263"/>
      <c r="F49" s="44"/>
      <c r="G49" s="3241" t="s">
        <v>54</v>
      </c>
      <c r="H49" s="3241"/>
      <c r="I49" s="3241"/>
      <c r="J49" s="3241"/>
      <c r="K49" s="44"/>
      <c r="L49" s="44"/>
      <c r="M49" s="44"/>
    </row>
    <row r="50" spans="1:13" ht="26.25" customHeight="1">
      <c r="A50" s="44"/>
      <c r="B50" s="139" t="s">
        <v>294</v>
      </c>
      <c r="C50" s="140"/>
      <c r="D50" s="3263"/>
      <c r="E50" s="3263"/>
      <c r="F50" s="44"/>
      <c r="G50" s="44"/>
      <c r="H50" s="44"/>
      <c r="I50" s="44"/>
      <c r="J50" s="44"/>
      <c r="K50" s="44"/>
      <c r="L50" s="44"/>
      <c r="M50" s="44"/>
    </row>
    <row r="51" spans="1:13" ht="27.75" customHeight="1">
      <c r="A51" s="44"/>
      <c r="B51" s="139" t="s">
        <v>295</v>
      </c>
      <c r="C51" s="140"/>
      <c r="D51" s="3263"/>
      <c r="E51" s="3263"/>
      <c r="F51" s="44"/>
      <c r="G51" s="44"/>
      <c r="H51" s="44"/>
      <c r="I51" s="44"/>
      <c r="J51" s="44"/>
      <c r="K51" s="44"/>
      <c r="L51" s="44"/>
      <c r="M51" s="44"/>
    </row>
    <row r="52" spans="1:13" ht="12.75" customHeight="1">
      <c r="A52" s="44"/>
      <c r="B52" s="392" t="s">
        <v>296</v>
      </c>
      <c r="C52" s="140"/>
      <c r="D52" s="3263"/>
      <c r="E52" s="3263"/>
      <c r="F52" s="44"/>
      <c r="G52" s="44"/>
      <c r="H52" s="44"/>
      <c r="I52" s="44"/>
      <c r="J52" s="44"/>
      <c r="K52" s="44"/>
      <c r="L52" s="44"/>
      <c r="M52" s="44"/>
    </row>
    <row r="53" spans="1:13" ht="24.75" customHeight="1">
      <c r="A53" s="44"/>
      <c r="B53" s="393" t="s">
        <v>297</v>
      </c>
      <c r="C53" s="147"/>
      <c r="D53" s="3261"/>
      <c r="E53" s="3261"/>
      <c r="F53" s="44"/>
      <c r="G53" s="44"/>
      <c r="H53" s="44"/>
      <c r="I53" s="44"/>
      <c r="J53" s="44"/>
      <c r="K53" s="44"/>
      <c r="L53" s="44"/>
      <c r="M53" s="44"/>
    </row>
    <row r="54" spans="1:13">
      <c r="A54" s="44"/>
      <c r="B54" s="44"/>
      <c r="C54" s="44"/>
      <c r="D54" s="44"/>
      <c r="E54" s="44"/>
      <c r="F54" s="44"/>
      <c r="G54" s="44"/>
      <c r="H54" s="44"/>
      <c r="I54" s="44"/>
    </row>
    <row r="56" spans="1:13" ht="12.75" customHeight="1"/>
    <row r="57" spans="1:13" ht="12.75" customHeight="1"/>
  </sheetData>
  <mergeCells count="48">
    <mergeCell ref="D51:E51"/>
    <mergeCell ref="D52:E52"/>
    <mergeCell ref="D53:E53"/>
    <mergeCell ref="D48:E48"/>
    <mergeCell ref="G48:J48"/>
    <mergeCell ref="D49:E49"/>
    <mergeCell ref="G49:J49"/>
    <mergeCell ref="D50:E50"/>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M2"/>
    <mergeCell ref="G4:I4"/>
    <mergeCell ref="A6:M6"/>
    <mergeCell ref="A12:E12"/>
    <mergeCell ref="G12:M12"/>
  </mergeCells>
  <pageMargins left="0.2" right="0.2" top="0.35" bottom="0.35" header="0.511811023622047" footer="0.511811023622047"/>
  <pageSetup paperSize="9" scale="95" orientation="landscape" horizontalDpi="300" verticalDpi="300"/>
  <rowBreaks count="1" manualBreakCount="1">
    <brk id="24"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18"/>
  <sheetViews>
    <sheetView zoomScaleNormal="100" workbookViewId="0">
      <selection activeCell="A6" sqref="A6"/>
    </sheetView>
  </sheetViews>
  <sheetFormatPr defaultColWidth="8.85546875" defaultRowHeight="12.75"/>
  <cols>
    <col min="1" max="1" width="4" customWidth="1"/>
    <col min="2" max="2" width="40" customWidth="1"/>
    <col min="3" max="3" width="9.42578125" customWidth="1"/>
    <col min="4" max="4" width="10.42578125" customWidth="1"/>
    <col min="5" max="5" width="12" customWidth="1"/>
    <col min="6" max="6" width="15.5703125" customWidth="1"/>
    <col min="7" max="7" width="14.42578125" customWidth="1"/>
    <col min="8" max="8" width="12.42578125"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40.5" customHeight="1">
      <c r="A6" s="3621" t="s">
        <v>1768</v>
      </c>
      <c r="B6" s="3621"/>
      <c r="C6" s="3621"/>
      <c r="D6" s="3621"/>
      <c r="E6" s="3621"/>
      <c r="F6" s="3621"/>
      <c r="G6" s="3621"/>
      <c r="H6" s="3621"/>
      <c r="I6" s="3621"/>
    </row>
    <row r="7" spans="1:12" s="2354" customFormat="1" ht="63.75" customHeight="1">
      <c r="A7" s="2386" t="s">
        <v>4</v>
      </c>
      <c r="B7" s="2386" t="s">
        <v>5</v>
      </c>
      <c r="C7" s="2386" t="s">
        <v>6</v>
      </c>
      <c r="D7" s="2386" t="s">
        <v>239</v>
      </c>
      <c r="E7" s="2386" t="s">
        <v>955</v>
      </c>
      <c r="F7" s="2386" t="s">
        <v>194</v>
      </c>
      <c r="G7" s="2386" t="s">
        <v>449</v>
      </c>
      <c r="H7" s="2386" t="s">
        <v>12</v>
      </c>
      <c r="I7" s="2332" t="s">
        <v>94</v>
      </c>
    </row>
    <row r="8" spans="1:12" s="2354" customFormat="1" ht="15" customHeight="1">
      <c r="A8" s="2387" t="s">
        <v>14</v>
      </c>
      <c r="B8" s="2387" t="s">
        <v>14</v>
      </c>
      <c r="C8" s="2388" t="s">
        <v>14</v>
      </c>
      <c r="D8" s="2389" t="s">
        <v>14</v>
      </c>
      <c r="E8" s="2389" t="s">
        <v>15</v>
      </c>
      <c r="F8" s="2387" t="s">
        <v>15</v>
      </c>
      <c r="G8" s="2387" t="s">
        <v>14</v>
      </c>
      <c r="H8" s="2387" t="s">
        <v>14</v>
      </c>
      <c r="I8" s="2335" t="s">
        <v>14</v>
      </c>
    </row>
    <row r="9" spans="1:12" s="2354" customFormat="1" ht="55.5" customHeight="1">
      <c r="A9" s="2390">
        <v>1</v>
      </c>
      <c r="B9" s="2391" t="s">
        <v>1769</v>
      </c>
      <c r="C9" s="2381" t="s">
        <v>230</v>
      </c>
      <c r="D9" s="2392">
        <v>10</v>
      </c>
      <c r="E9" s="2389"/>
      <c r="F9" s="2389">
        <f>E9*D9</f>
        <v>0</v>
      </c>
      <c r="G9" s="2381"/>
      <c r="H9" s="2381"/>
      <c r="I9" s="2335"/>
    </row>
    <row r="10" spans="1:12" s="2354" customFormat="1" ht="39.75" customHeight="1">
      <c r="A10" s="2393"/>
      <c r="B10" s="2394" t="s">
        <v>1308</v>
      </c>
      <c r="C10" s="2394" t="s">
        <v>1062</v>
      </c>
      <c r="D10" s="3622" t="s">
        <v>969</v>
      </c>
      <c r="E10" s="3622"/>
      <c r="F10" s="2395"/>
      <c r="G10" s="2393"/>
      <c r="H10" s="2393"/>
      <c r="I10" s="2396"/>
    </row>
    <row r="11" spans="1:12" s="2354" customFormat="1" ht="15.75" customHeight="1">
      <c r="A11" s="2393"/>
      <c r="B11" s="2397" t="s">
        <v>28</v>
      </c>
      <c r="C11" s="2398" t="s">
        <v>1008</v>
      </c>
      <c r="D11" s="3457"/>
      <c r="E11" s="3457"/>
      <c r="F11" s="2393"/>
      <c r="G11" s="2393"/>
      <c r="H11" s="2393"/>
      <c r="I11" s="2396"/>
      <c r="J11" s="2378"/>
      <c r="K11" s="2378"/>
      <c r="L11" s="2378"/>
    </row>
    <row r="12" spans="1:12" s="2354" customFormat="1" ht="15.75" customHeight="1">
      <c r="A12" s="2393"/>
      <c r="B12" s="2397" t="s">
        <v>29</v>
      </c>
      <c r="C12" s="2398" t="s">
        <v>1008</v>
      </c>
      <c r="D12" s="3457"/>
      <c r="E12" s="3457"/>
      <c r="F12" s="2393"/>
      <c r="G12" s="2393"/>
      <c r="H12" s="2393"/>
      <c r="I12" s="2396"/>
    </row>
    <row r="13" spans="1:12" s="2354" customFormat="1" ht="15.75" customHeight="1">
      <c r="A13" s="2393"/>
      <c r="B13" s="2397" t="s">
        <v>1770</v>
      </c>
      <c r="C13" s="2398" t="s">
        <v>1008</v>
      </c>
      <c r="D13" s="3457"/>
      <c r="E13" s="3457"/>
      <c r="F13" s="2393"/>
      <c r="G13" s="2393"/>
      <c r="H13" s="2393"/>
      <c r="I13" s="2396"/>
    </row>
    <row r="14" spans="1:12" s="2354" customFormat="1" ht="15.75" customHeight="1">
      <c r="A14" s="2393"/>
      <c r="B14" s="2397" t="s">
        <v>1771</v>
      </c>
      <c r="C14" s="2398" t="s">
        <v>1008</v>
      </c>
      <c r="D14" s="3457"/>
      <c r="E14" s="3457"/>
      <c r="F14" s="2393"/>
      <c r="G14" s="2393"/>
      <c r="H14" s="2393"/>
      <c r="I14" s="2396"/>
    </row>
    <row r="15" spans="1:12" s="2354" customFormat="1" ht="17.25" customHeight="1">
      <c r="A15" s="2393"/>
      <c r="B15" s="2399"/>
      <c r="C15" s="2393"/>
      <c r="D15" s="2393"/>
      <c r="E15" s="2393"/>
      <c r="F15" s="2393"/>
      <c r="G15" s="2400" t="s">
        <v>1629</v>
      </c>
      <c r="H15" s="2393"/>
      <c r="I15" s="2396"/>
    </row>
    <row r="16" spans="1:12" s="2354" customFormat="1" ht="17.25" customHeight="1">
      <c r="A16" s="2393"/>
      <c r="B16" s="2393"/>
      <c r="C16" s="2393"/>
      <c r="D16" s="2393"/>
      <c r="E16" s="2393"/>
      <c r="F16" s="2393"/>
      <c r="G16" s="2400" t="s">
        <v>54</v>
      </c>
      <c r="H16" s="2401"/>
      <c r="I16" s="2402"/>
    </row>
    <row r="17" spans="1:8">
      <c r="A17" s="2353"/>
      <c r="B17" s="2353"/>
      <c r="C17" s="2353"/>
      <c r="D17" s="2353"/>
      <c r="E17" s="2353"/>
      <c r="F17" s="2353"/>
      <c r="G17" s="2353"/>
      <c r="H17" s="2353"/>
    </row>
    <row r="18" spans="1:8">
      <c r="A18" s="2353"/>
      <c r="B18" s="2353"/>
      <c r="C18" s="2353"/>
      <c r="D18" s="2353"/>
      <c r="E18" s="2353"/>
      <c r="F18" s="2353"/>
      <c r="G18" s="2353"/>
      <c r="H18" s="2353"/>
    </row>
  </sheetData>
  <mergeCells count="7">
    <mergeCell ref="D13:E13"/>
    <mergeCell ref="D14:E14"/>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19"/>
  <sheetViews>
    <sheetView zoomScaleNormal="100" workbookViewId="0">
      <selection activeCell="A6" sqref="A6"/>
    </sheetView>
  </sheetViews>
  <sheetFormatPr defaultColWidth="8.85546875" defaultRowHeight="12.75"/>
  <cols>
    <col min="1" max="1" width="5.42578125" customWidth="1"/>
    <col min="2" max="2" width="33.7109375" customWidth="1"/>
    <col min="3" max="3" width="9" customWidth="1"/>
    <col min="4" max="4" width="7.85546875" customWidth="1"/>
    <col min="5" max="5" width="12.7109375" customWidth="1"/>
    <col min="6" max="6" width="17.42578125" customWidth="1"/>
    <col min="7" max="7" width="15.7109375" customWidth="1"/>
    <col min="8" max="8" width="15"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6" customHeight="1">
      <c r="A6" s="3617" t="s">
        <v>1772</v>
      </c>
      <c r="B6" s="3617"/>
      <c r="C6" s="3617"/>
      <c r="D6" s="3617"/>
      <c r="E6" s="3617"/>
      <c r="F6" s="3617"/>
      <c r="G6" s="3617"/>
      <c r="H6" s="3617"/>
      <c r="I6" s="3617"/>
    </row>
    <row r="7" spans="1:12" s="2354" customFormat="1" ht="57.75" customHeight="1">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61.5" customHeight="1">
      <c r="A9" s="2364">
        <v>1</v>
      </c>
      <c r="B9" s="2365" t="s">
        <v>1773</v>
      </c>
      <c r="C9" s="2366" t="s">
        <v>75</v>
      </c>
      <c r="D9" s="2372">
        <v>10</v>
      </c>
      <c r="E9" s="2362"/>
      <c r="F9" s="2362">
        <f>E9*D9</f>
        <v>0</v>
      </c>
      <c r="G9" s="2368"/>
      <c r="H9" s="2366"/>
      <c r="I9" s="2363"/>
      <c r="J9" s="2382"/>
    </row>
    <row r="10" spans="1:12" s="2354" customFormat="1" ht="24" customHeight="1">
      <c r="A10" s="2353"/>
      <c r="B10" s="2374" t="s">
        <v>1308</v>
      </c>
      <c r="C10" s="2374" t="s">
        <v>1062</v>
      </c>
      <c r="D10" s="3618" t="s">
        <v>969</v>
      </c>
      <c r="E10" s="3618"/>
      <c r="F10" s="2375"/>
      <c r="G10" s="2353"/>
      <c r="H10" s="2353"/>
    </row>
    <row r="11" spans="1:12" s="2354" customFormat="1" ht="15.75" customHeight="1">
      <c r="A11" s="2353"/>
      <c r="B11" s="2376" t="s">
        <v>28</v>
      </c>
      <c r="C11" s="2377" t="s">
        <v>1008</v>
      </c>
      <c r="D11" s="3463"/>
      <c r="E11" s="3463"/>
      <c r="F11" s="2353"/>
      <c r="G11" s="2353"/>
      <c r="H11" s="2353"/>
      <c r="J11" s="2378"/>
      <c r="K11" s="2378"/>
      <c r="L11" s="2378"/>
    </row>
    <row r="12" spans="1:12" s="2354" customFormat="1" ht="15.75" customHeight="1">
      <c r="A12" s="2353"/>
      <c r="B12" s="2376" t="s">
        <v>29</v>
      </c>
      <c r="C12" s="2377" t="s">
        <v>1008</v>
      </c>
      <c r="D12" s="3463"/>
      <c r="E12" s="3463"/>
      <c r="F12" s="2353"/>
      <c r="G12" s="2353"/>
      <c r="H12" s="2353"/>
    </row>
    <row r="13" spans="1:12" s="2354" customFormat="1" ht="15.75" customHeight="1">
      <c r="A13" s="2353"/>
      <c r="B13" s="2376" t="s">
        <v>684</v>
      </c>
      <c r="C13" s="2377" t="s">
        <v>1008</v>
      </c>
      <c r="D13" s="3463"/>
      <c r="E13" s="3463"/>
      <c r="F13" s="2353"/>
      <c r="G13" s="2353"/>
      <c r="H13" s="2353"/>
    </row>
    <row r="14" spans="1:12" s="2354" customFormat="1" ht="30.75" customHeight="1">
      <c r="A14" s="2353"/>
      <c r="B14" s="2376" t="s">
        <v>1774</v>
      </c>
      <c r="C14" s="2377" t="s">
        <v>1008</v>
      </c>
      <c r="D14" s="3463"/>
      <c r="E14" s="3463"/>
      <c r="F14" s="2353"/>
      <c r="G14" s="2353"/>
      <c r="H14" s="2353"/>
    </row>
    <row r="15" spans="1:12" s="2354" customFormat="1" ht="26.25" customHeight="1">
      <c r="A15" s="2353"/>
      <c r="B15" s="2376" t="s">
        <v>1775</v>
      </c>
      <c r="C15" s="2377" t="s">
        <v>1008</v>
      </c>
      <c r="D15" s="3463"/>
      <c r="E15" s="3463"/>
      <c r="F15" s="2353"/>
      <c r="G15" s="2353"/>
      <c r="H15" s="2353"/>
    </row>
    <row r="16" spans="1:12" s="2354" customFormat="1" ht="17.25" customHeight="1">
      <c r="A16" s="2353"/>
      <c r="B16" s="2383"/>
      <c r="C16" s="2353"/>
      <c r="D16" s="2353"/>
      <c r="E16" s="2353"/>
      <c r="F16" s="2353"/>
      <c r="G16" s="2355" t="s">
        <v>1629</v>
      </c>
      <c r="H16" s="2353"/>
    </row>
    <row r="17" spans="1:9" s="2354" customFormat="1" ht="17.25" customHeight="1">
      <c r="A17" s="2353"/>
      <c r="B17" s="2384"/>
      <c r="C17" s="2353"/>
      <c r="D17" s="2353"/>
      <c r="E17" s="2353"/>
      <c r="F17" s="2353"/>
      <c r="G17" s="2355" t="s">
        <v>54</v>
      </c>
      <c r="H17" s="2358"/>
      <c r="I17" s="2380"/>
    </row>
    <row r="18" spans="1:9">
      <c r="A18" s="2353"/>
      <c r="B18" s="2353"/>
      <c r="C18" s="2353"/>
      <c r="D18" s="2353"/>
      <c r="E18" s="2353"/>
      <c r="F18" s="2353"/>
      <c r="G18" s="2353"/>
      <c r="H18" s="2353"/>
    </row>
    <row r="19" spans="1:9">
      <c r="A19" s="2353"/>
      <c r="B19" s="2353"/>
      <c r="C19" s="2353"/>
      <c r="D19" s="2353"/>
      <c r="E19" s="2353"/>
      <c r="F19" s="2353"/>
      <c r="G19" s="2353"/>
      <c r="H19" s="2353"/>
    </row>
  </sheetData>
  <mergeCells count="8">
    <mergeCell ref="D13:E13"/>
    <mergeCell ref="D14:E14"/>
    <mergeCell ref="D15:E1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MJ20"/>
  <sheetViews>
    <sheetView zoomScaleNormal="100" workbookViewId="0">
      <selection activeCell="H12" sqref="H12"/>
    </sheetView>
  </sheetViews>
  <sheetFormatPr defaultColWidth="8.7109375" defaultRowHeight="12.75"/>
  <cols>
    <col min="1" max="1" width="3.85546875" style="44" customWidth="1"/>
    <col min="2" max="2" width="35.42578125" style="44" customWidth="1"/>
    <col min="3" max="3" width="9.42578125" style="44" customWidth="1"/>
    <col min="4" max="4" width="8.5703125" style="44" customWidth="1"/>
    <col min="5" max="5" width="14" style="44" customWidth="1"/>
    <col min="6" max="6" width="17.42578125" style="44" customWidth="1"/>
    <col min="7" max="7" width="14.42578125" style="44" customWidth="1"/>
    <col min="8" max="8" width="15" style="44" customWidth="1"/>
    <col min="9" max="9" width="13.42578125" style="44" customWidth="1"/>
    <col min="10" max="10" width="13.5703125" style="44" customWidth="1"/>
    <col min="11" max="1024" width="8.7109375" style="44"/>
  </cols>
  <sheetData>
    <row r="1" spans="1:10">
      <c r="A1" s="2393"/>
      <c r="B1" s="2393"/>
      <c r="C1" s="2393"/>
      <c r="D1" s="2393"/>
      <c r="E1" s="2393"/>
      <c r="F1" s="2393"/>
      <c r="G1" s="2393"/>
      <c r="H1" s="2393"/>
    </row>
    <row r="2" spans="1:10" s="2396" customFormat="1">
      <c r="A2" s="3624" t="s">
        <v>0</v>
      </c>
      <c r="B2" s="3624"/>
      <c r="C2" s="3624"/>
      <c r="D2" s="3624"/>
      <c r="E2" s="3624"/>
      <c r="F2" s="3624"/>
      <c r="G2" s="3624"/>
      <c r="H2" s="3624"/>
    </row>
    <row r="3" spans="1:10" s="2396" customFormat="1">
      <c r="A3" s="2400"/>
      <c r="B3" s="2400"/>
      <c r="C3" s="2400"/>
      <c r="D3" s="2400"/>
      <c r="E3" s="2400"/>
      <c r="F3" s="2400"/>
      <c r="G3" s="2403" t="s">
        <v>1</v>
      </c>
      <c r="H3" s="2400"/>
    </row>
    <row r="4" spans="1:10" s="2396" customFormat="1">
      <c r="A4" s="2400"/>
      <c r="B4" s="2404" t="s">
        <v>660</v>
      </c>
      <c r="C4" s="2400"/>
      <c r="D4" s="2400"/>
      <c r="E4" s="2400"/>
      <c r="F4" s="2400"/>
      <c r="G4" s="2400"/>
      <c r="H4" s="2400"/>
    </row>
    <row r="5" spans="1:10" s="2396" customFormat="1">
      <c r="A5" s="2400"/>
      <c r="B5" s="2403"/>
      <c r="C5" s="2400"/>
      <c r="D5" s="2400"/>
      <c r="E5" s="2400"/>
      <c r="F5" s="2400"/>
      <c r="G5" s="2393"/>
      <c r="H5" s="2401"/>
    </row>
    <row r="6" spans="1:10" s="2396" customFormat="1" ht="37.5" customHeight="1">
      <c r="A6" s="3621" t="s">
        <v>1776</v>
      </c>
      <c r="B6" s="3621"/>
      <c r="C6" s="3621"/>
      <c r="D6" s="3621"/>
      <c r="E6" s="3621"/>
      <c r="F6" s="3621"/>
      <c r="G6" s="3621"/>
      <c r="H6" s="3621"/>
      <c r="I6" s="3621"/>
    </row>
    <row r="7" spans="1:10" s="2396" customFormat="1" ht="63.75">
      <c r="A7" s="2386" t="s">
        <v>4</v>
      </c>
      <c r="B7" s="2386" t="s">
        <v>5</v>
      </c>
      <c r="C7" s="2386" t="s">
        <v>6</v>
      </c>
      <c r="D7" s="2386" t="s">
        <v>239</v>
      </c>
      <c r="E7" s="2386" t="s">
        <v>955</v>
      </c>
      <c r="F7" s="2386" t="s">
        <v>194</v>
      </c>
      <c r="G7" s="2386" t="s">
        <v>449</v>
      </c>
      <c r="H7" s="2386" t="s">
        <v>12</v>
      </c>
      <c r="I7" s="2332" t="s">
        <v>94</v>
      </c>
    </row>
    <row r="8" spans="1:10" s="2396" customFormat="1" ht="15" customHeight="1">
      <c r="A8" s="2387" t="s">
        <v>14</v>
      </c>
      <c r="B8" s="2387" t="s">
        <v>14</v>
      </c>
      <c r="C8" s="2388" t="s">
        <v>14</v>
      </c>
      <c r="D8" s="2389" t="s">
        <v>14</v>
      </c>
      <c r="E8" s="2389" t="s">
        <v>15</v>
      </c>
      <c r="F8" s="2387" t="s">
        <v>15</v>
      </c>
      <c r="G8" s="2387" t="s">
        <v>14</v>
      </c>
      <c r="H8" s="2387" t="s">
        <v>14</v>
      </c>
      <c r="I8" s="2335" t="s">
        <v>14</v>
      </c>
    </row>
    <row r="9" spans="1:10" s="2396" customFormat="1" ht="62.25" customHeight="1">
      <c r="A9" s="2390">
        <v>1</v>
      </c>
      <c r="B9" s="2391" t="s">
        <v>1777</v>
      </c>
      <c r="C9" s="2381" t="s">
        <v>75</v>
      </c>
      <c r="D9" s="2392">
        <v>1000</v>
      </c>
      <c r="E9" s="2389"/>
      <c r="F9" s="2405">
        <f>E9*D9</f>
        <v>0</v>
      </c>
      <c r="G9" s="2381"/>
      <c r="H9" s="2381"/>
      <c r="I9" s="2335"/>
      <c r="J9" s="2406"/>
    </row>
    <row r="10" spans="1:10" s="2396" customFormat="1" ht="24" customHeight="1">
      <c r="A10" s="2393"/>
      <c r="B10" s="2394" t="s">
        <v>1308</v>
      </c>
      <c r="C10" s="2394" t="s">
        <v>1062</v>
      </c>
      <c r="D10" s="3622" t="s">
        <v>969</v>
      </c>
      <c r="E10" s="3622"/>
      <c r="F10" s="2395"/>
      <c r="G10" s="2393"/>
      <c r="H10" s="2393"/>
    </row>
    <row r="11" spans="1:10" s="2396" customFormat="1" ht="15.75" customHeight="1">
      <c r="A11" s="2393"/>
      <c r="B11" s="2397" t="s">
        <v>326</v>
      </c>
      <c r="C11" s="2398" t="s">
        <v>1008</v>
      </c>
      <c r="D11" s="3457"/>
      <c r="E11" s="3457"/>
      <c r="F11" s="2393"/>
      <c r="G11" s="2393"/>
      <c r="H11" s="2393"/>
    </row>
    <row r="12" spans="1:10" s="2396" customFormat="1" ht="15.75" customHeight="1">
      <c r="A12" s="2393"/>
      <c r="B12" s="2397" t="s">
        <v>29</v>
      </c>
      <c r="C12" s="2398" t="s">
        <v>1008</v>
      </c>
      <c r="D12" s="3457"/>
      <c r="E12" s="3457"/>
      <c r="F12" s="2393"/>
      <c r="G12" s="2393"/>
      <c r="H12" s="2393"/>
    </row>
    <row r="13" spans="1:10" s="2396" customFormat="1" ht="15.75" customHeight="1">
      <c r="A13" s="2393"/>
      <c r="B13" s="2397" t="s">
        <v>684</v>
      </c>
      <c r="C13" s="2398" t="s">
        <v>1008</v>
      </c>
      <c r="D13" s="3457"/>
      <c r="E13" s="3457"/>
      <c r="F13" s="2393"/>
      <c r="G13" s="2393"/>
      <c r="H13" s="2393"/>
    </row>
    <row r="14" spans="1:10" s="2396" customFormat="1" ht="34.5" customHeight="1">
      <c r="A14" s="2393"/>
      <c r="B14" s="2397" t="s">
        <v>1778</v>
      </c>
      <c r="C14" s="2398" t="s">
        <v>1008</v>
      </c>
      <c r="D14" s="3457"/>
      <c r="E14" s="3457"/>
      <c r="F14" s="2393"/>
      <c r="G14" s="2393"/>
      <c r="H14" s="2393"/>
    </row>
    <row r="15" spans="1:10" s="2396" customFormat="1" ht="15.75" customHeight="1">
      <c r="A15" s="2393"/>
      <c r="B15" s="2397" t="s">
        <v>1779</v>
      </c>
      <c r="C15" s="2398" t="s">
        <v>1008</v>
      </c>
      <c r="D15" s="3457"/>
      <c r="E15" s="3457"/>
      <c r="F15" s="2393"/>
      <c r="G15" s="2393"/>
      <c r="H15" s="2393"/>
    </row>
    <row r="16" spans="1:10" s="2396" customFormat="1" ht="36.75" customHeight="1">
      <c r="A16" s="2393"/>
      <c r="B16" s="2397" t="s">
        <v>1780</v>
      </c>
      <c r="C16" s="2398" t="s">
        <v>1008</v>
      </c>
      <c r="D16" s="3623"/>
      <c r="E16" s="3623"/>
      <c r="F16" s="2393"/>
      <c r="G16" s="2393"/>
      <c r="H16" s="2393"/>
    </row>
    <row r="17" spans="1:9" s="2396" customFormat="1" ht="17.25" customHeight="1">
      <c r="A17" s="2393"/>
      <c r="B17" s="2399"/>
      <c r="C17" s="2393"/>
      <c r="D17" s="2393"/>
      <c r="E17" s="2393"/>
      <c r="F17" s="2393"/>
      <c r="G17" s="2400" t="s">
        <v>1629</v>
      </c>
      <c r="H17" s="2393"/>
    </row>
    <row r="18" spans="1:9" s="2396" customFormat="1" ht="17.25" customHeight="1">
      <c r="A18" s="2393"/>
      <c r="B18" s="2393"/>
      <c r="C18" s="2393"/>
      <c r="D18" s="2393"/>
      <c r="E18" s="2393"/>
      <c r="F18" s="2393"/>
      <c r="G18" s="2400" t="s">
        <v>54</v>
      </c>
      <c r="H18" s="2401"/>
      <c r="I18" s="2402"/>
    </row>
    <row r="19" spans="1:9">
      <c r="A19" s="2393"/>
      <c r="B19" s="2393"/>
      <c r="C19" s="2393"/>
      <c r="D19" s="2393"/>
      <c r="E19" s="2393"/>
      <c r="F19" s="2393"/>
      <c r="G19" s="2393"/>
      <c r="H19" s="2393"/>
    </row>
    <row r="20" spans="1:9">
      <c r="A20" s="2393"/>
      <c r="B20" s="2393"/>
      <c r="C20" s="2393"/>
      <c r="D20" s="2393"/>
      <c r="E20" s="2393"/>
      <c r="F20" s="2393"/>
      <c r="G20" s="2393"/>
      <c r="H20" s="2393"/>
    </row>
  </sheetData>
  <mergeCells count="9">
    <mergeCell ref="D13:E13"/>
    <mergeCell ref="D14:E14"/>
    <mergeCell ref="D15:E15"/>
    <mergeCell ref="D16:E16"/>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19"/>
  <sheetViews>
    <sheetView zoomScaleNormal="100" workbookViewId="0">
      <selection activeCell="H9" sqref="H9"/>
    </sheetView>
  </sheetViews>
  <sheetFormatPr defaultColWidth="8.85546875" defaultRowHeight="12.75"/>
  <cols>
    <col min="1" max="1" width="5.42578125" customWidth="1"/>
    <col min="2" max="2" width="34" customWidth="1"/>
    <col min="3" max="3" width="9.7109375" customWidth="1"/>
    <col min="4" max="4" width="8.42578125" customWidth="1"/>
    <col min="5" max="5" width="15.42578125" customWidth="1"/>
    <col min="6" max="6" width="17.42578125" customWidth="1"/>
    <col min="7" max="7" width="15.7109375" customWidth="1"/>
    <col min="8" max="8" width="15"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8.25" customHeight="1">
      <c r="A6" s="3617" t="s">
        <v>1781</v>
      </c>
      <c r="B6" s="3617"/>
      <c r="C6" s="3617"/>
      <c r="D6" s="3617"/>
      <c r="E6" s="3617"/>
      <c r="F6" s="3617"/>
      <c r="G6" s="3617"/>
      <c r="H6" s="3617"/>
      <c r="I6" s="3617"/>
    </row>
    <row r="7" spans="1:12" s="2354" customFormat="1" ht="61.5" customHeight="1">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45.75" customHeight="1">
      <c r="A9" s="2364">
        <v>1</v>
      </c>
      <c r="B9" s="2365" t="s">
        <v>1782</v>
      </c>
      <c r="C9" s="2366" t="s">
        <v>75</v>
      </c>
      <c r="D9" s="2367">
        <f>30*18</f>
        <v>540</v>
      </c>
      <c r="E9" s="2362"/>
      <c r="F9" s="2362">
        <f>E9*D9</f>
        <v>0</v>
      </c>
      <c r="G9" s="2368"/>
      <c r="H9" s="2366"/>
      <c r="I9" s="2363"/>
    </row>
    <row r="10" spans="1:12" s="2354" customFormat="1" ht="48" customHeight="1">
      <c r="A10" s="2364">
        <v>2</v>
      </c>
      <c r="B10" s="2365" t="s">
        <v>1783</v>
      </c>
      <c r="C10" s="2366" t="s">
        <v>75</v>
      </c>
      <c r="D10" s="2367">
        <v>2</v>
      </c>
      <c r="E10" s="2362"/>
      <c r="F10" s="2362">
        <f>E10*D10</f>
        <v>0</v>
      </c>
      <c r="G10" s="2368"/>
      <c r="H10" s="2366"/>
      <c r="I10" s="2363"/>
    </row>
    <row r="11" spans="1:12" s="2354" customFormat="1" ht="38.25" customHeight="1">
      <c r="A11" s="2364"/>
      <c r="B11" s="2365"/>
      <c r="C11" s="2366"/>
      <c r="D11" s="2372"/>
      <c r="E11" s="2407" t="s">
        <v>218</v>
      </c>
      <c r="F11" s="2362">
        <f>F10+F9</f>
        <v>0</v>
      </c>
      <c r="G11" s="2368"/>
      <c r="H11" s="2366"/>
    </row>
    <row r="12" spans="1:12" s="2354" customFormat="1" ht="24" customHeight="1">
      <c r="A12" s="2353"/>
      <c r="B12" s="2374" t="s">
        <v>1308</v>
      </c>
      <c r="C12" s="2374" t="s">
        <v>1062</v>
      </c>
      <c r="D12" s="3618" t="s">
        <v>969</v>
      </c>
      <c r="E12" s="3618"/>
      <c r="F12" s="2375"/>
      <c r="G12" s="2353"/>
      <c r="H12" s="2353"/>
    </row>
    <row r="13" spans="1:12" s="2354" customFormat="1" ht="15.75" customHeight="1">
      <c r="A13" s="2353"/>
      <c r="B13" s="2376" t="s">
        <v>1784</v>
      </c>
      <c r="C13" s="2377" t="s">
        <v>1008</v>
      </c>
      <c r="D13" s="3463"/>
      <c r="E13" s="3463"/>
      <c r="F13" s="2353"/>
      <c r="G13" s="2353"/>
      <c r="H13" s="2353"/>
      <c r="J13" s="2378"/>
      <c r="K13" s="2378"/>
      <c r="L13" s="2378"/>
    </row>
    <row r="14" spans="1:12" s="2354" customFormat="1" ht="15.75" customHeight="1">
      <c r="A14" s="2353"/>
      <c r="B14" s="2376" t="s">
        <v>1785</v>
      </c>
      <c r="C14" s="2377" t="s">
        <v>1008</v>
      </c>
      <c r="D14" s="2408"/>
      <c r="E14" s="2409"/>
      <c r="F14" s="2353"/>
      <c r="G14" s="2353"/>
      <c r="H14" s="2353"/>
      <c r="J14" s="2378"/>
      <c r="K14" s="2378"/>
      <c r="L14" s="2378"/>
    </row>
    <row r="15" spans="1:12" s="2354" customFormat="1" ht="15.75" customHeight="1">
      <c r="A15" s="2353"/>
      <c r="B15" s="2376" t="s">
        <v>29</v>
      </c>
      <c r="C15" s="2377" t="s">
        <v>1008</v>
      </c>
      <c r="D15" s="3463"/>
      <c r="E15" s="3463"/>
      <c r="F15" s="2353"/>
      <c r="G15" s="2353"/>
      <c r="H15" s="2353"/>
    </row>
    <row r="16" spans="1:12" s="2354" customFormat="1" ht="17.25" customHeight="1">
      <c r="A16" s="2353"/>
      <c r="B16" s="2383"/>
      <c r="C16" s="2353"/>
      <c r="D16" s="2353"/>
      <c r="E16" s="2353"/>
      <c r="F16" s="2353"/>
      <c r="G16" s="2355" t="s">
        <v>1629</v>
      </c>
      <c r="H16" s="2353"/>
    </row>
    <row r="17" spans="1:9" s="2354" customFormat="1" ht="17.25" customHeight="1">
      <c r="A17" s="2353"/>
      <c r="B17" s="2384"/>
      <c r="C17" s="2353"/>
      <c r="D17" s="2353"/>
      <c r="E17" s="2353"/>
      <c r="F17" s="2353"/>
      <c r="G17" s="2355" t="s">
        <v>54</v>
      </c>
      <c r="H17" s="2358"/>
      <c r="I17" s="2380"/>
    </row>
    <row r="18" spans="1:9">
      <c r="A18" s="2353"/>
      <c r="B18" s="2353"/>
      <c r="C18" s="2353"/>
      <c r="D18" s="2353"/>
      <c r="E18" s="2353"/>
      <c r="F18" s="2353"/>
      <c r="G18" s="2353"/>
      <c r="H18" s="2353"/>
    </row>
    <row r="19" spans="1:9">
      <c r="A19" s="2353"/>
      <c r="B19" s="2353"/>
      <c r="C19" s="2353"/>
      <c r="D19" s="2353"/>
      <c r="E19" s="2353"/>
      <c r="F19" s="2353"/>
      <c r="G19" s="2353"/>
      <c r="H19" s="2353"/>
    </row>
  </sheetData>
  <mergeCells count="5">
    <mergeCell ref="A2:H2"/>
    <mergeCell ref="A6:I6"/>
    <mergeCell ref="D12:E12"/>
    <mergeCell ref="D13:E13"/>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I16"/>
  <sheetViews>
    <sheetView zoomScaleNormal="100" workbookViewId="0">
      <selection activeCell="G9" sqref="G9"/>
    </sheetView>
  </sheetViews>
  <sheetFormatPr defaultColWidth="8.85546875" defaultRowHeight="12.75"/>
  <cols>
    <col min="1" max="1" width="6.42578125" customWidth="1"/>
    <col min="2" max="2" width="31.42578125" customWidth="1"/>
    <col min="3" max="3" width="9.85546875" customWidth="1"/>
    <col min="4" max="4" width="8.42578125" customWidth="1"/>
    <col min="5" max="5" width="11.7109375" customWidth="1"/>
    <col min="6" max="6" width="17.42578125" customWidth="1"/>
    <col min="7" max="7" width="15.7109375" customWidth="1"/>
    <col min="8" max="8" width="15" customWidth="1"/>
    <col min="9" max="9" width="13.42578125" customWidth="1"/>
    <col min="10" max="10" width="13.5703125" customWidth="1"/>
  </cols>
  <sheetData>
    <row r="1" spans="1:9">
      <c r="A1" s="2353"/>
      <c r="B1" s="2353"/>
      <c r="C1" s="2353"/>
      <c r="D1" s="2353"/>
      <c r="E1" s="2353"/>
      <c r="F1" s="2353"/>
      <c r="G1" s="2353"/>
      <c r="H1" s="2353"/>
    </row>
    <row r="2" spans="1:9" s="2354" customFormat="1">
      <c r="A2" s="3616" t="s">
        <v>0</v>
      </c>
      <c r="B2" s="3616"/>
      <c r="C2" s="3616"/>
      <c r="D2" s="3616"/>
      <c r="E2" s="3616"/>
      <c r="F2" s="3616"/>
      <c r="G2" s="3616"/>
      <c r="H2" s="3616"/>
    </row>
    <row r="3" spans="1:9" s="2354" customFormat="1">
      <c r="A3" s="2355"/>
      <c r="B3" s="2355"/>
      <c r="C3" s="2355"/>
      <c r="D3" s="2355"/>
      <c r="E3" s="2355"/>
      <c r="F3" s="2355"/>
      <c r="G3" s="2356" t="s">
        <v>1</v>
      </c>
      <c r="H3" s="2355"/>
    </row>
    <row r="4" spans="1:9" s="2354" customFormat="1">
      <c r="A4" s="2355"/>
      <c r="B4" s="2357" t="s">
        <v>660</v>
      </c>
      <c r="C4" s="2355"/>
      <c r="D4" s="2355"/>
      <c r="E4" s="2355"/>
      <c r="F4" s="2355"/>
      <c r="G4" s="2355"/>
      <c r="H4" s="2355"/>
    </row>
    <row r="5" spans="1:9" s="2354" customFormat="1">
      <c r="A5" s="2355"/>
      <c r="B5" s="2356"/>
      <c r="C5" s="2355"/>
      <c r="D5" s="2355"/>
      <c r="E5" s="2355"/>
      <c r="F5" s="2355"/>
      <c r="G5" s="2353"/>
      <c r="H5" s="2358"/>
    </row>
    <row r="6" spans="1:9" s="2354" customFormat="1" ht="38.25" customHeight="1">
      <c r="A6" s="3617" t="s">
        <v>1786</v>
      </c>
      <c r="B6" s="3617"/>
      <c r="C6" s="3617"/>
      <c r="D6" s="3617"/>
      <c r="E6" s="3617"/>
      <c r="F6" s="3617"/>
      <c r="G6" s="3617"/>
      <c r="H6" s="3617"/>
      <c r="I6" s="3617"/>
    </row>
    <row r="7" spans="1:9" s="2354" customFormat="1" ht="63.75">
      <c r="A7" s="2359" t="s">
        <v>4</v>
      </c>
      <c r="B7" s="2359" t="s">
        <v>5</v>
      </c>
      <c r="C7" s="2359" t="s">
        <v>6</v>
      </c>
      <c r="D7" s="2359" t="s">
        <v>239</v>
      </c>
      <c r="E7" s="2359" t="s">
        <v>955</v>
      </c>
      <c r="F7" s="2359" t="s">
        <v>194</v>
      </c>
      <c r="G7" s="2359" t="s">
        <v>449</v>
      </c>
      <c r="H7" s="2359" t="s">
        <v>12</v>
      </c>
      <c r="I7" s="2296" t="s">
        <v>94</v>
      </c>
    </row>
    <row r="8" spans="1:9" s="2354" customFormat="1" ht="15" customHeight="1">
      <c r="A8" s="2360" t="s">
        <v>14</v>
      </c>
      <c r="B8" s="2360" t="s">
        <v>14</v>
      </c>
      <c r="C8" s="2361" t="s">
        <v>14</v>
      </c>
      <c r="D8" s="2362" t="s">
        <v>14</v>
      </c>
      <c r="E8" s="2362" t="s">
        <v>15</v>
      </c>
      <c r="F8" s="2360" t="s">
        <v>15</v>
      </c>
      <c r="G8" s="2360" t="s">
        <v>14</v>
      </c>
      <c r="H8" s="2360" t="s">
        <v>14</v>
      </c>
      <c r="I8" s="2363" t="s">
        <v>14</v>
      </c>
    </row>
    <row r="9" spans="1:9" s="2354" customFormat="1" ht="61.5" customHeight="1">
      <c r="A9" s="2364">
        <v>1</v>
      </c>
      <c r="B9" s="2365" t="s">
        <v>1787</v>
      </c>
      <c r="C9" s="2366" t="s">
        <v>230</v>
      </c>
      <c r="D9" s="2367">
        <v>40</v>
      </c>
      <c r="E9" s="2362"/>
      <c r="F9" s="2362">
        <f>E9*D9</f>
        <v>0</v>
      </c>
      <c r="G9" s="2368"/>
      <c r="H9" s="2366"/>
      <c r="I9" s="2363"/>
    </row>
    <row r="10" spans="1:9" s="2354" customFormat="1" ht="24" customHeight="1">
      <c r="A10" s="2353"/>
      <c r="B10" s="2374" t="s">
        <v>1308</v>
      </c>
      <c r="C10" s="2374" t="s">
        <v>1062</v>
      </c>
      <c r="D10" s="3618" t="s">
        <v>969</v>
      </c>
      <c r="E10" s="3618"/>
      <c r="F10" s="2375"/>
      <c r="G10" s="2353"/>
      <c r="H10" s="2353"/>
    </row>
    <row r="11" spans="1:9" s="2354" customFormat="1" ht="27" customHeight="1">
      <c r="A11" s="2353"/>
      <c r="B11" s="2376" t="s">
        <v>683</v>
      </c>
      <c r="C11" s="2377" t="s">
        <v>1008</v>
      </c>
      <c r="D11" s="3463"/>
      <c r="E11" s="3463"/>
      <c r="F11" s="2353"/>
      <c r="G11" s="2353"/>
      <c r="H11" s="2353"/>
    </row>
    <row r="12" spans="1:9" s="2354" customFormat="1" ht="26.25" customHeight="1">
      <c r="A12" s="2353"/>
      <c r="B12" s="2376" t="s">
        <v>1788</v>
      </c>
      <c r="C12" s="2377" t="s">
        <v>1008</v>
      </c>
      <c r="D12" s="3463"/>
      <c r="E12" s="3463"/>
      <c r="F12" s="2353"/>
      <c r="G12" s="2353"/>
      <c r="H12" s="2353"/>
    </row>
    <row r="13" spans="1:9" s="2354" customFormat="1" ht="17.25" customHeight="1">
      <c r="A13" s="2353"/>
      <c r="B13" s="2383"/>
      <c r="C13" s="2353"/>
      <c r="D13" s="2353"/>
      <c r="E13" s="2353"/>
      <c r="F13" s="2353"/>
      <c r="G13" s="2355" t="s">
        <v>1629</v>
      </c>
      <c r="H13" s="2353"/>
    </row>
    <row r="14" spans="1:9" s="2354" customFormat="1" ht="17.25" customHeight="1">
      <c r="A14" s="2353"/>
      <c r="B14" s="2384"/>
      <c r="C14" s="2353"/>
      <c r="D14" s="2353"/>
      <c r="E14" s="2353"/>
      <c r="F14" s="2353"/>
      <c r="G14" s="2355" t="s">
        <v>54</v>
      </c>
      <c r="H14" s="2358"/>
      <c r="I14" s="2380"/>
    </row>
    <row r="15" spans="1:9">
      <c r="A15" s="2353"/>
      <c r="B15" s="2353"/>
      <c r="C15" s="2353"/>
      <c r="D15" s="2353"/>
      <c r="E15" s="2353"/>
      <c r="F15" s="2353"/>
      <c r="G15" s="2353"/>
      <c r="H15" s="2353"/>
    </row>
    <row r="16" spans="1:9">
      <c r="A16" s="2353"/>
      <c r="B16" s="2353"/>
      <c r="C16" s="2353"/>
      <c r="D16" s="2353"/>
      <c r="E16" s="2353"/>
      <c r="F16" s="2353"/>
      <c r="G16" s="2353"/>
      <c r="H16" s="2353"/>
    </row>
  </sheetData>
  <mergeCells count="5">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L17"/>
  <sheetViews>
    <sheetView zoomScaleNormal="100" workbookViewId="0">
      <selection activeCell="B12" sqref="B12"/>
    </sheetView>
  </sheetViews>
  <sheetFormatPr defaultColWidth="8.85546875" defaultRowHeight="12.75"/>
  <cols>
    <col min="1" max="1" width="5.42578125" customWidth="1"/>
    <col min="2" max="2" width="38" customWidth="1"/>
    <col min="3" max="3" width="9.85546875" customWidth="1"/>
    <col min="4" max="4" width="7.42578125" customWidth="1"/>
    <col min="5" max="5" width="13.42578125" customWidth="1"/>
    <col min="6" max="6" width="17.42578125" customWidth="1"/>
    <col min="7" max="8" width="14"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4.5" customHeight="1">
      <c r="A6" s="3617" t="s">
        <v>1789</v>
      </c>
      <c r="B6" s="3617"/>
      <c r="C6" s="3617"/>
      <c r="D6" s="3617"/>
      <c r="E6" s="3617"/>
      <c r="F6" s="3617"/>
      <c r="G6" s="3617"/>
      <c r="H6" s="3617"/>
      <c r="I6" s="3617"/>
    </row>
    <row r="7" spans="1:12" s="2354" customFormat="1" ht="63.75">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56.25" customHeight="1">
      <c r="A9" s="2364">
        <v>1</v>
      </c>
      <c r="B9" s="2365" t="s">
        <v>1790</v>
      </c>
      <c r="C9" s="2366" t="s">
        <v>230</v>
      </c>
      <c r="D9" s="2367">
        <v>50</v>
      </c>
      <c r="E9" s="2362"/>
      <c r="F9" s="2362">
        <f>E9*D9</f>
        <v>0</v>
      </c>
      <c r="G9" s="2368"/>
      <c r="H9" s="2366"/>
      <c r="I9" s="2363"/>
    </row>
    <row r="10" spans="1:12" s="2354" customFormat="1" ht="24" customHeight="1">
      <c r="A10" s="2353"/>
      <c r="B10" s="2374" t="s">
        <v>1308</v>
      </c>
      <c r="C10" s="2374" t="s">
        <v>1062</v>
      </c>
      <c r="D10" s="3618" t="s">
        <v>969</v>
      </c>
      <c r="E10" s="3618"/>
      <c r="F10" s="2375"/>
      <c r="G10" s="2353"/>
      <c r="H10" s="2353"/>
    </row>
    <row r="11" spans="1:12" s="2354" customFormat="1" ht="15.75" customHeight="1">
      <c r="A11" s="2353"/>
      <c r="B11" s="2376" t="s">
        <v>28</v>
      </c>
      <c r="C11" s="2377" t="s">
        <v>1008</v>
      </c>
      <c r="D11" s="3463"/>
      <c r="E11" s="3463"/>
      <c r="F11" s="2353"/>
      <c r="G11" s="2353"/>
      <c r="H11" s="2353"/>
      <c r="J11" s="2378"/>
      <c r="K11" s="2378"/>
      <c r="L11" s="2378"/>
    </row>
    <row r="12" spans="1:12" s="2354" customFormat="1" ht="44.25" customHeight="1">
      <c r="A12" s="2353"/>
      <c r="B12" s="2376" t="s">
        <v>1791</v>
      </c>
      <c r="C12" s="2377" t="s">
        <v>1008</v>
      </c>
      <c r="D12" s="3463"/>
      <c r="E12" s="3463"/>
      <c r="F12" s="2353"/>
      <c r="G12" s="2353"/>
      <c r="H12" s="2353"/>
    </row>
    <row r="13" spans="1:12" s="2354" customFormat="1" ht="15.75" customHeight="1">
      <c r="A13" s="2353"/>
      <c r="B13" s="2376" t="s">
        <v>1792</v>
      </c>
      <c r="C13" s="2377" t="s">
        <v>1008</v>
      </c>
      <c r="D13" s="3463"/>
      <c r="E13" s="3463"/>
      <c r="F13" s="2353"/>
      <c r="G13" s="2353"/>
      <c r="H13" s="2353"/>
    </row>
    <row r="14" spans="1:12" s="2354" customFormat="1" ht="17.25" customHeight="1">
      <c r="A14" s="2353"/>
      <c r="B14" s="2383"/>
      <c r="C14" s="2353"/>
      <c r="D14" s="2353"/>
      <c r="E14" s="2353"/>
      <c r="F14" s="2353"/>
      <c r="G14" s="2355" t="s">
        <v>1629</v>
      </c>
      <c r="H14" s="2353"/>
    </row>
    <row r="15" spans="1:12" s="2354" customFormat="1" ht="17.25" customHeight="1">
      <c r="A15" s="2353"/>
      <c r="B15" s="2384"/>
      <c r="C15" s="2353"/>
      <c r="D15" s="2353"/>
      <c r="E15" s="2353"/>
      <c r="F15" s="2353"/>
      <c r="G15" s="2355" t="s">
        <v>54</v>
      </c>
      <c r="H15" s="2358"/>
      <c r="I15" s="2380"/>
    </row>
    <row r="16" spans="1:12">
      <c r="A16" s="2353"/>
      <c r="B16" s="2353"/>
      <c r="C16" s="2353"/>
      <c r="D16" s="2353"/>
      <c r="E16" s="2353"/>
      <c r="F16" s="2353"/>
      <c r="G16" s="2353"/>
      <c r="H16" s="2353"/>
    </row>
    <row r="17" spans="1:8">
      <c r="A17" s="2353"/>
      <c r="B17" s="2353"/>
      <c r="C17" s="2353"/>
      <c r="D17" s="2353"/>
      <c r="E17" s="2353"/>
      <c r="F17" s="2353"/>
      <c r="G17" s="2353"/>
      <c r="H17" s="2353"/>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17"/>
  <sheetViews>
    <sheetView zoomScaleNormal="100" workbookViewId="0">
      <selection activeCell="A6" sqref="A6"/>
    </sheetView>
  </sheetViews>
  <sheetFormatPr defaultColWidth="8.85546875" defaultRowHeight="12.75"/>
  <cols>
    <col min="1" max="1" width="4.7109375" customWidth="1"/>
    <col min="2" max="2" width="39.7109375" customWidth="1"/>
    <col min="3" max="3" width="7.7109375" customWidth="1"/>
    <col min="4" max="4" width="7.42578125" customWidth="1"/>
    <col min="5" max="5" width="13.7109375" customWidth="1"/>
    <col min="6" max="6" width="17.42578125" customWidth="1"/>
    <col min="7" max="7" width="14" customWidth="1"/>
    <col min="8" max="8" width="15" customWidth="1"/>
    <col min="9" max="9" width="13.42578125" customWidth="1"/>
    <col min="10" max="10" width="13.5703125" customWidth="1"/>
  </cols>
  <sheetData>
    <row r="1" spans="1:12">
      <c r="A1" s="2353"/>
      <c r="B1" s="2353"/>
      <c r="C1" s="2353"/>
      <c r="D1" s="2353"/>
      <c r="E1" s="2353"/>
      <c r="F1" s="2353"/>
      <c r="G1" s="2353"/>
      <c r="H1" s="2353"/>
    </row>
    <row r="2" spans="1:12" s="2354" customFormat="1">
      <c r="A2" s="3616" t="s">
        <v>0</v>
      </c>
      <c r="B2" s="3616"/>
      <c r="C2" s="3616"/>
      <c r="D2" s="3616"/>
      <c r="E2" s="3616"/>
      <c r="F2" s="3616"/>
      <c r="G2" s="3616"/>
      <c r="H2" s="3616"/>
    </row>
    <row r="3" spans="1:12" s="2354" customFormat="1">
      <c r="A3" s="2355"/>
      <c r="B3" s="2355"/>
      <c r="C3" s="2355"/>
      <c r="D3" s="2355"/>
      <c r="E3" s="2355"/>
      <c r="F3" s="2355"/>
      <c r="G3" s="2356" t="s">
        <v>1</v>
      </c>
      <c r="H3" s="2355"/>
    </row>
    <row r="4" spans="1:12" s="2354" customFormat="1">
      <c r="A4" s="2355"/>
      <c r="B4" s="2357" t="s">
        <v>660</v>
      </c>
      <c r="C4" s="2355"/>
      <c r="D4" s="2355"/>
      <c r="E4" s="2355"/>
      <c r="F4" s="2355"/>
      <c r="G4" s="2355"/>
      <c r="H4" s="2355"/>
    </row>
    <row r="5" spans="1:12" s="2354" customFormat="1">
      <c r="A5" s="2355"/>
      <c r="B5" s="2356"/>
      <c r="C5" s="2355"/>
      <c r="D5" s="2355"/>
      <c r="E5" s="2355"/>
      <c r="F5" s="2355"/>
      <c r="G5" s="2353"/>
      <c r="H5" s="2358"/>
    </row>
    <row r="6" spans="1:12" s="2354" customFormat="1" ht="36.75" customHeight="1">
      <c r="A6" s="3617" t="s">
        <v>1793</v>
      </c>
      <c r="B6" s="3617"/>
      <c r="C6" s="3617"/>
      <c r="D6" s="3617"/>
      <c r="E6" s="3617"/>
      <c r="F6" s="3617"/>
      <c r="G6" s="3617"/>
      <c r="H6" s="3617"/>
      <c r="I6" s="3617"/>
    </row>
    <row r="7" spans="1:12" s="2354" customFormat="1" ht="63.75">
      <c r="A7" s="2359" t="s">
        <v>4</v>
      </c>
      <c r="B7" s="2359" t="s">
        <v>5</v>
      </c>
      <c r="C7" s="2359" t="s">
        <v>6</v>
      </c>
      <c r="D7" s="2359" t="s">
        <v>239</v>
      </c>
      <c r="E7" s="2359" t="s">
        <v>955</v>
      </c>
      <c r="F7" s="2359" t="s">
        <v>194</v>
      </c>
      <c r="G7" s="2359" t="s">
        <v>449</v>
      </c>
      <c r="H7" s="2359" t="s">
        <v>12</v>
      </c>
      <c r="I7" s="2296" t="s">
        <v>94</v>
      </c>
    </row>
    <row r="8" spans="1:12" s="2354" customFormat="1" ht="15" customHeight="1">
      <c r="A8" s="2360" t="s">
        <v>14</v>
      </c>
      <c r="B8" s="2360" t="s">
        <v>14</v>
      </c>
      <c r="C8" s="2361" t="s">
        <v>14</v>
      </c>
      <c r="D8" s="2362" t="s">
        <v>14</v>
      </c>
      <c r="E8" s="2362" t="s">
        <v>15</v>
      </c>
      <c r="F8" s="2360" t="s">
        <v>15</v>
      </c>
      <c r="G8" s="2360" t="s">
        <v>14</v>
      </c>
      <c r="H8" s="2360" t="s">
        <v>14</v>
      </c>
      <c r="I8" s="2363" t="s">
        <v>14</v>
      </c>
    </row>
    <row r="9" spans="1:12" s="2354" customFormat="1" ht="44.25" customHeight="1">
      <c r="A9" s="2364">
        <v>1</v>
      </c>
      <c r="B9" s="2391" t="s">
        <v>1794</v>
      </c>
      <c r="C9" s="2366" t="s">
        <v>75</v>
      </c>
      <c r="D9" s="2410">
        <v>120</v>
      </c>
      <c r="E9" s="2385"/>
      <c r="F9" s="2362">
        <f>E9*D9</f>
        <v>0</v>
      </c>
      <c r="G9" s="2368"/>
      <c r="H9" s="1182"/>
      <c r="I9" s="2363"/>
    </row>
    <row r="10" spans="1:12" s="2354" customFormat="1" ht="24" customHeight="1">
      <c r="A10" s="2353"/>
      <c r="B10" s="2374" t="s">
        <v>1795</v>
      </c>
      <c r="C10" s="2374" t="s">
        <v>1062</v>
      </c>
      <c r="D10" s="3618" t="s">
        <v>969</v>
      </c>
      <c r="E10" s="3618"/>
      <c r="F10" s="2375"/>
      <c r="G10" s="2353"/>
      <c r="H10" s="2353"/>
    </row>
    <row r="11" spans="1:12" s="2354" customFormat="1" ht="15.75" customHeight="1">
      <c r="A11" s="2353"/>
      <c r="B11" s="2376" t="s">
        <v>28</v>
      </c>
      <c r="C11" s="2377" t="s">
        <v>1008</v>
      </c>
      <c r="D11" s="3463"/>
      <c r="E11" s="3463"/>
      <c r="F11" s="2353"/>
      <c r="G11" s="2353"/>
      <c r="H11" s="2353"/>
      <c r="J11" s="2378"/>
      <c r="K11" s="2378"/>
      <c r="L11" s="2378"/>
    </row>
    <row r="12" spans="1:12" s="2354" customFormat="1" ht="15.75" customHeight="1">
      <c r="A12" s="2353"/>
      <c r="B12" s="2376" t="s">
        <v>29</v>
      </c>
      <c r="C12" s="2377" t="s">
        <v>1008</v>
      </c>
      <c r="D12" s="3463"/>
      <c r="E12" s="3463"/>
      <c r="F12" s="2353"/>
      <c r="G12" s="2353"/>
      <c r="H12" s="2353"/>
    </row>
    <row r="13" spans="1:12" s="2354" customFormat="1" ht="15.75" customHeight="1">
      <c r="A13" s="2353"/>
      <c r="B13" s="2376" t="s">
        <v>684</v>
      </c>
      <c r="C13" s="2377" t="s">
        <v>1008</v>
      </c>
      <c r="D13" s="3463"/>
      <c r="E13" s="3463"/>
      <c r="F13" s="2353"/>
      <c r="G13" s="2353"/>
      <c r="H13" s="2353"/>
    </row>
    <row r="14" spans="1:12" s="2354" customFormat="1" ht="17.25" customHeight="1">
      <c r="A14" s="2353"/>
      <c r="B14" s="2383"/>
      <c r="C14" s="2353"/>
      <c r="D14" s="2353"/>
      <c r="E14" s="2353"/>
      <c r="F14" s="2353"/>
      <c r="G14" s="2355" t="s">
        <v>1629</v>
      </c>
      <c r="H14" s="2353"/>
    </row>
    <row r="15" spans="1:12" s="2354" customFormat="1" ht="17.25" customHeight="1">
      <c r="A15" s="2353"/>
      <c r="B15" s="2384"/>
      <c r="C15" s="2353"/>
      <c r="D15" s="2353"/>
      <c r="E15" s="2353"/>
      <c r="F15" s="2353"/>
      <c r="G15" s="2355" t="s">
        <v>54</v>
      </c>
      <c r="H15" s="2358"/>
      <c r="I15" s="2380"/>
    </row>
    <row r="16" spans="1:12">
      <c r="A16" s="2353"/>
      <c r="B16" s="2353"/>
      <c r="C16" s="2353"/>
      <c r="D16" s="2353"/>
      <c r="E16" s="2353"/>
      <c r="F16" s="2353"/>
      <c r="G16" s="2353"/>
      <c r="H16" s="2353"/>
    </row>
    <row r="17" spans="1:8">
      <c r="A17" s="2353"/>
      <c r="B17" s="2353"/>
      <c r="C17" s="2353"/>
      <c r="D17" s="2353"/>
      <c r="E17" s="2353"/>
      <c r="F17" s="2353"/>
      <c r="G17" s="2353"/>
      <c r="H17" s="2353"/>
    </row>
  </sheetData>
  <mergeCells count="6">
    <mergeCell ref="D13:E13"/>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MJ26"/>
  <sheetViews>
    <sheetView zoomScaleNormal="100" workbookViewId="0">
      <selection activeCell="D9" sqref="D9"/>
    </sheetView>
  </sheetViews>
  <sheetFormatPr defaultColWidth="8.5703125" defaultRowHeight="12.75"/>
  <cols>
    <col min="1" max="1" width="4.42578125" style="2411" customWidth="1"/>
    <col min="2" max="2" width="40.7109375" style="2411" customWidth="1"/>
    <col min="3" max="3" width="13" style="2411" customWidth="1"/>
    <col min="4" max="4" width="9" style="2411" customWidth="1"/>
    <col min="5" max="5" width="11.42578125" style="2411" customWidth="1"/>
    <col min="6" max="6" width="14" style="2411" customWidth="1"/>
    <col min="7" max="7" width="15.5703125" style="2411" customWidth="1"/>
    <col min="8" max="8" width="11.7109375" style="2411" customWidth="1"/>
    <col min="9" max="9" width="13.42578125" style="2411" customWidth="1"/>
    <col min="10" max="1024" width="8.5703125" style="2411"/>
  </cols>
  <sheetData>
    <row r="1" spans="1:10">
      <c r="A1" s="3625" t="s">
        <v>0</v>
      </c>
      <c r="B1" s="3625"/>
      <c r="C1" s="3625"/>
      <c r="D1" s="3625"/>
      <c r="E1" s="3625"/>
      <c r="F1" s="3626" t="s">
        <v>659</v>
      </c>
      <c r="G1" s="3626"/>
      <c r="H1" s="3626"/>
    </row>
    <row r="2" spans="1:10">
      <c r="A2" s="2412"/>
      <c r="B2" s="2412"/>
      <c r="C2" s="2412"/>
      <c r="D2" s="2412"/>
      <c r="E2" s="3459"/>
      <c r="F2" s="3459"/>
      <c r="G2" s="3459"/>
      <c r="H2" s="3459"/>
    </row>
    <row r="3" spans="1:10" ht="15">
      <c r="B3" s="2413" t="s">
        <v>660</v>
      </c>
      <c r="F3" s="3459"/>
      <c r="G3" s="3459"/>
      <c r="I3" s="2414"/>
    </row>
    <row r="5" spans="1:10" ht="36" customHeight="1">
      <c r="A5" s="3627" t="s">
        <v>1796</v>
      </c>
      <c r="B5" s="3627"/>
      <c r="C5" s="3627"/>
      <c r="D5" s="3627"/>
      <c r="E5" s="3627"/>
      <c r="F5" s="3627"/>
      <c r="G5" s="3627"/>
      <c r="H5" s="3627"/>
      <c r="I5" s="3627"/>
      <c r="J5" s="2415"/>
    </row>
    <row r="6" spans="1:10" ht="63.75">
      <c r="A6" s="2416" t="s">
        <v>161</v>
      </c>
      <c r="B6" s="2416" t="s">
        <v>5</v>
      </c>
      <c r="C6" s="2416" t="s">
        <v>6</v>
      </c>
      <c r="D6" s="2416" t="s">
        <v>7</v>
      </c>
      <c r="E6" s="2416" t="s">
        <v>8</v>
      </c>
      <c r="F6" s="2416" t="s">
        <v>9</v>
      </c>
      <c r="G6" s="2416" t="s">
        <v>993</v>
      </c>
      <c r="H6" s="2416" t="s">
        <v>12</v>
      </c>
      <c r="I6" s="2296" t="s">
        <v>94</v>
      </c>
    </row>
    <row r="7" spans="1:10">
      <c r="A7" s="2363"/>
      <c r="B7" s="2363" t="s">
        <v>14</v>
      </c>
      <c r="C7" s="2363" t="s">
        <v>14</v>
      </c>
      <c r="D7" s="2363" t="s">
        <v>14</v>
      </c>
      <c r="E7" s="2363" t="s">
        <v>15</v>
      </c>
      <c r="F7" s="2363" t="s">
        <v>15</v>
      </c>
      <c r="G7" s="2363" t="s">
        <v>14</v>
      </c>
      <c r="H7" s="2363" t="s">
        <v>14</v>
      </c>
      <c r="I7" s="2363" t="s">
        <v>14</v>
      </c>
    </row>
    <row r="8" spans="1:10" ht="28.5" customHeight="1">
      <c r="A8" s="2417">
        <v>1</v>
      </c>
      <c r="B8" s="2418" t="s">
        <v>1797</v>
      </c>
      <c r="C8" s="2419" t="s">
        <v>17</v>
      </c>
      <c r="D8" s="2420">
        <v>500</v>
      </c>
      <c r="E8" s="2421"/>
      <c r="F8" s="2422">
        <f>E8*D8</f>
        <v>0</v>
      </c>
      <c r="G8" s="2419"/>
      <c r="H8" s="2419"/>
      <c r="I8" s="2419"/>
      <c r="J8" s="2423"/>
    </row>
    <row r="9" spans="1:10" ht="32.25" customHeight="1">
      <c r="A9" s="2417">
        <v>2</v>
      </c>
      <c r="B9" s="2418" t="s">
        <v>1798</v>
      </c>
      <c r="C9" s="2419" t="s">
        <v>17</v>
      </c>
      <c r="D9" s="2420">
        <v>80</v>
      </c>
      <c r="E9" s="2424"/>
      <c r="F9" s="2422">
        <f>E9*D9</f>
        <v>0</v>
      </c>
      <c r="G9" s="2425"/>
      <c r="H9" s="2426"/>
      <c r="I9" s="2419"/>
      <c r="J9" s="2423"/>
    </row>
    <row r="10" spans="1:10" ht="34.5" customHeight="1">
      <c r="A10" s="3631" t="s">
        <v>24</v>
      </c>
      <c r="B10" s="3631"/>
      <c r="C10" s="3631"/>
      <c r="D10" s="3631"/>
      <c r="E10" s="3631"/>
      <c r="F10" s="2422">
        <f>SUM(F8:F9)</f>
        <v>0</v>
      </c>
      <c r="G10" s="3531"/>
      <c r="H10" s="3531"/>
      <c r="I10" s="2427"/>
    </row>
    <row r="11" spans="1:10" ht="25.5" customHeight="1">
      <c r="A11" s="3632" t="s">
        <v>665</v>
      </c>
      <c r="B11" s="3632"/>
      <c r="C11" s="2428" t="s">
        <v>26</v>
      </c>
      <c r="D11" s="2428" t="s">
        <v>47</v>
      </c>
      <c r="E11" s="2429"/>
      <c r="F11" s="2430"/>
      <c r="G11" s="2431"/>
      <c r="H11" s="2431"/>
      <c r="I11" s="2429"/>
    </row>
    <row r="12" spans="1:10">
      <c r="A12" s="2419">
        <v>1</v>
      </c>
      <c r="B12" s="2432" t="s">
        <v>77</v>
      </c>
      <c r="C12" s="2419"/>
      <c r="D12" s="2433"/>
      <c r="E12" s="2429"/>
      <c r="F12" s="2430"/>
      <c r="G12" s="2431"/>
      <c r="H12" s="2431"/>
      <c r="I12" s="2429"/>
    </row>
    <row r="13" spans="1:10">
      <c r="A13" s="2419">
        <v>2</v>
      </c>
      <c r="B13" s="2432" t="s">
        <v>29</v>
      </c>
      <c r="C13" s="2419"/>
      <c r="D13" s="2433"/>
      <c r="E13" s="2429"/>
      <c r="F13" s="2430"/>
      <c r="G13" s="2431"/>
      <c r="H13" s="2431"/>
      <c r="I13" s="2429"/>
    </row>
    <row r="14" spans="1:10">
      <c r="A14" s="2419">
        <v>3</v>
      </c>
      <c r="B14" s="2432" t="s">
        <v>30</v>
      </c>
      <c r="C14" s="2419"/>
      <c r="D14" s="2419"/>
      <c r="E14" s="2429"/>
      <c r="F14" s="2430"/>
      <c r="G14" s="2431"/>
      <c r="H14" s="2431"/>
      <c r="I14" s="2429"/>
    </row>
    <row r="15" spans="1:10" ht="45.75" customHeight="1">
      <c r="A15" s="2419">
        <v>4</v>
      </c>
      <c r="B15" s="2432" t="s">
        <v>1799</v>
      </c>
      <c r="C15" s="2419"/>
      <c r="D15" s="2433"/>
      <c r="E15" s="2429"/>
      <c r="F15" s="2430"/>
      <c r="G15" s="2431"/>
      <c r="H15" s="2431"/>
      <c r="I15" s="2429"/>
    </row>
    <row r="16" spans="1:10" ht="29.25" customHeight="1">
      <c r="A16" s="2419">
        <v>5</v>
      </c>
      <c r="B16" s="2432" t="s">
        <v>1800</v>
      </c>
      <c r="C16" s="2419"/>
      <c r="D16" s="2433"/>
      <c r="E16" s="2429"/>
      <c r="F16" s="2430"/>
      <c r="G16" s="2431"/>
      <c r="H16" s="2431"/>
      <c r="I16" s="2429"/>
    </row>
    <row r="17" spans="1:9" ht="18.75" customHeight="1">
      <c r="A17" s="2419">
        <v>6</v>
      </c>
      <c r="B17" s="2432" t="s">
        <v>1801</v>
      </c>
      <c r="C17" s="2419"/>
      <c r="D17" s="2433"/>
      <c r="E17" s="2429"/>
      <c r="F17" s="2430"/>
      <c r="G17" s="2431"/>
      <c r="H17" s="2431"/>
      <c r="I17" s="2429"/>
    </row>
    <row r="18" spans="1:9" ht="27.75" customHeight="1">
      <c r="A18" s="3632" t="s">
        <v>1227</v>
      </c>
      <c r="B18" s="3632"/>
      <c r="C18" s="2428" t="s">
        <v>26</v>
      </c>
      <c r="D18" s="2428" t="s">
        <v>969</v>
      </c>
      <c r="E18" s="2434"/>
      <c r="F18" s="2435"/>
      <c r="G18" s="2435"/>
      <c r="H18" s="2435"/>
    </row>
    <row r="19" spans="1:9">
      <c r="A19" s="2419" t="s">
        <v>1802</v>
      </c>
      <c r="B19" s="2432" t="s">
        <v>77</v>
      </c>
      <c r="C19" s="2419"/>
      <c r="D19" s="2433"/>
      <c r="E19" s="2435"/>
      <c r="F19" s="2434"/>
      <c r="G19" s="2434"/>
      <c r="H19" s="2435"/>
    </row>
    <row r="20" spans="1:9" ht="25.5" customHeight="1">
      <c r="A20" s="2419">
        <v>2</v>
      </c>
      <c r="B20" s="2432" t="s">
        <v>29</v>
      </c>
      <c r="C20" s="2419"/>
      <c r="D20" s="2433"/>
      <c r="E20" s="2435"/>
      <c r="F20" s="3459"/>
      <c r="G20" s="3459"/>
      <c r="H20" s="2435"/>
    </row>
    <row r="21" spans="1:9" ht="13.5" customHeight="1">
      <c r="A21" s="2419">
        <v>3</v>
      </c>
      <c r="B21" s="2432" t="s">
        <v>30</v>
      </c>
      <c r="C21" s="2419"/>
      <c r="D21" s="2419"/>
      <c r="E21" s="3628"/>
      <c r="F21" s="3628"/>
      <c r="G21" s="3628"/>
      <c r="H21" s="3628"/>
    </row>
    <row r="22" spans="1:9" ht="35.25" customHeight="1">
      <c r="A22" s="2419">
        <v>4</v>
      </c>
      <c r="B22" s="2432" t="s">
        <v>1803</v>
      </c>
      <c r="C22" s="2419"/>
      <c r="D22" s="2433"/>
    </row>
    <row r="23" spans="1:9" ht="32.25" customHeight="1">
      <c r="A23" s="2419">
        <v>5</v>
      </c>
      <c r="B23" s="2432" t="s">
        <v>1804</v>
      </c>
      <c r="C23" s="2419"/>
      <c r="D23" s="2433"/>
    </row>
    <row r="24" spans="1:9">
      <c r="C24"/>
    </row>
    <row r="25" spans="1:9" ht="14.25" customHeight="1">
      <c r="F25" s="3629" t="s">
        <v>53</v>
      </c>
      <c r="G25" s="3629"/>
      <c r="H25" s="3629"/>
      <c r="I25" s="3629"/>
    </row>
    <row r="26" spans="1:9" ht="13.5" customHeight="1">
      <c r="F26" s="3630" t="s">
        <v>266</v>
      </c>
      <c r="G26" s="3630"/>
      <c r="H26" s="3630"/>
      <c r="I26" s="3630"/>
    </row>
  </sheetData>
  <mergeCells count="13">
    <mergeCell ref="E21:H21"/>
    <mergeCell ref="F25:I25"/>
    <mergeCell ref="F26:I26"/>
    <mergeCell ref="A10:E10"/>
    <mergeCell ref="G10:H10"/>
    <mergeCell ref="A11:B11"/>
    <mergeCell ref="A18:B18"/>
    <mergeCell ref="F20:G20"/>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MJ26"/>
  <sheetViews>
    <sheetView topLeftCell="A4" zoomScaleNormal="100" workbookViewId="0">
      <selection activeCell="D16" sqref="D16"/>
    </sheetView>
  </sheetViews>
  <sheetFormatPr defaultColWidth="4.85546875" defaultRowHeight="12.75"/>
  <cols>
    <col min="1" max="1" width="3.42578125" style="2436" customWidth="1"/>
    <col min="2" max="2" width="39.42578125" style="2436" customWidth="1"/>
    <col min="3" max="3" width="9.5703125" style="2436" customWidth="1"/>
    <col min="4" max="4" width="6.140625" style="2436" customWidth="1"/>
    <col min="5" max="5" width="13.7109375" style="2436" customWidth="1"/>
    <col min="6" max="6" width="15.42578125" style="2436" customWidth="1"/>
    <col min="7" max="7" width="13.42578125" style="2436" customWidth="1"/>
    <col min="8" max="8" width="14.42578125" style="2436" customWidth="1"/>
    <col min="9" max="9" width="10" style="2436" customWidth="1"/>
    <col min="10" max="10" width="12.7109375" style="2436" customWidth="1"/>
    <col min="11" max="255" width="8.5703125" style="2436" customWidth="1"/>
    <col min="256" max="1024" width="4.85546875" style="2436"/>
  </cols>
  <sheetData>
    <row r="1" spans="1:12" s="2438" customFormat="1" ht="13.5" customHeight="1">
      <c r="A1" s="3459"/>
      <c r="B1" s="3459"/>
      <c r="C1" s="2437"/>
      <c r="G1" s="2439"/>
      <c r="H1" s="3633" t="s">
        <v>1</v>
      </c>
      <c r="I1" s="3633"/>
      <c r="J1" s="2440"/>
      <c r="K1" s="2440"/>
      <c r="L1" s="2440"/>
    </row>
    <row r="2" spans="1:12">
      <c r="A2" s="3633" t="s">
        <v>0</v>
      </c>
      <c r="B2" s="3633"/>
      <c r="C2" s="3633"/>
      <c r="D2" s="3633"/>
      <c r="E2" s="3633"/>
      <c r="F2" s="3633"/>
      <c r="G2" s="3633"/>
      <c r="H2" s="3633"/>
      <c r="I2" s="3633"/>
    </row>
    <row r="3" spans="1:12">
      <c r="B3" s="2441"/>
      <c r="C3" s="2442"/>
    </row>
    <row r="4" spans="1:12">
      <c r="B4" s="2441"/>
      <c r="C4" s="2442"/>
      <c r="F4" s="2440"/>
      <c r="G4" s="3459"/>
      <c r="H4" s="3459"/>
      <c r="I4" s="3459"/>
    </row>
    <row r="5" spans="1:12" ht="12.75" customHeight="1">
      <c r="B5" s="2437" t="s">
        <v>232</v>
      </c>
      <c r="D5" s="2442"/>
      <c r="E5" s="2442"/>
      <c r="G5" s="3459"/>
      <c r="H5" s="3459"/>
      <c r="I5" s="3459"/>
    </row>
    <row r="6" spans="1:12">
      <c r="B6" s="2443"/>
      <c r="D6" s="2442"/>
      <c r="E6" s="2442"/>
      <c r="G6" s="2444"/>
      <c r="H6" s="2444"/>
      <c r="I6" s="2444"/>
    </row>
    <row r="7" spans="1:12" ht="32.25" customHeight="1">
      <c r="A7" s="3634" t="s">
        <v>1805</v>
      </c>
      <c r="B7" s="3634"/>
      <c r="C7" s="3634"/>
      <c r="D7" s="3634"/>
      <c r="E7" s="3634"/>
      <c r="F7" s="3634"/>
      <c r="G7" s="3634"/>
      <c r="H7" s="3634"/>
      <c r="I7" s="3634"/>
      <c r="J7" s="3634"/>
    </row>
    <row r="8" spans="1:12" ht="63.75">
      <c r="A8" s="2445" t="s">
        <v>161</v>
      </c>
      <c r="B8" s="2446" t="s">
        <v>5</v>
      </c>
      <c r="C8" s="2445" t="s">
        <v>6</v>
      </c>
      <c r="D8" s="2445" t="s">
        <v>7</v>
      </c>
      <c r="E8" s="2445" t="s">
        <v>8</v>
      </c>
      <c r="F8" s="2445" t="s">
        <v>194</v>
      </c>
      <c r="G8" s="2445" t="s">
        <v>10</v>
      </c>
      <c r="H8" s="2445" t="s">
        <v>490</v>
      </c>
      <c r="I8" s="2445" t="s">
        <v>12</v>
      </c>
      <c r="J8" s="2332" t="s">
        <v>94</v>
      </c>
    </row>
    <row r="9" spans="1:12">
      <c r="A9" s="2447"/>
      <c r="B9" s="2447" t="s">
        <v>14</v>
      </c>
      <c r="C9" s="2447" t="s">
        <v>14</v>
      </c>
      <c r="D9" s="2447" t="s">
        <v>14</v>
      </c>
      <c r="E9" s="2448" t="s">
        <v>678</v>
      </c>
      <c r="F9" s="2448" t="s">
        <v>678</v>
      </c>
      <c r="G9" s="2447" t="s">
        <v>14</v>
      </c>
      <c r="H9" s="2447" t="s">
        <v>14</v>
      </c>
      <c r="I9" s="2447" t="s">
        <v>14</v>
      </c>
      <c r="J9" s="2335" t="s">
        <v>14</v>
      </c>
    </row>
    <row r="10" spans="1:12" ht="44.25" customHeight="1">
      <c r="A10" s="2449">
        <v>1</v>
      </c>
      <c r="B10" s="2450" t="s">
        <v>1806</v>
      </c>
      <c r="C10" s="2451" t="s">
        <v>17</v>
      </c>
      <c r="D10" s="2452">
        <v>1200</v>
      </c>
      <c r="E10" s="2453"/>
      <c r="F10" s="2454">
        <f>E10*D10</f>
        <v>0</v>
      </c>
      <c r="G10" s="2455"/>
      <c r="H10" s="2447"/>
      <c r="I10" s="2447"/>
      <c r="J10" s="2335"/>
    </row>
    <row r="11" spans="1:12" ht="12.75" customHeight="1">
      <c r="A11" s="2456"/>
      <c r="B11" s="2457"/>
      <c r="C11" s="3635" t="s">
        <v>26</v>
      </c>
      <c r="D11" s="3635" t="s">
        <v>47</v>
      </c>
      <c r="E11" s="3635"/>
      <c r="F11" s="2458"/>
      <c r="G11" s="2459"/>
      <c r="H11" s="2459"/>
      <c r="I11" s="2460"/>
      <c r="J11" s="2461"/>
    </row>
    <row r="12" spans="1:12" ht="37.5" customHeight="1">
      <c r="A12" s="2462"/>
      <c r="B12" s="2457" t="s">
        <v>25</v>
      </c>
      <c r="C12" s="3635"/>
      <c r="D12" s="3635"/>
      <c r="E12" s="3635"/>
      <c r="F12" s="2462"/>
      <c r="G12" s="2462"/>
      <c r="H12" s="2462"/>
      <c r="I12" s="2462"/>
      <c r="J12" s="2461"/>
    </row>
    <row r="13" spans="1:12" ht="12.75" customHeight="1">
      <c r="A13" s="2462"/>
      <c r="B13" s="2463" t="s">
        <v>28</v>
      </c>
      <c r="C13" s="2464"/>
      <c r="D13" s="3636"/>
      <c r="E13" s="3636"/>
      <c r="F13" s="2462"/>
      <c r="G13" s="2462"/>
      <c r="H13" s="2462"/>
      <c r="I13" s="2462"/>
      <c r="J13" s="2461"/>
    </row>
    <row r="14" spans="1:12" ht="12.75" customHeight="1">
      <c r="A14" s="2462"/>
      <c r="B14" s="2463" t="s">
        <v>29</v>
      </c>
      <c r="C14" s="2464"/>
      <c r="D14" s="3636"/>
      <c r="E14" s="3636"/>
      <c r="F14" s="2462"/>
      <c r="G14" s="2462"/>
      <c r="H14" s="2462"/>
      <c r="I14" s="2462"/>
      <c r="J14" s="2461"/>
    </row>
    <row r="15" spans="1:12" ht="12.75" customHeight="1">
      <c r="A15" s="2462"/>
      <c r="B15" s="2463" t="s">
        <v>30</v>
      </c>
      <c r="C15" s="2464"/>
      <c r="D15" s="3636"/>
      <c r="E15" s="3636"/>
      <c r="F15" s="2462"/>
      <c r="G15" s="2462"/>
      <c r="H15" s="2462"/>
      <c r="I15" s="2462"/>
      <c r="J15" s="2461"/>
    </row>
    <row r="16" spans="1:12" ht="45" customHeight="1">
      <c r="A16" s="2462"/>
      <c r="B16" s="2463" t="s">
        <v>719</v>
      </c>
      <c r="C16" s="2464"/>
      <c r="D16" s="3636"/>
      <c r="E16" s="3636"/>
      <c r="F16" s="2462"/>
      <c r="G16" s="2462"/>
      <c r="H16" s="2462"/>
      <c r="I16" s="2462"/>
      <c r="J16" s="2461"/>
    </row>
    <row r="17" spans="1:10" ht="26.25" customHeight="1">
      <c r="A17" s="2462"/>
      <c r="B17" s="2465" t="s">
        <v>711</v>
      </c>
      <c r="C17" s="2466"/>
      <c r="D17" s="3636"/>
      <c r="E17" s="3636"/>
      <c r="F17" s="2462"/>
      <c r="G17" s="2462"/>
      <c r="H17" s="2462"/>
      <c r="I17" s="2462"/>
      <c r="J17" s="2461"/>
    </row>
    <row r="18" spans="1:10" ht="36" customHeight="1">
      <c r="A18" s="2462"/>
      <c r="B18" s="2467" t="s">
        <v>720</v>
      </c>
      <c r="C18" s="2466"/>
      <c r="D18" s="3636"/>
      <c r="E18" s="3636"/>
      <c r="F18" s="2462"/>
      <c r="G18" s="2462"/>
      <c r="H18" s="2462"/>
      <c r="I18" s="2462"/>
      <c r="J18" s="2461"/>
    </row>
    <row r="19" spans="1:10" ht="32.25" customHeight="1">
      <c r="A19" s="2462"/>
      <c r="B19" s="2468" t="s">
        <v>1807</v>
      </c>
      <c r="C19" s="2469"/>
      <c r="D19" s="3636"/>
      <c r="E19" s="3636"/>
      <c r="F19" s="2462"/>
      <c r="G19" s="2462"/>
      <c r="H19" s="2462"/>
      <c r="I19" s="2462"/>
      <c r="J19" s="2461"/>
    </row>
    <row r="20" spans="1:10" ht="12.75" customHeight="1">
      <c r="A20" s="2462"/>
      <c r="B20" s="2470" t="s">
        <v>717</v>
      </c>
      <c r="C20" s="2466"/>
      <c r="D20" s="3636"/>
      <c r="E20" s="3636"/>
      <c r="F20" s="2462"/>
      <c r="G20" s="3637" t="s">
        <v>483</v>
      </c>
      <c r="H20" s="3637"/>
      <c r="I20" s="3637"/>
      <c r="J20" s="3637"/>
    </row>
    <row r="21" spans="1:10" ht="12.75" customHeight="1">
      <c r="A21" s="2462"/>
      <c r="B21" s="2465" t="s">
        <v>721</v>
      </c>
      <c r="C21" s="2466"/>
      <c r="D21" s="3636"/>
      <c r="E21" s="3636"/>
      <c r="F21" s="2462"/>
      <c r="G21" s="3638" t="s">
        <v>261</v>
      </c>
      <c r="H21" s="3638"/>
      <c r="I21" s="3638"/>
      <c r="J21" s="3638"/>
    </row>
    <row r="22" spans="1:10" ht="12.75" customHeight="1">
      <c r="A22" s="2462"/>
      <c r="B22" s="2465" t="s">
        <v>722</v>
      </c>
      <c r="C22" s="2466"/>
      <c r="D22" s="3636"/>
      <c r="E22" s="3636"/>
      <c r="F22" s="2462"/>
      <c r="G22" s="2462"/>
      <c r="H22" s="2462"/>
      <c r="I22" s="2462"/>
      <c r="J22" s="2461"/>
    </row>
    <row r="23" spans="1:10" ht="35.25" customHeight="1">
      <c r="A23" s="2462"/>
      <c r="B23" s="2465" t="s">
        <v>1808</v>
      </c>
      <c r="C23" s="2466"/>
      <c r="D23" s="3636"/>
      <c r="E23" s="3636"/>
      <c r="F23" s="2462"/>
      <c r="G23" s="2462"/>
      <c r="H23" s="2462"/>
      <c r="I23" s="2462"/>
      <c r="J23" s="2461"/>
    </row>
    <row r="24" spans="1:10">
      <c r="A24" s="2439"/>
      <c r="B24" s="2439"/>
      <c r="C24" s="2439"/>
      <c r="D24" s="2439"/>
      <c r="E24" s="2439"/>
      <c r="F24" s="2439"/>
      <c r="G24" s="2439"/>
      <c r="H24" s="2439"/>
      <c r="I24" s="2439"/>
    </row>
    <row r="25" spans="1:10" ht="12.75" customHeight="1">
      <c r="A25" s="2439"/>
      <c r="B25" s="2471"/>
      <c r="C25" s="2439"/>
      <c r="D25" s="2439"/>
      <c r="E25" s="2439"/>
    </row>
    <row r="26" spans="1:10" ht="12.75" customHeight="1">
      <c r="A26" s="2439"/>
      <c r="B26" s="2439"/>
      <c r="C26" s="2439"/>
      <c r="D26" s="2439"/>
      <c r="E26" s="2439"/>
    </row>
  </sheetData>
  <mergeCells count="21">
    <mergeCell ref="D23:E23"/>
    <mergeCell ref="D20:E20"/>
    <mergeCell ref="G20:J20"/>
    <mergeCell ref="D21:E21"/>
    <mergeCell ref="G21:J21"/>
    <mergeCell ref="D22:E22"/>
    <mergeCell ref="D15:E15"/>
    <mergeCell ref="D16:E16"/>
    <mergeCell ref="D17:E17"/>
    <mergeCell ref="D18:E18"/>
    <mergeCell ref="D19:E19"/>
    <mergeCell ref="A7:J7"/>
    <mergeCell ref="C11:C12"/>
    <mergeCell ref="D11:E12"/>
    <mergeCell ref="D13:E13"/>
    <mergeCell ref="D14:E14"/>
    <mergeCell ref="A1:B1"/>
    <mergeCell ref="H1:I1"/>
    <mergeCell ref="A2:I2"/>
    <mergeCell ref="G4:I4"/>
    <mergeCell ref="G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MJ20"/>
  <sheetViews>
    <sheetView zoomScaleNormal="100" workbookViewId="0">
      <selection activeCell="C15" sqref="C15"/>
    </sheetView>
  </sheetViews>
  <sheetFormatPr defaultColWidth="8.5703125" defaultRowHeight="12.75"/>
  <cols>
    <col min="1" max="1" width="4" style="2411" customWidth="1"/>
    <col min="2" max="2" width="36.7109375" style="2411" customWidth="1"/>
    <col min="3" max="3" width="10.42578125" style="2411" customWidth="1"/>
    <col min="4" max="4" width="8.5703125" style="2411"/>
    <col min="5" max="5" width="12.5703125" style="2411" customWidth="1"/>
    <col min="6" max="6" width="15.85546875" style="2411" customWidth="1"/>
    <col min="7" max="7" width="13.7109375" style="2411" customWidth="1"/>
    <col min="8" max="8" width="13.42578125" style="2411" customWidth="1"/>
    <col min="9" max="9" width="13" style="2411" customWidth="1"/>
    <col min="10" max="10" width="12.7109375" style="2411" customWidth="1"/>
    <col min="11" max="1024" width="8.5703125" style="2411"/>
  </cols>
  <sheetData>
    <row r="1" spans="1:10">
      <c r="A1" s="2472"/>
      <c r="B1" s="2472"/>
      <c r="C1" s="2472"/>
      <c r="D1" s="2472"/>
      <c r="E1" s="2472"/>
      <c r="F1" s="2472"/>
      <c r="G1" s="2472"/>
      <c r="H1" s="2472"/>
      <c r="I1" s="2472"/>
    </row>
    <row r="2" spans="1:10">
      <c r="A2" s="3639" t="s">
        <v>0</v>
      </c>
      <c r="B2" s="3639"/>
      <c r="C2" s="3639"/>
      <c r="D2" s="3639"/>
      <c r="E2" s="3639"/>
      <c r="F2" s="3639"/>
      <c r="G2" s="3639"/>
      <c r="H2" s="3639"/>
      <c r="I2" s="3639"/>
    </row>
    <row r="3" spans="1:10">
      <c r="A3" s="2473"/>
      <c r="B3" s="2473"/>
      <c r="C3" s="2473"/>
      <c r="D3" s="2473"/>
      <c r="E3" s="2473"/>
      <c r="F3" s="2473"/>
      <c r="G3" s="2473"/>
      <c r="H3" s="2473" t="s">
        <v>1</v>
      </c>
      <c r="I3" s="2473"/>
    </row>
    <row r="4" spans="1:10">
      <c r="A4" s="2472"/>
      <c r="B4" s="2474" t="s">
        <v>255</v>
      </c>
      <c r="C4" s="2472"/>
      <c r="D4" s="2472"/>
      <c r="E4" s="2472"/>
      <c r="F4" s="2472"/>
      <c r="G4" s="2472"/>
      <c r="H4" s="2472"/>
      <c r="I4" s="2472"/>
    </row>
    <row r="5" spans="1:10">
      <c r="A5" s="2472"/>
      <c r="B5" s="2472"/>
      <c r="C5" s="2472"/>
      <c r="D5" s="2472"/>
      <c r="E5" s="2472"/>
      <c r="F5" s="2472"/>
      <c r="G5" s="2472"/>
      <c r="H5" s="2472"/>
      <c r="I5" s="2472"/>
    </row>
    <row r="6" spans="1:10" ht="33.75" customHeight="1">
      <c r="A6" s="3640" t="s">
        <v>1809</v>
      </c>
      <c r="B6" s="3640"/>
      <c r="C6" s="3640"/>
      <c r="D6" s="3640"/>
      <c r="E6" s="3640"/>
      <c r="F6" s="3640"/>
      <c r="G6" s="3640"/>
      <c r="H6" s="3640"/>
      <c r="I6" s="3640"/>
      <c r="J6" s="3640"/>
    </row>
    <row r="7" spans="1:10" ht="63.75">
      <c r="A7" s="2475" t="s">
        <v>161</v>
      </c>
      <c r="B7" s="2475" t="s">
        <v>5</v>
      </c>
      <c r="C7" s="2476" t="s">
        <v>6</v>
      </c>
      <c r="D7" s="2476" t="s">
        <v>239</v>
      </c>
      <c r="E7" s="2476" t="s">
        <v>955</v>
      </c>
      <c r="F7" s="2476" t="s">
        <v>194</v>
      </c>
      <c r="G7" s="2476" t="s">
        <v>10</v>
      </c>
      <c r="H7" s="2476" t="s">
        <v>87</v>
      </c>
      <c r="I7" s="2476" t="s">
        <v>12</v>
      </c>
      <c r="J7" s="2296" t="s">
        <v>94</v>
      </c>
    </row>
    <row r="8" spans="1:10">
      <c r="A8" s="2477"/>
      <c r="B8" s="2478" t="s">
        <v>14</v>
      </c>
      <c r="C8" s="2478" t="s">
        <v>14</v>
      </c>
      <c r="D8" s="2478" t="s">
        <v>14</v>
      </c>
      <c r="E8" s="2478" t="s">
        <v>15</v>
      </c>
      <c r="F8" s="2478" t="s">
        <v>15</v>
      </c>
      <c r="G8" s="2478" t="s">
        <v>14</v>
      </c>
      <c r="H8" s="2478" t="s">
        <v>14</v>
      </c>
      <c r="I8" s="2478" t="s">
        <v>14</v>
      </c>
      <c r="J8" s="2363" t="s">
        <v>14</v>
      </c>
    </row>
    <row r="9" spans="1:10" ht="49.5" customHeight="1">
      <c r="A9" s="2479">
        <v>1</v>
      </c>
      <c r="B9" s="2418" t="s">
        <v>1810</v>
      </c>
      <c r="C9" s="2480" t="s">
        <v>17</v>
      </c>
      <c r="D9" s="2481">
        <v>40</v>
      </c>
      <c r="E9" s="2482"/>
      <c r="F9" s="2483">
        <f>E9*D9</f>
        <v>0</v>
      </c>
      <c r="G9" s="2417"/>
      <c r="H9" s="2417"/>
      <c r="I9" s="2417"/>
      <c r="J9" s="2363"/>
    </row>
    <row r="10" spans="1:10" ht="47.25" customHeight="1">
      <c r="A10" s="2429"/>
      <c r="B10" s="2484" t="s">
        <v>665</v>
      </c>
      <c r="C10" s="2484" t="s">
        <v>1062</v>
      </c>
      <c r="D10" s="3641" t="s">
        <v>969</v>
      </c>
      <c r="E10" s="3641"/>
      <c r="F10" s="2429"/>
      <c r="G10" s="2429"/>
      <c r="H10" s="2429"/>
      <c r="I10" s="2429"/>
      <c r="J10" s="2485"/>
    </row>
    <row r="11" spans="1:10" ht="12.75" customHeight="1">
      <c r="A11" s="2429"/>
      <c r="B11" s="2486" t="s">
        <v>28</v>
      </c>
      <c r="C11" s="2487"/>
      <c r="D11" s="3463"/>
      <c r="E11" s="3463"/>
      <c r="F11" s="2429"/>
      <c r="G11" s="2429"/>
      <c r="H11" s="2429"/>
      <c r="I11" s="2429"/>
    </row>
    <row r="12" spans="1:10" ht="12.75" customHeight="1">
      <c r="A12" s="2429"/>
      <c r="B12" s="2486" t="s">
        <v>29</v>
      </c>
      <c r="C12" s="2487"/>
      <c r="D12" s="3463"/>
      <c r="E12" s="3463"/>
      <c r="F12" s="2429"/>
      <c r="G12" s="2429"/>
      <c r="H12" s="2429"/>
      <c r="I12" s="2429"/>
    </row>
    <row r="13" spans="1:10" ht="12.75" customHeight="1">
      <c r="A13" s="2429"/>
      <c r="B13" s="2486" t="s">
        <v>30</v>
      </c>
      <c r="C13" s="2487"/>
      <c r="D13" s="3463"/>
      <c r="E13" s="3463"/>
      <c r="F13" s="2429"/>
      <c r="G13" s="2429"/>
      <c r="H13" s="2429"/>
      <c r="I13" s="2429"/>
    </row>
    <row r="14" spans="1:10" ht="12.75" customHeight="1">
      <c r="A14" s="2429"/>
      <c r="B14" s="2486" t="s">
        <v>1811</v>
      </c>
      <c r="C14" s="2487"/>
      <c r="D14" s="3463"/>
      <c r="E14" s="3463"/>
      <c r="F14" s="2429"/>
      <c r="G14" s="2429"/>
      <c r="H14" s="2473" t="s">
        <v>1447</v>
      </c>
      <c r="I14" s="2429"/>
    </row>
    <row r="15" spans="1:10" ht="26.25" customHeight="1">
      <c r="A15" s="2429"/>
      <c r="B15" s="2486" t="s">
        <v>1812</v>
      </c>
      <c r="C15" s="2487"/>
      <c r="D15" s="3463"/>
      <c r="E15" s="3463"/>
      <c r="F15" s="2429"/>
      <c r="G15" s="2429"/>
      <c r="H15" s="2473" t="s">
        <v>54</v>
      </c>
      <c r="I15" s="2429"/>
    </row>
    <row r="16" spans="1:10" ht="25.5" customHeight="1">
      <c r="A16" s="2429"/>
      <c r="B16" s="2486" t="s">
        <v>1813</v>
      </c>
      <c r="C16" s="2487"/>
      <c r="D16" s="3463"/>
      <c r="E16" s="3463"/>
      <c r="F16" s="2429"/>
      <c r="G16" s="2429"/>
      <c r="H16" s="2429"/>
      <c r="I16" s="2429"/>
    </row>
    <row r="17" spans="1:9">
      <c r="A17" s="2429"/>
      <c r="B17" s="2429"/>
      <c r="C17" s="2429"/>
      <c r="D17" s="2429"/>
      <c r="E17" s="2429"/>
      <c r="F17" s="2429"/>
      <c r="G17" s="2429"/>
      <c r="H17" s="2429"/>
      <c r="I17" s="2429"/>
    </row>
    <row r="18" spans="1:9">
      <c r="A18" s="2472"/>
      <c r="B18" s="2472"/>
      <c r="C18" s="2472"/>
      <c r="D18" s="2472"/>
      <c r="E18" s="2472"/>
      <c r="F18" s="2472"/>
      <c r="G18" s="2472"/>
      <c r="H18" s="2472"/>
      <c r="I18" s="2472"/>
    </row>
    <row r="19" spans="1:9">
      <c r="A19" s="2472"/>
      <c r="B19" s="2472"/>
      <c r="C19" s="2472"/>
      <c r="D19" s="2472"/>
      <c r="E19" s="2472"/>
      <c r="F19" s="2472"/>
      <c r="G19" s="2472"/>
      <c r="I19" s="2472"/>
    </row>
    <row r="20" spans="1:9">
      <c r="A20" s="2472"/>
      <c r="B20" s="2472"/>
      <c r="C20" s="2472"/>
      <c r="D20" s="2472"/>
      <c r="E20" s="2472"/>
      <c r="F20" s="2472"/>
      <c r="G20" s="2472"/>
      <c r="I20" s="2472"/>
    </row>
  </sheetData>
  <mergeCells count="9">
    <mergeCell ref="D13:E13"/>
    <mergeCell ref="D14:E14"/>
    <mergeCell ref="D15:E15"/>
    <mergeCell ref="D16:E16"/>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K28"/>
  <sheetViews>
    <sheetView zoomScaleNormal="100" workbookViewId="0">
      <selection activeCell="B23" sqref="B23"/>
    </sheetView>
  </sheetViews>
  <sheetFormatPr defaultColWidth="8.85546875" defaultRowHeight="12.75"/>
  <cols>
    <col min="1" max="1" width="3.5703125" customWidth="1"/>
    <col min="2" max="2" width="48.42578125" customWidth="1"/>
    <col min="3" max="3" width="10.42578125" customWidth="1"/>
    <col min="4" max="4" width="6.42578125" customWidth="1"/>
    <col min="5" max="5" width="12.42578125" customWidth="1"/>
    <col min="6" max="6" width="16.5703125" customWidth="1"/>
    <col min="7" max="7" width="12.42578125" customWidth="1"/>
    <col min="8" max="8" width="13.5703125" customWidth="1"/>
    <col min="9" max="9" width="12.42578125" customWidth="1"/>
    <col min="10" max="10" width="13.42578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E4" s="251"/>
      <c r="G4" s="3236"/>
      <c r="H4" s="3236"/>
      <c r="I4" s="3236"/>
    </row>
    <row r="5" spans="1:11">
      <c r="B5" s="6" t="s">
        <v>232</v>
      </c>
      <c r="G5" s="3237" t="s">
        <v>1</v>
      </c>
      <c r="H5" s="3237"/>
      <c r="I5" s="3237"/>
    </row>
    <row r="6" spans="1:11">
      <c r="B6" s="6"/>
      <c r="G6" s="5"/>
      <c r="H6" s="5"/>
      <c r="I6" s="5"/>
      <c r="K6" s="7"/>
    </row>
    <row r="7" spans="1:11" ht="28.5" customHeight="1">
      <c r="A7" s="3259" t="s">
        <v>298</v>
      </c>
      <c r="B7" s="3259"/>
      <c r="C7" s="3259"/>
      <c r="D7" s="3259"/>
      <c r="E7" s="3259"/>
      <c r="F7" s="3259"/>
      <c r="G7" s="3259"/>
      <c r="H7" s="3259"/>
      <c r="I7" s="3259"/>
      <c r="J7" s="3259"/>
    </row>
    <row r="8" spans="1:11" ht="63.75">
      <c r="A8" s="394" t="s">
        <v>161</v>
      </c>
      <c r="B8" s="395" t="s">
        <v>5</v>
      </c>
      <c r="C8" s="395" t="s">
        <v>6</v>
      </c>
      <c r="D8" s="395" t="s">
        <v>299</v>
      </c>
      <c r="E8" s="395" t="s">
        <v>8</v>
      </c>
      <c r="F8" s="395" t="s">
        <v>9</v>
      </c>
      <c r="G8" s="395" t="s">
        <v>10</v>
      </c>
      <c r="H8" s="395" t="s">
        <v>87</v>
      </c>
      <c r="I8" s="395" t="s">
        <v>12</v>
      </c>
      <c r="J8" s="396" t="s">
        <v>94</v>
      </c>
    </row>
    <row r="9" spans="1:11">
      <c r="A9" s="397"/>
      <c r="B9" s="155" t="s">
        <v>14</v>
      </c>
      <c r="C9" s="155" t="s">
        <v>14</v>
      </c>
      <c r="D9" s="155" t="s">
        <v>14</v>
      </c>
      <c r="E9" s="155" t="s">
        <v>15</v>
      </c>
      <c r="F9" s="155" t="s">
        <v>15</v>
      </c>
      <c r="G9" s="155" t="s">
        <v>14</v>
      </c>
      <c r="H9" s="155" t="s">
        <v>14</v>
      </c>
      <c r="I9" s="155" t="s">
        <v>14</v>
      </c>
      <c r="J9" s="220" t="s">
        <v>14</v>
      </c>
    </row>
    <row r="10" spans="1:11" ht="13.5" customHeight="1">
      <c r="A10" s="398"/>
      <c r="B10" s="3297" t="s">
        <v>300</v>
      </c>
      <c r="C10" s="3297"/>
      <c r="D10" s="3297"/>
      <c r="E10" s="3297"/>
      <c r="F10" s="3297"/>
      <c r="G10" s="3297"/>
      <c r="H10" s="3297"/>
      <c r="I10" s="3297"/>
      <c r="J10" s="3297"/>
    </row>
    <row r="11" spans="1:11" ht="18.75" customHeight="1">
      <c r="A11" s="399">
        <v>1</v>
      </c>
      <c r="B11" s="197" t="s">
        <v>301</v>
      </c>
      <c r="C11" s="313" t="s">
        <v>17</v>
      </c>
      <c r="D11" s="314">
        <v>6000</v>
      </c>
      <c r="E11" s="400"/>
      <c r="F11" s="401">
        <f t="shared" ref="F11:F17" si="0">E11*D11</f>
        <v>0</v>
      </c>
      <c r="G11" s="140"/>
      <c r="H11" s="140"/>
      <c r="I11" s="140"/>
      <c r="J11" s="86"/>
    </row>
    <row r="12" spans="1:11" ht="18.75" customHeight="1">
      <c r="A12" s="399">
        <v>2</v>
      </c>
      <c r="B12" s="197" t="s">
        <v>302</v>
      </c>
      <c r="C12" s="313" t="s">
        <v>17</v>
      </c>
      <c r="D12" s="314">
        <v>2500</v>
      </c>
      <c r="E12" s="400"/>
      <c r="F12" s="401">
        <f t="shared" si="0"/>
        <v>0</v>
      </c>
      <c r="G12" s="140"/>
      <c r="H12" s="140"/>
      <c r="I12" s="140"/>
      <c r="J12" s="86"/>
    </row>
    <row r="13" spans="1:11" ht="18.75" customHeight="1">
      <c r="A13" s="399">
        <v>3</v>
      </c>
      <c r="B13" s="197" t="s">
        <v>303</v>
      </c>
      <c r="C13" s="313" t="s">
        <v>17</v>
      </c>
      <c r="D13" s="314">
        <v>500</v>
      </c>
      <c r="E13" s="400"/>
      <c r="F13" s="401">
        <f t="shared" si="0"/>
        <v>0</v>
      </c>
      <c r="G13" s="140"/>
      <c r="H13" s="140"/>
      <c r="I13" s="140"/>
      <c r="J13" s="86"/>
    </row>
    <row r="14" spans="1:11" ht="18.75" customHeight="1">
      <c r="A14" s="399">
        <v>4</v>
      </c>
      <c r="B14" s="197" t="s">
        <v>304</v>
      </c>
      <c r="C14" s="313" t="s">
        <v>17</v>
      </c>
      <c r="D14" s="314">
        <v>500</v>
      </c>
      <c r="E14" s="400"/>
      <c r="F14" s="401">
        <f t="shared" si="0"/>
        <v>0</v>
      </c>
      <c r="G14" s="140"/>
      <c r="H14" s="140"/>
      <c r="I14" s="140"/>
      <c r="J14" s="86"/>
    </row>
    <row r="15" spans="1:11" ht="18.75" customHeight="1">
      <c r="A15" s="399">
        <v>5</v>
      </c>
      <c r="B15" s="197" t="s">
        <v>305</v>
      </c>
      <c r="C15" s="313" t="s">
        <v>17</v>
      </c>
      <c r="D15" s="314">
        <v>9000</v>
      </c>
      <c r="E15" s="400"/>
      <c r="F15" s="401">
        <f t="shared" si="0"/>
        <v>0</v>
      </c>
      <c r="G15" s="140"/>
      <c r="H15" s="140"/>
      <c r="I15" s="140"/>
      <c r="J15" s="86"/>
    </row>
    <row r="16" spans="1:11" ht="18.75" customHeight="1">
      <c r="A16" s="399">
        <v>6</v>
      </c>
      <c r="B16" s="197" t="s">
        <v>306</v>
      </c>
      <c r="C16" s="313" t="s">
        <v>17</v>
      </c>
      <c r="D16" s="314">
        <v>4000</v>
      </c>
      <c r="E16" s="400"/>
      <c r="F16" s="401">
        <f t="shared" si="0"/>
        <v>0</v>
      </c>
      <c r="G16" s="140"/>
      <c r="H16" s="140"/>
      <c r="I16" s="140"/>
      <c r="J16" s="86"/>
    </row>
    <row r="17" spans="1:10" ht="18.75" customHeight="1">
      <c r="A17" s="402">
        <v>7</v>
      </c>
      <c r="B17" s="267" t="s">
        <v>307</v>
      </c>
      <c r="C17" s="403" t="s">
        <v>17</v>
      </c>
      <c r="D17" s="404">
        <v>300</v>
      </c>
      <c r="E17" s="400"/>
      <c r="F17" s="401">
        <f t="shared" si="0"/>
        <v>0</v>
      </c>
      <c r="G17" s="140"/>
      <c r="H17" s="140"/>
      <c r="I17" s="142"/>
      <c r="J17" s="91"/>
    </row>
    <row r="18" spans="1:10" ht="33" customHeight="1">
      <c r="A18" s="3298" t="s">
        <v>308</v>
      </c>
      <c r="B18" s="3298"/>
      <c r="C18" s="3298"/>
      <c r="D18" s="3298"/>
      <c r="E18" s="3298"/>
      <c r="F18" s="405">
        <f>SUM(F11:F17)</f>
        <v>0</v>
      </c>
      <c r="G18" s="3299"/>
      <c r="H18" s="3299"/>
      <c r="I18" s="3299"/>
      <c r="J18" s="3299"/>
    </row>
    <row r="19" spans="1:10" ht="30.75" customHeight="1">
      <c r="A19" s="134"/>
      <c r="B19" s="135" t="s">
        <v>309</v>
      </c>
      <c r="C19" s="136" t="s">
        <v>26</v>
      </c>
      <c r="D19" s="3260" t="s">
        <v>41</v>
      </c>
      <c r="E19" s="3260"/>
      <c r="F19" s="44"/>
      <c r="G19" s="44"/>
      <c r="H19" s="44"/>
      <c r="I19" s="44"/>
      <c r="J19" s="44"/>
    </row>
    <row r="20" spans="1:10" ht="12.75" customHeight="1">
      <c r="A20" s="44"/>
      <c r="B20" s="137" t="s">
        <v>28</v>
      </c>
      <c r="C20" s="138"/>
      <c r="D20" s="3262"/>
      <c r="E20" s="3262"/>
      <c r="F20" s="44"/>
      <c r="G20" s="44"/>
      <c r="H20" s="44"/>
      <c r="I20" s="44"/>
      <c r="J20" s="44"/>
    </row>
    <row r="21" spans="1:10" ht="30" customHeight="1">
      <c r="A21" s="44"/>
      <c r="B21" s="139" t="s">
        <v>220</v>
      </c>
      <c r="C21" s="140"/>
      <c r="D21" s="3263"/>
      <c r="E21" s="3263"/>
      <c r="F21" s="44"/>
      <c r="G21" s="44"/>
      <c r="H21" s="44"/>
      <c r="I21" s="44"/>
      <c r="J21" s="44"/>
    </row>
    <row r="22" spans="1:10" ht="12.75" customHeight="1">
      <c r="A22" s="44"/>
      <c r="B22" s="139" t="s">
        <v>30</v>
      </c>
      <c r="C22" s="140"/>
      <c r="D22" s="3263"/>
      <c r="E22" s="3263"/>
      <c r="F22" s="44"/>
      <c r="G22" s="44"/>
      <c r="H22" s="44"/>
      <c r="I22" s="44"/>
      <c r="J22" s="44"/>
    </row>
    <row r="23" spans="1:10" ht="31.35" customHeight="1">
      <c r="A23" s="44"/>
      <c r="B23" s="406" t="s">
        <v>310</v>
      </c>
      <c r="C23" s="140"/>
      <c r="D23" s="3271"/>
      <c r="E23" s="3271"/>
      <c r="F23" s="44"/>
      <c r="G23" s="44"/>
      <c r="H23" s="44"/>
      <c r="I23" s="44"/>
      <c r="J23" s="44"/>
    </row>
    <row r="24" spans="1:10" ht="30.75" customHeight="1">
      <c r="A24" s="44"/>
      <c r="B24" s="406" t="s">
        <v>311</v>
      </c>
      <c r="C24" s="140"/>
      <c r="D24" s="3271"/>
      <c r="E24" s="3271"/>
      <c r="F24" s="44"/>
      <c r="G24" s="44"/>
      <c r="H24" s="44"/>
      <c r="I24" s="44"/>
      <c r="J24" s="44"/>
    </row>
    <row r="25" spans="1:10" ht="12.75" customHeight="1">
      <c r="A25" s="44"/>
      <c r="B25" s="407" t="s">
        <v>312</v>
      </c>
      <c r="C25" s="142"/>
      <c r="D25" s="3301"/>
      <c r="E25" s="3301"/>
      <c r="F25" s="44"/>
      <c r="G25" s="44"/>
      <c r="H25" s="44"/>
      <c r="I25" s="44"/>
      <c r="J25" s="44"/>
    </row>
    <row r="26" spans="1:10" ht="31.5" customHeight="1">
      <c r="A26" s="44"/>
      <c r="B26" s="408" t="s">
        <v>313</v>
      </c>
      <c r="C26" s="409"/>
      <c r="D26" s="3302"/>
      <c r="E26" s="3302"/>
      <c r="F26" s="44"/>
      <c r="G26" s="44"/>
      <c r="H26" s="44"/>
      <c r="I26" s="44"/>
      <c r="J26" s="44"/>
    </row>
    <row r="27" spans="1:10" ht="12.75" customHeight="1">
      <c r="A27" s="44"/>
      <c r="B27" s="410" t="s">
        <v>314</v>
      </c>
      <c r="C27" s="411"/>
      <c r="D27" s="3300"/>
      <c r="E27" s="3300"/>
      <c r="F27" s="3244" t="s">
        <v>53</v>
      </c>
      <c r="G27" s="3244"/>
      <c r="H27" s="3244"/>
      <c r="I27" s="3244"/>
      <c r="J27" s="44"/>
    </row>
    <row r="28" spans="1:10" ht="12.75" customHeight="1">
      <c r="A28" s="44"/>
      <c r="B28" s="44"/>
      <c r="C28" s="44"/>
      <c r="D28" s="44"/>
      <c r="E28" s="44"/>
      <c r="F28" s="3241" t="s">
        <v>54</v>
      </c>
      <c r="G28" s="3241"/>
      <c r="H28" s="3241"/>
      <c r="I28" s="3241"/>
      <c r="J28" s="44"/>
    </row>
  </sheetData>
  <mergeCells count="18">
    <mergeCell ref="D27:E27"/>
    <mergeCell ref="F27:I27"/>
    <mergeCell ref="F28:I28"/>
    <mergeCell ref="D22:E22"/>
    <mergeCell ref="D23:E23"/>
    <mergeCell ref="D24:E24"/>
    <mergeCell ref="D25:E25"/>
    <mergeCell ref="D26:E26"/>
    <mergeCell ref="A18:E18"/>
    <mergeCell ref="G18:J18"/>
    <mergeCell ref="D19:E19"/>
    <mergeCell ref="D20:E20"/>
    <mergeCell ref="D21:E21"/>
    <mergeCell ref="A2:J2"/>
    <mergeCell ref="G4:I4"/>
    <mergeCell ref="G5:I5"/>
    <mergeCell ref="A7:J7"/>
    <mergeCell ref="B10:J10"/>
  </mergeCells>
  <pageMargins left="0.2" right="0.2" top="0.359722222222222" bottom="0.44027777777777799" header="0.511811023622047" footer="0.511811023622047"/>
  <pageSetup paperSize="9" scale="95"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AMJ26"/>
  <sheetViews>
    <sheetView zoomScaleNormal="100" workbookViewId="0">
      <selection activeCell="B10" sqref="B10"/>
    </sheetView>
  </sheetViews>
  <sheetFormatPr defaultColWidth="11" defaultRowHeight="12.75"/>
  <cols>
    <col min="1" max="1" width="5.7109375" style="2411" customWidth="1"/>
    <col min="2" max="2" width="29.7109375" style="2411" customWidth="1"/>
    <col min="3" max="3" width="8.5703125" style="2411" customWidth="1"/>
    <col min="4" max="4" width="9.5703125" style="2411" customWidth="1"/>
    <col min="5" max="5" width="12.7109375" style="2411" customWidth="1"/>
    <col min="6" max="6" width="15" style="2411" customWidth="1"/>
    <col min="7" max="7" width="11" style="2411"/>
    <col min="8" max="8" width="14" style="2411" customWidth="1"/>
    <col min="9" max="9" width="12.85546875" style="2411" customWidth="1"/>
    <col min="10" max="10" width="11" style="2411" hidden="1"/>
    <col min="11" max="11" width="13.42578125" style="2411" customWidth="1"/>
    <col min="12" max="1024" width="11" style="2411"/>
  </cols>
  <sheetData>
    <row r="1" spans="1:11">
      <c r="A1" s="2472"/>
      <c r="B1" s="2472"/>
      <c r="C1" s="2472"/>
      <c r="D1" s="2472"/>
      <c r="E1" s="2472"/>
      <c r="F1" s="2472"/>
      <c r="G1" s="2472"/>
      <c r="H1" s="2472"/>
      <c r="I1" s="2472"/>
      <c r="J1" s="2472"/>
    </row>
    <row r="2" spans="1:11">
      <c r="A2" s="2472"/>
      <c r="B2" s="2488"/>
      <c r="C2" s="2472" t="s">
        <v>0</v>
      </c>
      <c r="D2" s="2472"/>
      <c r="E2" s="2472"/>
      <c r="F2" s="2472"/>
      <c r="G2" s="2472"/>
      <c r="H2" s="2472"/>
      <c r="I2" s="2472"/>
      <c r="J2" s="2472"/>
    </row>
    <row r="3" spans="1:11">
      <c r="A3" s="2472"/>
      <c r="B3" s="2488"/>
      <c r="C3" s="2472"/>
      <c r="D3" s="2472"/>
      <c r="E3" s="2472"/>
      <c r="F3" s="2472"/>
      <c r="G3" s="2472"/>
      <c r="H3" s="2473" t="s">
        <v>1</v>
      </c>
      <c r="I3" s="2472"/>
      <c r="J3" s="2472"/>
    </row>
    <row r="4" spans="1:11">
      <c r="A4" s="2472"/>
      <c r="B4" s="2474" t="s">
        <v>255</v>
      </c>
      <c r="C4" s="2489"/>
      <c r="D4" s="2472"/>
      <c r="E4" s="2472"/>
      <c r="F4" s="2472"/>
      <c r="G4" s="2472"/>
      <c r="H4" s="2472"/>
      <c r="I4" s="2472"/>
      <c r="J4" s="2472"/>
    </row>
    <row r="5" spans="1:11">
      <c r="A5" s="2472"/>
      <c r="B5" s="2490"/>
      <c r="C5" s="2472"/>
      <c r="D5" s="2489"/>
      <c r="E5" s="2489"/>
      <c r="F5" s="2472"/>
      <c r="G5" s="2491"/>
      <c r="H5" s="2472"/>
      <c r="I5" s="2472"/>
      <c r="J5" s="2472"/>
    </row>
    <row r="6" spans="1:11" ht="39" customHeight="1">
      <c r="A6" s="3640" t="s">
        <v>1814</v>
      </c>
      <c r="B6" s="3640"/>
      <c r="C6" s="3640"/>
      <c r="D6" s="3640"/>
      <c r="E6" s="3640"/>
      <c r="F6" s="3640"/>
      <c r="G6" s="3640"/>
      <c r="H6" s="3640"/>
      <c r="I6" s="3640"/>
      <c r="J6" s="3640"/>
      <c r="K6" s="3640"/>
    </row>
    <row r="7" spans="1:11" ht="62.25" customHeight="1">
      <c r="A7" s="2475" t="s">
        <v>161</v>
      </c>
      <c r="B7" s="2475" t="s">
        <v>5</v>
      </c>
      <c r="C7" s="2476" t="s">
        <v>6</v>
      </c>
      <c r="D7" s="2476" t="s">
        <v>239</v>
      </c>
      <c r="E7" s="2476" t="s">
        <v>955</v>
      </c>
      <c r="F7" s="2476" t="s">
        <v>194</v>
      </c>
      <c r="G7" s="2476" t="s">
        <v>10</v>
      </c>
      <c r="H7" s="2476" t="s">
        <v>87</v>
      </c>
      <c r="I7" s="2476" t="s">
        <v>12</v>
      </c>
      <c r="J7" s="2492"/>
      <c r="K7" s="2296" t="s">
        <v>94</v>
      </c>
    </row>
    <row r="8" spans="1:11">
      <c r="A8" s="2478"/>
      <c r="B8" s="2478" t="s">
        <v>14</v>
      </c>
      <c r="C8" s="2478" t="s">
        <v>14</v>
      </c>
      <c r="D8" s="2478" t="s">
        <v>14</v>
      </c>
      <c r="E8" s="2478" t="s">
        <v>15</v>
      </c>
      <c r="F8" s="2478" t="s">
        <v>15</v>
      </c>
      <c r="G8" s="2478" t="s">
        <v>14</v>
      </c>
      <c r="H8" s="2478" t="s">
        <v>14</v>
      </c>
      <c r="I8" s="2478" t="s">
        <v>14</v>
      </c>
      <c r="J8" s="2472"/>
      <c r="K8" s="2363" t="s">
        <v>14</v>
      </c>
    </row>
    <row r="9" spans="1:11" ht="53.65" customHeight="1">
      <c r="A9" s="2479">
        <v>1</v>
      </c>
      <c r="B9" s="2493" t="s">
        <v>1815</v>
      </c>
      <c r="C9" s="2480" t="s">
        <v>17</v>
      </c>
      <c r="D9" s="2481">
        <v>1200</v>
      </c>
      <c r="E9" s="2482"/>
      <c r="F9" s="2494">
        <f>E9*D9</f>
        <v>0</v>
      </c>
      <c r="G9" s="2417"/>
      <c r="H9" s="2495"/>
      <c r="I9" s="2417"/>
      <c r="J9" s="2472"/>
      <c r="K9" s="2363"/>
    </row>
    <row r="10" spans="1:11" ht="36" customHeight="1">
      <c r="A10" s="2479">
        <v>2</v>
      </c>
      <c r="B10" s="2493" t="s">
        <v>1816</v>
      </c>
      <c r="C10" s="2480" t="s">
        <v>17</v>
      </c>
      <c r="D10" s="2481">
        <v>6000</v>
      </c>
      <c r="E10" s="2482"/>
      <c r="F10" s="2494">
        <f>E10*D10</f>
        <v>0</v>
      </c>
      <c r="G10" s="2417"/>
      <c r="H10" s="2495"/>
      <c r="I10" s="2417"/>
      <c r="J10" s="2472"/>
      <c r="K10" s="2363"/>
    </row>
    <row r="11" spans="1:11" ht="30" customHeight="1">
      <c r="A11" s="2479"/>
      <c r="B11" s="2418"/>
      <c r="C11" s="2480"/>
      <c r="D11" s="2417"/>
      <c r="E11" s="2496" t="s">
        <v>218</v>
      </c>
      <c r="F11" s="2494">
        <f>SUM(F9:F10)</f>
        <v>0</v>
      </c>
      <c r="G11" s="2417"/>
      <c r="H11" s="2495"/>
      <c r="I11" s="2417"/>
      <c r="J11" s="2472"/>
    </row>
    <row r="12" spans="1:11" ht="24" customHeight="1">
      <c r="A12" s="2429"/>
      <c r="B12"/>
      <c r="C12"/>
      <c r="D12"/>
      <c r="E12"/>
      <c r="F12" s="2429"/>
      <c r="G12" s="2429"/>
      <c r="H12" s="2429"/>
      <c r="I12" s="2429"/>
      <c r="J12" s="2472"/>
    </row>
    <row r="13" spans="1:11" ht="15.75" customHeight="1">
      <c r="A13" s="2429"/>
      <c r="B13"/>
      <c r="C13"/>
      <c r="D13"/>
      <c r="E13"/>
      <c r="F13" s="2429"/>
      <c r="G13" s="2429"/>
      <c r="H13" s="2473" t="s">
        <v>729</v>
      </c>
      <c r="I13" s="2429"/>
      <c r="J13" s="2472"/>
    </row>
    <row r="14" spans="1:11" ht="15" customHeight="1">
      <c r="A14" s="2429"/>
      <c r="B14"/>
      <c r="C14"/>
      <c r="D14"/>
      <c r="E14"/>
      <c r="F14" s="2429"/>
      <c r="G14" s="2429"/>
      <c r="H14" s="2497" t="s">
        <v>54</v>
      </c>
      <c r="I14" s="2429"/>
      <c r="J14" s="2472"/>
    </row>
    <row r="15" spans="1:11" ht="12.75" customHeight="1">
      <c r="A15" s="2429"/>
      <c r="B15"/>
      <c r="C15"/>
      <c r="D15"/>
      <c r="E15"/>
      <c r="F15" s="2429"/>
      <c r="G15" s="2429"/>
      <c r="H15" s="2429"/>
      <c r="I15" s="2429"/>
      <c r="J15" s="2472"/>
    </row>
    <row r="16" spans="1:11" ht="25.5" customHeight="1">
      <c r="A16" s="2429"/>
      <c r="B16"/>
      <c r="C16"/>
      <c r="D16"/>
      <c r="E16"/>
      <c r="F16" s="2429"/>
      <c r="G16" s="2429"/>
      <c r="H16" s="2429"/>
      <c r="I16" s="2429"/>
      <c r="J16" s="2472"/>
    </row>
    <row r="17" spans="1:10" ht="27" customHeight="1">
      <c r="A17" s="2429"/>
      <c r="B17"/>
      <c r="C17"/>
      <c r="D17"/>
      <c r="E17"/>
      <c r="F17" s="2429"/>
      <c r="G17" s="2429"/>
      <c r="H17" s="2429"/>
      <c r="I17" s="2429"/>
      <c r="J17" s="2472"/>
    </row>
    <row r="18" spans="1:10" ht="51.75" customHeight="1">
      <c r="A18" s="2429"/>
      <c r="B18"/>
      <c r="C18"/>
      <c r="D18"/>
      <c r="E18"/>
      <c r="F18" s="2429"/>
      <c r="G18" s="2429"/>
      <c r="H18" s="2429"/>
      <c r="I18" s="2429"/>
      <c r="J18" s="2472"/>
    </row>
    <row r="19" spans="1:10" ht="15.75" customHeight="1">
      <c r="A19" s="2429"/>
      <c r="B19"/>
      <c r="C19"/>
      <c r="D19"/>
      <c r="E19"/>
      <c r="F19" s="2429"/>
      <c r="G19" s="2498"/>
      <c r="H19" s="2498"/>
      <c r="I19" s="2498"/>
      <c r="J19" s="2499"/>
    </row>
    <row r="20" spans="1:10" ht="15" customHeight="1">
      <c r="A20" s="2429"/>
      <c r="B20"/>
      <c r="C20"/>
      <c r="D20"/>
      <c r="E20"/>
      <c r="F20" s="2429"/>
      <c r="G20" s="2429"/>
      <c r="H20" s="2429"/>
      <c r="I20" s="2429"/>
      <c r="J20" s="2472"/>
    </row>
    <row r="21" spans="1:10" ht="53.25" hidden="1" customHeight="1">
      <c r="A21" s="2429"/>
      <c r="B21"/>
      <c r="C21"/>
      <c r="D21"/>
      <c r="E21"/>
      <c r="F21" s="2429"/>
      <c r="G21" s="2429"/>
      <c r="H21" s="2429"/>
      <c r="I21" s="2429"/>
      <c r="J21" s="2472"/>
    </row>
    <row r="22" spans="1:10" hidden="1">
      <c r="A22" s="2472"/>
      <c r="B22" s="2472"/>
      <c r="C22" s="2472"/>
      <c r="D22" s="2472"/>
      <c r="E22" s="2472"/>
      <c r="F22" s="2472"/>
      <c r="G22" s="2472"/>
      <c r="I22" s="2472"/>
      <c r="J22" s="2472"/>
    </row>
    <row r="23" spans="1:10" ht="14.25" hidden="1" customHeight="1">
      <c r="A23" s="2500"/>
      <c r="B23" s="2501"/>
      <c r="C23" s="2501"/>
      <c r="D23" s="2501"/>
      <c r="E23" s="2501"/>
      <c r="F23" s="2501"/>
      <c r="G23" s="2501"/>
      <c r="H23" s="2473" t="s">
        <v>729</v>
      </c>
      <c r="I23" s="2472"/>
    </row>
    <row r="24" spans="1:10" ht="12.75" hidden="1" customHeight="1">
      <c r="A24" s="2500"/>
      <c r="B24" s="2502"/>
      <c r="C24" s="2502"/>
      <c r="D24" s="2502"/>
      <c r="E24" s="2502"/>
      <c r="F24" s="2502"/>
      <c r="H24" s="2497" t="s">
        <v>54</v>
      </c>
      <c r="I24" s="2503"/>
      <c r="J24" s="2503"/>
    </row>
    <row r="25" spans="1:10">
      <c r="A25" s="2500"/>
      <c r="B25" s="2502"/>
      <c r="C25" s="2502"/>
      <c r="D25" s="2502"/>
      <c r="E25" s="2502"/>
      <c r="F25" s="2502"/>
      <c r="G25" s="2502"/>
      <c r="H25" s="2502"/>
      <c r="I25" s="2472"/>
    </row>
    <row r="26" spans="1:10">
      <c r="A26" s="2429"/>
      <c r="B26" s="2429"/>
      <c r="C26" s="2429"/>
      <c r="D26" s="2429"/>
      <c r="E26" s="2429"/>
    </row>
  </sheetData>
  <mergeCells count="1">
    <mergeCell ref="A6:K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AMJ110"/>
  <sheetViews>
    <sheetView topLeftCell="A76" zoomScaleNormal="100" workbookViewId="0">
      <selection activeCell="B13" sqref="B13"/>
    </sheetView>
  </sheetViews>
  <sheetFormatPr defaultColWidth="8.42578125" defaultRowHeight="12.75"/>
  <cols>
    <col min="1" max="1" width="4" style="44" customWidth="1"/>
    <col min="2" max="2" width="60.7109375" style="44" customWidth="1"/>
    <col min="3" max="3" width="10.42578125" style="44" customWidth="1"/>
    <col min="4" max="4" width="7.42578125" style="44" customWidth="1"/>
    <col min="5" max="5" width="11.85546875" style="44" customWidth="1"/>
    <col min="6" max="6" width="15.7109375" style="44" customWidth="1"/>
    <col min="7" max="7" width="14.42578125" style="44" customWidth="1"/>
    <col min="8" max="8" width="13.42578125" style="44" customWidth="1"/>
    <col min="9" max="9" width="12" style="44" customWidth="1"/>
    <col min="10" max="10" width="10.7109375" style="44" customWidth="1"/>
    <col min="11" max="11" width="9" style="44" customWidth="1"/>
    <col min="12" max="1024" width="8.42578125" style="44"/>
  </cols>
  <sheetData>
    <row r="1" spans="1:9">
      <c r="A1" s="3642" t="s">
        <v>0</v>
      </c>
      <c r="B1" s="3642"/>
      <c r="C1" s="3642"/>
      <c r="D1" s="3642"/>
      <c r="E1" s="3642"/>
      <c r="F1" s="3642"/>
      <c r="G1" s="3642"/>
      <c r="H1" s="3642"/>
    </row>
    <row r="2" spans="1:9">
      <c r="A2" s="2504"/>
      <c r="B2" s="2505"/>
      <c r="C2" s="2504"/>
      <c r="D2" s="2504"/>
      <c r="E2" s="2504"/>
      <c r="F2" s="2504"/>
      <c r="G2" s="2504" t="s">
        <v>1</v>
      </c>
      <c r="H2" s="2504"/>
    </row>
    <row r="3" spans="1:9">
      <c r="A3" s="2506"/>
      <c r="B3" s="2507" t="s">
        <v>660</v>
      </c>
      <c r="C3" s="2506"/>
      <c r="D3" s="2506"/>
      <c r="E3" s="2506"/>
      <c r="F3" s="2506"/>
      <c r="G3" s="2506"/>
      <c r="H3" s="2506"/>
    </row>
    <row r="4" spans="1:9">
      <c r="A4" s="2506"/>
      <c r="B4" s="2506"/>
      <c r="C4" s="2506"/>
      <c r="D4" s="2506"/>
      <c r="E4" s="2506"/>
      <c r="F4" s="2506"/>
      <c r="G4" s="2506"/>
      <c r="H4" s="2506"/>
    </row>
    <row r="5" spans="1:9" ht="37.5" customHeight="1">
      <c r="A5" s="3643" t="s">
        <v>1817</v>
      </c>
      <c r="B5" s="3643"/>
      <c r="C5" s="3643"/>
      <c r="D5" s="3643"/>
      <c r="E5" s="3643"/>
      <c r="F5" s="3643"/>
      <c r="G5" s="3643"/>
      <c r="H5" s="3643"/>
      <c r="I5" s="3643"/>
    </row>
    <row r="6" spans="1:9" ht="76.5">
      <c r="A6" s="2508" t="s">
        <v>4</v>
      </c>
      <c r="B6" s="2508" t="s">
        <v>5</v>
      </c>
      <c r="C6" s="2508" t="s">
        <v>6</v>
      </c>
      <c r="D6" s="2508" t="s">
        <v>239</v>
      </c>
      <c r="E6" s="2508" t="s">
        <v>955</v>
      </c>
      <c r="F6" s="2508" t="s">
        <v>194</v>
      </c>
      <c r="G6" s="2508" t="s">
        <v>449</v>
      </c>
      <c r="H6" s="2508" t="s">
        <v>12</v>
      </c>
      <c r="I6" s="2332" t="s">
        <v>94</v>
      </c>
    </row>
    <row r="7" spans="1:9">
      <c r="A7" s="2509" t="s">
        <v>14</v>
      </c>
      <c r="B7" s="2509" t="s">
        <v>14</v>
      </c>
      <c r="C7" s="2510" t="s">
        <v>14</v>
      </c>
      <c r="D7" s="2511" t="s">
        <v>14</v>
      </c>
      <c r="E7" s="2511" t="s">
        <v>15</v>
      </c>
      <c r="F7" s="2509" t="s">
        <v>15</v>
      </c>
      <c r="G7" s="2509" t="s">
        <v>14</v>
      </c>
      <c r="H7" s="2509" t="s">
        <v>14</v>
      </c>
      <c r="I7" s="2335" t="s">
        <v>14</v>
      </c>
    </row>
    <row r="8" spans="1:9" ht="29.25" customHeight="1">
      <c r="A8" s="2512">
        <v>1</v>
      </c>
      <c r="B8" s="246" t="s">
        <v>1818</v>
      </c>
      <c r="C8" s="2513" t="s">
        <v>17</v>
      </c>
      <c r="D8" s="2514">
        <v>2000</v>
      </c>
      <c r="E8" s="2515"/>
      <c r="F8" s="2516">
        <f t="shared" ref="F8:F18" si="0">E8*D8</f>
        <v>0</v>
      </c>
      <c r="G8" s="2513"/>
      <c r="H8" s="2513"/>
      <c r="I8" s="2335"/>
    </row>
    <row r="9" spans="1:9" ht="38.25" customHeight="1">
      <c r="A9" s="2513">
        <v>2</v>
      </c>
      <c r="B9" s="246" t="s">
        <v>1819</v>
      </c>
      <c r="C9" s="2513" t="s">
        <v>17</v>
      </c>
      <c r="D9" s="2514">
        <v>400</v>
      </c>
      <c r="E9" s="2515"/>
      <c r="F9" s="2516">
        <f t="shared" si="0"/>
        <v>0</v>
      </c>
      <c r="G9" s="2513"/>
      <c r="H9" s="2513"/>
      <c r="I9" s="2335"/>
    </row>
    <row r="10" spans="1:9" ht="38.25" customHeight="1">
      <c r="A10" s="2513">
        <v>3</v>
      </c>
      <c r="B10" s="267" t="s">
        <v>1820</v>
      </c>
      <c r="C10" s="385" t="s">
        <v>17</v>
      </c>
      <c r="D10" s="468">
        <v>50</v>
      </c>
      <c r="E10" s="2517"/>
      <c r="F10" s="738">
        <f t="shared" si="0"/>
        <v>0</v>
      </c>
      <c r="G10" s="144"/>
      <c r="H10" s="142"/>
      <c r="I10" s="142"/>
    </row>
    <row r="11" spans="1:9">
      <c r="A11" s="2513">
        <v>4</v>
      </c>
      <c r="B11" s="246" t="s">
        <v>1821</v>
      </c>
      <c r="C11" s="2513" t="s">
        <v>1822</v>
      </c>
      <c r="D11" s="2514">
        <f>800*2</f>
        <v>1600</v>
      </c>
      <c r="E11" s="2515"/>
      <c r="F11" s="2516">
        <f t="shared" si="0"/>
        <v>0</v>
      </c>
      <c r="G11" s="2513"/>
      <c r="H11" s="2513"/>
      <c r="I11" s="2335"/>
    </row>
    <row r="12" spans="1:9">
      <c r="A12" s="2513">
        <v>5</v>
      </c>
      <c r="B12" s="246" t="s">
        <v>1823</v>
      </c>
      <c r="C12" s="2513" t="s">
        <v>1822</v>
      </c>
      <c r="D12" s="2514">
        <v>1900</v>
      </c>
      <c r="E12" s="2515"/>
      <c r="F12" s="2516">
        <f t="shared" si="0"/>
        <v>0</v>
      </c>
      <c r="G12" s="2513"/>
      <c r="H12" s="2513"/>
      <c r="I12" s="2335"/>
    </row>
    <row r="13" spans="1:9">
      <c r="A13" s="2513">
        <v>6</v>
      </c>
      <c r="B13" s="246" t="s">
        <v>1824</v>
      </c>
      <c r="C13" s="2518" t="s">
        <v>17</v>
      </c>
      <c r="D13" s="2519">
        <v>700</v>
      </c>
      <c r="E13" s="2515"/>
      <c r="F13" s="2516">
        <f t="shared" si="0"/>
        <v>0</v>
      </c>
      <c r="G13" s="2513"/>
      <c r="H13" s="2513"/>
      <c r="I13" s="2335"/>
    </row>
    <row r="14" spans="1:9">
      <c r="A14" s="2513">
        <v>7</v>
      </c>
      <c r="B14" s="246" t="s">
        <v>1825</v>
      </c>
      <c r="C14" s="2518" t="s">
        <v>17</v>
      </c>
      <c r="D14" s="2519">
        <v>14000</v>
      </c>
      <c r="E14" s="2515"/>
      <c r="F14" s="2516">
        <f t="shared" si="0"/>
        <v>0</v>
      </c>
      <c r="G14" s="2513"/>
      <c r="H14" s="2513"/>
      <c r="I14" s="2335"/>
    </row>
    <row r="15" spans="1:9">
      <c r="A15" s="2513">
        <v>8</v>
      </c>
      <c r="B15" s="246" t="s">
        <v>1826</v>
      </c>
      <c r="C15" s="2520" t="s">
        <v>17</v>
      </c>
      <c r="D15" s="2514">
        <v>800</v>
      </c>
      <c r="E15" s="2515"/>
      <c r="F15" s="2516">
        <f t="shared" si="0"/>
        <v>0</v>
      </c>
      <c r="G15" s="2513"/>
      <c r="H15" s="2513"/>
      <c r="I15" s="2335"/>
    </row>
    <row r="16" spans="1:9" ht="25.5">
      <c r="A16" s="2513">
        <v>9</v>
      </c>
      <c r="B16" s="246" t="s">
        <v>1827</v>
      </c>
      <c r="C16" s="2520" t="s">
        <v>75</v>
      </c>
      <c r="D16" s="2514">
        <v>1200</v>
      </c>
      <c r="E16" s="2515"/>
      <c r="F16" s="2516">
        <f t="shared" si="0"/>
        <v>0</v>
      </c>
      <c r="G16" s="2513"/>
      <c r="H16" s="2513"/>
      <c r="I16" s="2335"/>
    </row>
    <row r="17" spans="1:11" ht="23.1" customHeight="1">
      <c r="A17" s="2513">
        <v>10</v>
      </c>
      <c r="B17" s="246" t="s">
        <v>1828</v>
      </c>
      <c r="C17" s="2520" t="s">
        <v>230</v>
      </c>
      <c r="D17" s="2514">
        <v>10</v>
      </c>
      <c r="E17" s="2515"/>
      <c r="F17" s="2516">
        <f t="shared" si="0"/>
        <v>0</v>
      </c>
      <c r="G17" s="2513"/>
      <c r="H17" s="2513"/>
      <c r="I17" s="2335"/>
    </row>
    <row r="18" spans="1:11" ht="35.1" customHeight="1">
      <c r="A18" s="2513">
        <v>11</v>
      </c>
      <c r="B18" s="246" t="s">
        <v>1829</v>
      </c>
      <c r="C18" s="2520" t="s">
        <v>230</v>
      </c>
      <c r="D18" s="2514">
        <v>20</v>
      </c>
      <c r="E18" s="2515"/>
      <c r="F18" s="2516">
        <f t="shared" si="0"/>
        <v>0</v>
      </c>
      <c r="G18" s="2513"/>
      <c r="H18" s="2513"/>
      <c r="I18" s="2335"/>
    </row>
    <row r="19" spans="1:11" ht="32.25" customHeight="1">
      <c r="A19" s="3644" t="s">
        <v>24</v>
      </c>
      <c r="B19" s="3644"/>
      <c r="C19" s="3644"/>
      <c r="D19" s="3644"/>
      <c r="E19" s="3644"/>
      <c r="F19" s="2511">
        <f>SUM(F8:F18)</f>
        <v>0</v>
      </c>
      <c r="G19" s="3594"/>
      <c r="H19" s="3594"/>
    </row>
    <row r="20" spans="1:11" ht="50.25" customHeight="1">
      <c r="A20" s="2521"/>
      <c r="B20" s="2522" t="s">
        <v>1308</v>
      </c>
      <c r="C20" s="2522" t="s">
        <v>1062</v>
      </c>
      <c r="D20" s="3645" t="s">
        <v>969</v>
      </c>
      <c r="E20" s="3645"/>
      <c r="F20" s="2523"/>
      <c r="G20" s="2524"/>
      <c r="H20" s="2524"/>
    </row>
    <row r="21" spans="1:11" ht="12.75" customHeight="1">
      <c r="A21" s="2525">
        <v>1</v>
      </c>
      <c r="B21" s="245" t="s">
        <v>28</v>
      </c>
      <c r="C21" s="2526" t="s">
        <v>1008</v>
      </c>
      <c r="D21" s="3457"/>
      <c r="E21" s="3457"/>
      <c r="F21" s="2524"/>
      <c r="G21" s="2524"/>
      <c r="H21" s="2524"/>
    </row>
    <row r="22" spans="1:11" ht="12.75" customHeight="1">
      <c r="A22" s="2525">
        <v>2</v>
      </c>
      <c r="B22" s="245" t="s">
        <v>29</v>
      </c>
      <c r="C22" s="2526" t="s">
        <v>1008</v>
      </c>
      <c r="D22" s="3457"/>
      <c r="E22" s="3457"/>
      <c r="F22" s="2524"/>
      <c r="G22" s="2524"/>
      <c r="H22" s="2524"/>
    </row>
    <row r="23" spans="1:11" ht="12.75" customHeight="1">
      <c r="A23" s="2525">
        <v>3</v>
      </c>
      <c r="B23" s="245" t="s">
        <v>30</v>
      </c>
      <c r="C23" s="2526" t="s">
        <v>1008</v>
      </c>
      <c r="D23" s="3457"/>
      <c r="E23" s="3457"/>
      <c r="F23" s="2524"/>
      <c r="G23" s="2524"/>
      <c r="H23" s="2524"/>
    </row>
    <row r="24" spans="1:11" ht="28.5" customHeight="1">
      <c r="A24" s="2525">
        <v>4</v>
      </c>
      <c r="B24" s="245" t="s">
        <v>1830</v>
      </c>
      <c r="C24" s="2526" t="s">
        <v>1008</v>
      </c>
      <c r="D24" s="3457"/>
      <c r="E24" s="3457"/>
      <c r="F24" s="2524"/>
      <c r="G24" s="2524"/>
      <c r="H24" s="2524"/>
    </row>
    <row r="25" spans="1:11" ht="26.25" customHeight="1">
      <c r="A25" s="2525">
        <v>5</v>
      </c>
      <c r="B25" s="249" t="s">
        <v>1831</v>
      </c>
      <c r="C25" s="2526" t="s">
        <v>1008</v>
      </c>
      <c r="D25" s="3457"/>
      <c r="E25" s="3457"/>
      <c r="F25" s="2524"/>
      <c r="G25" s="2524"/>
      <c r="H25" s="2524"/>
      <c r="I25" s="2527"/>
      <c r="J25" s="2527"/>
      <c r="K25" s="2527"/>
    </row>
    <row r="26" spans="1:11" ht="12.75" customHeight="1">
      <c r="A26" s="2525">
        <v>6</v>
      </c>
      <c r="B26" s="245" t="s">
        <v>1832</v>
      </c>
      <c r="C26" s="2526" t="s">
        <v>1008</v>
      </c>
      <c r="D26" s="3457"/>
      <c r="E26" s="3457"/>
      <c r="F26" s="2524"/>
      <c r="G26" s="2524"/>
      <c r="H26" s="2524"/>
    </row>
    <row r="27" spans="1:11" ht="12.75" customHeight="1">
      <c r="A27" s="2525">
        <v>7</v>
      </c>
      <c r="B27" s="245" t="s">
        <v>1833</v>
      </c>
      <c r="C27" s="2526" t="s">
        <v>1008</v>
      </c>
      <c r="D27" s="3457"/>
      <c r="E27" s="3457"/>
      <c r="F27" s="2524"/>
      <c r="G27" s="2524"/>
      <c r="H27" s="2524"/>
    </row>
    <row r="28" spans="1:11" ht="12.75" customHeight="1">
      <c r="A28" s="2525">
        <v>8</v>
      </c>
      <c r="B28" s="245" t="s">
        <v>1834</v>
      </c>
      <c r="C28" s="2526" t="s">
        <v>1008</v>
      </c>
      <c r="D28" s="3457"/>
      <c r="E28" s="3457"/>
      <c r="F28" s="2524"/>
      <c r="G28" s="2524"/>
      <c r="H28" s="2524"/>
    </row>
    <row r="29" spans="1:11" ht="12.75" customHeight="1">
      <c r="A29" s="2525">
        <v>9</v>
      </c>
      <c r="B29" s="2528" t="s">
        <v>1835</v>
      </c>
      <c r="C29" s="2526" t="s">
        <v>1008</v>
      </c>
      <c r="D29" s="3457"/>
      <c r="E29" s="3457"/>
      <c r="F29" s="2524"/>
      <c r="G29" s="2524"/>
      <c r="H29" s="2524"/>
    </row>
    <row r="30" spans="1:11" ht="29.25" customHeight="1">
      <c r="A30" s="2525"/>
      <c r="B30" s="2522" t="s">
        <v>1836</v>
      </c>
      <c r="C30" s="2522" t="s">
        <v>1062</v>
      </c>
      <c r="D30" s="3645" t="s">
        <v>969</v>
      </c>
      <c r="E30" s="3645"/>
      <c r="F30" s="2524"/>
      <c r="G30" s="2524"/>
      <c r="H30" s="2524"/>
    </row>
    <row r="31" spans="1:11" ht="26.25" customHeight="1">
      <c r="A31" s="2525">
        <v>1</v>
      </c>
      <c r="B31" s="245" t="s">
        <v>28</v>
      </c>
      <c r="C31" s="2526" t="s">
        <v>1008</v>
      </c>
      <c r="D31" s="3457"/>
      <c r="E31" s="3457"/>
      <c r="F31" s="2524"/>
      <c r="G31" s="2524"/>
      <c r="H31" s="2524"/>
    </row>
    <row r="32" spans="1:11" ht="12.75" customHeight="1">
      <c r="A32" s="2525">
        <v>2</v>
      </c>
      <c r="B32" s="245" t="s">
        <v>29</v>
      </c>
      <c r="C32" s="2526" t="s">
        <v>1008</v>
      </c>
      <c r="D32" s="3457"/>
      <c r="E32" s="3457"/>
      <c r="F32" s="2524"/>
      <c r="G32" s="2524"/>
      <c r="H32" s="2524"/>
    </row>
    <row r="33" spans="1:8" ht="12.75" customHeight="1">
      <c r="A33" s="2525">
        <v>3</v>
      </c>
      <c r="B33" s="245" t="s">
        <v>30</v>
      </c>
      <c r="C33" s="2526" t="s">
        <v>1008</v>
      </c>
      <c r="D33" s="3457"/>
      <c r="E33" s="3457"/>
      <c r="F33" s="2524"/>
      <c r="G33" s="2524"/>
      <c r="H33" s="2524"/>
    </row>
    <row r="34" spans="1:8" ht="12.75" customHeight="1">
      <c r="A34" s="2525">
        <v>4</v>
      </c>
      <c r="B34" s="245" t="s">
        <v>1837</v>
      </c>
      <c r="C34" s="2526" t="s">
        <v>1008</v>
      </c>
      <c r="D34" s="3457"/>
      <c r="E34" s="3457"/>
      <c r="F34" s="2524"/>
      <c r="G34" s="2524"/>
      <c r="H34" s="2524"/>
    </row>
    <row r="35" spans="1:8" ht="12.75" customHeight="1">
      <c r="A35" s="2525">
        <v>5</v>
      </c>
      <c r="B35" s="245" t="s">
        <v>1838</v>
      </c>
      <c r="C35" s="2526" t="s">
        <v>1008</v>
      </c>
      <c r="D35" s="3457"/>
      <c r="E35" s="3457"/>
      <c r="F35" s="2524"/>
      <c r="G35" s="2524"/>
      <c r="H35" s="2524"/>
    </row>
    <row r="36" spans="1:8" ht="12.75" customHeight="1">
      <c r="A36" s="2525">
        <v>6</v>
      </c>
      <c r="B36" s="245" t="s">
        <v>1839</v>
      </c>
      <c r="C36" s="2526" t="s">
        <v>1008</v>
      </c>
      <c r="D36" s="3457"/>
      <c r="E36" s="3457"/>
      <c r="F36" s="2524"/>
      <c r="G36" s="2524"/>
      <c r="H36" s="2524"/>
    </row>
    <row r="37" spans="1:8" ht="12.75" customHeight="1">
      <c r="A37" s="2525">
        <v>7</v>
      </c>
      <c r="B37" s="245" t="s">
        <v>1840</v>
      </c>
      <c r="C37" s="2526" t="s">
        <v>1008</v>
      </c>
      <c r="D37" s="3457"/>
      <c r="E37" s="3457"/>
      <c r="F37" s="2524"/>
      <c r="G37" s="2524"/>
      <c r="H37" s="2524"/>
    </row>
    <row r="38" spans="1:8" ht="27.75" customHeight="1">
      <c r="A38" s="2525">
        <v>8</v>
      </c>
      <c r="B38" s="245" t="s">
        <v>1841</v>
      </c>
      <c r="C38" s="2526" t="s">
        <v>1008</v>
      </c>
      <c r="D38" s="3457"/>
      <c r="E38" s="3457"/>
      <c r="F38" s="2524"/>
      <c r="G38" s="2524"/>
      <c r="H38" s="2524"/>
    </row>
    <row r="39" spans="1:8" ht="45" customHeight="1">
      <c r="A39" s="2525">
        <v>9</v>
      </c>
      <c r="B39" s="249" t="s">
        <v>1842</v>
      </c>
      <c r="C39" s="2526" t="s">
        <v>1008</v>
      </c>
      <c r="D39" s="3457"/>
      <c r="E39" s="3457"/>
      <c r="F39" s="2524"/>
      <c r="G39" s="2524"/>
      <c r="H39" s="2524"/>
    </row>
    <row r="40" spans="1:8" ht="30" customHeight="1">
      <c r="A40" s="2525">
        <v>10</v>
      </c>
      <c r="B40" s="245" t="s">
        <v>1843</v>
      </c>
      <c r="C40" s="2526" t="s">
        <v>1008</v>
      </c>
      <c r="D40" s="3457"/>
      <c r="E40" s="3457"/>
      <c r="F40" s="2524"/>
      <c r="G40" s="2524"/>
      <c r="H40" s="2524"/>
    </row>
    <row r="41" spans="1:8" ht="25.5" customHeight="1">
      <c r="A41" s="2525">
        <v>11</v>
      </c>
      <c r="B41" s="245" t="s">
        <v>1844</v>
      </c>
      <c r="C41" s="2526" t="s">
        <v>1008</v>
      </c>
      <c r="D41" s="3457"/>
      <c r="E41" s="3457"/>
      <c r="F41" s="2524"/>
      <c r="G41" s="2524"/>
      <c r="H41" s="2524"/>
    </row>
    <row r="42" spans="1:8" ht="12.75" customHeight="1">
      <c r="A42" s="2525">
        <v>12</v>
      </c>
      <c r="B42" s="245" t="s">
        <v>1845</v>
      </c>
      <c r="C42" s="2526" t="s">
        <v>1008</v>
      </c>
      <c r="D42" s="3457"/>
      <c r="E42" s="3457"/>
      <c r="F42" s="2524"/>
      <c r="G42" s="2524"/>
      <c r="H42" s="2524"/>
    </row>
    <row r="43" spans="1:8" ht="29.25" customHeight="1">
      <c r="A43" s="2525">
        <v>13</v>
      </c>
      <c r="B43" s="2528" t="s">
        <v>1846</v>
      </c>
      <c r="C43" s="2526" t="s">
        <v>1008</v>
      </c>
      <c r="D43" s="3457"/>
      <c r="E43" s="3457"/>
      <c r="F43" s="2524"/>
      <c r="G43" s="2524"/>
      <c r="H43" s="2524"/>
    </row>
    <row r="44" spans="1:8" ht="29.25" customHeight="1">
      <c r="A44" s="2525"/>
      <c r="B44" s="2522" t="s">
        <v>1847</v>
      </c>
      <c r="C44" s="2522" t="s">
        <v>1062</v>
      </c>
      <c r="D44" s="3645" t="s">
        <v>969</v>
      </c>
      <c r="E44" s="3645"/>
      <c r="F44" s="2524"/>
      <c r="G44" s="2524"/>
      <c r="H44" s="2524"/>
    </row>
    <row r="45" spans="1:8" ht="15" customHeight="1">
      <c r="A45" s="2512">
        <v>1</v>
      </c>
      <c r="B45" s="434" t="s">
        <v>28</v>
      </c>
      <c r="C45" s="2526" t="s">
        <v>1008</v>
      </c>
      <c r="D45" s="3304"/>
      <c r="E45" s="3304"/>
      <c r="F45" s="2524"/>
      <c r="G45" s="2524"/>
      <c r="H45" s="2524"/>
    </row>
    <row r="46" spans="1:8" ht="15" customHeight="1">
      <c r="A46" s="2512">
        <v>2</v>
      </c>
      <c r="B46" s="434" t="s">
        <v>29</v>
      </c>
      <c r="C46" s="2526" t="s">
        <v>1008</v>
      </c>
      <c r="D46" s="3304"/>
      <c r="E46" s="3304"/>
      <c r="F46" s="2524"/>
      <c r="G46" s="2524"/>
      <c r="H46" s="2524"/>
    </row>
    <row r="47" spans="1:8" ht="15" customHeight="1">
      <c r="A47" s="2512">
        <v>3</v>
      </c>
      <c r="B47" s="434" t="s">
        <v>259</v>
      </c>
      <c r="C47" s="2526" t="s">
        <v>1008</v>
      </c>
      <c r="D47" s="3304"/>
      <c r="E47" s="3304"/>
      <c r="F47" s="2524"/>
      <c r="G47" s="2524"/>
      <c r="H47" s="2524"/>
    </row>
    <row r="48" spans="1:8" ht="15" customHeight="1">
      <c r="A48" s="2512">
        <v>4</v>
      </c>
      <c r="B48" s="197" t="s">
        <v>1848</v>
      </c>
      <c r="C48" s="2526" t="s">
        <v>1008</v>
      </c>
      <c r="D48" s="3304"/>
      <c r="E48" s="3304"/>
      <c r="F48" s="2524"/>
      <c r="G48" s="2524"/>
      <c r="H48" s="2524"/>
    </row>
    <row r="49" spans="1:8" ht="25.5" customHeight="1">
      <c r="A49" s="2512">
        <v>5</v>
      </c>
      <c r="B49" s="197" t="s">
        <v>1849</v>
      </c>
      <c r="C49" s="2526" t="s">
        <v>1008</v>
      </c>
      <c r="D49" s="3304"/>
      <c r="E49" s="3304"/>
      <c r="F49" s="2524"/>
      <c r="G49" s="2524"/>
      <c r="H49" s="2524"/>
    </row>
    <row r="50" spans="1:8" ht="15" customHeight="1">
      <c r="A50" s="2512">
        <v>6</v>
      </c>
      <c r="B50" s="197" t="s">
        <v>1850</v>
      </c>
      <c r="C50" s="2526" t="s">
        <v>1008</v>
      </c>
      <c r="D50" s="3304"/>
      <c r="E50" s="3304"/>
      <c r="F50" s="2524"/>
      <c r="G50" s="2524"/>
      <c r="H50" s="2524"/>
    </row>
    <row r="51" spans="1:8" ht="15" customHeight="1">
      <c r="A51" s="2512">
        <v>7</v>
      </c>
      <c r="B51" s="2529" t="s">
        <v>1851</v>
      </c>
      <c r="C51" s="2526" t="s">
        <v>1008</v>
      </c>
      <c r="D51" s="3304"/>
      <c r="E51" s="3304"/>
      <c r="F51" s="2524"/>
      <c r="G51" s="2524"/>
      <c r="H51" s="2524"/>
    </row>
    <row r="52" spans="1:8" ht="25.5" customHeight="1">
      <c r="A52" s="2512">
        <v>8</v>
      </c>
      <c r="B52" s="197" t="s">
        <v>1852</v>
      </c>
      <c r="C52" s="2526" t="s">
        <v>1008</v>
      </c>
      <c r="D52" s="3304"/>
      <c r="E52" s="3304"/>
      <c r="F52" s="2524"/>
      <c r="G52" s="2524"/>
      <c r="H52" s="2524"/>
    </row>
    <row r="53" spans="1:8" ht="25.5" customHeight="1">
      <c r="A53" s="2512">
        <v>9</v>
      </c>
      <c r="B53" s="197" t="s">
        <v>1853</v>
      </c>
      <c r="C53" s="2526" t="s">
        <v>1008</v>
      </c>
      <c r="D53" s="3304"/>
      <c r="E53" s="3304"/>
      <c r="F53" s="2524"/>
      <c r="G53" s="2524"/>
      <c r="H53" s="2524"/>
    </row>
    <row r="54" spans="1:8" ht="25.5" customHeight="1">
      <c r="A54" s="2512">
        <v>10</v>
      </c>
      <c r="B54" s="197" t="s">
        <v>1854</v>
      </c>
      <c r="C54" s="2526" t="s">
        <v>1008</v>
      </c>
      <c r="D54" s="3304"/>
      <c r="E54" s="3304"/>
      <c r="F54" s="2524"/>
      <c r="G54" s="2524"/>
      <c r="H54" s="2524"/>
    </row>
    <row r="55" spans="1:8" ht="48" customHeight="1">
      <c r="A55" s="2512">
        <v>11</v>
      </c>
      <c r="B55" s="197" t="s">
        <v>1855</v>
      </c>
      <c r="C55" s="2526" t="s">
        <v>1008</v>
      </c>
      <c r="D55" s="3304"/>
      <c r="E55" s="3304"/>
      <c r="F55" s="2524"/>
      <c r="G55" s="2524"/>
      <c r="H55" s="2524"/>
    </row>
    <row r="56" spans="1:8" ht="37.5" customHeight="1">
      <c r="A56" s="3646" t="s">
        <v>1235</v>
      </c>
      <c r="B56" s="3646"/>
      <c r="C56" s="2530" t="s">
        <v>1062</v>
      </c>
      <c r="D56" s="3645" t="s">
        <v>969</v>
      </c>
      <c r="E56" s="3645"/>
      <c r="F56" s="2506"/>
      <c r="G56" s="2506"/>
      <c r="H56" s="2506"/>
    </row>
    <row r="57" spans="1:8" ht="12.75" customHeight="1">
      <c r="A57" s="2526">
        <v>1</v>
      </c>
      <c r="B57" s="245" t="s">
        <v>77</v>
      </c>
      <c r="C57" s="2526" t="s">
        <v>1008</v>
      </c>
      <c r="D57" s="3457"/>
      <c r="E57" s="3457"/>
      <c r="F57" s="2506"/>
      <c r="G57" s="2506"/>
      <c r="H57" s="2506"/>
    </row>
    <row r="58" spans="1:8" ht="12.75" customHeight="1">
      <c r="A58" s="2526">
        <v>2</v>
      </c>
      <c r="B58" s="245" t="s">
        <v>29</v>
      </c>
      <c r="C58" s="2526" t="s">
        <v>1008</v>
      </c>
      <c r="D58" s="3457"/>
      <c r="E58" s="3457"/>
      <c r="F58" s="2506"/>
      <c r="G58" s="2506"/>
      <c r="H58" s="2506"/>
    </row>
    <row r="59" spans="1:8" ht="12.75" customHeight="1">
      <c r="A59" s="2526">
        <v>3</v>
      </c>
      <c r="B59" s="245" t="s">
        <v>30</v>
      </c>
      <c r="C59" s="2526" t="s">
        <v>1008</v>
      </c>
      <c r="D59" s="3457"/>
      <c r="E59" s="3457"/>
      <c r="F59" s="2506"/>
      <c r="G59" s="2506"/>
      <c r="H59" s="2506"/>
    </row>
    <row r="60" spans="1:8" ht="12.75" customHeight="1">
      <c r="A60" s="2526">
        <v>5</v>
      </c>
      <c r="B60" s="2531" t="s">
        <v>1856</v>
      </c>
      <c r="C60" s="2526" t="s">
        <v>1008</v>
      </c>
      <c r="D60" s="3457"/>
      <c r="E60" s="3457"/>
      <c r="F60" s="2506"/>
      <c r="G60" s="2506"/>
      <c r="H60" s="2506"/>
    </row>
    <row r="61" spans="1:8" ht="36" customHeight="1">
      <c r="A61" s="2526">
        <v>6</v>
      </c>
      <c r="B61" s="2532" t="s">
        <v>1857</v>
      </c>
      <c r="C61" s="2526" t="s">
        <v>1008</v>
      </c>
      <c r="D61" s="3457"/>
      <c r="E61" s="3457"/>
      <c r="F61" s="2506"/>
      <c r="H61" s="2506"/>
    </row>
    <row r="62" spans="1:8" ht="21.75" customHeight="1">
      <c r="A62" s="2526">
        <v>7</v>
      </c>
      <c r="B62" s="2531" t="s">
        <v>1858</v>
      </c>
      <c r="C62" s="2526" t="s">
        <v>1008</v>
      </c>
      <c r="D62" s="3457"/>
      <c r="E62" s="3457"/>
      <c r="F62" s="2506"/>
      <c r="H62" s="2506"/>
    </row>
    <row r="63" spans="1:8" ht="22.5" customHeight="1">
      <c r="A63" s="2526">
        <v>8</v>
      </c>
      <c r="B63" s="2531" t="s">
        <v>1859</v>
      </c>
      <c r="C63" s="2526" t="s">
        <v>1008</v>
      </c>
      <c r="D63" s="3457"/>
      <c r="E63" s="3457"/>
    </row>
    <row r="64" spans="1:8" ht="25.5" customHeight="1">
      <c r="A64" s="2526">
        <v>9</v>
      </c>
      <c r="B64" s="2532" t="s">
        <v>1860</v>
      </c>
      <c r="C64" s="2526" t="s">
        <v>1008</v>
      </c>
      <c r="D64" s="3457"/>
      <c r="E64" s="3457"/>
    </row>
    <row r="65" spans="1:5" ht="27.75" customHeight="1">
      <c r="A65" s="3647" t="s">
        <v>1861</v>
      </c>
      <c r="B65" s="3647"/>
      <c r="C65" s="2533" t="s">
        <v>26</v>
      </c>
      <c r="D65" s="3645" t="s">
        <v>969</v>
      </c>
      <c r="E65" s="3645"/>
    </row>
    <row r="66" spans="1:5" ht="12.75" customHeight="1">
      <c r="A66" s="2534">
        <v>1</v>
      </c>
      <c r="B66" s="245" t="s">
        <v>77</v>
      </c>
      <c r="C66" s="2526" t="s">
        <v>1008</v>
      </c>
      <c r="D66" s="3457"/>
      <c r="E66" s="3457"/>
    </row>
    <row r="67" spans="1:5" ht="12.75" customHeight="1">
      <c r="A67" s="2535">
        <v>2</v>
      </c>
      <c r="B67" s="245" t="s">
        <v>29</v>
      </c>
      <c r="C67" s="2526" t="s">
        <v>1008</v>
      </c>
      <c r="D67" s="3457"/>
      <c r="E67" s="3457"/>
    </row>
    <row r="68" spans="1:5" ht="12.75" customHeight="1">
      <c r="A68" s="2535">
        <v>3</v>
      </c>
      <c r="B68" s="245" t="s">
        <v>30</v>
      </c>
      <c r="C68" s="2526" t="s">
        <v>1008</v>
      </c>
      <c r="D68" s="3457"/>
      <c r="E68" s="3457"/>
    </row>
    <row r="69" spans="1:5" ht="12.75" customHeight="1">
      <c r="A69" s="2535">
        <v>5</v>
      </c>
      <c r="B69" s="2531" t="s">
        <v>1856</v>
      </c>
      <c r="C69" s="2526" t="s">
        <v>1008</v>
      </c>
      <c r="D69" s="3457"/>
      <c r="E69" s="3457"/>
    </row>
    <row r="70" spans="1:5" ht="36.75" customHeight="1">
      <c r="A70" s="2535">
        <v>6</v>
      </c>
      <c r="B70" s="2532" t="s">
        <v>1857</v>
      </c>
      <c r="C70" s="2526" t="s">
        <v>1008</v>
      </c>
      <c r="D70" s="3457"/>
      <c r="E70" s="3457"/>
    </row>
    <row r="71" spans="1:5" ht="12.75" customHeight="1">
      <c r="A71" s="2535">
        <v>7</v>
      </c>
      <c r="B71" s="2531" t="s">
        <v>1858</v>
      </c>
      <c r="C71" s="2526" t="s">
        <v>1008</v>
      </c>
      <c r="D71" s="3457"/>
      <c r="E71" s="3457"/>
    </row>
    <row r="72" spans="1:5" ht="12.75" customHeight="1">
      <c r="A72" s="2535">
        <v>8</v>
      </c>
      <c r="B72" s="2536" t="s">
        <v>1862</v>
      </c>
      <c r="C72" s="2526" t="s">
        <v>1008</v>
      </c>
      <c r="D72" s="3457"/>
      <c r="E72" s="3457"/>
    </row>
    <row r="73" spans="1:5" ht="21" customHeight="1">
      <c r="A73" s="2535">
        <v>9</v>
      </c>
      <c r="B73" s="2532" t="s">
        <v>1860</v>
      </c>
      <c r="C73" s="2526" t="s">
        <v>1008</v>
      </c>
      <c r="D73" s="3457"/>
      <c r="E73" s="3457"/>
    </row>
    <row r="74" spans="1:5" ht="27.75" customHeight="1">
      <c r="A74" s="3645" t="s">
        <v>50</v>
      </c>
      <c r="B74" s="3645"/>
      <c r="C74" s="2508" t="s">
        <v>26</v>
      </c>
      <c r="D74" s="3645" t="s">
        <v>175</v>
      </c>
      <c r="E74" s="3645"/>
    </row>
    <row r="75" spans="1:5">
      <c r="A75" s="2537">
        <v>1</v>
      </c>
      <c r="B75" s="245" t="s">
        <v>28</v>
      </c>
      <c r="C75" s="2526" t="s">
        <v>1008</v>
      </c>
      <c r="D75" s="246"/>
      <c r="E75" s="246"/>
    </row>
    <row r="76" spans="1:5" ht="33" customHeight="1">
      <c r="A76" s="2513">
        <v>2</v>
      </c>
      <c r="B76" s="245" t="s">
        <v>220</v>
      </c>
      <c r="C76" s="2526" t="s">
        <v>1008</v>
      </c>
      <c r="D76" s="246"/>
      <c r="E76" s="246"/>
    </row>
    <row r="77" spans="1:5">
      <c r="A77" s="2513">
        <v>3</v>
      </c>
      <c r="B77" s="2531" t="s">
        <v>1863</v>
      </c>
      <c r="C77" s="2526" t="s">
        <v>1008</v>
      </c>
      <c r="D77" s="246"/>
      <c r="E77" s="246"/>
    </row>
    <row r="78" spans="1:5">
      <c r="A78" s="2513">
        <v>4</v>
      </c>
      <c r="B78" s="2531" t="s">
        <v>1864</v>
      </c>
      <c r="C78" s="2526" t="s">
        <v>1008</v>
      </c>
      <c r="D78" s="246"/>
      <c r="E78" s="246"/>
    </row>
    <row r="79" spans="1:5">
      <c r="A79" s="2513">
        <v>5</v>
      </c>
      <c r="B79" s="2531" t="s">
        <v>1865</v>
      </c>
      <c r="C79" s="2526" t="s">
        <v>1008</v>
      </c>
      <c r="D79" s="246"/>
      <c r="E79" s="246"/>
    </row>
    <row r="80" spans="1:5">
      <c r="A80" s="2513">
        <v>6</v>
      </c>
      <c r="B80" s="2538" t="s">
        <v>1866</v>
      </c>
      <c r="C80" s="2526" t="s">
        <v>1008</v>
      </c>
      <c r="D80" s="246"/>
      <c r="E80" s="246"/>
    </row>
    <row r="81" spans="1:5">
      <c r="A81" s="2513">
        <v>7</v>
      </c>
      <c r="B81" s="2531" t="s">
        <v>1867</v>
      </c>
      <c r="C81" s="2526" t="s">
        <v>1008</v>
      </c>
      <c r="D81" s="246"/>
      <c r="E81" s="246"/>
    </row>
    <row r="82" spans="1:5">
      <c r="A82" s="2513">
        <v>8</v>
      </c>
      <c r="B82" s="2531" t="s">
        <v>1868</v>
      </c>
      <c r="C82" s="2526" t="s">
        <v>1008</v>
      </c>
      <c r="D82" s="246"/>
      <c r="E82" s="246"/>
    </row>
    <row r="83" spans="1:5" ht="27.75" customHeight="1">
      <c r="A83" s="3645" t="s">
        <v>118</v>
      </c>
      <c r="B83" s="3645"/>
      <c r="C83" s="2522" t="s">
        <v>26</v>
      </c>
      <c r="D83" s="3645" t="s">
        <v>175</v>
      </c>
      <c r="E83" s="3645"/>
    </row>
    <row r="84" spans="1:5">
      <c r="A84" s="2513">
        <v>1</v>
      </c>
      <c r="B84" s="245" t="s">
        <v>28</v>
      </c>
      <c r="C84" s="2526" t="s">
        <v>1008</v>
      </c>
      <c r="D84" s="2539"/>
      <c r="E84" s="2539"/>
    </row>
    <row r="85" spans="1:5" ht="34.5" customHeight="1">
      <c r="A85" s="2513">
        <v>2</v>
      </c>
      <c r="B85" s="245" t="s">
        <v>220</v>
      </c>
      <c r="C85" s="2526" t="s">
        <v>1008</v>
      </c>
      <c r="D85" s="2539"/>
      <c r="E85" s="2539"/>
    </row>
    <row r="86" spans="1:5">
      <c r="A86" s="2513">
        <v>3</v>
      </c>
      <c r="B86" s="245" t="s">
        <v>30</v>
      </c>
      <c r="C86" s="2526" t="s">
        <v>1008</v>
      </c>
      <c r="D86" s="2539"/>
      <c r="E86" s="2539"/>
    </row>
    <row r="87" spans="1:5">
      <c r="A87" s="2513">
        <v>4</v>
      </c>
      <c r="B87" s="2540" t="s">
        <v>1869</v>
      </c>
      <c r="C87" s="2526" t="s">
        <v>1008</v>
      </c>
      <c r="D87" s="2539"/>
      <c r="E87" s="2539"/>
    </row>
    <row r="88" spans="1:5">
      <c r="A88" s="2513">
        <v>5</v>
      </c>
      <c r="B88" s="2540" t="s">
        <v>1870</v>
      </c>
      <c r="C88" s="2526" t="s">
        <v>1008</v>
      </c>
      <c r="D88" s="2539"/>
      <c r="E88" s="2539"/>
    </row>
    <row r="89" spans="1:5">
      <c r="A89" s="2513">
        <v>6</v>
      </c>
      <c r="B89" s="2540" t="s">
        <v>1865</v>
      </c>
      <c r="C89" s="2526" t="s">
        <v>1008</v>
      </c>
      <c r="D89" s="246"/>
      <c r="E89" s="246"/>
    </row>
    <row r="90" spans="1:5">
      <c r="A90" s="2513">
        <v>7</v>
      </c>
      <c r="B90" s="2541" t="s">
        <v>1871</v>
      </c>
      <c r="C90" s="2526" t="s">
        <v>1008</v>
      </c>
      <c r="D90" s="2540"/>
      <c r="E90" s="2540"/>
    </row>
    <row r="91" spans="1:5">
      <c r="A91" s="2513">
        <v>8</v>
      </c>
      <c r="B91" s="2540" t="s">
        <v>1872</v>
      </c>
      <c r="C91" s="2526" t="s">
        <v>1008</v>
      </c>
      <c r="D91" s="2540"/>
      <c r="E91" s="2540"/>
    </row>
    <row r="92" spans="1:5">
      <c r="A92" s="2513">
        <v>9</v>
      </c>
      <c r="B92" s="2540" t="s">
        <v>1873</v>
      </c>
      <c r="C92" s="2526" t="s">
        <v>1008</v>
      </c>
      <c r="D92" s="2540"/>
      <c r="E92" s="2540"/>
    </row>
    <row r="93" spans="1:5" ht="27.75" customHeight="1">
      <c r="A93" s="3645" t="s">
        <v>120</v>
      </c>
      <c r="B93" s="3645"/>
      <c r="C93" s="2522" t="s">
        <v>26</v>
      </c>
      <c r="D93" s="3645" t="s">
        <v>175</v>
      </c>
      <c r="E93" s="3645"/>
    </row>
    <row r="94" spans="1:5">
      <c r="A94" s="2513">
        <v>1</v>
      </c>
      <c r="B94" s="245" t="s">
        <v>28</v>
      </c>
      <c r="C94" s="2526" t="s">
        <v>1008</v>
      </c>
      <c r="D94" s="2539"/>
      <c r="E94" s="2539"/>
    </row>
    <row r="95" spans="1:5" ht="25.5">
      <c r="A95" s="2513">
        <v>2</v>
      </c>
      <c r="B95" s="245" t="s">
        <v>220</v>
      </c>
      <c r="C95" s="2526" t="s">
        <v>1008</v>
      </c>
      <c r="D95" s="2539"/>
      <c r="E95" s="2539"/>
    </row>
    <row r="96" spans="1:5">
      <c r="A96" s="2513">
        <v>3</v>
      </c>
      <c r="B96" s="245" t="s">
        <v>30</v>
      </c>
      <c r="C96" s="2526" t="s">
        <v>1008</v>
      </c>
      <c r="D96" s="2539"/>
      <c r="E96" s="2539"/>
    </row>
    <row r="97" spans="1:7">
      <c r="A97" s="2513">
        <v>4</v>
      </c>
      <c r="B97" s="2542" t="s">
        <v>1869</v>
      </c>
      <c r="C97" s="2526" t="s">
        <v>1008</v>
      </c>
      <c r="D97" s="2539"/>
      <c r="E97" s="2539"/>
    </row>
    <row r="98" spans="1:7">
      <c r="A98" s="2513">
        <v>5</v>
      </c>
      <c r="B98" s="2542" t="s">
        <v>1870</v>
      </c>
      <c r="C98" s="2526" t="s">
        <v>1008</v>
      </c>
      <c r="D98" s="2539"/>
      <c r="E98" s="2539"/>
    </row>
    <row r="99" spans="1:7">
      <c r="A99" s="2513">
        <v>6</v>
      </c>
      <c r="B99" s="2542" t="s">
        <v>1865</v>
      </c>
      <c r="C99" s="2526" t="s">
        <v>1008</v>
      </c>
      <c r="D99" s="246"/>
      <c r="E99" s="246"/>
    </row>
    <row r="100" spans="1:7">
      <c r="A100" s="2513">
        <v>7</v>
      </c>
      <c r="B100" s="2543" t="s">
        <v>1874</v>
      </c>
      <c r="C100" s="2526" t="s">
        <v>1008</v>
      </c>
      <c r="D100" s="2540"/>
      <c r="E100" s="2540"/>
      <c r="G100" s="2504" t="s">
        <v>675</v>
      </c>
    </row>
    <row r="101" spans="1:7">
      <c r="A101" s="2513">
        <v>8</v>
      </c>
      <c r="B101" s="2542" t="s">
        <v>1872</v>
      </c>
      <c r="C101" s="2526" t="s">
        <v>1008</v>
      </c>
      <c r="D101" s="2540"/>
      <c r="E101" s="2540"/>
      <c r="G101" s="2504" t="s">
        <v>54</v>
      </c>
    </row>
    <row r="102" spans="1:7">
      <c r="A102" s="2513">
        <v>9</v>
      </c>
      <c r="B102" s="2542" t="s">
        <v>1868</v>
      </c>
      <c r="C102" s="2526" t="s">
        <v>1008</v>
      </c>
      <c r="D102" s="2540"/>
      <c r="E102" s="2540"/>
    </row>
    <row r="103" spans="1:7" ht="29.25" customHeight="1">
      <c r="A103" s="3645" t="s">
        <v>1875</v>
      </c>
      <c r="B103" s="3645"/>
      <c r="C103" s="2522" t="s">
        <v>26</v>
      </c>
      <c r="D103" s="3645" t="s">
        <v>175</v>
      </c>
      <c r="E103" s="3645"/>
    </row>
    <row r="104" spans="1:7">
      <c r="A104" s="2513">
        <v>1</v>
      </c>
      <c r="B104" s="245" t="s">
        <v>28</v>
      </c>
      <c r="C104" s="2526" t="s">
        <v>1008</v>
      </c>
      <c r="D104" s="2539"/>
      <c r="E104" s="2539"/>
    </row>
    <row r="105" spans="1:7">
      <c r="A105" s="2513">
        <v>3</v>
      </c>
      <c r="B105" s="245" t="s">
        <v>30</v>
      </c>
      <c r="C105" s="2526" t="s">
        <v>1008</v>
      </c>
      <c r="D105" s="2539"/>
      <c r="E105" s="2539"/>
    </row>
    <row r="106" spans="1:7">
      <c r="A106" s="2513">
        <v>4</v>
      </c>
      <c r="B106" s="2542" t="s">
        <v>1876</v>
      </c>
      <c r="C106" s="2526" t="s">
        <v>1008</v>
      </c>
      <c r="D106" s="2539"/>
      <c r="E106" s="2539"/>
    </row>
    <row r="107" spans="1:7">
      <c r="A107" s="2513">
        <v>5</v>
      </c>
      <c r="B107" s="2542" t="s">
        <v>1877</v>
      </c>
      <c r="C107" s="2526" t="s">
        <v>1008</v>
      </c>
      <c r="D107" s="2539"/>
      <c r="E107" s="2539"/>
    </row>
    <row r="108" spans="1:7">
      <c r="A108" s="2513">
        <v>6</v>
      </c>
      <c r="B108" s="2542" t="s">
        <v>1878</v>
      </c>
      <c r="C108" s="2526" t="s">
        <v>1008</v>
      </c>
      <c r="D108" s="246"/>
      <c r="E108" s="246"/>
    </row>
    <row r="109" spans="1:7">
      <c r="A109" s="2513">
        <v>7</v>
      </c>
      <c r="B109" s="2542" t="s">
        <v>1879</v>
      </c>
      <c r="C109" s="2526" t="s">
        <v>1008</v>
      </c>
      <c r="D109" s="2540"/>
      <c r="E109" s="2540"/>
    </row>
    <row r="110" spans="1:7">
      <c r="A110" s="2513">
        <v>8</v>
      </c>
      <c r="B110" s="2542" t="s">
        <v>1880</v>
      </c>
      <c r="C110" s="2526" t="s">
        <v>1008</v>
      </c>
      <c r="D110" s="2540"/>
      <c r="E110" s="2540"/>
    </row>
  </sheetData>
  <mergeCells count="68">
    <mergeCell ref="A103:B103"/>
    <mergeCell ref="D103:E103"/>
    <mergeCell ref="A74:B74"/>
    <mergeCell ref="D74:E74"/>
    <mergeCell ref="A83:B83"/>
    <mergeCell ref="D83:E83"/>
    <mergeCell ref="A93:B93"/>
    <mergeCell ref="D93:E93"/>
    <mergeCell ref="D69:E69"/>
    <mergeCell ref="D70:E70"/>
    <mergeCell ref="D71:E71"/>
    <mergeCell ref="D72:E72"/>
    <mergeCell ref="D73:E73"/>
    <mergeCell ref="A65:B65"/>
    <mergeCell ref="D65:E65"/>
    <mergeCell ref="D66:E66"/>
    <mergeCell ref="D67:E67"/>
    <mergeCell ref="D68:E68"/>
    <mergeCell ref="D60:E60"/>
    <mergeCell ref="D61:E61"/>
    <mergeCell ref="D62:E62"/>
    <mergeCell ref="D63:E63"/>
    <mergeCell ref="D64:E64"/>
    <mergeCell ref="A56:B56"/>
    <mergeCell ref="D56:E56"/>
    <mergeCell ref="D57:E57"/>
    <mergeCell ref="D58:E58"/>
    <mergeCell ref="D59:E59"/>
    <mergeCell ref="D51:E51"/>
    <mergeCell ref="D52:E52"/>
    <mergeCell ref="D53:E53"/>
    <mergeCell ref="D54:E54"/>
    <mergeCell ref="D55:E55"/>
    <mergeCell ref="D46:E46"/>
    <mergeCell ref="D47:E47"/>
    <mergeCell ref="D48:E48"/>
    <mergeCell ref="D49:E49"/>
    <mergeCell ref="D50:E50"/>
    <mergeCell ref="D41:E41"/>
    <mergeCell ref="D42:E42"/>
    <mergeCell ref="D43:E43"/>
    <mergeCell ref="D44:E44"/>
    <mergeCell ref="D45:E45"/>
    <mergeCell ref="D36:E36"/>
    <mergeCell ref="D37:E37"/>
    <mergeCell ref="D38:E38"/>
    <mergeCell ref="D39:E39"/>
    <mergeCell ref="D40:E40"/>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A1:H1"/>
    <mergeCell ref="A5:I5"/>
    <mergeCell ref="A19:E19"/>
    <mergeCell ref="G19:H19"/>
    <mergeCell ref="D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MJ26"/>
  <sheetViews>
    <sheetView zoomScaleNormal="100" workbookViewId="0">
      <selection activeCell="B21" sqref="B21"/>
    </sheetView>
  </sheetViews>
  <sheetFormatPr defaultColWidth="9.42578125" defaultRowHeight="14.25"/>
  <cols>
    <col min="1" max="1" width="3.7109375" style="2423" customWidth="1"/>
    <col min="2" max="2" width="37" style="2423" customWidth="1"/>
    <col min="3" max="3" width="12" style="2423" customWidth="1"/>
    <col min="4" max="4" width="9" style="2423" customWidth="1"/>
    <col min="5" max="5" width="13" style="2423" customWidth="1"/>
    <col min="6" max="6" width="15.85546875" style="2423" customWidth="1"/>
    <col min="7" max="7" width="15.42578125" style="2423" customWidth="1"/>
    <col min="8" max="8" width="16.7109375" style="2423" customWidth="1"/>
    <col min="9" max="9" width="13" style="2423" customWidth="1"/>
    <col min="10" max="10" width="9.42578125" style="2423"/>
    <col min="11" max="13" width="9.42578125" style="2423" hidden="1"/>
    <col min="14" max="1024" width="9.42578125" style="2423"/>
  </cols>
  <sheetData>
    <row r="1" spans="1:13">
      <c r="A1" s="3625" t="s">
        <v>0</v>
      </c>
      <c r="B1" s="3625"/>
      <c r="C1" s="3625"/>
      <c r="D1" s="3625"/>
      <c r="E1" s="3625"/>
      <c r="F1" s="3626" t="s">
        <v>659</v>
      </c>
      <c r="G1" s="3626"/>
      <c r="H1" s="3626"/>
    </row>
    <row r="2" spans="1:13">
      <c r="A2" s="2412"/>
      <c r="B2" s="2412"/>
      <c r="C2" s="2412"/>
      <c r="D2" s="2412"/>
      <c r="E2" s="3459"/>
      <c r="F2" s="3459"/>
      <c r="G2" s="3459"/>
      <c r="H2" s="3459"/>
    </row>
    <row r="3" spans="1:13">
      <c r="B3" s="2413" t="s">
        <v>660</v>
      </c>
      <c r="F3" s="3459"/>
      <c r="G3" s="3459"/>
    </row>
    <row r="5" spans="1:13" ht="39.75" customHeight="1">
      <c r="A5" s="3627" t="s">
        <v>1881</v>
      </c>
      <c r="B5" s="3627"/>
      <c r="C5" s="3627"/>
      <c r="D5" s="3627"/>
      <c r="E5" s="3627"/>
      <c r="F5" s="3627"/>
      <c r="G5" s="3627"/>
      <c r="H5" s="3627"/>
      <c r="I5" s="3627"/>
    </row>
    <row r="6" spans="1:13" ht="63.75">
      <c r="A6" s="2416" t="s">
        <v>161</v>
      </c>
      <c r="B6" s="2416" t="s">
        <v>5</v>
      </c>
      <c r="C6" s="2416" t="s">
        <v>6</v>
      </c>
      <c r="D6" s="2416" t="s">
        <v>7</v>
      </c>
      <c r="E6" s="2416" t="s">
        <v>8</v>
      </c>
      <c r="F6" s="2416" t="s">
        <v>9</v>
      </c>
      <c r="G6" s="2416" t="s">
        <v>993</v>
      </c>
      <c r="H6" s="2416" t="s">
        <v>12</v>
      </c>
      <c r="I6" s="2296" t="s">
        <v>94</v>
      </c>
      <c r="J6" s="2544"/>
    </row>
    <row r="7" spans="1:13">
      <c r="A7" s="2363"/>
      <c r="B7" s="2363" t="s">
        <v>14</v>
      </c>
      <c r="C7" s="2363" t="s">
        <v>14</v>
      </c>
      <c r="D7" s="2363" t="s">
        <v>14</v>
      </c>
      <c r="E7" s="2363" t="s">
        <v>15</v>
      </c>
      <c r="F7" s="2545" t="s">
        <v>15</v>
      </c>
      <c r="G7" s="2363" t="s">
        <v>14</v>
      </c>
      <c r="H7" s="2363" t="s">
        <v>14</v>
      </c>
      <c r="I7" s="2363" t="s">
        <v>14</v>
      </c>
    </row>
    <row r="8" spans="1:13" ht="39" customHeight="1">
      <c r="A8" s="2417">
        <v>1</v>
      </c>
      <c r="B8" s="2546" t="s">
        <v>1882</v>
      </c>
      <c r="C8" s="2547" t="s">
        <v>17</v>
      </c>
      <c r="D8" s="2548">
        <v>36</v>
      </c>
      <c r="E8" s="2424"/>
      <c r="F8" s="2549">
        <f>E8*D8</f>
        <v>0</v>
      </c>
      <c r="G8" s="2550"/>
      <c r="H8" s="2551"/>
      <c r="I8" s="2363"/>
    </row>
    <row r="9" spans="1:13" ht="34.5" customHeight="1">
      <c r="A9" s="2552">
        <v>2</v>
      </c>
      <c r="B9" s="2553" t="s">
        <v>1883</v>
      </c>
      <c r="C9" s="2554" t="s">
        <v>17</v>
      </c>
      <c r="D9" s="2555">
        <v>120</v>
      </c>
      <c r="E9" s="2556"/>
      <c r="F9" s="2549">
        <f>E9*D9</f>
        <v>0</v>
      </c>
      <c r="G9" s="2425"/>
      <c r="H9" s="2551"/>
      <c r="I9" s="2419"/>
      <c r="J9" s="2557"/>
    </row>
    <row r="10" spans="1:13" ht="33" customHeight="1">
      <c r="A10" s="2552"/>
      <c r="B10" s="2553"/>
      <c r="C10" s="2554"/>
      <c r="D10" s="2554"/>
      <c r="E10" s="2558" t="s">
        <v>218</v>
      </c>
      <c r="F10" s="2421">
        <f>SUM(F8:F9)</f>
        <v>0</v>
      </c>
      <c r="G10" s="2425"/>
      <c r="H10" s="2559"/>
      <c r="I10" s="2419"/>
      <c r="J10" s="2557"/>
    </row>
    <row r="11" spans="1:13" ht="37.5" customHeight="1">
      <c r="A11" s="3632" t="s">
        <v>1219</v>
      </c>
      <c r="B11" s="3632"/>
      <c r="C11" s="2560" t="s">
        <v>1062</v>
      </c>
      <c r="D11" s="2561" t="s">
        <v>969</v>
      </c>
      <c r="E11" s="2430"/>
      <c r="F11" s="2429"/>
      <c r="G11" s="2429"/>
      <c r="H11" s="2429"/>
      <c r="I11" s="2429"/>
    </row>
    <row r="12" spans="1:13" ht="28.5" customHeight="1">
      <c r="A12" s="2419">
        <v>1</v>
      </c>
      <c r="B12" s="2562" t="s">
        <v>1884</v>
      </c>
      <c r="C12" s="2419" t="s">
        <v>1008</v>
      </c>
      <c r="D12" s="2563"/>
      <c r="E12" s="2430"/>
      <c r="F12" s="2564"/>
      <c r="G12" s="2564"/>
      <c r="H12" s="2564"/>
      <c r="I12" s="2429"/>
    </row>
    <row r="13" spans="1:13" ht="29.25" customHeight="1">
      <c r="A13" s="2419">
        <v>2</v>
      </c>
      <c r="B13" s="2562" t="s">
        <v>29</v>
      </c>
      <c r="C13" s="2419" t="s">
        <v>1008</v>
      </c>
      <c r="D13" s="2563"/>
      <c r="E13" s="2429"/>
      <c r="F13" s="2430"/>
      <c r="G13" s="3459"/>
      <c r="H13" s="3459"/>
      <c r="I13" s="2429"/>
    </row>
    <row r="14" spans="1:13" ht="29.25" customHeight="1">
      <c r="A14" s="2419">
        <v>3</v>
      </c>
      <c r="B14" s="2562" t="s">
        <v>1885</v>
      </c>
      <c r="C14" s="2419" t="s">
        <v>1008</v>
      </c>
      <c r="D14" s="2425"/>
      <c r="E14" s="2429"/>
      <c r="F14" s="2430"/>
      <c r="G14" s="2431"/>
      <c r="H14" s="2431"/>
      <c r="I14" s="2429"/>
    </row>
    <row r="15" spans="1:13" ht="21" customHeight="1">
      <c r="A15" s="2419">
        <v>4</v>
      </c>
      <c r="B15" s="2565" t="s">
        <v>1886</v>
      </c>
      <c r="C15" s="2419" t="s">
        <v>1008</v>
      </c>
      <c r="D15" s="2563"/>
      <c r="E15" s="2429"/>
      <c r="F15" s="2430"/>
      <c r="G15" s="2431"/>
      <c r="H15" s="2431"/>
      <c r="I15" s="2429"/>
      <c r="M15" s="2566"/>
    </row>
    <row r="16" spans="1:13" ht="24" customHeight="1">
      <c r="A16" s="2419">
        <v>5</v>
      </c>
      <c r="B16" s="2565" t="s">
        <v>1887</v>
      </c>
      <c r="C16" s="2419" t="s">
        <v>1008</v>
      </c>
      <c r="D16" s="2567"/>
      <c r="E16" s="2429"/>
      <c r="F16" s="2430"/>
      <c r="G16" s="2431"/>
      <c r="H16" s="2431"/>
      <c r="I16" s="2429"/>
    </row>
    <row r="17" spans="1:8" ht="26.25" customHeight="1">
      <c r="A17" s="2419">
        <v>6</v>
      </c>
      <c r="B17" s="2565" t="s">
        <v>1888</v>
      </c>
      <c r="C17" s="2419" t="s">
        <v>1008</v>
      </c>
      <c r="D17" s="2568"/>
      <c r="E17" s="2434"/>
      <c r="F17" s="2435"/>
      <c r="G17" s="2435"/>
      <c r="H17" s="2435"/>
    </row>
    <row r="18" spans="1:8" ht="35.25" customHeight="1">
      <c r="A18" s="2419">
        <v>7</v>
      </c>
      <c r="B18" s="2565" t="s">
        <v>1889</v>
      </c>
      <c r="C18" s="2419" t="s">
        <v>1008</v>
      </c>
      <c r="D18" s="2569"/>
      <c r="E18" s="2435"/>
      <c r="F18" s="2434"/>
      <c r="G18" s="2434"/>
      <c r="H18" s="2435"/>
    </row>
    <row r="19" spans="1:8" ht="45.75" customHeight="1">
      <c r="A19" s="3632" t="s">
        <v>1227</v>
      </c>
      <c r="B19" s="3632"/>
      <c r="C19" s="2560" t="s">
        <v>1062</v>
      </c>
      <c r="D19" s="2561" t="s">
        <v>969</v>
      </c>
    </row>
    <row r="20" spans="1:8" ht="21.75" customHeight="1">
      <c r="A20" s="2419">
        <v>1</v>
      </c>
      <c r="B20" s="2562" t="s">
        <v>1890</v>
      </c>
      <c r="C20" s="2419" t="s">
        <v>1008</v>
      </c>
      <c r="D20" s="2563"/>
    </row>
    <row r="21" spans="1:8" ht="22.5" customHeight="1">
      <c r="A21" s="2419">
        <v>2</v>
      </c>
      <c r="B21" s="2562" t="s">
        <v>29</v>
      </c>
      <c r="C21" s="2419" t="s">
        <v>1008</v>
      </c>
      <c r="D21" s="2563"/>
      <c r="G21" s="2570" t="s">
        <v>675</v>
      </c>
    </row>
    <row r="22" spans="1:8" ht="23.25" customHeight="1">
      <c r="A22" s="2419">
        <v>3</v>
      </c>
      <c r="B22" s="2562" t="s">
        <v>1885</v>
      </c>
      <c r="C22" s="2419" t="s">
        <v>1008</v>
      </c>
      <c r="D22" s="2425"/>
      <c r="G22" s="2570" t="s">
        <v>54</v>
      </c>
    </row>
    <row r="23" spans="1:8" ht="32.25" customHeight="1">
      <c r="A23" s="2419">
        <v>4</v>
      </c>
      <c r="B23" s="2565" t="s">
        <v>1889</v>
      </c>
      <c r="C23" s="2419" t="s">
        <v>1008</v>
      </c>
      <c r="D23" s="2569"/>
    </row>
    <row r="25" spans="1:8" ht="0.75" customHeight="1"/>
    <row r="26" spans="1:8" ht="13.5" hidden="1" customHeight="1">
      <c r="E26" s="3648" t="s">
        <v>266</v>
      </c>
      <c r="F26" s="3648"/>
      <c r="G26" s="3648"/>
      <c r="H26" s="3648"/>
    </row>
  </sheetData>
  <mergeCells count="9">
    <mergeCell ref="A11:B11"/>
    <mergeCell ref="G13:H13"/>
    <mergeCell ref="A19:B19"/>
    <mergeCell ref="E26:H26"/>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L20"/>
  <sheetViews>
    <sheetView zoomScaleNormal="100" workbookViewId="0">
      <selection activeCell="H9" sqref="H9"/>
    </sheetView>
  </sheetViews>
  <sheetFormatPr defaultColWidth="8.5703125" defaultRowHeight="14.25"/>
  <cols>
    <col min="1" max="1" width="4.7109375" style="2571" customWidth="1"/>
    <col min="2" max="2" width="41.85546875" style="2571" customWidth="1"/>
    <col min="3" max="3" width="10.7109375" style="2571" customWidth="1"/>
    <col min="4" max="4" width="10.5703125" style="2571" customWidth="1"/>
    <col min="5" max="5" width="15.5703125" style="2571" customWidth="1"/>
    <col min="6" max="6" width="12.5703125" style="2571" customWidth="1"/>
    <col min="7" max="7" width="12.85546875" style="2571" customWidth="1"/>
    <col min="8" max="8" width="12.42578125" style="2571" customWidth="1"/>
    <col min="9" max="9" width="12.5703125" style="2571" customWidth="1"/>
    <col min="10" max="64" width="8" style="2571" customWidth="1"/>
  </cols>
  <sheetData>
    <row r="1" spans="1:64" ht="16.5" customHeight="1">
      <c r="B1" s="2572"/>
    </row>
    <row r="2" spans="1:64" ht="16.5" customHeight="1">
      <c r="A2" s="3649" t="s">
        <v>0</v>
      </c>
      <c r="B2" s="3649"/>
      <c r="C2" s="3649"/>
      <c r="D2" s="3649"/>
      <c r="E2" s="3649"/>
      <c r="F2" s="3649"/>
      <c r="G2" s="3649"/>
      <c r="H2" s="3649"/>
    </row>
    <row r="3" spans="1:64" ht="16.5" customHeight="1">
      <c r="A3" s="2573"/>
      <c r="B3" s="2573"/>
      <c r="C3" s="2573"/>
      <c r="D3" s="2573"/>
      <c r="E3" s="2573"/>
      <c r="F3" s="2573"/>
      <c r="G3" s="2573"/>
      <c r="H3" s="2573"/>
    </row>
    <row r="4" spans="1:64" ht="16.5" customHeight="1">
      <c r="A4" s="2574"/>
      <c r="B4" s="2575" t="s">
        <v>1891</v>
      </c>
      <c r="C4" s="2574"/>
      <c r="D4" s="2574"/>
      <c r="E4" s="2574"/>
      <c r="F4" s="2574"/>
      <c r="G4" s="2573"/>
      <c r="H4" s="2576"/>
    </row>
    <row r="5" spans="1:64" s="2576" customFormat="1" ht="16.5" customHeight="1">
      <c r="A5" s="2574"/>
      <c r="B5" s="2570"/>
      <c r="C5" s="2574"/>
      <c r="D5" s="2577"/>
      <c r="E5" s="2574"/>
      <c r="F5" s="2574"/>
      <c r="H5" s="2573" t="s">
        <v>1</v>
      </c>
      <c r="I5" s="2578"/>
      <c r="K5" s="2579"/>
      <c r="L5" s="2579"/>
      <c r="M5" s="2579"/>
      <c r="N5" s="2579"/>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row>
    <row r="6" spans="1:64" ht="36.75" customHeight="1">
      <c r="A6" s="3650" t="s">
        <v>1892</v>
      </c>
      <c r="B6" s="3650"/>
      <c r="C6" s="3650"/>
      <c r="D6" s="3650"/>
      <c r="E6" s="3650"/>
      <c r="F6" s="3650"/>
      <c r="G6" s="3650"/>
      <c r="H6" s="3650"/>
      <c r="I6" s="3650"/>
    </row>
    <row r="7" spans="1:64" ht="57" customHeight="1">
      <c r="A7" s="2580" t="s">
        <v>161</v>
      </c>
      <c r="B7" s="2580" t="s">
        <v>489</v>
      </c>
      <c r="C7" s="2581" t="s">
        <v>239</v>
      </c>
      <c r="D7" s="2582" t="s">
        <v>893</v>
      </c>
      <c r="E7" s="2582" t="s">
        <v>194</v>
      </c>
      <c r="F7" s="2582" t="s">
        <v>87</v>
      </c>
      <c r="G7" s="2580" t="s">
        <v>10</v>
      </c>
      <c r="H7" s="2580" t="s">
        <v>894</v>
      </c>
      <c r="I7" s="2296" t="s">
        <v>94</v>
      </c>
    </row>
    <row r="8" spans="1:64" ht="36.75" customHeight="1">
      <c r="A8" s="2583" t="s">
        <v>14</v>
      </c>
      <c r="B8" s="2583" t="s">
        <v>14</v>
      </c>
      <c r="C8" s="2584" t="s">
        <v>895</v>
      </c>
      <c r="D8" s="2585" t="s">
        <v>663</v>
      </c>
      <c r="E8" s="2585" t="s">
        <v>663</v>
      </c>
      <c r="F8" s="2585" t="s">
        <v>14</v>
      </c>
      <c r="G8" s="2583" t="s">
        <v>14</v>
      </c>
      <c r="H8" s="2583" t="s">
        <v>14</v>
      </c>
      <c r="I8" s="2583" t="s">
        <v>14</v>
      </c>
    </row>
    <row r="9" spans="1:64" ht="72" customHeight="1">
      <c r="A9" s="2586">
        <v>1</v>
      </c>
      <c r="B9" s="2587" t="s">
        <v>1893</v>
      </c>
      <c r="C9" s="2588">
        <v>2000</v>
      </c>
      <c r="D9" s="2589"/>
      <c r="E9" s="2590">
        <f>D9*C9</f>
        <v>0</v>
      </c>
      <c r="F9" s="2591"/>
      <c r="G9" s="2592"/>
      <c r="H9" s="2593"/>
      <c r="I9" s="2593"/>
      <c r="J9" s="2594"/>
    </row>
    <row r="10" spans="1:64" ht="24" customHeight="1">
      <c r="A10" s="2595"/>
      <c r="B10" s="2596" t="s">
        <v>1086</v>
      </c>
      <c r="C10" s="2597" t="s">
        <v>26</v>
      </c>
      <c r="D10" s="3651" t="s">
        <v>47</v>
      </c>
      <c r="E10" s="3651"/>
      <c r="F10" s="3651"/>
      <c r="G10" s="2598"/>
      <c r="H10" s="2599"/>
      <c r="I10" s="2599"/>
      <c r="J10" s="2578"/>
      <c r="K10" s="2600"/>
      <c r="L10" s="2600"/>
      <c r="M10" s="2600"/>
      <c r="N10" s="2600"/>
      <c r="O10" s="2600"/>
      <c r="P10" s="2600"/>
      <c r="Q10" s="2600"/>
      <c r="R10" s="2600"/>
      <c r="S10" s="2600"/>
      <c r="T10" s="2600"/>
      <c r="U10" s="2600"/>
      <c r="V10" s="2600"/>
      <c r="W10" s="2600"/>
      <c r="X10" s="2600"/>
      <c r="Y10" s="2600"/>
      <c r="Z10" s="2600"/>
      <c r="AA10" s="2600"/>
      <c r="AB10" s="2600"/>
      <c r="AC10" s="2600"/>
      <c r="AD10" s="2600"/>
      <c r="AE10" s="2600"/>
      <c r="AF10" s="2600"/>
      <c r="AG10" s="2600"/>
      <c r="AH10" s="2600"/>
      <c r="AI10" s="2600"/>
      <c r="AJ10" s="2600"/>
      <c r="AK10" s="2600"/>
      <c r="AL10" s="2600"/>
      <c r="AM10" s="2600"/>
      <c r="AN10" s="2600"/>
      <c r="AO10" s="2600"/>
      <c r="AP10" s="2600"/>
      <c r="AQ10" s="2600"/>
      <c r="AR10" s="2600"/>
      <c r="AS10" s="2600"/>
      <c r="AT10" s="2600"/>
      <c r="AU10" s="2600"/>
      <c r="AV10" s="2600"/>
      <c r="AW10" s="2600"/>
      <c r="AX10" s="2600"/>
      <c r="AY10" s="2600"/>
      <c r="AZ10" s="2600"/>
      <c r="BA10" s="2600"/>
      <c r="BB10" s="2600"/>
      <c r="BC10" s="2600"/>
      <c r="BD10" s="2600"/>
      <c r="BE10" s="2600"/>
      <c r="BF10" s="2600"/>
      <c r="BG10" s="2600"/>
      <c r="BH10" s="2600"/>
      <c r="BI10" s="2600"/>
      <c r="BJ10" s="2600"/>
      <c r="BK10" s="2600"/>
      <c r="BL10" s="2600"/>
    </row>
    <row r="11" spans="1:64" ht="15" customHeight="1">
      <c r="A11" s="2601">
        <v>1</v>
      </c>
      <c r="B11" s="2602" t="s">
        <v>28</v>
      </c>
      <c r="C11" s="2603"/>
      <c r="D11" s="3463"/>
      <c r="E11" s="3463"/>
      <c r="F11" s="3463"/>
      <c r="G11" s="2604"/>
      <c r="H11" s="2595"/>
      <c r="I11" s="2599"/>
      <c r="J11" s="2578"/>
      <c r="K11" s="2600"/>
      <c r="L11" s="2600"/>
      <c r="M11" s="2600"/>
      <c r="N11" s="2600"/>
      <c r="O11" s="2600"/>
      <c r="P11" s="2600"/>
      <c r="Q11" s="2600"/>
      <c r="R11" s="2600"/>
      <c r="S11" s="2600"/>
      <c r="T11" s="2600"/>
      <c r="U11" s="2600"/>
      <c r="V11" s="2600"/>
      <c r="W11" s="2600"/>
      <c r="X11" s="2600"/>
      <c r="Y11" s="2600"/>
      <c r="Z11" s="2600"/>
      <c r="AA11" s="2600"/>
      <c r="AB11" s="2600"/>
      <c r="AC11" s="2600"/>
      <c r="AD11" s="2600"/>
      <c r="AE11" s="2600"/>
      <c r="AF11" s="2600"/>
      <c r="AG11" s="2600"/>
      <c r="AH11" s="2600"/>
      <c r="AI11" s="2600"/>
      <c r="AJ11" s="2600"/>
      <c r="AK11" s="2600"/>
      <c r="AL11" s="2600"/>
      <c r="AM11" s="2600"/>
      <c r="AN11" s="2600"/>
      <c r="AO11" s="2600"/>
      <c r="AP11" s="2600"/>
      <c r="AQ11" s="2600"/>
      <c r="AR11" s="2600"/>
      <c r="AS11" s="2600"/>
      <c r="AT11" s="2600"/>
      <c r="AU11" s="2600"/>
      <c r="AV11" s="2600"/>
      <c r="AW11" s="2600"/>
      <c r="AX11" s="2600"/>
      <c r="AY11" s="2600"/>
      <c r="AZ11" s="2600"/>
      <c r="BA11" s="2600"/>
      <c r="BB11" s="2600"/>
      <c r="BC11" s="2600"/>
      <c r="BD11" s="2600"/>
      <c r="BE11" s="2600"/>
      <c r="BF11" s="2600"/>
      <c r="BG11" s="2600"/>
      <c r="BH11" s="2600"/>
      <c r="BI11" s="2600"/>
      <c r="BJ11" s="2600"/>
      <c r="BK11" s="2600"/>
      <c r="BL11" s="2600"/>
    </row>
    <row r="12" spans="1:64" ht="15" customHeight="1">
      <c r="A12" s="2601">
        <v>2</v>
      </c>
      <c r="B12" s="2432" t="s">
        <v>30</v>
      </c>
      <c r="C12" s="2605"/>
      <c r="D12" s="3463"/>
      <c r="E12" s="3463"/>
      <c r="F12" s="3463"/>
      <c r="G12" s="2604"/>
      <c r="H12" s="2599"/>
      <c r="I12" s="2599"/>
      <c r="J12" s="2578"/>
      <c r="K12" s="2600"/>
      <c r="L12" s="2600"/>
      <c r="M12" s="2600"/>
      <c r="N12" s="2600"/>
      <c r="O12" s="2600"/>
      <c r="P12" s="2600"/>
      <c r="Q12" s="2600"/>
      <c r="R12" s="2600"/>
      <c r="S12" s="2600"/>
      <c r="T12" s="2600"/>
      <c r="U12" s="2600"/>
      <c r="V12" s="2600"/>
      <c r="W12" s="2600"/>
      <c r="X12" s="2600"/>
      <c r="Y12" s="2600"/>
      <c r="Z12" s="2600"/>
      <c r="AA12" s="2600"/>
      <c r="AB12" s="2600"/>
      <c r="AC12" s="2600"/>
      <c r="AD12" s="2600"/>
      <c r="AE12" s="2600"/>
      <c r="AF12" s="2600"/>
      <c r="AG12" s="2600"/>
      <c r="AH12" s="2600"/>
      <c r="AI12" s="2600"/>
      <c r="AJ12" s="2600"/>
      <c r="AK12" s="2600"/>
      <c r="AL12" s="2600"/>
      <c r="AM12" s="2600"/>
      <c r="AN12" s="2600"/>
      <c r="AO12" s="2600"/>
      <c r="AP12" s="2600"/>
      <c r="AQ12" s="2600"/>
      <c r="AR12" s="2600"/>
      <c r="AS12" s="2600"/>
      <c r="AT12" s="2600"/>
      <c r="AU12" s="2600"/>
      <c r="AV12" s="2600"/>
      <c r="AW12" s="2600"/>
      <c r="AX12" s="2600"/>
      <c r="AY12" s="2600"/>
      <c r="AZ12" s="2600"/>
      <c r="BA12" s="2600"/>
      <c r="BB12" s="2600"/>
      <c r="BC12" s="2600"/>
      <c r="BD12" s="2600"/>
      <c r="BE12" s="2600"/>
      <c r="BF12" s="2600"/>
      <c r="BG12" s="2600"/>
      <c r="BH12" s="2600"/>
      <c r="BI12" s="2600"/>
      <c r="BJ12" s="2600"/>
      <c r="BK12" s="2600"/>
      <c r="BL12" s="2600"/>
    </row>
    <row r="13" spans="1:64" ht="15" customHeight="1">
      <c r="A13" s="2419">
        <v>3</v>
      </c>
      <c r="B13" s="2432" t="s">
        <v>29</v>
      </c>
      <c r="C13" s="2606"/>
      <c r="D13" s="3463"/>
      <c r="E13" s="3463"/>
      <c r="F13" s="3463"/>
      <c r="G13" s="2430"/>
      <c r="H13" s="2607"/>
      <c r="I13" s="2430"/>
      <c r="J13" s="2578"/>
      <c r="K13" s="2600"/>
      <c r="L13" s="2600"/>
      <c r="M13" s="2600"/>
      <c r="N13" s="2600"/>
      <c r="O13" s="2600"/>
      <c r="P13" s="2600"/>
      <c r="Q13" s="2600"/>
      <c r="R13" s="2600"/>
      <c r="S13" s="2600"/>
      <c r="T13" s="2600"/>
      <c r="U13" s="2600"/>
      <c r="V13" s="2600"/>
      <c r="W13" s="2600"/>
      <c r="X13" s="2600"/>
      <c r="Y13" s="2600"/>
      <c r="Z13" s="2600"/>
      <c r="AA13" s="2600"/>
      <c r="AB13" s="2600"/>
      <c r="AC13" s="2600"/>
      <c r="AD13" s="2600"/>
      <c r="AE13" s="2600"/>
      <c r="AF13" s="2600"/>
      <c r="AG13" s="2600"/>
      <c r="AH13" s="2600"/>
      <c r="AI13" s="2600"/>
      <c r="AJ13" s="2600"/>
      <c r="AK13" s="2600"/>
      <c r="AL13" s="2600"/>
      <c r="AM13" s="2600"/>
      <c r="AN13" s="2600"/>
      <c r="AO13" s="2600"/>
      <c r="AP13" s="2600"/>
      <c r="AQ13" s="2600"/>
      <c r="AR13" s="2600"/>
      <c r="AS13" s="2600"/>
      <c r="AT13" s="2600"/>
      <c r="AU13" s="2600"/>
      <c r="AV13" s="2600"/>
      <c r="AW13" s="2600"/>
      <c r="AX13" s="2600"/>
      <c r="AY13" s="2600"/>
      <c r="AZ13" s="2600"/>
      <c r="BA13" s="2600"/>
      <c r="BB13" s="2600"/>
      <c r="BC13" s="2600"/>
      <c r="BD13" s="2600"/>
      <c r="BE13" s="2600"/>
      <c r="BF13" s="2600"/>
      <c r="BG13" s="2600"/>
      <c r="BH13" s="2600"/>
      <c r="BI13" s="2600"/>
      <c r="BJ13" s="2600"/>
      <c r="BK13" s="2600"/>
      <c r="BL13" s="2600"/>
    </row>
    <row r="14" spans="1:64" ht="30" customHeight="1">
      <c r="A14" s="2419">
        <v>4</v>
      </c>
      <c r="B14" s="2432" t="s">
        <v>1894</v>
      </c>
      <c r="C14" s="2606"/>
      <c r="D14" s="3463"/>
      <c r="E14" s="3463"/>
      <c r="F14" s="3463"/>
      <c r="G14" s="2430"/>
      <c r="H14" s="2607"/>
      <c r="I14" s="2430"/>
      <c r="J14" s="2578"/>
      <c r="K14" s="2600"/>
      <c r="L14" s="2600"/>
      <c r="M14" s="2600"/>
      <c r="N14" s="2600"/>
      <c r="O14" s="2600"/>
      <c r="P14" s="2600"/>
      <c r="Q14" s="2600"/>
      <c r="R14" s="2600"/>
      <c r="S14" s="2600"/>
      <c r="T14" s="2600"/>
      <c r="U14" s="2600"/>
      <c r="V14" s="2600"/>
      <c r="W14" s="2600"/>
      <c r="X14" s="2600"/>
      <c r="Y14" s="2600"/>
      <c r="Z14" s="2600"/>
      <c r="AA14" s="2600"/>
      <c r="AB14" s="2600"/>
      <c r="AC14" s="2600"/>
      <c r="AD14" s="2600"/>
      <c r="AE14" s="2600"/>
      <c r="AF14" s="2600"/>
      <c r="AG14" s="2600"/>
      <c r="AH14" s="2600"/>
      <c r="AI14" s="2600"/>
      <c r="AJ14" s="2600"/>
      <c r="AK14" s="2600"/>
      <c r="AL14" s="2600"/>
      <c r="AM14" s="2600"/>
      <c r="AN14" s="2600"/>
      <c r="AO14" s="2600"/>
      <c r="AP14" s="2600"/>
      <c r="AQ14" s="2600"/>
      <c r="AR14" s="2600"/>
      <c r="AS14" s="2600"/>
      <c r="AT14" s="2600"/>
      <c r="AU14" s="2600"/>
      <c r="AV14" s="2600"/>
      <c r="AW14" s="2600"/>
      <c r="AX14" s="2600"/>
      <c r="AY14" s="2600"/>
      <c r="AZ14" s="2600"/>
      <c r="BA14" s="2600"/>
      <c r="BB14" s="2600"/>
      <c r="BC14" s="2600"/>
      <c r="BD14" s="2600"/>
      <c r="BE14" s="2600"/>
      <c r="BF14" s="2600"/>
      <c r="BG14" s="2600"/>
      <c r="BH14" s="2600"/>
      <c r="BI14" s="2600"/>
      <c r="BJ14" s="2600"/>
      <c r="BK14" s="2600"/>
      <c r="BL14" s="2600"/>
    </row>
    <row r="15" spans="1:64" ht="15" customHeight="1">
      <c r="A15" s="2419">
        <v>5</v>
      </c>
      <c r="B15" s="2432" t="s">
        <v>1895</v>
      </c>
      <c r="C15" s="2606"/>
      <c r="D15" s="3463"/>
      <c r="E15" s="3463"/>
      <c r="F15" s="3463"/>
      <c r="G15" s="2430"/>
      <c r="H15" s="2607"/>
      <c r="I15" s="2430"/>
      <c r="J15" s="2578"/>
      <c r="K15" s="2600"/>
      <c r="L15" s="2600"/>
      <c r="M15" s="2600"/>
      <c r="N15" s="2600"/>
      <c r="O15" s="2600"/>
      <c r="P15" s="2600"/>
      <c r="Q15" s="2600"/>
      <c r="R15" s="2600"/>
      <c r="S15" s="2600"/>
      <c r="T15" s="2600"/>
      <c r="U15" s="2600"/>
      <c r="V15" s="2600"/>
      <c r="W15" s="2600"/>
      <c r="X15" s="2600"/>
      <c r="Y15" s="2600"/>
      <c r="Z15" s="2600"/>
      <c r="AA15" s="2600"/>
      <c r="AB15" s="2600"/>
      <c r="AC15" s="2600"/>
      <c r="AD15" s="2600"/>
      <c r="AE15" s="2600"/>
      <c r="AF15" s="2600"/>
      <c r="AG15" s="2600"/>
      <c r="AH15" s="2600"/>
      <c r="AI15" s="2600"/>
      <c r="AJ15" s="2600"/>
      <c r="AK15" s="2600"/>
      <c r="AL15" s="2600"/>
      <c r="AM15" s="2600"/>
      <c r="AN15" s="2600"/>
      <c r="AO15" s="2600"/>
      <c r="AP15" s="2600"/>
      <c r="AQ15" s="2600"/>
      <c r="AR15" s="2600"/>
      <c r="AS15" s="2600"/>
      <c r="AT15" s="2600"/>
      <c r="AU15" s="2600"/>
      <c r="AV15" s="2600"/>
      <c r="AW15" s="2600"/>
      <c r="AX15" s="2600"/>
      <c r="AY15" s="2600"/>
      <c r="AZ15" s="2600"/>
      <c r="BA15" s="2600"/>
      <c r="BB15" s="2600"/>
      <c r="BC15" s="2600"/>
      <c r="BD15" s="2600"/>
      <c r="BE15" s="2600"/>
      <c r="BF15" s="2600"/>
      <c r="BG15" s="2600"/>
      <c r="BH15" s="2600"/>
      <c r="BI15" s="2600"/>
      <c r="BJ15" s="2600"/>
      <c r="BK15" s="2600"/>
      <c r="BL15" s="2600"/>
    </row>
    <row r="16" spans="1:64" ht="30.75" customHeight="1">
      <c r="A16" s="2419">
        <v>6</v>
      </c>
      <c r="B16" s="2432" t="s">
        <v>1896</v>
      </c>
      <c r="C16" s="2606"/>
      <c r="D16" s="3463"/>
      <c r="E16" s="3463"/>
      <c r="F16" s="3463"/>
      <c r="G16" s="2430"/>
      <c r="H16" s="2607"/>
      <c r="I16" s="2430"/>
      <c r="J16" s="2578"/>
      <c r="K16" s="2600"/>
      <c r="L16" s="2600"/>
      <c r="M16" s="2600"/>
      <c r="N16" s="2600"/>
      <c r="O16" s="2600"/>
      <c r="P16" s="2600"/>
      <c r="Q16" s="2600"/>
      <c r="R16" s="2600"/>
      <c r="S16" s="2600"/>
      <c r="T16" s="2600"/>
      <c r="U16" s="2600"/>
      <c r="V16" s="2600"/>
      <c r="W16" s="2600"/>
      <c r="X16" s="2600"/>
      <c r="Y16" s="2600"/>
      <c r="Z16" s="2600"/>
      <c r="AA16" s="2600"/>
      <c r="AB16" s="2600"/>
      <c r="AC16" s="2600"/>
      <c r="AD16" s="2600"/>
      <c r="AE16" s="2600"/>
      <c r="AF16" s="2600"/>
      <c r="AG16" s="2600"/>
      <c r="AH16" s="2600"/>
      <c r="AI16" s="2600"/>
      <c r="AJ16" s="2600"/>
      <c r="AK16" s="2600"/>
      <c r="AL16" s="2600"/>
      <c r="AM16" s="2600"/>
      <c r="AN16" s="2600"/>
      <c r="AO16" s="2600"/>
      <c r="AP16" s="2600"/>
      <c r="AQ16" s="2600"/>
      <c r="AR16" s="2600"/>
      <c r="AS16" s="2600"/>
      <c r="AT16" s="2600"/>
      <c r="AU16" s="2600"/>
      <c r="AV16" s="2600"/>
      <c r="AW16" s="2600"/>
      <c r="AX16" s="2600"/>
      <c r="AY16" s="2600"/>
      <c r="AZ16" s="2600"/>
      <c r="BA16" s="2600"/>
      <c r="BB16" s="2600"/>
      <c r="BC16" s="2600"/>
      <c r="BD16" s="2600"/>
      <c r="BE16" s="2600"/>
      <c r="BF16" s="2600"/>
      <c r="BG16" s="2600"/>
      <c r="BH16" s="2600"/>
      <c r="BI16" s="2600"/>
      <c r="BJ16" s="2600"/>
      <c r="BK16" s="2600"/>
      <c r="BL16" s="2600"/>
    </row>
    <row r="17" spans="1:9" ht="15.75" customHeight="1">
      <c r="A17" s="2608"/>
      <c r="B17" s="2609"/>
      <c r="C17" s="2610"/>
      <c r="D17" s="2611"/>
      <c r="E17" s="2611"/>
      <c r="F17" s="2612"/>
      <c r="G17" s="2612"/>
      <c r="H17" s="2612"/>
      <c r="I17" s="2613"/>
    </row>
    <row r="18" spans="1:9" ht="15" customHeight="1">
      <c r="A18" s="2578"/>
      <c r="B18" s="2614"/>
      <c r="C18" s="2578"/>
      <c r="D18" s="2578"/>
      <c r="E18" s="2578"/>
      <c r="F18" s="2578"/>
      <c r="G18" s="2615" t="s">
        <v>898</v>
      </c>
      <c r="H18" s="2578"/>
    </row>
    <row r="19" spans="1:9" s="2571" customFormat="1" ht="15" customHeight="1">
      <c r="A19" s="2578"/>
      <c r="B19" s="2578"/>
      <c r="C19" s="2578"/>
      <c r="D19" s="2578"/>
      <c r="F19" s="2616"/>
      <c r="G19" s="2615" t="s">
        <v>261</v>
      </c>
      <c r="H19" s="2617"/>
    </row>
    <row r="20" spans="1:9" s="2571" customFormat="1" ht="15" customHeight="1">
      <c r="A20" s="2578"/>
      <c r="B20" s="2578"/>
      <c r="C20" s="2578"/>
      <c r="D20" s="2578"/>
      <c r="F20" s="2616"/>
      <c r="G20" s="2616"/>
      <c r="H20" s="2616"/>
    </row>
  </sheetData>
  <mergeCells count="9">
    <mergeCell ref="D13:F13"/>
    <mergeCell ref="D14:F14"/>
    <mergeCell ref="D15:F15"/>
    <mergeCell ref="D16:F16"/>
    <mergeCell ref="A2:H2"/>
    <mergeCell ref="A6:I6"/>
    <mergeCell ref="D10:F10"/>
    <mergeCell ref="D11:F11"/>
    <mergeCell ref="D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T13"/>
  <sheetViews>
    <sheetView zoomScaleNormal="100" workbookViewId="0">
      <selection activeCell="F9" sqref="F9"/>
    </sheetView>
  </sheetViews>
  <sheetFormatPr defaultColWidth="8.5703125" defaultRowHeight="14.25"/>
  <cols>
    <col min="1" max="1" width="4.85546875" style="1204" customWidth="1"/>
    <col min="2" max="2" width="53.5703125" style="1204" customWidth="1"/>
    <col min="3" max="3" width="9.5703125" style="1204" customWidth="1"/>
    <col min="4" max="4" width="4.42578125" style="1204" customWidth="1"/>
    <col min="5" max="5" width="16.42578125" style="1204" customWidth="1"/>
    <col min="6" max="7" width="19.42578125" style="1204" customWidth="1"/>
    <col min="8" max="8" width="17.7109375" style="1204" customWidth="1"/>
    <col min="9" max="9" width="11.42578125" style="1204" customWidth="1"/>
    <col min="10" max="10" width="10.42578125" style="1204" customWidth="1"/>
    <col min="11" max="254" width="8.42578125" style="1204" customWidth="1"/>
  </cols>
  <sheetData>
    <row r="1" spans="1:54" ht="18.75">
      <c r="A1" s="2618"/>
      <c r="B1" s="2619"/>
      <c r="C1" s="2619"/>
      <c r="D1" s="2620"/>
    </row>
    <row r="2" spans="1:54" ht="16.5">
      <c r="A2" s="2621"/>
      <c r="B2" s="2622"/>
      <c r="C2" s="2623" t="s">
        <v>0</v>
      </c>
      <c r="D2" s="1605"/>
      <c r="E2" s="1605"/>
      <c r="F2" s="2624"/>
      <c r="G2" s="2624"/>
      <c r="H2" s="2624"/>
    </row>
    <row r="3" spans="1:54" ht="15.75" customHeight="1">
      <c r="A3" s="2621"/>
      <c r="B3" s="2622"/>
      <c r="C3" s="2622"/>
      <c r="D3" s="2625"/>
      <c r="E3" s="2624"/>
      <c r="F3" s="2624"/>
      <c r="G3" s="2624"/>
    </row>
    <row r="4" spans="1:54" ht="18" customHeight="1">
      <c r="A4" s="2621"/>
      <c r="B4" s="2623" t="s">
        <v>136</v>
      </c>
      <c r="C4" s="2622"/>
      <c r="D4" s="2625"/>
      <c r="E4" s="2624"/>
      <c r="F4" s="2624"/>
      <c r="G4" s="2624"/>
      <c r="H4" s="2626" t="s">
        <v>1</v>
      </c>
    </row>
    <row r="5" spans="1:54" ht="16.5" customHeight="1">
      <c r="A5" s="3652" t="s">
        <v>1897</v>
      </c>
      <c r="B5" s="3652"/>
      <c r="C5" s="3652"/>
      <c r="D5" s="3652"/>
      <c r="E5" s="3652"/>
      <c r="F5" s="3652"/>
      <c r="G5" s="3652"/>
      <c r="H5" s="3652"/>
      <c r="I5" s="3652"/>
    </row>
    <row r="6" spans="1:54" ht="11.25" customHeight="1">
      <c r="A6" s="3652"/>
      <c r="B6" s="3652"/>
      <c r="C6" s="3652"/>
      <c r="D6" s="3652"/>
      <c r="E6" s="3652"/>
      <c r="F6" s="3652"/>
      <c r="G6" s="3652"/>
      <c r="H6" s="3652"/>
      <c r="I6" s="3652"/>
    </row>
    <row r="7" spans="1:54" ht="48" customHeight="1">
      <c r="A7" s="2627" t="s">
        <v>1094</v>
      </c>
      <c r="B7" s="2628" t="s">
        <v>1095</v>
      </c>
      <c r="C7" s="2627" t="s">
        <v>774</v>
      </c>
      <c r="D7" s="2627" t="s">
        <v>1898</v>
      </c>
      <c r="E7" s="2627" t="s">
        <v>1899</v>
      </c>
      <c r="F7" s="2628" t="s">
        <v>776</v>
      </c>
      <c r="G7" s="2628" t="s">
        <v>1900</v>
      </c>
      <c r="H7" s="2628" t="s">
        <v>958</v>
      </c>
      <c r="I7" s="1112" t="s">
        <v>662</v>
      </c>
    </row>
    <row r="8" spans="1:54" ht="59.25" customHeight="1">
      <c r="A8" s="2629" t="s">
        <v>679</v>
      </c>
      <c r="B8" s="2630" t="s">
        <v>1901</v>
      </c>
      <c r="C8" s="2629" t="s">
        <v>1902</v>
      </c>
      <c r="D8" s="2631">
        <v>800</v>
      </c>
      <c r="E8" s="2632"/>
      <c r="F8" s="2633">
        <f>E8*D8</f>
        <v>0</v>
      </c>
      <c r="G8" s="2630"/>
      <c r="H8" s="2634"/>
      <c r="I8" s="1246"/>
      <c r="J8" s="94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1403"/>
      <c r="AU8" s="1403"/>
      <c r="AV8" s="1403"/>
      <c r="AW8" s="1403"/>
      <c r="AX8" s="1403"/>
      <c r="AY8" s="1403"/>
      <c r="AZ8" s="1403"/>
      <c r="BA8" s="1403"/>
      <c r="BB8" s="1403"/>
    </row>
    <row r="9" spans="1:54" s="1204" customFormat="1" ht="62.25" customHeight="1">
      <c r="A9" s="2635"/>
      <c r="B9" s="2636" t="s">
        <v>1903</v>
      </c>
      <c r="C9" s="2637" t="s">
        <v>1062</v>
      </c>
      <c r="D9" s="3653" t="s">
        <v>1904</v>
      </c>
      <c r="E9" s="3653"/>
      <c r="F9" s="1605"/>
      <c r="G9" s="2624"/>
      <c r="H9" s="2624"/>
    </row>
    <row r="10" spans="1:54" ht="33" customHeight="1">
      <c r="A10" s="2624"/>
      <c r="B10" s="2638" t="s">
        <v>28</v>
      </c>
      <c r="C10" s="2639" t="s">
        <v>1008</v>
      </c>
      <c r="D10" s="3654"/>
      <c r="E10" s="3654"/>
      <c r="F10" s="1605"/>
      <c r="G10" s="1605"/>
      <c r="H10" s="1605"/>
    </row>
    <row r="11" spans="1:54" ht="17.25" customHeight="1">
      <c r="A11" s="2624"/>
      <c r="B11" s="2640"/>
      <c r="C11" s="2624"/>
      <c r="D11" s="2641"/>
      <c r="E11" s="2642"/>
      <c r="F11" s="3655"/>
      <c r="G11" s="3655"/>
      <c r="H11" s="2624" t="s">
        <v>1905</v>
      </c>
    </row>
    <row r="12" spans="1:54" ht="17.25" customHeight="1">
      <c r="A12" s="2624"/>
      <c r="B12" s="3656"/>
      <c r="C12" s="3656"/>
      <c r="D12" s="3656"/>
      <c r="E12" s="3656"/>
      <c r="F12" s="2643"/>
      <c r="G12" s="1605"/>
      <c r="H12" s="1605" t="s">
        <v>54</v>
      </c>
    </row>
    <row r="13" spans="1:54">
      <c r="B13" s="2644"/>
      <c r="F13" s="251"/>
    </row>
  </sheetData>
  <mergeCells count="5">
    <mergeCell ref="A5:I6"/>
    <mergeCell ref="D9:E9"/>
    <mergeCell ref="D10:E10"/>
    <mergeCell ref="F11:G11"/>
    <mergeCell ref="B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18"/>
  <sheetViews>
    <sheetView zoomScaleNormal="100" workbookViewId="0">
      <selection activeCell="F10" sqref="F10"/>
    </sheetView>
  </sheetViews>
  <sheetFormatPr defaultColWidth="10.7109375" defaultRowHeight="12.75"/>
  <cols>
    <col min="1" max="1" width="4.42578125" customWidth="1"/>
    <col min="2" max="2" width="47.7109375" customWidth="1"/>
    <col min="3" max="4" width="6.85546875" customWidth="1"/>
    <col min="5" max="6" width="16.42578125" customWidth="1"/>
    <col min="7" max="7" width="21.85546875" customWidth="1"/>
    <col min="8" max="8" width="18.42578125" customWidth="1"/>
    <col min="9" max="10" width="11.42578125" customWidth="1"/>
  </cols>
  <sheetData>
    <row r="1" spans="1:9" ht="13.5">
      <c r="A1" s="1605"/>
      <c r="B1" s="1605"/>
      <c r="C1" s="1605"/>
      <c r="D1" s="1605"/>
      <c r="E1" s="1605"/>
      <c r="F1" s="1605"/>
      <c r="G1" s="1605"/>
      <c r="H1" s="1605"/>
    </row>
    <row r="2" spans="1:9" ht="16.5">
      <c r="A2" s="1605"/>
      <c r="B2" s="2622"/>
      <c r="C2" s="1605"/>
      <c r="D2" s="2623" t="s">
        <v>0</v>
      </c>
      <c r="E2" s="1605"/>
      <c r="F2" s="1605"/>
      <c r="G2" s="1605"/>
      <c r="H2" s="1605"/>
    </row>
    <row r="3" spans="1:9" ht="13.5">
      <c r="A3" s="1605"/>
      <c r="B3" s="1605"/>
      <c r="C3" s="1605"/>
      <c r="D3" s="1605"/>
      <c r="E3" s="1605"/>
      <c r="F3" s="1605"/>
      <c r="G3" s="1605"/>
    </row>
    <row r="4" spans="1:9" ht="13.5">
      <c r="A4" s="1605"/>
      <c r="B4" s="1605"/>
      <c r="C4" s="1605"/>
      <c r="D4" s="1605"/>
      <c r="E4" s="1605"/>
      <c r="F4" s="1605"/>
      <c r="G4" s="1605"/>
    </row>
    <row r="5" spans="1:9" ht="15">
      <c r="A5" s="1605"/>
      <c r="B5" s="1605"/>
      <c r="C5" s="2623"/>
      <c r="D5" s="1605"/>
      <c r="E5" s="1605"/>
      <c r="F5" s="1605"/>
      <c r="G5" s="1605"/>
      <c r="H5" s="2645" t="s">
        <v>1</v>
      </c>
    </row>
    <row r="6" spans="1:9" ht="15">
      <c r="A6" s="1605"/>
      <c r="B6" s="2623" t="s">
        <v>136</v>
      </c>
      <c r="C6" s="1605"/>
      <c r="D6" s="2623"/>
      <c r="E6" s="1605"/>
      <c r="F6" s="2623"/>
      <c r="G6" s="1605"/>
      <c r="H6" s="1605"/>
    </row>
    <row r="7" spans="1:9" ht="15" customHeight="1">
      <c r="A7" s="3657" t="s">
        <v>1906</v>
      </c>
      <c r="B7" s="3657"/>
      <c r="C7" s="3657"/>
      <c r="D7" s="3657"/>
      <c r="E7" s="3657"/>
      <c r="F7" s="3657"/>
      <c r="G7" s="3657"/>
      <c r="H7" s="3657"/>
      <c r="I7" s="3657"/>
    </row>
    <row r="8" spans="1:9">
      <c r="A8" s="3657"/>
      <c r="B8" s="3657"/>
      <c r="C8" s="3657"/>
      <c r="D8" s="3657"/>
      <c r="E8" s="3657"/>
      <c r="F8" s="3657"/>
      <c r="G8" s="3657"/>
      <c r="H8" s="3657"/>
      <c r="I8" s="3657"/>
    </row>
    <row r="9" spans="1:9" ht="48" customHeight="1">
      <c r="A9" s="2646" t="s">
        <v>1094</v>
      </c>
      <c r="B9" s="2646" t="s">
        <v>1095</v>
      </c>
      <c r="C9" s="2646" t="s">
        <v>774</v>
      </c>
      <c r="D9" s="2646" t="s">
        <v>299</v>
      </c>
      <c r="E9" s="2628" t="s">
        <v>1699</v>
      </c>
      <c r="F9" s="2628" t="s">
        <v>1097</v>
      </c>
      <c r="G9" s="2628" t="s">
        <v>449</v>
      </c>
      <c r="H9" s="2628" t="s">
        <v>958</v>
      </c>
      <c r="I9" s="2647" t="s">
        <v>662</v>
      </c>
    </row>
    <row r="10" spans="1:9" ht="69.75" customHeight="1">
      <c r="A10" s="1663">
        <v>1</v>
      </c>
      <c r="B10" s="2648" t="s">
        <v>1907</v>
      </c>
      <c r="C10" s="1663" t="s">
        <v>1902</v>
      </c>
      <c r="D10" s="2649">
        <v>360</v>
      </c>
      <c r="E10" s="2650"/>
      <c r="F10" s="2651">
        <f>E10*D10</f>
        <v>0</v>
      </c>
      <c r="G10" s="2648"/>
      <c r="H10" s="2652"/>
      <c r="I10" s="1128"/>
    </row>
    <row r="11" spans="1:9" ht="13.5">
      <c r="A11" s="1605"/>
      <c r="B11" s="1605"/>
      <c r="C11" s="1605"/>
      <c r="D11" s="1605"/>
      <c r="E11" s="1605"/>
      <c r="F11" s="1605"/>
      <c r="G11" s="1605"/>
      <c r="H11" s="1605"/>
    </row>
    <row r="12" spans="1:9" ht="15" customHeight="1">
      <c r="A12" s="1605"/>
      <c r="B12" s="3488"/>
      <c r="C12" s="3488"/>
      <c r="D12" s="3488"/>
      <c r="E12" s="3488"/>
      <c r="F12" s="3488"/>
      <c r="G12" s="1605"/>
      <c r="H12" s="1605"/>
    </row>
    <row r="13" spans="1:9" ht="16.5">
      <c r="A13" s="1605"/>
      <c r="B13" s="2623"/>
      <c r="C13" s="1605"/>
      <c r="D13" s="1605"/>
      <c r="E13" s="1605"/>
      <c r="F13" s="2653"/>
      <c r="G13" s="2624" t="s">
        <v>1629</v>
      </c>
      <c r="H13" s="2653"/>
    </row>
    <row r="14" spans="1:9" ht="13.5">
      <c r="A14" s="1605"/>
      <c r="B14" s="1605"/>
      <c r="C14" s="1605"/>
      <c r="D14" s="1605"/>
      <c r="E14" s="1605"/>
      <c r="F14" s="1605"/>
      <c r="G14" s="1605" t="s">
        <v>54</v>
      </c>
      <c r="H14" s="1605"/>
    </row>
    <row r="15" spans="1:9" ht="13.5">
      <c r="A15" s="1605"/>
      <c r="B15" s="1605"/>
      <c r="C15" s="1605"/>
      <c r="D15" s="1605"/>
      <c r="E15" s="1605"/>
      <c r="F15" s="1605"/>
      <c r="G15" s="1605"/>
      <c r="H15" s="1605"/>
    </row>
    <row r="16" spans="1:9" ht="13.5">
      <c r="A16" s="1605"/>
      <c r="B16" s="1605"/>
      <c r="C16" s="1605"/>
      <c r="D16" s="1605"/>
      <c r="E16" s="1605"/>
      <c r="F16" s="1605"/>
      <c r="G16" s="1605"/>
      <c r="H16" s="1605"/>
    </row>
    <row r="17" spans="1:8" ht="15">
      <c r="A17" s="1605"/>
      <c r="B17" s="1605"/>
      <c r="C17" s="1605"/>
      <c r="D17" s="1605"/>
      <c r="E17" s="1605"/>
      <c r="F17" s="2643"/>
      <c r="G17" s="1605"/>
      <c r="H17" s="1605"/>
    </row>
    <row r="18" spans="1:8">
      <c r="F18" s="251"/>
    </row>
  </sheetData>
  <mergeCells count="2">
    <mergeCell ref="A7:I8"/>
    <mergeCell ref="B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L19"/>
  <sheetViews>
    <sheetView zoomScaleNormal="100" workbookViewId="0">
      <selection activeCell="E20" sqref="E20"/>
    </sheetView>
  </sheetViews>
  <sheetFormatPr defaultColWidth="10.7109375" defaultRowHeight="12.75"/>
  <cols>
    <col min="1" max="1" width="4.42578125" customWidth="1"/>
    <col min="2" max="2" width="44.7109375" customWidth="1"/>
    <col min="3" max="4" width="6.85546875" customWidth="1"/>
    <col min="5" max="5" width="16.42578125" customWidth="1"/>
    <col min="6" max="6" width="17.7109375" customWidth="1"/>
    <col min="7" max="7" width="18.7109375" customWidth="1"/>
    <col min="8" max="8" width="18.42578125" customWidth="1"/>
    <col min="9" max="9" width="9.42578125" hidden="1" customWidth="1"/>
  </cols>
  <sheetData>
    <row r="1" spans="1:12" ht="13.5">
      <c r="A1" s="1605"/>
      <c r="B1" s="1605"/>
      <c r="C1" s="1605"/>
      <c r="D1" s="1605"/>
      <c r="E1" s="1605"/>
      <c r="F1" s="1605"/>
      <c r="G1" s="1605"/>
      <c r="H1" s="1605"/>
      <c r="I1" s="1605"/>
    </row>
    <row r="2" spans="1:12" ht="16.5">
      <c r="A2" s="1605"/>
      <c r="B2" s="2622"/>
      <c r="C2" s="1605"/>
      <c r="D2" s="2623" t="s">
        <v>0</v>
      </c>
      <c r="E2" s="1605"/>
      <c r="F2" s="1605"/>
      <c r="G2" s="1605"/>
      <c r="H2" s="1605"/>
      <c r="I2" s="1605"/>
    </row>
    <row r="3" spans="1:12" ht="13.5">
      <c r="A3" s="1605"/>
      <c r="B3" s="1605"/>
      <c r="C3" s="1605"/>
      <c r="D3" s="1605"/>
      <c r="E3" s="1605"/>
      <c r="F3" s="1605"/>
      <c r="G3" s="1605"/>
      <c r="I3" s="1605"/>
    </row>
    <row r="4" spans="1:12" ht="13.5">
      <c r="A4" s="1605"/>
      <c r="B4" s="1605"/>
      <c r="C4" s="1605"/>
      <c r="D4" s="1605"/>
      <c r="E4" s="1605"/>
      <c r="F4" s="1605"/>
      <c r="G4" s="1605"/>
      <c r="I4" s="1605"/>
    </row>
    <row r="5" spans="1:12" ht="15">
      <c r="A5" s="1605"/>
      <c r="B5" s="1605"/>
      <c r="C5" s="2623"/>
      <c r="D5" s="1605"/>
      <c r="E5" s="1605"/>
      <c r="F5" s="1605"/>
      <c r="G5" s="1605"/>
      <c r="H5" s="3658" t="s">
        <v>1</v>
      </c>
      <c r="I5" s="3658"/>
    </row>
    <row r="6" spans="1:12" ht="15">
      <c r="A6" s="1605"/>
      <c r="B6" s="2623" t="s">
        <v>136</v>
      </c>
      <c r="C6" s="1605"/>
      <c r="D6" s="2623"/>
      <c r="E6" s="1605"/>
      <c r="F6" s="2623"/>
      <c r="G6" s="1605"/>
      <c r="H6" s="1605"/>
      <c r="I6" s="1605"/>
    </row>
    <row r="7" spans="1:12" ht="15" customHeight="1">
      <c r="A7" s="3657" t="s">
        <v>1908</v>
      </c>
      <c r="B7" s="3657"/>
      <c r="C7" s="3657"/>
      <c r="D7" s="3657"/>
      <c r="E7" s="3657"/>
      <c r="F7" s="3657"/>
      <c r="G7" s="3657"/>
      <c r="H7" s="3657"/>
      <c r="I7" s="3657"/>
      <c r="J7" s="3657"/>
    </row>
    <row r="8" spans="1:12" ht="13.5" customHeight="1">
      <c r="A8" s="3657"/>
      <c r="B8" s="3657"/>
      <c r="C8" s="3657"/>
      <c r="D8" s="3657"/>
      <c r="E8" s="3657"/>
      <c r="F8" s="3657"/>
      <c r="G8" s="3657"/>
      <c r="H8" s="3657"/>
      <c r="I8" s="3657"/>
      <c r="J8" s="3657"/>
    </row>
    <row r="9" spans="1:12" ht="48" customHeight="1">
      <c r="A9" s="2646" t="s">
        <v>1094</v>
      </c>
      <c r="B9" s="2646" t="s">
        <v>1095</v>
      </c>
      <c r="C9" s="2646" t="s">
        <v>774</v>
      </c>
      <c r="D9" s="2646" t="s">
        <v>299</v>
      </c>
      <c r="E9" s="2628" t="s">
        <v>1699</v>
      </c>
      <c r="F9" s="2628" t="s">
        <v>1097</v>
      </c>
      <c r="G9" s="2628" t="s">
        <v>449</v>
      </c>
      <c r="H9" s="2628" t="s">
        <v>958</v>
      </c>
      <c r="I9" s="2654"/>
      <c r="J9" s="2647" t="s">
        <v>662</v>
      </c>
    </row>
    <row r="10" spans="1:12" ht="54.75" customHeight="1">
      <c r="A10" s="1663">
        <v>1</v>
      </c>
      <c r="B10" s="2630" t="s">
        <v>1909</v>
      </c>
      <c r="C10" s="1663" t="s">
        <v>75</v>
      </c>
      <c r="D10" s="2649">
        <v>2000</v>
      </c>
      <c r="E10" s="2655"/>
      <c r="F10" s="2656">
        <f>E10*D10</f>
        <v>0</v>
      </c>
      <c r="G10" s="2629"/>
      <c r="H10" s="2630"/>
      <c r="I10" s="1605"/>
      <c r="J10" s="1128"/>
      <c r="K10" s="195"/>
      <c r="L10" s="2657"/>
    </row>
    <row r="11" spans="1:12" ht="55.5" customHeight="1">
      <c r="A11" s="1663">
        <v>2</v>
      </c>
      <c r="B11" s="2630" t="s">
        <v>1910</v>
      </c>
      <c r="C11" s="1663" t="s">
        <v>75</v>
      </c>
      <c r="D11" s="2649">
        <v>1000</v>
      </c>
      <c r="E11" s="2655"/>
      <c r="F11" s="2656">
        <f>E11*D11</f>
        <v>0</v>
      </c>
      <c r="G11" s="2629"/>
      <c r="H11" s="2658"/>
      <c r="I11" s="1605"/>
      <c r="J11" s="1128"/>
      <c r="K11" s="195"/>
      <c r="L11" s="2657"/>
    </row>
    <row r="12" spans="1:12" ht="36.75" customHeight="1">
      <c r="A12" s="3659" t="s">
        <v>218</v>
      </c>
      <c r="B12" s="3659"/>
      <c r="C12" s="3659"/>
      <c r="D12" s="3659"/>
      <c r="E12" s="3659"/>
      <c r="F12" s="2651">
        <f>SUM(F10:F11)</f>
        <v>0</v>
      </c>
      <c r="G12" s="3660"/>
      <c r="H12" s="3660"/>
      <c r="I12" s="1605"/>
    </row>
    <row r="13" spans="1:12" ht="15">
      <c r="A13" s="1605"/>
      <c r="B13" s="2623"/>
      <c r="C13" s="1605"/>
      <c r="D13" s="1605"/>
      <c r="E13" s="1605"/>
      <c r="F13" s="1605"/>
      <c r="G13" s="1605"/>
      <c r="H13" s="1605"/>
      <c r="I13" s="1605"/>
    </row>
    <row r="14" spans="1:12" ht="15" customHeight="1">
      <c r="A14" s="1605"/>
      <c r="B14" s="3488"/>
      <c r="C14" s="3488"/>
      <c r="D14" s="3488"/>
      <c r="E14" s="3488"/>
      <c r="F14" s="1605"/>
      <c r="G14" s="1605"/>
      <c r="H14" s="1605"/>
      <c r="I14" s="1605"/>
    </row>
    <row r="15" spans="1:12" ht="16.5">
      <c r="A15" s="1605"/>
      <c r="B15" s="2623"/>
      <c r="C15" s="1605"/>
      <c r="D15" s="1605"/>
      <c r="E15" s="1605"/>
      <c r="F15" s="1605"/>
      <c r="G15" s="2624" t="s">
        <v>1629</v>
      </c>
      <c r="H15" s="1605"/>
      <c r="I15" s="1605"/>
    </row>
    <row r="16" spans="1:12" ht="13.5">
      <c r="A16" s="1605"/>
      <c r="B16" s="1605"/>
      <c r="C16" s="1605"/>
      <c r="D16" s="1605"/>
      <c r="E16" s="1605"/>
      <c r="F16" s="1605"/>
      <c r="G16" s="1605" t="s">
        <v>54</v>
      </c>
      <c r="H16" s="1605"/>
      <c r="I16" s="1605"/>
    </row>
    <row r="17" spans="1:9" ht="16.5">
      <c r="A17" s="1605"/>
      <c r="B17" s="2623"/>
      <c r="C17" s="1605"/>
      <c r="D17" s="1605"/>
      <c r="E17" s="1605"/>
      <c r="F17" s="2653"/>
      <c r="G17" s="1605"/>
      <c r="H17" s="2653"/>
      <c r="I17" s="1605"/>
    </row>
    <row r="18" spans="1:9" ht="15">
      <c r="A18" s="1605"/>
      <c r="B18" s="1605"/>
      <c r="C18" s="1605"/>
      <c r="D18" s="1605"/>
      <c r="E18" s="1605"/>
      <c r="F18" s="1605"/>
      <c r="G18" s="2643"/>
      <c r="H18" s="1605"/>
      <c r="I18" s="1605"/>
    </row>
    <row r="19" spans="1:9" ht="15">
      <c r="A19" s="1605"/>
      <c r="B19" s="1605"/>
      <c r="C19" s="1605"/>
      <c r="D19" s="1605"/>
      <c r="E19" s="1605"/>
      <c r="F19" s="1605"/>
      <c r="G19" s="2623"/>
      <c r="H19" s="1605"/>
      <c r="I19" s="1605"/>
    </row>
  </sheetData>
  <mergeCells count="5">
    <mergeCell ref="H5:I5"/>
    <mergeCell ref="A7:J8"/>
    <mergeCell ref="A12:E12"/>
    <mergeCell ref="G12:H12"/>
    <mergeCell ref="B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I20"/>
  <sheetViews>
    <sheetView zoomScaleNormal="100" workbookViewId="0">
      <selection activeCell="A5" sqref="A5"/>
    </sheetView>
  </sheetViews>
  <sheetFormatPr defaultColWidth="10.7109375" defaultRowHeight="12.75"/>
  <cols>
    <col min="1" max="1" width="3.42578125" customWidth="1"/>
    <col min="2" max="2" width="48.5703125" customWidth="1"/>
    <col min="3" max="3" width="8.7109375" customWidth="1"/>
    <col min="4" max="4" width="8" customWidth="1"/>
    <col min="5" max="5" width="17.42578125" customWidth="1"/>
    <col min="6" max="6" width="16.85546875" customWidth="1"/>
    <col min="7" max="7" width="16.7109375" customWidth="1"/>
    <col min="8" max="8" width="19.42578125" customWidth="1"/>
    <col min="9" max="10" width="11.42578125" customWidth="1"/>
  </cols>
  <sheetData>
    <row r="1" spans="1:9" ht="13.5">
      <c r="A1" s="1605"/>
      <c r="B1" s="1605"/>
      <c r="C1" s="1605"/>
      <c r="D1" s="1605"/>
      <c r="E1" s="1605"/>
      <c r="F1" s="1605"/>
      <c r="G1" s="1605"/>
      <c r="H1" s="1605"/>
    </row>
    <row r="2" spans="1:9" ht="15">
      <c r="A2" s="1606"/>
      <c r="B2" s="1605"/>
      <c r="C2" s="2659" t="s">
        <v>0</v>
      </c>
      <c r="D2" s="2660"/>
      <c r="E2" s="2660"/>
      <c r="F2" s="2660"/>
      <c r="G2" s="1605"/>
      <c r="H2" s="1605"/>
    </row>
    <row r="3" spans="1:9" ht="14.25">
      <c r="A3" s="1606"/>
      <c r="B3" s="1606"/>
      <c r="C3" s="1606"/>
      <c r="D3" s="1606"/>
      <c r="E3" s="1606"/>
      <c r="F3" s="1606"/>
      <c r="G3" s="1606"/>
      <c r="H3" s="2626" t="s">
        <v>1</v>
      </c>
    </row>
    <row r="4" spans="1:9" ht="15">
      <c r="A4" s="1606"/>
      <c r="B4" s="2623" t="s">
        <v>136</v>
      </c>
      <c r="C4" s="1606"/>
      <c r="D4" s="1606"/>
      <c r="E4" s="1606"/>
      <c r="F4" s="1606"/>
      <c r="G4" s="1606"/>
      <c r="H4" s="2659"/>
    </row>
    <row r="5" spans="1:9" ht="15" customHeight="1">
      <c r="A5" s="3657" t="s">
        <v>1911</v>
      </c>
      <c r="B5" s="3657"/>
      <c r="C5" s="3657"/>
      <c r="D5" s="3657"/>
      <c r="E5" s="3657"/>
      <c r="F5" s="3657"/>
      <c r="G5" s="3657"/>
      <c r="H5" s="3657"/>
      <c r="I5" s="3657"/>
    </row>
    <row r="6" spans="1:9">
      <c r="A6" s="3657"/>
      <c r="B6" s="3657"/>
      <c r="C6" s="3657"/>
      <c r="D6" s="3657"/>
      <c r="E6" s="3657"/>
      <c r="F6" s="3657"/>
      <c r="G6" s="3657"/>
      <c r="H6" s="3657"/>
      <c r="I6" s="3657"/>
    </row>
    <row r="7" spans="1:9" ht="42" customHeight="1">
      <c r="A7" s="2628" t="s">
        <v>1094</v>
      </c>
      <c r="B7" s="2628" t="s">
        <v>1095</v>
      </c>
      <c r="C7" s="2628" t="s">
        <v>774</v>
      </c>
      <c r="D7" s="2628" t="s">
        <v>299</v>
      </c>
      <c r="E7" s="2628" t="s">
        <v>1111</v>
      </c>
      <c r="F7" s="2628" t="s">
        <v>1097</v>
      </c>
      <c r="G7" s="2628" t="s">
        <v>449</v>
      </c>
      <c r="H7" s="2628" t="s">
        <v>491</v>
      </c>
      <c r="I7" s="2647" t="s">
        <v>662</v>
      </c>
    </row>
    <row r="8" spans="1:9" ht="57" customHeight="1">
      <c r="A8" s="2661" t="s">
        <v>679</v>
      </c>
      <c r="B8" s="2648" t="s">
        <v>1912</v>
      </c>
      <c r="C8" s="1663" t="s">
        <v>75</v>
      </c>
      <c r="D8" s="2649">
        <v>200</v>
      </c>
      <c r="E8" s="2662"/>
      <c r="F8" s="2663">
        <f>E8*D8</f>
        <v>0</v>
      </c>
      <c r="G8" s="2661"/>
      <c r="H8" s="2661"/>
      <c r="I8" s="1128"/>
    </row>
    <row r="9" spans="1:9" ht="12.75" customHeight="1">
      <c r="B9" s="3288"/>
      <c r="C9" s="3288"/>
      <c r="D9" s="3288"/>
      <c r="E9" s="3288"/>
    </row>
    <row r="10" spans="1:9" ht="12.75" customHeight="1"/>
    <row r="11" spans="1:9" ht="12.75" customHeight="1">
      <c r="B11" s="6"/>
      <c r="C11" s="6"/>
      <c r="D11" s="6"/>
      <c r="E11" s="6"/>
    </row>
    <row r="12" spans="1:9" ht="29.25" customHeight="1">
      <c r="B12" s="2664" t="s">
        <v>1913</v>
      </c>
      <c r="C12" s="2665" t="s">
        <v>377</v>
      </c>
      <c r="D12" s="2664" t="s">
        <v>47</v>
      </c>
      <c r="E12" s="6"/>
    </row>
    <row r="13" spans="1:9" ht="16.5">
      <c r="B13" s="2666" t="s">
        <v>1101</v>
      </c>
      <c r="C13" s="2667"/>
      <c r="D13" s="2668"/>
      <c r="F13" s="733"/>
      <c r="G13" s="2624" t="s">
        <v>1914</v>
      </c>
    </row>
    <row r="14" spans="1:9" ht="15">
      <c r="B14" s="2666" t="s">
        <v>1102</v>
      </c>
      <c r="C14" s="2667"/>
      <c r="D14" s="2667"/>
      <c r="F14" s="251"/>
      <c r="G14" s="1605" t="s">
        <v>54</v>
      </c>
    </row>
    <row r="15" spans="1:9" ht="15">
      <c r="B15" s="2666" t="s">
        <v>1915</v>
      </c>
      <c r="C15" s="2667"/>
      <c r="D15" s="2667"/>
    </row>
    <row r="16" spans="1:9" ht="30">
      <c r="B16" s="2669" t="s">
        <v>1916</v>
      </c>
      <c r="C16" s="2667"/>
      <c r="D16" s="2667"/>
    </row>
    <row r="17" spans="2:5" ht="30">
      <c r="B17" s="2669" t="s">
        <v>1917</v>
      </c>
      <c r="C17" s="2667"/>
      <c r="D17" s="2668"/>
    </row>
    <row r="20" spans="2:5" ht="14.25" customHeight="1">
      <c r="B20" s="3488"/>
      <c r="C20" s="3488"/>
      <c r="D20" s="3488"/>
      <c r="E20" s="3488"/>
    </row>
  </sheetData>
  <mergeCells count="3">
    <mergeCell ref="A5:I6"/>
    <mergeCell ref="B9:E9"/>
    <mergeCell ref="B20:E2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MJ19"/>
  <sheetViews>
    <sheetView zoomScaleNormal="100" workbookViewId="0">
      <selection activeCell="B14" sqref="B14"/>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49" t="s">
        <v>0</v>
      </c>
      <c r="B2" s="3349"/>
      <c r="C2" s="3349"/>
      <c r="D2" s="3349"/>
      <c r="E2" s="3349"/>
      <c r="F2" s="3350" t="s">
        <v>659</v>
      </c>
      <c r="G2" s="3350"/>
      <c r="H2" s="3350"/>
      <c r="I2" s="814"/>
    </row>
    <row r="3" spans="1:10">
      <c r="A3" s="815"/>
      <c r="B3" s="816"/>
      <c r="C3" s="815"/>
      <c r="D3" s="815"/>
      <c r="E3" s="3350"/>
      <c r="F3" s="3350"/>
      <c r="G3" s="3350"/>
      <c r="H3" s="3350"/>
      <c r="I3" s="814"/>
    </row>
    <row r="4" spans="1:10" ht="15">
      <c r="A4" s="805"/>
      <c r="B4" s="817" t="s">
        <v>660</v>
      </c>
      <c r="C4" s="805"/>
      <c r="D4" s="805"/>
      <c r="E4" s="805"/>
      <c r="F4" s="818"/>
      <c r="G4" s="3351"/>
      <c r="H4" s="3351"/>
      <c r="I4" s="820"/>
      <c r="J4" s="821"/>
    </row>
    <row r="5" spans="1:10">
      <c r="A5" s="805"/>
      <c r="B5" s="805"/>
      <c r="C5" s="805"/>
      <c r="D5" s="805"/>
      <c r="E5" s="805"/>
      <c r="F5" s="805"/>
      <c r="G5" s="805"/>
      <c r="H5" s="805"/>
      <c r="I5" s="822"/>
    </row>
    <row r="6" spans="1:10" ht="30" customHeight="1">
      <c r="A6" s="3541" t="s">
        <v>1918</v>
      </c>
      <c r="B6" s="3541"/>
      <c r="C6" s="3541"/>
      <c r="D6" s="3541"/>
      <c r="E6" s="3541"/>
      <c r="F6" s="3541"/>
      <c r="G6" s="3541"/>
      <c r="H6" s="3541"/>
      <c r="I6" s="3541"/>
    </row>
    <row r="7" spans="1:10" ht="42" customHeight="1">
      <c r="A7" s="823">
        <v>3</v>
      </c>
      <c r="B7" s="823" t="s">
        <v>5</v>
      </c>
      <c r="C7" s="823" t="s">
        <v>6</v>
      </c>
      <c r="D7" s="1915" t="s">
        <v>7</v>
      </c>
      <c r="E7" s="823" t="s">
        <v>8</v>
      </c>
      <c r="F7" s="823" t="s">
        <v>9</v>
      </c>
      <c r="G7" s="823" t="s">
        <v>449</v>
      </c>
      <c r="H7" s="823" t="s">
        <v>12</v>
      </c>
      <c r="I7" s="1915"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1919</v>
      </c>
      <c r="C9" s="826" t="s">
        <v>230</v>
      </c>
      <c r="D9" s="1916">
        <v>5</v>
      </c>
      <c r="E9" s="2670"/>
      <c r="F9" s="2671">
        <f>D9*E9</f>
        <v>0</v>
      </c>
      <c r="G9" s="825"/>
      <c r="H9" s="825"/>
      <c r="I9" s="828"/>
    </row>
    <row r="10" spans="1:10" ht="25.5" customHeight="1">
      <c r="A10" s="3347" t="s">
        <v>665</v>
      </c>
      <c r="B10" s="3347"/>
      <c r="C10" s="837" t="s">
        <v>26</v>
      </c>
      <c r="D10" s="2672" t="s">
        <v>41</v>
      </c>
      <c r="E10" s="2025" t="s">
        <v>739</v>
      </c>
      <c r="F10" s="2026">
        <f>SUM(F9:F9)</f>
        <v>0</v>
      </c>
      <c r="G10" s="805"/>
      <c r="H10" s="805"/>
      <c r="I10" s="814"/>
    </row>
    <row r="11" spans="1:10" ht="15.75" customHeight="1">
      <c r="A11" s="809">
        <v>1</v>
      </c>
      <c r="B11" s="839" t="s">
        <v>28</v>
      </c>
      <c r="C11" s="840"/>
      <c r="D11" s="825"/>
      <c r="E11" s="805"/>
      <c r="F11" s="805"/>
      <c r="G11" s="805"/>
      <c r="H11" s="805"/>
      <c r="I11" s="814"/>
    </row>
    <row r="12" spans="1:10" ht="15.75" customHeight="1">
      <c r="A12" s="809">
        <v>2</v>
      </c>
      <c r="B12" s="809" t="s">
        <v>684</v>
      </c>
      <c r="C12" s="840"/>
      <c r="D12" s="825"/>
      <c r="E12" s="805"/>
      <c r="F12" s="805"/>
      <c r="G12" s="805"/>
      <c r="H12" s="805"/>
      <c r="I12" s="814"/>
    </row>
    <row r="13" spans="1:10" ht="28.5" customHeight="1">
      <c r="A13" s="809">
        <v>3</v>
      </c>
      <c r="B13" s="809" t="s">
        <v>1920</v>
      </c>
      <c r="C13" s="840"/>
      <c r="D13" s="825"/>
      <c r="E13" s="805"/>
      <c r="F13" s="805"/>
      <c r="G13" s="805"/>
      <c r="H13" s="805"/>
      <c r="I13" s="814"/>
    </row>
    <row r="14" spans="1:10" ht="25.5" customHeight="1">
      <c r="A14" s="809">
        <v>4</v>
      </c>
      <c r="B14" s="809" t="s">
        <v>1921</v>
      </c>
      <c r="C14" s="840"/>
      <c r="D14" s="825"/>
      <c r="E14" s="805"/>
      <c r="F14" s="805"/>
      <c r="G14" s="805"/>
      <c r="H14" s="805"/>
      <c r="I14" s="814"/>
    </row>
    <row r="15" spans="1:10" ht="15.75" customHeight="1">
      <c r="A15" s="809">
        <v>5</v>
      </c>
      <c r="B15" s="809" t="s">
        <v>1922</v>
      </c>
      <c r="C15" s="840"/>
      <c r="D15" s="825"/>
      <c r="E15" s="805"/>
      <c r="F15" s="805"/>
      <c r="G15" s="805"/>
      <c r="H15" s="805"/>
      <c r="I15" s="814"/>
    </row>
    <row r="16" spans="1:10" ht="24.75" customHeight="1">
      <c r="A16" s="809">
        <v>6</v>
      </c>
      <c r="B16" s="809" t="s">
        <v>1923</v>
      </c>
      <c r="C16" s="840"/>
      <c r="D16" s="825"/>
      <c r="E16" s="805"/>
      <c r="F16" s="805" t="s">
        <v>675</v>
      </c>
      <c r="G16" s="805"/>
      <c r="H16" s="805"/>
      <c r="I16" s="814"/>
    </row>
    <row r="17" spans="5:9" ht="15.75" customHeight="1">
      <c r="E17" s="805"/>
      <c r="F17" s="3540" t="s">
        <v>266</v>
      </c>
      <c r="G17" s="3540"/>
      <c r="H17" s="805"/>
      <c r="I17" s="814"/>
    </row>
    <row r="19" spans="5:9" ht="24.75" customHeight="1"/>
  </sheetData>
  <mergeCells count="7">
    <mergeCell ref="A10:B10"/>
    <mergeCell ref="F17:G17"/>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MJ20"/>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49" t="s">
        <v>0</v>
      </c>
      <c r="B2" s="3349"/>
      <c r="C2" s="3349"/>
      <c r="D2" s="3349"/>
      <c r="E2" s="3349"/>
      <c r="F2" s="3350" t="s">
        <v>659</v>
      </c>
      <c r="G2" s="3350"/>
      <c r="H2" s="3350"/>
      <c r="I2" s="814"/>
    </row>
    <row r="3" spans="1:10">
      <c r="A3" s="815"/>
      <c r="B3" s="816"/>
      <c r="C3" s="815"/>
      <c r="D3" s="815"/>
      <c r="E3" s="3350"/>
      <c r="F3" s="3350"/>
      <c r="G3" s="3350"/>
      <c r="H3" s="3350"/>
      <c r="I3" s="814"/>
    </row>
    <row r="4" spans="1:10" ht="15">
      <c r="A4" s="805"/>
      <c r="B4" s="817" t="s">
        <v>660</v>
      </c>
      <c r="C4" s="805"/>
      <c r="D4" s="805"/>
      <c r="E4" s="805"/>
      <c r="F4" s="818"/>
      <c r="G4" s="3661"/>
      <c r="H4" s="3661"/>
      <c r="I4" s="820"/>
      <c r="J4" s="821"/>
    </row>
    <row r="5" spans="1:10">
      <c r="A5" s="805"/>
      <c r="B5" s="805"/>
      <c r="C5" s="805"/>
      <c r="D5" s="805"/>
      <c r="E5" s="805"/>
      <c r="F5" s="805"/>
      <c r="G5" s="805"/>
      <c r="H5" s="805"/>
      <c r="I5" s="822"/>
    </row>
    <row r="6" spans="1:10" ht="35.25" customHeight="1">
      <c r="A6" s="3541" t="s">
        <v>1924</v>
      </c>
      <c r="B6" s="3541"/>
      <c r="C6" s="3541"/>
      <c r="D6" s="3541"/>
      <c r="E6" s="3541"/>
      <c r="F6" s="3541"/>
      <c r="G6" s="3541"/>
      <c r="H6" s="3541"/>
      <c r="I6" s="3541"/>
    </row>
    <row r="7" spans="1:10" ht="42" customHeight="1">
      <c r="A7" s="823">
        <v>3</v>
      </c>
      <c r="B7" s="823" t="s">
        <v>5</v>
      </c>
      <c r="C7" s="823" t="s">
        <v>6</v>
      </c>
      <c r="D7" s="1915" t="s">
        <v>7</v>
      </c>
      <c r="E7" s="823" t="s">
        <v>8</v>
      </c>
      <c r="F7" s="823" t="s">
        <v>9</v>
      </c>
      <c r="G7" s="823" t="s">
        <v>449</v>
      </c>
      <c r="H7" s="823" t="s">
        <v>12</v>
      </c>
      <c r="I7" s="1915"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1925</v>
      </c>
      <c r="C9" s="826" t="s">
        <v>230</v>
      </c>
      <c r="D9" s="827">
        <v>20</v>
      </c>
      <c r="E9" s="1917"/>
      <c r="F9" s="832">
        <f>D9*E9</f>
        <v>0</v>
      </c>
      <c r="G9" s="825"/>
      <c r="H9" s="825"/>
      <c r="I9" s="828"/>
    </row>
    <row r="10" spans="1:10" ht="25.5" customHeight="1">
      <c r="A10" s="3347" t="s">
        <v>665</v>
      </c>
      <c r="B10" s="3347"/>
      <c r="C10" s="837" t="s">
        <v>26</v>
      </c>
      <c r="D10" s="838" t="s">
        <v>41</v>
      </c>
      <c r="E10" s="1918"/>
      <c r="F10" s="1919"/>
      <c r="G10" s="805"/>
      <c r="H10" s="805"/>
      <c r="I10" s="814"/>
    </row>
    <row r="11" spans="1:10" ht="15.75" customHeight="1">
      <c r="A11" s="1920">
        <v>1</v>
      </c>
      <c r="B11" s="839" t="s">
        <v>28</v>
      </c>
      <c r="C11" s="840"/>
      <c r="D11" s="825"/>
      <c r="E11" s="805"/>
      <c r="F11" s="805"/>
      <c r="G11" s="805"/>
      <c r="H11" s="805"/>
      <c r="I11" s="814"/>
    </row>
    <row r="12" spans="1:10" ht="15.75" customHeight="1">
      <c r="A12" s="1920">
        <v>2</v>
      </c>
      <c r="B12" s="1920" t="s">
        <v>1926</v>
      </c>
      <c r="C12" s="840"/>
      <c r="D12" s="825"/>
      <c r="E12" s="805"/>
      <c r="F12" s="805"/>
      <c r="G12" s="805"/>
      <c r="H12" s="805"/>
      <c r="I12" s="814"/>
    </row>
    <row r="13" spans="1:10" ht="15.75" customHeight="1">
      <c r="A13" s="1920">
        <v>3</v>
      </c>
      <c r="B13" s="1920" t="s">
        <v>1927</v>
      </c>
      <c r="C13" s="840"/>
      <c r="D13" s="825"/>
      <c r="E13" s="805"/>
      <c r="F13" s="805"/>
      <c r="G13" s="805"/>
      <c r="H13" s="805"/>
      <c r="I13" s="814"/>
    </row>
    <row r="14" spans="1:10" ht="15.75" customHeight="1">
      <c r="E14" s="805"/>
      <c r="F14" s="805"/>
      <c r="G14" s="805"/>
      <c r="H14" s="805"/>
      <c r="I14" s="814"/>
    </row>
    <row r="15" spans="1:10" ht="25.5" customHeight="1">
      <c r="E15" s="805"/>
      <c r="F15" s="805"/>
      <c r="G15" s="805"/>
      <c r="H15" s="805"/>
      <c r="I15" s="814"/>
    </row>
    <row r="16" spans="1:10" ht="59.25" customHeight="1">
      <c r="E16" s="805"/>
      <c r="G16" s="805"/>
      <c r="H16" s="805"/>
      <c r="I16" s="814"/>
    </row>
    <row r="17" spans="5:9" ht="15.75" customHeight="1">
      <c r="E17" s="805"/>
      <c r="F17" s="805" t="s">
        <v>675</v>
      </c>
      <c r="G17" s="805"/>
      <c r="H17" s="805"/>
      <c r="I17" s="814"/>
    </row>
    <row r="18" spans="5:9" ht="15.75" customHeight="1">
      <c r="E18" s="805"/>
      <c r="F18" s="3540" t="s">
        <v>266</v>
      </c>
      <c r="G18" s="3540"/>
      <c r="H18" s="805"/>
      <c r="I18" s="814"/>
    </row>
    <row r="20" spans="5:9" ht="24.75" customHeight="1"/>
  </sheetData>
  <mergeCells count="7">
    <mergeCell ref="A10:B10"/>
    <mergeCell ref="F18:G18"/>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L24"/>
  <sheetViews>
    <sheetView zoomScaleNormal="100" workbookViewId="0">
      <selection activeCell="B10" sqref="B10"/>
    </sheetView>
  </sheetViews>
  <sheetFormatPr defaultColWidth="8.85546875" defaultRowHeight="12.75"/>
  <cols>
    <col min="1" max="1" width="3.42578125" customWidth="1"/>
    <col min="2" max="2" width="43.85546875" customWidth="1"/>
    <col min="3" max="3" width="7.42578125" customWidth="1"/>
    <col min="4" max="4" width="12.42578125" customWidth="1"/>
    <col min="5" max="5" width="14.5703125" customWidth="1"/>
    <col min="6" max="6" width="9.85546875" customWidth="1"/>
    <col min="7" max="7" width="14.42578125" customWidth="1"/>
    <col min="8" max="8" width="11.7109375" customWidth="1"/>
    <col min="9" max="9" width="13.5703125" customWidth="1"/>
    <col min="10" max="10" width="11.85546875" customWidth="1"/>
    <col min="11" max="11" width="13.42578125" customWidth="1"/>
  </cols>
  <sheetData>
    <row r="2" spans="1:12">
      <c r="A2" s="3235" t="s">
        <v>0</v>
      </c>
      <c r="B2" s="3235"/>
      <c r="C2" s="3235"/>
      <c r="D2" s="3235"/>
      <c r="E2" s="3235"/>
      <c r="F2" s="3235"/>
      <c r="G2" s="3235"/>
      <c r="H2" s="3235"/>
      <c r="I2" s="3235"/>
      <c r="J2" s="3235"/>
      <c r="K2" s="3235"/>
    </row>
    <row r="3" spans="1:12">
      <c r="A3" s="2"/>
      <c r="B3" s="2"/>
      <c r="C3" s="2"/>
      <c r="D3" s="2"/>
      <c r="E3" s="2"/>
      <c r="F3" s="210"/>
      <c r="G3" s="109"/>
      <c r="H3" s="109"/>
      <c r="I3" s="109"/>
      <c r="J3" s="109"/>
    </row>
    <row r="4" spans="1:12">
      <c r="B4" s="3"/>
      <c r="H4" s="3236"/>
      <c r="I4" s="3236"/>
      <c r="J4" s="3236"/>
    </row>
    <row r="5" spans="1:12">
      <c r="B5" s="6" t="s">
        <v>315</v>
      </c>
      <c r="H5" s="3237" t="s">
        <v>1</v>
      </c>
      <c r="I5" s="3237"/>
      <c r="J5" s="3237"/>
    </row>
    <row r="6" spans="1:12">
      <c r="B6" s="6"/>
      <c r="H6" s="5"/>
      <c r="I6" s="5"/>
      <c r="J6" s="5"/>
      <c r="L6" s="7"/>
    </row>
    <row r="7" spans="1:12" ht="27.75" customHeight="1">
      <c r="A7" s="3259" t="s">
        <v>316</v>
      </c>
      <c r="B7" s="3259"/>
      <c r="C7" s="3259"/>
      <c r="D7" s="3259"/>
      <c r="E7" s="3259"/>
      <c r="F7" s="3259"/>
      <c r="G7" s="3259"/>
      <c r="H7" s="3259"/>
      <c r="I7" s="3259"/>
      <c r="J7" s="3259"/>
      <c r="K7" s="3259"/>
    </row>
    <row r="8" spans="1:12" ht="63.75" customHeight="1">
      <c r="A8" s="412" t="s">
        <v>161</v>
      </c>
      <c r="B8" s="413" t="s">
        <v>5</v>
      </c>
      <c r="C8" s="413" t="s">
        <v>6</v>
      </c>
      <c r="D8" s="413" t="s">
        <v>317</v>
      </c>
      <c r="E8" s="413" t="s">
        <v>318</v>
      </c>
      <c r="F8" s="414" t="s">
        <v>8</v>
      </c>
      <c r="G8" s="113" t="s">
        <v>9</v>
      </c>
      <c r="H8" s="415" t="s">
        <v>10</v>
      </c>
      <c r="I8" s="413" t="s">
        <v>87</v>
      </c>
      <c r="J8" s="413" t="s">
        <v>12</v>
      </c>
      <c r="K8" s="255" t="s">
        <v>94</v>
      </c>
    </row>
    <row r="9" spans="1:12" ht="25.5">
      <c r="A9" s="416"/>
      <c r="B9" s="417" t="s">
        <v>14</v>
      </c>
      <c r="C9" s="417" t="s">
        <v>14</v>
      </c>
      <c r="D9" s="417" t="s">
        <v>319</v>
      </c>
      <c r="E9" s="417" t="s">
        <v>320</v>
      </c>
      <c r="F9" s="418" t="s">
        <v>321</v>
      </c>
      <c r="G9" s="419" t="s">
        <v>322</v>
      </c>
      <c r="H9" s="420" t="s">
        <v>14</v>
      </c>
      <c r="I9" s="417" t="s">
        <v>14</v>
      </c>
      <c r="J9" s="418" t="s">
        <v>14</v>
      </c>
      <c r="K9" s="421" t="s">
        <v>14</v>
      </c>
    </row>
    <row r="10" spans="1:12" ht="43.5" customHeight="1">
      <c r="A10" s="422">
        <v>1</v>
      </c>
      <c r="B10" s="423" t="s">
        <v>323</v>
      </c>
      <c r="C10" s="424" t="s">
        <v>235</v>
      </c>
      <c r="D10" s="425">
        <v>2500</v>
      </c>
      <c r="E10" s="217"/>
      <c r="F10" s="426"/>
      <c r="G10" s="387">
        <f>F10*D10</f>
        <v>0</v>
      </c>
      <c r="H10" s="427"/>
      <c r="I10" s="214"/>
      <c r="J10" s="214"/>
      <c r="K10" s="220"/>
      <c r="L10" s="195"/>
    </row>
    <row r="11" spans="1:12" ht="33" customHeight="1">
      <c r="A11" s="134"/>
      <c r="B11" s="135" t="s">
        <v>25</v>
      </c>
      <c r="C11" s="136" t="s">
        <v>26</v>
      </c>
      <c r="D11" s="3260" t="s">
        <v>41</v>
      </c>
      <c r="E11" s="3260"/>
      <c r="F11" s="3260"/>
      <c r="G11" s="44"/>
      <c r="H11" s="44"/>
      <c r="I11" s="44"/>
      <c r="J11" s="44"/>
    </row>
    <row r="12" spans="1:12" ht="12.75" customHeight="1">
      <c r="A12" s="44"/>
      <c r="B12" s="137" t="s">
        <v>28</v>
      </c>
      <c r="C12" s="138"/>
      <c r="D12" s="3262"/>
      <c r="E12" s="3262"/>
      <c r="F12" s="3262"/>
      <c r="G12" s="44"/>
      <c r="H12" s="44"/>
      <c r="I12" s="44"/>
      <c r="J12" s="44"/>
    </row>
    <row r="13" spans="1:12" ht="12.75" customHeight="1">
      <c r="A13" s="44"/>
      <c r="B13" s="139" t="s">
        <v>30</v>
      </c>
      <c r="C13" s="140"/>
      <c r="D13" s="3263"/>
      <c r="E13" s="3263"/>
      <c r="F13" s="3263"/>
      <c r="G13" s="44"/>
      <c r="H13" s="44"/>
      <c r="I13" s="44"/>
      <c r="J13" s="44"/>
    </row>
    <row r="14" spans="1:12" ht="12.75" customHeight="1">
      <c r="A14" s="44"/>
      <c r="B14" s="139" t="s">
        <v>324</v>
      </c>
      <c r="C14" s="140"/>
      <c r="D14" s="3263"/>
      <c r="E14" s="3263"/>
      <c r="F14" s="3263"/>
      <c r="G14" s="44"/>
      <c r="H14" s="44"/>
      <c r="I14" s="44"/>
      <c r="J14" s="44"/>
    </row>
    <row r="15" spans="1:12" ht="30.75" customHeight="1">
      <c r="A15" s="44"/>
      <c r="B15" s="146" t="s">
        <v>325</v>
      </c>
      <c r="C15" s="147"/>
      <c r="D15" s="3261"/>
      <c r="E15" s="3261"/>
      <c r="F15" s="3261"/>
      <c r="G15" s="44"/>
      <c r="H15" s="44"/>
      <c r="I15" s="44"/>
      <c r="J15" s="44"/>
    </row>
    <row r="16" spans="1:12">
      <c r="A16" s="44"/>
      <c r="B16" s="44"/>
      <c r="C16" s="44"/>
      <c r="D16" s="44"/>
      <c r="E16" s="44"/>
      <c r="F16" s="44"/>
      <c r="G16" s="44"/>
      <c r="H16" s="44"/>
      <c r="I16" s="44"/>
      <c r="J16" s="44"/>
    </row>
    <row r="17" spans="2:10" ht="12.75" customHeight="1">
      <c r="B17" s="428" t="s">
        <v>326</v>
      </c>
      <c r="C17" s="105"/>
      <c r="G17" s="3244" t="s">
        <v>53</v>
      </c>
      <c r="H17" s="3244"/>
      <c r="I17" s="3244"/>
      <c r="J17" s="3244"/>
    </row>
    <row r="18" spans="2:10" ht="14.25" customHeight="1">
      <c r="B18" s="428"/>
      <c r="C18" s="105"/>
      <c r="G18" s="3241" t="s">
        <v>54</v>
      </c>
      <c r="H18" s="3241"/>
      <c r="I18" s="3241"/>
      <c r="J18" s="3241"/>
    </row>
    <row r="19" spans="2:10" ht="15">
      <c r="B19" s="428"/>
      <c r="C19" s="105"/>
    </row>
    <row r="20" spans="2:10" ht="15">
      <c r="B20" s="428" t="s">
        <v>326</v>
      </c>
      <c r="C20" s="428"/>
    </row>
    <row r="21" spans="2:10" ht="15">
      <c r="B21" s="428" t="s">
        <v>326</v>
      </c>
      <c r="C21" s="428"/>
    </row>
    <row r="22" spans="2:10" ht="15">
      <c r="B22" s="428" t="s">
        <v>326</v>
      </c>
      <c r="C22" s="428"/>
    </row>
    <row r="23" spans="2:10" ht="15">
      <c r="B23" s="428" t="s">
        <v>326</v>
      </c>
      <c r="C23" s="428"/>
    </row>
    <row r="24" spans="2:10" ht="15">
      <c r="B24" s="428" t="s">
        <v>326</v>
      </c>
      <c r="C24" s="428"/>
    </row>
  </sheetData>
  <mergeCells count="11">
    <mergeCell ref="G18:J18"/>
    <mergeCell ref="D12:F12"/>
    <mergeCell ref="D13:F13"/>
    <mergeCell ref="D14:F14"/>
    <mergeCell ref="D15:F15"/>
    <mergeCell ref="G17:J17"/>
    <mergeCell ref="A2:K2"/>
    <mergeCell ref="H4:J4"/>
    <mergeCell ref="H5:J5"/>
    <mergeCell ref="A7:K7"/>
    <mergeCell ref="D11:F11"/>
  </mergeCells>
  <pageMargins left="0.25" right="0.25" top="0.75" bottom="0.75" header="0.511811023622047" footer="0.511811023622047"/>
  <pageSetup paperSize="9" scale="90"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MJ19"/>
  <sheetViews>
    <sheetView zoomScaleNormal="100" workbookViewId="0">
      <selection activeCell="G11" sqref="G11"/>
    </sheetView>
  </sheetViews>
  <sheetFormatPr defaultColWidth="7.85546875" defaultRowHeight="12.75"/>
  <cols>
    <col min="1" max="1" width="3.42578125" style="1673" customWidth="1"/>
    <col min="2" max="2" width="50.42578125" style="1673" customWidth="1"/>
    <col min="3" max="3" width="11.140625" style="1673" customWidth="1"/>
    <col min="4" max="4" width="7.85546875" style="1673"/>
    <col min="5" max="5" width="13.42578125" style="1673" customWidth="1"/>
    <col min="6" max="7" width="17.42578125" style="1673" customWidth="1"/>
    <col min="8" max="8" width="17.5703125" style="1673" customWidth="1"/>
    <col min="9" max="1024" width="7.85546875" style="1673"/>
  </cols>
  <sheetData>
    <row r="1" spans="1:10" ht="15.75" customHeight="1">
      <c r="B1" s="1665"/>
      <c r="G1" s="3664" t="s">
        <v>1</v>
      </c>
      <c r="H1" s="3664"/>
    </row>
    <row r="2" spans="1:10" s="1665" customFormat="1" ht="18" customHeight="1">
      <c r="A2" s="3665" t="s">
        <v>0</v>
      </c>
      <c r="B2" s="3665"/>
      <c r="C2" s="3665"/>
      <c r="D2" s="3665"/>
      <c r="E2" s="3665"/>
      <c r="F2" s="3665"/>
      <c r="G2" s="3665"/>
      <c r="H2" s="3665"/>
    </row>
    <row r="3" spans="1:10" s="1665" customFormat="1" ht="15" customHeight="1">
      <c r="A3" s="2673"/>
      <c r="B3" s="2673"/>
      <c r="C3" s="2673"/>
      <c r="D3" s="2673"/>
      <c r="E3" s="2673"/>
      <c r="F3" s="2673"/>
      <c r="G3" s="2674"/>
      <c r="H3" s="2673"/>
    </row>
    <row r="4" spans="1:10" s="1665" customFormat="1" ht="15" customHeight="1">
      <c r="A4" s="2673"/>
      <c r="B4" s="2673"/>
      <c r="C4" s="2673"/>
      <c r="D4" s="2673"/>
      <c r="E4" s="2673"/>
      <c r="F4" s="2673"/>
      <c r="G4" s="1533"/>
      <c r="H4" s="2673"/>
    </row>
    <row r="5" spans="1:10" ht="21.75" customHeight="1">
      <c r="A5" s="3504" t="s">
        <v>1928</v>
      </c>
      <c r="B5" s="3504"/>
      <c r="C5" s="3504"/>
      <c r="D5" s="3504"/>
      <c r="E5" s="3504"/>
      <c r="F5" s="3504"/>
      <c r="G5" s="3504"/>
      <c r="H5" s="3504"/>
      <c r="I5" s="3504"/>
    </row>
    <row r="6" spans="1:10" ht="36" customHeight="1">
      <c r="A6" s="2675" t="s">
        <v>161</v>
      </c>
      <c r="B6" s="2675" t="s">
        <v>5</v>
      </c>
      <c r="C6" s="2675" t="s">
        <v>6</v>
      </c>
      <c r="D6" s="2675" t="s">
        <v>7</v>
      </c>
      <c r="E6" s="2675" t="s">
        <v>955</v>
      </c>
      <c r="F6" s="2675" t="s">
        <v>194</v>
      </c>
      <c r="G6" s="2675" t="s">
        <v>449</v>
      </c>
      <c r="H6" s="2675" t="s">
        <v>12</v>
      </c>
      <c r="I6" s="2647" t="s">
        <v>662</v>
      </c>
    </row>
    <row r="7" spans="1:10" ht="15" customHeight="1">
      <c r="A7" s="2676"/>
      <c r="B7" s="2677" t="s">
        <v>14</v>
      </c>
      <c r="C7" s="2677" t="s">
        <v>14</v>
      </c>
      <c r="D7" s="2677" t="s">
        <v>14</v>
      </c>
      <c r="E7" s="2677" t="s">
        <v>15</v>
      </c>
      <c r="F7" s="2677" t="s">
        <v>15</v>
      </c>
      <c r="G7" s="2677" t="s">
        <v>14</v>
      </c>
      <c r="H7" s="2677" t="s">
        <v>14</v>
      </c>
      <c r="I7" s="2678" t="s">
        <v>14</v>
      </c>
    </row>
    <row r="8" spans="1:10" ht="54.75" customHeight="1">
      <c r="A8" s="1690">
        <v>1</v>
      </c>
      <c r="B8" s="1692" t="s">
        <v>1929</v>
      </c>
      <c r="C8" s="1685" t="s">
        <v>17</v>
      </c>
      <c r="D8" s="1686">
        <v>40</v>
      </c>
      <c r="E8" s="2679"/>
      <c r="F8" s="2680">
        <f>E8*D8</f>
        <v>0</v>
      </c>
      <c r="G8" s="1690"/>
      <c r="H8" s="1690"/>
      <c r="I8" s="1128"/>
      <c r="J8" s="1665"/>
    </row>
    <row r="9" spans="1:10" ht="30" customHeight="1">
      <c r="A9" s="2681"/>
      <c r="B9" s="25"/>
      <c r="C9" s="2369"/>
      <c r="D9" s="27"/>
      <c r="E9" s="2682" t="s">
        <v>739</v>
      </c>
      <c r="F9" s="2682">
        <f>SUM(F8:F8)</f>
        <v>0</v>
      </c>
      <c r="G9" s="1653"/>
      <c r="H9" s="1653"/>
      <c r="I9" s="2683"/>
    </row>
    <row r="10" spans="1:10" ht="40.5" customHeight="1">
      <c r="A10" s="1701"/>
      <c r="B10" s="2676" t="s">
        <v>1154</v>
      </c>
      <c r="C10" s="2676" t="s">
        <v>1062</v>
      </c>
      <c r="D10" s="2676" t="s">
        <v>969</v>
      </c>
      <c r="E10" s="2676"/>
    </row>
    <row r="11" spans="1:10" ht="20.25" customHeight="1">
      <c r="B11" s="2684" t="s">
        <v>28</v>
      </c>
      <c r="C11" s="2685" t="s">
        <v>1008</v>
      </c>
      <c r="D11" s="3662"/>
      <c r="E11" s="3662"/>
    </row>
    <row r="12" spans="1:10" ht="21.75" customHeight="1">
      <c r="B12" s="2684" t="s">
        <v>368</v>
      </c>
      <c r="C12" s="2685" t="s">
        <v>1008</v>
      </c>
      <c r="D12" s="3662"/>
      <c r="E12" s="3662"/>
    </row>
    <row r="13" spans="1:10" ht="27.75" customHeight="1">
      <c r="B13" s="2684" t="s">
        <v>30</v>
      </c>
      <c r="C13" s="2685" t="s">
        <v>1008</v>
      </c>
      <c r="D13" s="3662"/>
      <c r="E13" s="3662"/>
    </row>
    <row r="14" spans="1:10" ht="26.25" customHeight="1">
      <c r="B14" s="2684" t="s">
        <v>1930</v>
      </c>
      <c r="C14" s="2685" t="s">
        <v>1008</v>
      </c>
      <c r="D14" s="3662"/>
      <c r="E14" s="3662"/>
    </row>
    <row r="15" spans="1:10" ht="27" customHeight="1">
      <c r="B15" s="2684" t="s">
        <v>1931</v>
      </c>
      <c r="C15" s="2685" t="s">
        <v>1008</v>
      </c>
      <c r="D15" s="3662"/>
      <c r="E15" s="3662"/>
    </row>
    <row r="16" spans="1:10" ht="33.75" customHeight="1">
      <c r="G16" s="3663"/>
      <c r="H16" s="3663"/>
    </row>
    <row r="17" spans="7:8">
      <c r="G17" s="2686" t="s">
        <v>1629</v>
      </c>
      <c r="H17" s="2686"/>
    </row>
    <row r="18" spans="7:8">
      <c r="G18" s="2686" t="s">
        <v>1932</v>
      </c>
      <c r="H18" s="2686"/>
    </row>
    <row r="19" spans="7:8">
      <c r="G19" s="61"/>
      <c r="H19" s="61"/>
    </row>
  </sheetData>
  <mergeCells count="9">
    <mergeCell ref="D13:E13"/>
    <mergeCell ref="D14:E14"/>
    <mergeCell ref="D15:E15"/>
    <mergeCell ref="G16:H16"/>
    <mergeCell ref="G1:H1"/>
    <mergeCell ref="A2:H2"/>
    <mergeCell ref="A5:I5"/>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MJ80"/>
  <sheetViews>
    <sheetView zoomScaleNormal="100" workbookViewId="0">
      <selection activeCell="B27" sqref="B27"/>
    </sheetView>
  </sheetViews>
  <sheetFormatPr defaultColWidth="9.140625" defaultRowHeight="12.75"/>
  <cols>
    <col min="1" max="1" width="3.42578125" style="44" customWidth="1"/>
    <col min="2" max="2" width="54.42578125" style="44" customWidth="1"/>
    <col min="3" max="3" width="9.42578125" style="44" customWidth="1"/>
    <col min="4" max="4" width="9.140625" style="44"/>
    <col min="5" max="5" width="14.42578125" style="44" customWidth="1"/>
    <col min="6" max="6" width="17.42578125" style="44" customWidth="1"/>
    <col min="7" max="7" width="13.42578125" style="44" customWidth="1"/>
    <col min="8" max="8" width="15.42578125" style="44" customWidth="1"/>
    <col min="9" max="1024" width="9.140625" style="44"/>
  </cols>
  <sheetData>
    <row r="1" spans="1:13">
      <c r="A1" s="3666" t="s">
        <v>0</v>
      </c>
      <c r="B1" s="3666"/>
      <c r="C1" s="3666"/>
      <c r="D1" s="3666"/>
      <c r="E1" s="3666"/>
      <c r="F1" s="3666"/>
      <c r="G1" s="3666"/>
      <c r="H1" s="3666"/>
    </row>
    <row r="2" spans="1:13">
      <c r="A2" s="2688"/>
      <c r="B2" s="61"/>
      <c r="C2" s="2688"/>
      <c r="D2" s="2688"/>
      <c r="E2" s="2688"/>
      <c r="F2" s="2688"/>
      <c r="G2" s="3666" t="s">
        <v>1</v>
      </c>
      <c r="H2" s="3666"/>
    </row>
    <row r="3" spans="1:13">
      <c r="A3" s="2688"/>
      <c r="B3" s="2689" t="s">
        <v>232</v>
      </c>
      <c r="C3" s="2688"/>
      <c r="D3" s="2688"/>
      <c r="E3" s="2688"/>
      <c r="F3" s="2688"/>
      <c r="G3" s="2687"/>
      <c r="H3" s="2687"/>
    </row>
    <row r="4" spans="1:13">
      <c r="A4" s="2688"/>
      <c r="B4" s="2686"/>
      <c r="C4" s="2688"/>
      <c r="D4" s="2688"/>
      <c r="E4" s="2688"/>
      <c r="F4" s="2688"/>
      <c r="G4" s="2688"/>
      <c r="H4" s="2688"/>
    </row>
    <row r="5" spans="1:13" ht="33.75" customHeight="1">
      <c r="A5" s="3620" t="s">
        <v>1933</v>
      </c>
      <c r="B5" s="3620"/>
      <c r="C5" s="3620"/>
      <c r="D5" s="3620"/>
      <c r="E5" s="3620"/>
      <c r="F5" s="3620"/>
      <c r="G5" s="3620"/>
      <c r="H5" s="3620"/>
      <c r="I5" s="3620"/>
    </row>
    <row r="6" spans="1:13" ht="36">
      <c r="A6" s="2690" t="s">
        <v>4</v>
      </c>
      <c r="B6" s="2690" t="s">
        <v>5</v>
      </c>
      <c r="C6" s="2690" t="s">
        <v>6</v>
      </c>
      <c r="D6" s="2690" t="s">
        <v>239</v>
      </c>
      <c r="E6" s="2690" t="s">
        <v>955</v>
      </c>
      <c r="F6" s="2690" t="s">
        <v>194</v>
      </c>
      <c r="G6" s="2690" t="s">
        <v>449</v>
      </c>
      <c r="H6" s="2690" t="s">
        <v>12</v>
      </c>
      <c r="I6" s="2690" t="s">
        <v>662</v>
      </c>
    </row>
    <row r="7" spans="1:13">
      <c r="A7" s="2683" t="s">
        <v>14</v>
      </c>
      <c r="B7" s="2683" t="s">
        <v>14</v>
      </c>
      <c r="C7" s="2691" t="s">
        <v>14</v>
      </c>
      <c r="D7" s="2371" t="s">
        <v>14</v>
      </c>
      <c r="E7" s="2371" t="s">
        <v>15</v>
      </c>
      <c r="F7" s="2692" t="s">
        <v>15</v>
      </c>
      <c r="G7" s="2683" t="s">
        <v>14</v>
      </c>
      <c r="H7" s="2683" t="s">
        <v>14</v>
      </c>
      <c r="I7" s="2683" t="s">
        <v>14</v>
      </c>
    </row>
    <row r="8" spans="1:13" ht="43.5" customHeight="1">
      <c r="A8" s="1653">
        <v>1</v>
      </c>
      <c r="B8" s="25" t="s">
        <v>1934</v>
      </c>
      <c r="C8" s="1653" t="s">
        <v>17</v>
      </c>
      <c r="D8" s="2370">
        <v>420</v>
      </c>
      <c r="E8" s="2693"/>
      <c r="F8" s="2694">
        <f t="shared" ref="F8:F15" si="0">E8*D8</f>
        <v>0</v>
      </c>
      <c r="G8" s="1658"/>
      <c r="H8" s="1653"/>
      <c r="I8" s="2683"/>
    </row>
    <row r="9" spans="1:13" ht="25.5" customHeight="1">
      <c r="A9" s="1653">
        <v>2</v>
      </c>
      <c r="B9" s="25" t="s">
        <v>1935</v>
      </c>
      <c r="C9" s="1653" t="s">
        <v>17</v>
      </c>
      <c r="D9" s="2370">
        <v>450</v>
      </c>
      <c r="E9" s="2693"/>
      <c r="F9" s="2694">
        <f t="shared" si="0"/>
        <v>0</v>
      </c>
      <c r="G9" s="1658"/>
      <c r="H9" s="1653"/>
      <c r="I9" s="2683"/>
    </row>
    <row r="10" spans="1:13" ht="24" customHeight="1">
      <c r="A10" s="1653">
        <v>3</v>
      </c>
      <c r="B10" s="25" t="s">
        <v>1936</v>
      </c>
      <c r="C10" s="1653" t="s">
        <v>17</v>
      </c>
      <c r="D10" s="2370">
        <v>450</v>
      </c>
      <c r="E10" s="2693"/>
      <c r="F10" s="2694">
        <f t="shared" si="0"/>
        <v>0</v>
      </c>
      <c r="G10" s="1658"/>
      <c r="H10" s="1653"/>
      <c r="I10" s="2683"/>
    </row>
    <row r="11" spans="1:13" ht="24" customHeight="1">
      <c r="A11" s="1653">
        <v>4</v>
      </c>
      <c r="B11" s="25" t="s">
        <v>1937</v>
      </c>
      <c r="C11" s="1653" t="s">
        <v>17</v>
      </c>
      <c r="D11" s="2370">
        <v>1100</v>
      </c>
      <c r="E11" s="2693"/>
      <c r="F11" s="2694">
        <f t="shared" si="0"/>
        <v>0</v>
      </c>
      <c r="G11" s="1658"/>
      <c r="H11" s="1653"/>
      <c r="I11" s="2683"/>
    </row>
    <row r="12" spans="1:13" ht="21" customHeight="1">
      <c r="A12" s="1653">
        <v>5</v>
      </c>
      <c r="B12" s="25" t="s">
        <v>1938</v>
      </c>
      <c r="C12" s="1653" t="s">
        <v>17</v>
      </c>
      <c r="D12" s="2370">
        <v>400</v>
      </c>
      <c r="E12" s="2693"/>
      <c r="F12" s="2694">
        <f t="shared" si="0"/>
        <v>0</v>
      </c>
      <c r="G12" s="1658"/>
      <c r="H12" s="1653"/>
      <c r="I12" s="2683"/>
    </row>
    <row r="13" spans="1:13" ht="21.75" customHeight="1">
      <c r="A13" s="1653">
        <v>6</v>
      </c>
      <c r="B13" s="25" t="s">
        <v>1939</v>
      </c>
      <c r="C13" s="1653" t="s">
        <v>17</v>
      </c>
      <c r="D13" s="2370">
        <v>100</v>
      </c>
      <c r="E13" s="2693"/>
      <c r="F13" s="2694">
        <f t="shared" si="0"/>
        <v>0</v>
      </c>
      <c r="G13" s="1658"/>
      <c r="H13" s="1653"/>
      <c r="I13" s="2683"/>
    </row>
    <row r="14" spans="1:13" ht="21" customHeight="1">
      <c r="A14" s="1653">
        <v>7</v>
      </c>
      <c r="B14" s="25" t="s">
        <v>1940</v>
      </c>
      <c r="C14" s="1653" t="s">
        <v>17</v>
      </c>
      <c r="D14" s="2370">
        <v>30</v>
      </c>
      <c r="E14" s="2693"/>
      <c r="F14" s="2694">
        <f t="shared" si="0"/>
        <v>0</v>
      </c>
      <c r="G14" s="1658"/>
      <c r="H14" s="1653"/>
      <c r="I14" s="2683"/>
    </row>
    <row r="15" spans="1:13" ht="35.25" customHeight="1">
      <c r="A15" s="1653">
        <v>8</v>
      </c>
      <c r="B15" s="25" t="s">
        <v>1941</v>
      </c>
      <c r="C15" s="1653" t="s">
        <v>17</v>
      </c>
      <c r="D15" s="2370">
        <v>30</v>
      </c>
      <c r="E15" s="2693"/>
      <c r="F15" s="2694">
        <f t="shared" si="0"/>
        <v>0</v>
      </c>
      <c r="G15" s="1658"/>
      <c r="H15" s="1653"/>
      <c r="I15" s="2683"/>
    </row>
    <row r="16" spans="1:13" ht="32.25" customHeight="1">
      <c r="A16" s="3667" t="s">
        <v>24</v>
      </c>
      <c r="B16" s="3667"/>
      <c r="C16" s="3667"/>
      <c r="D16" s="3667"/>
      <c r="E16" s="3667"/>
      <c r="F16" s="2695">
        <f>SUM(F8:F15)</f>
        <v>0</v>
      </c>
      <c r="G16" s="3668"/>
      <c r="H16" s="3668"/>
      <c r="M16" s="134"/>
    </row>
    <row r="17" spans="1:8" ht="26.25" customHeight="1">
      <c r="A17" s="2696"/>
      <c r="B17" s="2379" t="s">
        <v>1942</v>
      </c>
      <c r="C17" s="2379" t="s">
        <v>1062</v>
      </c>
      <c r="D17" s="3620" t="s">
        <v>969</v>
      </c>
      <c r="E17" s="3620"/>
      <c r="F17" s="61"/>
      <c r="G17" s="61"/>
      <c r="H17" s="61"/>
    </row>
    <row r="18" spans="1:8" ht="12.75" customHeight="1">
      <c r="A18" s="61"/>
      <c r="B18" s="54" t="s">
        <v>28</v>
      </c>
      <c r="C18" s="26" t="s">
        <v>1008</v>
      </c>
      <c r="D18" s="3619"/>
      <c r="E18" s="3619"/>
      <c r="F18" s="61"/>
      <c r="G18" s="61"/>
      <c r="H18" s="61"/>
    </row>
    <row r="19" spans="1:8" ht="12.75" customHeight="1">
      <c r="A19" s="61"/>
      <c r="B19" s="54" t="s">
        <v>29</v>
      </c>
      <c r="C19" s="26" t="s">
        <v>1008</v>
      </c>
      <c r="D19" s="3619"/>
      <c r="E19" s="3619"/>
      <c r="F19" s="61"/>
      <c r="G19" s="61"/>
      <c r="H19" s="61"/>
    </row>
    <row r="20" spans="1:8" ht="12.75" customHeight="1">
      <c r="A20" s="61"/>
      <c r="B20" s="54" t="s">
        <v>381</v>
      </c>
      <c r="C20" s="26" t="s">
        <v>1008</v>
      </c>
      <c r="D20" s="3619"/>
      <c r="E20" s="3619"/>
      <c r="F20" s="61"/>
      <c r="G20" s="61"/>
      <c r="H20" s="61"/>
    </row>
    <row r="21" spans="1:8" ht="36" customHeight="1">
      <c r="A21" s="61"/>
      <c r="B21" s="54" t="s">
        <v>1943</v>
      </c>
      <c r="C21" s="26" t="s">
        <v>1008</v>
      </c>
      <c r="D21" s="3619"/>
      <c r="E21" s="3619"/>
      <c r="F21" s="61"/>
      <c r="G21" s="61"/>
      <c r="H21" s="61"/>
    </row>
    <row r="22" spans="1:8" ht="12.75" customHeight="1">
      <c r="A22" s="61"/>
      <c r="B22" s="54" t="s">
        <v>1944</v>
      </c>
      <c r="C22" s="26" t="s">
        <v>1008</v>
      </c>
      <c r="D22" s="3619"/>
      <c r="E22" s="3619"/>
      <c r="F22" s="61"/>
      <c r="G22" s="61"/>
      <c r="H22" s="61"/>
    </row>
    <row r="23" spans="1:8" ht="79.5" customHeight="1">
      <c r="A23" s="61"/>
      <c r="B23" s="2697" t="s">
        <v>1945</v>
      </c>
      <c r="C23" s="2369" t="s">
        <v>1008</v>
      </c>
      <c r="D23" s="3669"/>
      <c r="E23" s="3669"/>
      <c r="F23" s="61"/>
      <c r="G23" s="61"/>
      <c r="H23" s="61"/>
    </row>
    <row r="24" spans="1:8" ht="71.25" customHeight="1">
      <c r="A24" s="61"/>
      <c r="B24" s="54" t="s">
        <v>1946</v>
      </c>
      <c r="C24" s="26" t="s">
        <v>1008</v>
      </c>
      <c r="D24" s="3619"/>
      <c r="E24" s="3619"/>
      <c r="F24" s="61"/>
      <c r="G24" s="61"/>
      <c r="H24" s="61"/>
    </row>
    <row r="25" spans="1:8" ht="30.75" customHeight="1">
      <c r="A25" s="61"/>
      <c r="B25" s="54" t="s">
        <v>1947</v>
      </c>
      <c r="C25" s="26" t="s">
        <v>1008</v>
      </c>
      <c r="D25" s="3619"/>
      <c r="E25" s="3619"/>
      <c r="F25" s="61"/>
      <c r="G25" s="61"/>
      <c r="H25" s="61"/>
    </row>
    <row r="26" spans="1:8" ht="33" customHeight="1">
      <c r="A26" s="61"/>
      <c r="B26" s="2697" t="s">
        <v>1948</v>
      </c>
      <c r="C26" s="2369" t="s">
        <v>1008</v>
      </c>
      <c r="D26" s="3669"/>
      <c r="E26" s="3669"/>
      <c r="F26" s="61"/>
      <c r="G26" s="61"/>
      <c r="H26" s="61"/>
    </row>
    <row r="27" spans="1:8" ht="20.25" customHeight="1">
      <c r="A27" s="61"/>
      <c r="B27" s="2698" t="s">
        <v>1949</v>
      </c>
      <c r="C27" s="2699" t="s">
        <v>1008</v>
      </c>
      <c r="D27" s="3669"/>
      <c r="E27" s="3669"/>
      <c r="F27" s="61"/>
      <c r="G27" s="61"/>
      <c r="H27" s="61"/>
    </row>
    <row r="28" spans="1:8" ht="27.75" customHeight="1">
      <c r="A28" s="61"/>
      <c r="B28" s="2379" t="s">
        <v>1836</v>
      </c>
      <c r="C28" s="2379" t="s">
        <v>1062</v>
      </c>
      <c r="D28" s="3620" t="s">
        <v>969</v>
      </c>
      <c r="E28" s="3620"/>
      <c r="F28" s="61"/>
      <c r="G28" s="61"/>
      <c r="H28" s="61"/>
    </row>
    <row r="29" spans="1:8" ht="12.75" customHeight="1">
      <c r="A29" s="61"/>
      <c r="B29" s="54" t="s">
        <v>28</v>
      </c>
      <c r="C29" s="26" t="s">
        <v>1008</v>
      </c>
      <c r="D29" s="3619"/>
      <c r="E29" s="3619"/>
      <c r="F29" s="61"/>
      <c r="G29" s="61"/>
      <c r="H29" s="61"/>
    </row>
    <row r="30" spans="1:8" ht="34.5" customHeight="1">
      <c r="A30" s="61"/>
      <c r="B30" s="54" t="s">
        <v>1950</v>
      </c>
      <c r="C30" s="26" t="s">
        <v>1008</v>
      </c>
      <c r="D30" s="3619"/>
      <c r="E30" s="3619"/>
      <c r="F30" s="61"/>
      <c r="G30" s="61"/>
      <c r="H30" s="61"/>
    </row>
    <row r="31" spans="1:8" ht="12.75" customHeight="1">
      <c r="A31" s="61"/>
      <c r="B31" s="54" t="s">
        <v>381</v>
      </c>
      <c r="C31" s="26" t="s">
        <v>1008</v>
      </c>
      <c r="D31" s="3619"/>
      <c r="E31" s="3619"/>
      <c r="F31" s="61"/>
      <c r="G31" s="61"/>
      <c r="H31" s="61"/>
    </row>
    <row r="32" spans="1:8" ht="12.75" customHeight="1">
      <c r="A32" s="61"/>
      <c r="B32" s="54" t="s">
        <v>1951</v>
      </c>
      <c r="C32" s="26" t="s">
        <v>1008</v>
      </c>
      <c r="D32" s="3619"/>
      <c r="E32" s="3619"/>
      <c r="F32" s="61"/>
      <c r="G32" s="61"/>
      <c r="H32" s="61"/>
    </row>
    <row r="33" spans="1:8" ht="34.5" customHeight="1">
      <c r="A33" s="61"/>
      <c r="B33" s="54" t="s">
        <v>1952</v>
      </c>
      <c r="C33" s="26" t="s">
        <v>1008</v>
      </c>
      <c r="D33" s="3619"/>
      <c r="E33" s="3619"/>
      <c r="F33" s="61"/>
      <c r="G33" s="61"/>
      <c r="H33" s="61"/>
    </row>
    <row r="34" spans="1:8" ht="39" customHeight="1">
      <c r="A34" s="61"/>
      <c r="B34" s="54" t="s">
        <v>1953</v>
      </c>
      <c r="C34" s="26" t="s">
        <v>1008</v>
      </c>
      <c r="D34" s="3619"/>
      <c r="E34" s="3619"/>
      <c r="F34" s="61"/>
      <c r="G34" s="61"/>
      <c r="H34" s="61"/>
    </row>
    <row r="35" spans="1:8" ht="27.75" customHeight="1">
      <c r="A35" s="61"/>
      <c r="B35" s="2697" t="s">
        <v>1954</v>
      </c>
      <c r="C35" s="2369" t="s">
        <v>1008</v>
      </c>
      <c r="D35" s="3669"/>
      <c r="E35" s="3669"/>
      <c r="F35" s="61"/>
      <c r="G35" s="61"/>
      <c r="H35" s="61"/>
    </row>
    <row r="36" spans="1:8" ht="12.75" customHeight="1">
      <c r="A36" s="61"/>
      <c r="B36" s="54" t="s">
        <v>1955</v>
      </c>
      <c r="C36" s="26" t="s">
        <v>1008</v>
      </c>
      <c r="D36" s="3619"/>
      <c r="E36" s="3619"/>
      <c r="F36" s="61"/>
      <c r="G36" s="61"/>
      <c r="H36" s="61"/>
    </row>
    <row r="37" spans="1:8" ht="12.75" customHeight="1">
      <c r="A37" s="61"/>
      <c r="B37" s="54" t="s">
        <v>1956</v>
      </c>
      <c r="C37" s="26" t="s">
        <v>1008</v>
      </c>
      <c r="D37" s="3619"/>
      <c r="E37" s="3619"/>
      <c r="F37" s="61"/>
      <c r="G37" s="61"/>
      <c r="H37" s="61"/>
    </row>
    <row r="38" spans="1:8" ht="12.75" customHeight="1">
      <c r="A38" s="61"/>
      <c r="B38" s="54" t="s">
        <v>1957</v>
      </c>
      <c r="C38" s="2369" t="s">
        <v>1008</v>
      </c>
      <c r="D38" s="3669"/>
      <c r="E38" s="3669"/>
      <c r="F38" s="61"/>
      <c r="G38" s="61"/>
      <c r="H38" s="61"/>
    </row>
    <row r="39" spans="1:8" ht="32.25" customHeight="1">
      <c r="A39" s="61"/>
      <c r="B39" s="2379" t="s">
        <v>1847</v>
      </c>
      <c r="C39" s="2379" t="s">
        <v>1062</v>
      </c>
      <c r="D39" s="3620" t="s">
        <v>969</v>
      </c>
      <c r="E39" s="3620"/>
      <c r="F39" s="61"/>
      <c r="G39" s="61"/>
      <c r="H39" s="61"/>
    </row>
    <row r="40" spans="1:8" ht="12.75" customHeight="1">
      <c r="A40" s="61"/>
      <c r="B40" s="54" t="s">
        <v>28</v>
      </c>
      <c r="C40" s="26" t="s">
        <v>1008</v>
      </c>
      <c r="D40" s="3619"/>
      <c r="E40" s="3619"/>
      <c r="F40" s="61"/>
      <c r="G40" s="61"/>
      <c r="H40" s="61"/>
    </row>
    <row r="41" spans="1:8" ht="12.75" customHeight="1">
      <c r="A41" s="61"/>
      <c r="B41" s="54" t="s">
        <v>29</v>
      </c>
      <c r="C41" s="26" t="s">
        <v>1008</v>
      </c>
      <c r="D41" s="3619"/>
      <c r="E41" s="3619"/>
      <c r="F41" s="61"/>
      <c r="G41" s="61"/>
      <c r="H41" s="61"/>
    </row>
    <row r="42" spans="1:8" ht="12.75" customHeight="1">
      <c r="A42" s="61"/>
      <c r="B42" s="54" t="s">
        <v>381</v>
      </c>
      <c r="C42" s="26" t="s">
        <v>1008</v>
      </c>
      <c r="D42" s="3619"/>
      <c r="E42" s="3619"/>
      <c r="F42" s="61"/>
      <c r="G42" s="61"/>
      <c r="H42" s="61"/>
    </row>
    <row r="43" spans="1:8" ht="12.75" customHeight="1">
      <c r="A43" s="61"/>
      <c r="B43" s="54" t="s">
        <v>1958</v>
      </c>
      <c r="C43" s="26" t="s">
        <v>1008</v>
      </c>
      <c r="D43" s="3619"/>
      <c r="E43" s="3619"/>
      <c r="F43" s="61"/>
      <c r="G43" s="61"/>
      <c r="H43" s="61"/>
    </row>
    <row r="44" spans="1:8" ht="26.25" customHeight="1">
      <c r="A44" s="61"/>
      <c r="B44" s="54" t="s">
        <v>1959</v>
      </c>
      <c r="C44" s="26" t="s">
        <v>1008</v>
      </c>
      <c r="D44" s="3619"/>
      <c r="E44" s="3619"/>
      <c r="F44" s="61"/>
      <c r="G44" s="61"/>
      <c r="H44" s="61"/>
    </row>
    <row r="45" spans="1:8" ht="33" customHeight="1">
      <c r="A45" s="61"/>
      <c r="B45" s="2697" t="s">
        <v>1960</v>
      </c>
      <c r="C45" s="2369" t="s">
        <v>1008</v>
      </c>
      <c r="D45" s="3669"/>
      <c r="E45" s="3669"/>
      <c r="F45" s="61"/>
      <c r="G45" s="61"/>
      <c r="H45" s="61"/>
    </row>
    <row r="46" spans="1:8" ht="33.75" customHeight="1">
      <c r="A46" s="61"/>
      <c r="B46" s="54" t="s">
        <v>1961</v>
      </c>
      <c r="C46" s="26" t="s">
        <v>1008</v>
      </c>
      <c r="D46" s="3619"/>
      <c r="E46" s="3619"/>
      <c r="F46" s="61"/>
      <c r="G46" s="61"/>
      <c r="H46" s="61"/>
    </row>
    <row r="47" spans="1:8" ht="30.75" customHeight="1">
      <c r="A47" s="61"/>
      <c r="B47" s="2379" t="s">
        <v>1962</v>
      </c>
      <c r="C47" s="2379" t="s">
        <v>1062</v>
      </c>
      <c r="D47" s="3620" t="s">
        <v>969</v>
      </c>
      <c r="E47" s="3620"/>
      <c r="F47" s="61"/>
      <c r="G47" s="61"/>
      <c r="H47" s="61"/>
    </row>
    <row r="48" spans="1:8" ht="12.75" customHeight="1">
      <c r="A48" s="61"/>
      <c r="B48" s="54" t="s">
        <v>28</v>
      </c>
      <c r="C48" s="26" t="s">
        <v>1008</v>
      </c>
      <c r="D48" s="3619"/>
      <c r="E48" s="3619"/>
      <c r="F48" s="61"/>
      <c r="G48" s="61"/>
      <c r="H48" s="61"/>
    </row>
    <row r="49" spans="1:8" ht="12.75" customHeight="1">
      <c r="A49" s="61"/>
      <c r="B49" s="54" t="s">
        <v>29</v>
      </c>
      <c r="C49" s="26" t="s">
        <v>1008</v>
      </c>
      <c r="D49" s="3619"/>
      <c r="E49" s="3619"/>
      <c r="F49" s="61"/>
      <c r="G49" s="61"/>
      <c r="H49" s="61"/>
    </row>
    <row r="50" spans="1:8" ht="12.75" customHeight="1">
      <c r="A50" s="61"/>
      <c r="B50" s="54" t="s">
        <v>381</v>
      </c>
      <c r="C50" s="26" t="s">
        <v>1008</v>
      </c>
      <c r="D50" s="3619"/>
      <c r="E50" s="3619"/>
      <c r="F50" s="61"/>
      <c r="G50" s="61"/>
      <c r="H50" s="61"/>
    </row>
    <row r="51" spans="1:8" ht="12.75" customHeight="1">
      <c r="A51" s="61"/>
      <c r="B51" s="54" t="s">
        <v>1963</v>
      </c>
      <c r="C51" s="26" t="s">
        <v>1008</v>
      </c>
      <c r="D51" s="3619"/>
      <c r="E51" s="3619"/>
      <c r="F51" s="61"/>
      <c r="G51" s="61"/>
      <c r="H51" s="61"/>
    </row>
    <row r="52" spans="1:8" ht="26.25" customHeight="1">
      <c r="A52" s="61"/>
      <c r="B52" s="2379" t="s">
        <v>1964</v>
      </c>
      <c r="C52" s="2379" t="s">
        <v>1062</v>
      </c>
      <c r="D52" s="3620" t="s">
        <v>969</v>
      </c>
      <c r="E52" s="3620"/>
      <c r="F52" s="61"/>
      <c r="G52" s="61"/>
      <c r="H52" s="61"/>
    </row>
    <row r="53" spans="1:8" ht="12.75" customHeight="1">
      <c r="A53" s="61"/>
      <c r="B53" s="54" t="s">
        <v>28</v>
      </c>
      <c r="C53" s="26" t="s">
        <v>1008</v>
      </c>
      <c r="D53" s="3619"/>
      <c r="E53" s="3619"/>
      <c r="F53" s="61"/>
      <c r="G53" s="61"/>
      <c r="H53" s="61"/>
    </row>
    <row r="54" spans="1:8" ht="12.75" customHeight="1">
      <c r="A54" s="61"/>
      <c r="B54" s="54" t="s">
        <v>29</v>
      </c>
      <c r="C54" s="26" t="s">
        <v>1008</v>
      </c>
      <c r="D54" s="3619"/>
      <c r="E54" s="3619"/>
      <c r="F54" s="61"/>
      <c r="G54" s="61"/>
      <c r="H54" s="61"/>
    </row>
    <row r="55" spans="1:8" ht="12.75" customHeight="1">
      <c r="A55" s="61"/>
      <c r="B55" s="54" t="s">
        <v>381</v>
      </c>
      <c r="C55" s="26" t="s">
        <v>1008</v>
      </c>
      <c r="D55" s="3619"/>
      <c r="E55" s="3619"/>
      <c r="F55" s="61"/>
      <c r="G55" s="61"/>
      <c r="H55" s="61"/>
    </row>
    <row r="56" spans="1:8" ht="12.75" customHeight="1">
      <c r="A56" s="61"/>
      <c r="B56" s="54" t="s">
        <v>1965</v>
      </c>
      <c r="C56" s="26" t="s">
        <v>1008</v>
      </c>
      <c r="D56" s="3619"/>
      <c r="E56" s="3619"/>
      <c r="F56" s="61"/>
      <c r="G56" s="61"/>
      <c r="H56" s="61"/>
    </row>
    <row r="57" spans="1:8" ht="12.75" customHeight="1">
      <c r="A57" s="61"/>
      <c r="B57" s="54" t="s">
        <v>1966</v>
      </c>
      <c r="C57" s="26" t="s">
        <v>1008</v>
      </c>
      <c r="D57" s="3619"/>
      <c r="E57" s="3619"/>
      <c r="F57" s="61"/>
      <c r="G57" s="61"/>
      <c r="H57" s="61"/>
    </row>
    <row r="58" spans="1:8" ht="12.75" customHeight="1">
      <c r="A58" s="61"/>
      <c r="B58" s="54" t="s">
        <v>722</v>
      </c>
      <c r="C58" s="26" t="s">
        <v>1008</v>
      </c>
      <c r="D58" s="3619"/>
      <c r="E58" s="3619"/>
      <c r="F58" s="61"/>
      <c r="G58" s="61"/>
      <c r="H58" s="61"/>
    </row>
    <row r="59" spans="1:8" ht="26.25" customHeight="1">
      <c r="A59" s="61"/>
      <c r="B59" s="54" t="s">
        <v>1967</v>
      </c>
      <c r="C59" s="26" t="s">
        <v>1008</v>
      </c>
      <c r="D59" s="3619"/>
      <c r="E59" s="3619"/>
      <c r="F59" s="61"/>
      <c r="G59" s="61"/>
      <c r="H59" s="61"/>
    </row>
    <row r="60" spans="1:8" ht="26.25" customHeight="1">
      <c r="A60" s="61"/>
      <c r="B60" s="2379" t="s">
        <v>1968</v>
      </c>
      <c r="C60" s="2379" t="s">
        <v>1062</v>
      </c>
      <c r="D60" s="3620" t="s">
        <v>969</v>
      </c>
      <c r="E60" s="3620"/>
      <c r="F60" s="61"/>
      <c r="G60" s="61"/>
      <c r="H60" s="61"/>
    </row>
    <row r="61" spans="1:8" ht="12.75" customHeight="1">
      <c r="A61" s="61"/>
      <c r="B61" s="54" t="s">
        <v>28</v>
      </c>
      <c r="C61" s="26" t="s">
        <v>1008</v>
      </c>
      <c r="D61" s="3619"/>
      <c r="E61" s="3619"/>
      <c r="F61" s="61"/>
      <c r="G61" s="61"/>
      <c r="H61" s="61"/>
    </row>
    <row r="62" spans="1:8" ht="12.75" customHeight="1">
      <c r="A62" s="61"/>
      <c r="B62" s="54" t="s">
        <v>29</v>
      </c>
      <c r="C62" s="26" t="s">
        <v>1008</v>
      </c>
      <c r="D62" s="3619"/>
      <c r="E62" s="3619"/>
      <c r="F62" s="61"/>
      <c r="G62" s="61"/>
      <c r="H62" s="61"/>
    </row>
    <row r="63" spans="1:8" ht="12.75" customHeight="1">
      <c r="A63" s="61"/>
      <c r="B63" s="54" t="s">
        <v>381</v>
      </c>
      <c r="C63" s="26" t="s">
        <v>1008</v>
      </c>
      <c r="D63" s="3619"/>
      <c r="E63" s="3619"/>
      <c r="F63" s="61"/>
      <c r="G63" s="61"/>
      <c r="H63" s="61"/>
    </row>
    <row r="64" spans="1:8" ht="36" customHeight="1">
      <c r="A64" s="61"/>
      <c r="B64" s="54" t="s">
        <v>1969</v>
      </c>
      <c r="C64" s="26" t="s">
        <v>1008</v>
      </c>
      <c r="D64" s="3619"/>
      <c r="E64" s="3619"/>
      <c r="F64" s="61"/>
      <c r="G64" s="61"/>
      <c r="H64" s="61"/>
    </row>
    <row r="65" spans="1:8" ht="12.75" customHeight="1">
      <c r="A65" s="61"/>
      <c r="B65" s="54" t="s">
        <v>1970</v>
      </c>
      <c r="C65" s="26" t="s">
        <v>1008</v>
      </c>
      <c r="D65" s="3619"/>
      <c r="E65" s="3619"/>
      <c r="F65" s="61"/>
      <c r="G65" s="61"/>
      <c r="H65" s="61"/>
    </row>
    <row r="66" spans="1:8" ht="12.75" customHeight="1">
      <c r="A66" s="61"/>
      <c r="B66" s="54" t="s">
        <v>722</v>
      </c>
      <c r="C66" s="26" t="s">
        <v>1008</v>
      </c>
      <c r="D66" s="3619"/>
      <c r="E66" s="3619"/>
      <c r="F66" s="61"/>
      <c r="G66" s="61"/>
      <c r="H66" s="61"/>
    </row>
    <row r="67" spans="1:8" ht="33.75" customHeight="1">
      <c r="A67" s="61"/>
      <c r="B67" s="54" t="s">
        <v>1971</v>
      </c>
      <c r="C67" s="26" t="s">
        <v>1008</v>
      </c>
      <c r="D67" s="3619"/>
      <c r="E67" s="3619"/>
      <c r="F67" s="61"/>
      <c r="G67" s="61"/>
      <c r="H67" s="61"/>
    </row>
    <row r="68" spans="1:8" ht="26.25" customHeight="1">
      <c r="A68" s="61"/>
      <c r="B68" s="2379" t="s">
        <v>1972</v>
      </c>
      <c r="C68" s="2379" t="s">
        <v>1062</v>
      </c>
      <c r="D68" s="3620" t="s">
        <v>969</v>
      </c>
      <c r="E68" s="3620"/>
      <c r="F68" s="61"/>
      <c r="G68" s="61"/>
      <c r="H68" s="61"/>
    </row>
    <row r="69" spans="1:8" ht="12.75" customHeight="1">
      <c r="A69" s="61"/>
      <c r="B69" s="54" t="s">
        <v>28</v>
      </c>
      <c r="C69" s="26" t="s">
        <v>1008</v>
      </c>
      <c r="D69" s="3619"/>
      <c r="E69" s="3619"/>
      <c r="F69" s="61"/>
      <c r="G69" s="61"/>
      <c r="H69" s="61"/>
    </row>
    <row r="70" spans="1:8" ht="12.75" customHeight="1">
      <c r="A70" s="61"/>
      <c r="B70" s="54" t="s">
        <v>29</v>
      </c>
      <c r="C70" s="26" t="s">
        <v>1008</v>
      </c>
      <c r="D70" s="3619"/>
      <c r="E70" s="3619"/>
      <c r="F70" s="61"/>
      <c r="G70" s="61"/>
      <c r="H70" s="61"/>
    </row>
    <row r="71" spans="1:8" ht="12.75" customHeight="1">
      <c r="A71" s="61"/>
      <c r="B71" s="54" t="s">
        <v>381</v>
      </c>
      <c r="C71" s="26" t="s">
        <v>1008</v>
      </c>
      <c r="D71" s="3619"/>
      <c r="E71" s="3619"/>
      <c r="F71" s="61"/>
      <c r="G71" s="61"/>
      <c r="H71" s="61"/>
    </row>
    <row r="72" spans="1:8" ht="31.5" customHeight="1">
      <c r="A72" s="61"/>
      <c r="B72" s="54" t="s">
        <v>1973</v>
      </c>
      <c r="C72" s="26" t="s">
        <v>1008</v>
      </c>
      <c r="D72" s="3619"/>
      <c r="E72" s="3619"/>
      <c r="F72" s="61"/>
      <c r="G72" s="61"/>
      <c r="H72" s="61"/>
    </row>
    <row r="73" spans="1:8" ht="12.75" customHeight="1">
      <c r="A73" s="61"/>
      <c r="B73" s="54" t="s">
        <v>717</v>
      </c>
      <c r="C73" s="26" t="s">
        <v>1008</v>
      </c>
      <c r="D73" s="3619"/>
      <c r="E73" s="3619"/>
      <c r="F73" s="61"/>
      <c r="G73" s="61"/>
      <c r="H73" s="61"/>
    </row>
    <row r="74" spans="1:8" ht="12.75" customHeight="1">
      <c r="A74" s="61"/>
      <c r="B74" s="54" t="s">
        <v>1974</v>
      </c>
      <c r="C74" s="26" t="s">
        <v>1008</v>
      </c>
      <c r="D74" s="3619"/>
      <c r="E74" s="3619"/>
      <c r="F74" s="61"/>
      <c r="G74" s="61"/>
      <c r="H74" s="61"/>
    </row>
    <row r="75" spans="1:8" ht="26.25" customHeight="1">
      <c r="A75" s="61"/>
      <c r="B75" s="2379" t="s">
        <v>1975</v>
      </c>
      <c r="C75" s="2379" t="s">
        <v>1062</v>
      </c>
      <c r="D75" s="3620" t="s">
        <v>969</v>
      </c>
      <c r="E75" s="3620"/>
      <c r="F75" s="61"/>
      <c r="G75" s="61"/>
      <c r="H75" s="61"/>
    </row>
    <row r="76" spans="1:8" ht="21.75" customHeight="1">
      <c r="A76" s="61"/>
      <c r="B76" s="54" t="s">
        <v>1976</v>
      </c>
      <c r="C76" s="26" t="s">
        <v>1008</v>
      </c>
      <c r="D76" s="3619"/>
      <c r="E76" s="3619"/>
      <c r="F76" s="61"/>
      <c r="G76" s="61"/>
      <c r="H76" s="61"/>
    </row>
    <row r="77" spans="1:8">
      <c r="A77" s="61"/>
      <c r="B77" s="61"/>
      <c r="C77" s="61"/>
      <c r="D77" s="61"/>
      <c r="E77" s="61"/>
      <c r="F77" s="61"/>
      <c r="G77" s="61"/>
      <c r="H77" s="61"/>
    </row>
    <row r="78" spans="1:8">
      <c r="A78" s="61"/>
      <c r="B78" s="61"/>
      <c r="C78" s="61"/>
      <c r="D78" s="61"/>
      <c r="E78" s="61"/>
      <c r="F78" s="61"/>
      <c r="G78" s="2687" t="s">
        <v>1977</v>
      </c>
      <c r="H78" s="2700"/>
    </row>
    <row r="79" spans="1:8">
      <c r="A79" s="61"/>
      <c r="B79" s="61"/>
      <c r="C79" s="61"/>
      <c r="D79" s="61"/>
      <c r="E79" s="61"/>
      <c r="F79" s="61"/>
      <c r="G79" s="2687" t="s">
        <v>54</v>
      </c>
      <c r="H79" s="61"/>
    </row>
    <row r="80" spans="1:8">
      <c r="A80" s="61"/>
      <c r="B80" s="61"/>
      <c r="C80" s="61"/>
      <c r="D80" s="61"/>
      <c r="E80" s="61"/>
      <c r="F80" s="61"/>
      <c r="G80" s="61"/>
      <c r="H80" s="61"/>
    </row>
  </sheetData>
  <mergeCells count="65">
    <mergeCell ref="D72:E72"/>
    <mergeCell ref="D73:E73"/>
    <mergeCell ref="D74:E74"/>
    <mergeCell ref="D75:E75"/>
    <mergeCell ref="D76:E76"/>
    <mergeCell ref="D67:E67"/>
    <mergeCell ref="D68:E68"/>
    <mergeCell ref="D69:E69"/>
    <mergeCell ref="D70:E70"/>
    <mergeCell ref="D71:E71"/>
    <mergeCell ref="D62:E62"/>
    <mergeCell ref="D63:E63"/>
    <mergeCell ref="D64:E64"/>
    <mergeCell ref="D65:E65"/>
    <mergeCell ref="D66:E66"/>
    <mergeCell ref="D57:E57"/>
    <mergeCell ref="D58:E58"/>
    <mergeCell ref="D59:E59"/>
    <mergeCell ref="D60:E60"/>
    <mergeCell ref="D61:E61"/>
    <mergeCell ref="D52:E52"/>
    <mergeCell ref="D53:E53"/>
    <mergeCell ref="D54:E54"/>
    <mergeCell ref="D55:E55"/>
    <mergeCell ref="D56:E56"/>
    <mergeCell ref="D47:E47"/>
    <mergeCell ref="D48:E48"/>
    <mergeCell ref="D49:E49"/>
    <mergeCell ref="D50:E50"/>
    <mergeCell ref="D51:E51"/>
    <mergeCell ref="D42:E42"/>
    <mergeCell ref="D43:E43"/>
    <mergeCell ref="D44:E44"/>
    <mergeCell ref="D45:E45"/>
    <mergeCell ref="D46:E46"/>
    <mergeCell ref="D37:E37"/>
    <mergeCell ref="D38:E38"/>
    <mergeCell ref="D39:E39"/>
    <mergeCell ref="D40:E40"/>
    <mergeCell ref="D41:E41"/>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H1"/>
    <mergeCell ref="G2:H2"/>
    <mergeCell ref="A5:I5"/>
    <mergeCell ref="A16:E16"/>
    <mergeCell ref="G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M38"/>
  <sheetViews>
    <sheetView zoomScaleNormal="100" workbookViewId="0">
      <selection activeCell="B34" sqref="B34"/>
    </sheetView>
  </sheetViews>
  <sheetFormatPr defaultColWidth="8.85546875" defaultRowHeight="12.75"/>
  <cols>
    <col min="1" max="1" width="3.42578125" customWidth="1"/>
    <col min="2" max="2" width="56.42578125" customWidth="1"/>
    <col min="3" max="3" width="9.42578125" customWidth="1"/>
    <col min="4" max="4" width="6.42578125" customWidth="1"/>
    <col min="5" max="5" width="14.42578125" customWidth="1"/>
    <col min="6" max="6" width="17.42578125" customWidth="1"/>
    <col min="7" max="7" width="15.42578125" customWidth="1"/>
    <col min="8" max="8" width="14.42578125" customWidth="1"/>
    <col min="12" max="12" width="23.42578125" customWidth="1"/>
    <col min="13" max="13" width="19.42578125" customWidth="1"/>
  </cols>
  <sheetData>
    <row r="1" spans="1:13">
      <c r="A1" s="3666" t="s">
        <v>0</v>
      </c>
      <c r="B1" s="3666"/>
      <c r="C1" s="3666"/>
      <c r="D1" s="3666"/>
      <c r="E1" s="3666"/>
      <c r="F1" s="3666"/>
      <c r="G1" s="3666"/>
      <c r="H1" s="3666"/>
    </row>
    <row r="2" spans="1:13">
      <c r="A2" s="2688"/>
      <c r="B2" s="2686"/>
      <c r="C2" s="2688"/>
      <c r="D2" s="2688"/>
      <c r="E2" s="2688"/>
      <c r="F2" s="2688"/>
      <c r="G2" s="3666" t="s">
        <v>1</v>
      </c>
      <c r="H2" s="3666"/>
    </row>
    <row r="3" spans="1:13">
      <c r="A3" s="61"/>
      <c r="B3" s="61"/>
      <c r="C3" s="61"/>
      <c r="D3" s="61"/>
      <c r="E3" s="61"/>
      <c r="F3" s="61"/>
      <c r="G3" s="61"/>
      <c r="H3" s="61"/>
    </row>
    <row r="4" spans="1:13">
      <c r="A4" s="61"/>
      <c r="B4" s="2689" t="s">
        <v>232</v>
      </c>
      <c r="C4" s="61"/>
      <c r="D4" s="61"/>
      <c r="E4" s="61"/>
      <c r="F4" s="61"/>
      <c r="G4" s="61"/>
      <c r="H4" s="61"/>
    </row>
    <row r="5" spans="1:13">
      <c r="A5" s="61"/>
      <c r="B5" s="61"/>
      <c r="C5" s="61"/>
      <c r="D5" s="61"/>
      <c r="E5" s="61"/>
      <c r="F5" s="61"/>
      <c r="G5" s="61"/>
      <c r="H5" s="61"/>
    </row>
    <row r="6" spans="1:13" ht="31.5" customHeight="1">
      <c r="A6" s="3670" t="s">
        <v>1978</v>
      </c>
      <c r="B6" s="3670"/>
      <c r="C6" s="3670"/>
      <c r="D6" s="3670"/>
      <c r="E6" s="3670"/>
      <c r="F6" s="3670"/>
      <c r="G6" s="3670"/>
      <c r="H6" s="3670"/>
      <c r="I6" s="3670"/>
    </row>
    <row r="7" spans="1:13" ht="24">
      <c r="A7" s="2690" t="s">
        <v>4</v>
      </c>
      <c r="B7" s="2690" t="s">
        <v>5</v>
      </c>
      <c r="C7" s="2690" t="s">
        <v>6</v>
      </c>
      <c r="D7" s="2690" t="s">
        <v>239</v>
      </c>
      <c r="E7" s="2690" t="s">
        <v>955</v>
      </c>
      <c r="F7" s="2690" t="s">
        <v>379</v>
      </c>
      <c r="G7" s="2690" t="s">
        <v>449</v>
      </c>
      <c r="H7" s="2690" t="s">
        <v>12</v>
      </c>
      <c r="I7" s="2690" t="s">
        <v>662</v>
      </c>
    </row>
    <row r="8" spans="1:13">
      <c r="A8" s="2683" t="s">
        <v>14</v>
      </c>
      <c r="B8" s="2683" t="s">
        <v>14</v>
      </c>
      <c r="C8" s="2691" t="s">
        <v>14</v>
      </c>
      <c r="D8" s="2371" t="s">
        <v>14</v>
      </c>
      <c r="E8" s="2371" t="s">
        <v>15</v>
      </c>
      <c r="F8" s="2683" t="s">
        <v>15</v>
      </c>
      <c r="G8" s="2683" t="s">
        <v>14</v>
      </c>
      <c r="H8" s="2683" t="s">
        <v>14</v>
      </c>
      <c r="I8" s="2683" t="s">
        <v>14</v>
      </c>
    </row>
    <row r="9" spans="1:13" ht="32.25" customHeight="1">
      <c r="A9" s="1653">
        <v>1</v>
      </c>
      <c r="B9" s="2701" t="s">
        <v>1979</v>
      </c>
      <c r="C9" s="1653" t="s">
        <v>17</v>
      </c>
      <c r="D9" s="2683">
        <v>50</v>
      </c>
      <c r="E9" s="2371"/>
      <c r="F9" s="1655">
        <f>E9*D9</f>
        <v>0</v>
      </c>
      <c r="G9" s="2702"/>
      <c r="H9" s="1653"/>
      <c r="I9" s="2683"/>
      <c r="L9" s="44"/>
      <c r="M9" s="44"/>
    </row>
    <row r="10" spans="1:13" ht="34.5" customHeight="1">
      <c r="A10" s="1653">
        <v>2</v>
      </c>
      <c r="B10" s="2701" t="s">
        <v>1979</v>
      </c>
      <c r="C10" s="1653" t="s">
        <v>17</v>
      </c>
      <c r="D10" s="2683">
        <v>200</v>
      </c>
      <c r="E10" s="2371"/>
      <c r="F10" s="1655">
        <f>E10*D10</f>
        <v>0</v>
      </c>
      <c r="G10" s="2702"/>
      <c r="H10" s="1653"/>
      <c r="I10" s="2683"/>
      <c r="L10" s="44"/>
      <c r="M10" s="44"/>
    </row>
    <row r="11" spans="1:13" ht="29.25" customHeight="1">
      <c r="A11" s="1653">
        <v>3</v>
      </c>
      <c r="B11" s="25" t="s">
        <v>1980</v>
      </c>
      <c r="C11" s="1653" t="s">
        <v>17</v>
      </c>
      <c r="D11" s="2683">
        <v>20</v>
      </c>
      <c r="E11" s="2371"/>
      <c r="F11" s="1655">
        <f>E11*D11</f>
        <v>0</v>
      </c>
      <c r="G11" s="2702"/>
      <c r="H11" s="1653"/>
      <c r="I11" s="2683"/>
    </row>
    <row r="12" spans="1:13" ht="30" customHeight="1">
      <c r="A12" s="3667" t="s">
        <v>24</v>
      </c>
      <c r="B12" s="3667"/>
      <c r="C12" s="3667"/>
      <c r="D12" s="3667"/>
      <c r="E12" s="3667"/>
      <c r="F12" s="2371">
        <f>SUM(F9:F11)</f>
        <v>0</v>
      </c>
      <c r="G12" s="3668"/>
      <c r="H12" s="3668"/>
    </row>
    <row r="13" spans="1:13" ht="32.25" customHeight="1">
      <c r="A13" s="2696"/>
      <c r="B13" s="2379" t="s">
        <v>1942</v>
      </c>
      <c r="C13" s="2379" t="s">
        <v>1062</v>
      </c>
      <c r="D13" s="3620" t="s">
        <v>969</v>
      </c>
      <c r="E13" s="3620"/>
      <c r="F13" s="61"/>
      <c r="G13" s="61"/>
      <c r="H13" s="61"/>
      <c r="L13" s="44"/>
    </row>
    <row r="14" spans="1:13" ht="12.75" customHeight="1">
      <c r="A14" s="61"/>
      <c r="B14" s="54" t="s">
        <v>28</v>
      </c>
      <c r="C14" s="26" t="s">
        <v>1008</v>
      </c>
      <c r="D14" s="3619"/>
      <c r="E14" s="3619"/>
      <c r="F14" s="61"/>
      <c r="G14" s="61"/>
      <c r="H14" s="61"/>
    </row>
    <row r="15" spans="1:13" ht="12.75" customHeight="1">
      <c r="A15" s="61"/>
      <c r="B15" s="54" t="s">
        <v>29</v>
      </c>
      <c r="C15" s="26" t="s">
        <v>1008</v>
      </c>
      <c r="D15" s="3619"/>
      <c r="E15" s="3619"/>
      <c r="F15" s="61"/>
      <c r="G15" s="61"/>
      <c r="H15" s="61"/>
    </row>
    <row r="16" spans="1:13" ht="12.75" customHeight="1">
      <c r="A16" s="61"/>
      <c r="B16" s="54" t="s">
        <v>381</v>
      </c>
      <c r="C16" s="26" t="s">
        <v>1008</v>
      </c>
      <c r="D16" s="3619"/>
      <c r="E16" s="3619"/>
      <c r="F16" s="61"/>
      <c r="G16" s="61"/>
      <c r="H16" s="61"/>
    </row>
    <row r="17" spans="1:8" ht="12.75" customHeight="1">
      <c r="A17" s="61"/>
      <c r="B17" s="54" t="s">
        <v>1981</v>
      </c>
      <c r="C17" s="26" t="s">
        <v>1008</v>
      </c>
      <c r="D17" s="3619"/>
      <c r="E17" s="3619"/>
      <c r="F17" s="61"/>
      <c r="G17" s="61"/>
      <c r="H17" s="61"/>
    </row>
    <row r="18" spans="1:8" ht="12.75" customHeight="1">
      <c r="A18" s="61"/>
      <c r="B18" s="54" t="s">
        <v>1982</v>
      </c>
      <c r="C18" s="26" t="s">
        <v>1008</v>
      </c>
      <c r="D18" s="3619"/>
      <c r="E18" s="3619"/>
      <c r="F18" s="61"/>
      <c r="G18" s="61"/>
      <c r="H18" s="61"/>
    </row>
    <row r="19" spans="1:8" ht="12.75" customHeight="1">
      <c r="A19" s="61"/>
      <c r="B19" s="2697" t="s">
        <v>1983</v>
      </c>
      <c r="C19" s="2369" t="s">
        <v>1008</v>
      </c>
      <c r="D19" s="3669"/>
      <c r="E19" s="3669"/>
      <c r="F19" s="61"/>
      <c r="G19" s="61"/>
      <c r="H19" s="61"/>
    </row>
    <row r="20" spans="1:8" ht="30" customHeight="1">
      <c r="A20" s="61"/>
      <c r="B20" s="54" t="s">
        <v>1984</v>
      </c>
      <c r="C20" s="26" t="s">
        <v>1008</v>
      </c>
      <c r="D20" s="3619"/>
      <c r="E20" s="3619"/>
      <c r="F20" s="61"/>
      <c r="G20" s="61"/>
      <c r="H20" s="61"/>
    </row>
    <row r="21" spans="1:8" ht="33.75" customHeight="1">
      <c r="A21" s="61"/>
      <c r="B21" s="54" t="s">
        <v>1985</v>
      </c>
      <c r="C21" s="26" t="s">
        <v>1008</v>
      </c>
      <c r="D21" s="3619"/>
      <c r="E21" s="3619"/>
      <c r="F21" s="61"/>
      <c r="G21" s="61"/>
      <c r="H21" s="61"/>
    </row>
    <row r="22" spans="1:8" ht="12.75" customHeight="1">
      <c r="A22" s="61"/>
      <c r="B22" s="54" t="s">
        <v>1986</v>
      </c>
      <c r="C22" s="26" t="s">
        <v>1008</v>
      </c>
      <c r="D22" s="3669"/>
      <c r="E22" s="3669"/>
      <c r="F22" s="61"/>
      <c r="G22" s="61"/>
      <c r="H22" s="61"/>
    </row>
    <row r="23" spans="1:8" ht="46.5" customHeight="1">
      <c r="A23" s="61"/>
      <c r="B23" s="54" t="s">
        <v>1987</v>
      </c>
      <c r="C23" s="26" t="s">
        <v>1008</v>
      </c>
      <c r="D23" s="3619"/>
      <c r="E23" s="3619"/>
      <c r="F23" s="61"/>
      <c r="G23" s="61"/>
      <c r="H23" s="61"/>
    </row>
    <row r="24" spans="1:8" ht="26.25" customHeight="1">
      <c r="A24" s="61"/>
      <c r="B24" s="2379" t="s">
        <v>1836</v>
      </c>
      <c r="C24" s="2379" t="s">
        <v>1062</v>
      </c>
      <c r="D24" s="3620" t="s">
        <v>969</v>
      </c>
      <c r="E24" s="3620"/>
      <c r="F24" s="61"/>
      <c r="G24" s="61"/>
      <c r="H24" s="61"/>
    </row>
    <row r="25" spans="1:8" ht="12.75" customHeight="1">
      <c r="A25" s="61"/>
      <c r="B25" s="54" t="s">
        <v>28</v>
      </c>
      <c r="C25" s="26" t="s">
        <v>1008</v>
      </c>
      <c r="D25" s="3619"/>
      <c r="E25" s="3619"/>
      <c r="F25" s="61"/>
      <c r="G25" s="61"/>
      <c r="H25" s="61"/>
    </row>
    <row r="26" spans="1:8" ht="12.75" customHeight="1">
      <c r="A26" s="61"/>
      <c r="B26" s="54" t="s">
        <v>29</v>
      </c>
      <c r="C26" s="26" t="s">
        <v>1008</v>
      </c>
      <c r="D26" s="3619"/>
      <c r="E26" s="3619"/>
      <c r="F26" s="61"/>
      <c r="G26" s="61"/>
      <c r="H26" s="61"/>
    </row>
    <row r="27" spans="1:8" ht="12.75" customHeight="1">
      <c r="A27" s="61"/>
      <c r="B27" s="54" t="s">
        <v>381</v>
      </c>
      <c r="C27" s="26" t="s">
        <v>1008</v>
      </c>
      <c r="D27" s="3619"/>
      <c r="E27" s="3619"/>
      <c r="F27" s="61"/>
      <c r="G27" s="61"/>
      <c r="H27" s="61"/>
    </row>
    <row r="28" spans="1:8" ht="12.75" customHeight="1">
      <c r="A28" s="61"/>
      <c r="B28" s="54" t="s">
        <v>1981</v>
      </c>
      <c r="C28" s="26" t="s">
        <v>1008</v>
      </c>
      <c r="D28" s="3619"/>
      <c r="E28" s="3619"/>
      <c r="F28" s="61"/>
      <c r="G28" s="61"/>
      <c r="H28" s="61"/>
    </row>
    <row r="29" spans="1:8" ht="12.75" customHeight="1">
      <c r="A29" s="61"/>
      <c r="B29" s="54" t="s">
        <v>1982</v>
      </c>
      <c r="C29" s="26" t="s">
        <v>1008</v>
      </c>
      <c r="D29" s="3619"/>
      <c r="E29" s="3619"/>
      <c r="F29" s="61"/>
      <c r="G29" s="61"/>
      <c r="H29" s="61"/>
    </row>
    <row r="30" spans="1:8" ht="12.75" customHeight="1">
      <c r="A30" s="61"/>
      <c r="B30" s="2697" t="s">
        <v>1983</v>
      </c>
      <c r="C30" s="2369" t="s">
        <v>1008</v>
      </c>
      <c r="D30" s="3669"/>
      <c r="E30" s="3669"/>
      <c r="F30" s="61"/>
      <c r="G30" s="61"/>
      <c r="H30" s="61"/>
    </row>
    <row r="31" spans="1:8" ht="36" customHeight="1">
      <c r="A31" s="61"/>
      <c r="B31" s="54" t="s">
        <v>1988</v>
      </c>
      <c r="C31" s="26" t="s">
        <v>1008</v>
      </c>
      <c r="D31" s="3619"/>
      <c r="E31" s="3619"/>
      <c r="F31" s="61"/>
      <c r="G31" s="61"/>
      <c r="H31" s="61"/>
    </row>
    <row r="32" spans="1:8" ht="31.5" customHeight="1">
      <c r="A32" s="61"/>
      <c r="B32" s="54" t="s">
        <v>1985</v>
      </c>
      <c r="C32" s="26" t="s">
        <v>1008</v>
      </c>
      <c r="D32" s="3619"/>
      <c r="E32" s="3619"/>
      <c r="F32" s="61"/>
      <c r="G32" s="61"/>
      <c r="H32" s="61"/>
    </row>
    <row r="33" spans="1:8" ht="18.75" customHeight="1">
      <c r="A33" s="61"/>
      <c r="B33" s="54" t="s">
        <v>1986</v>
      </c>
      <c r="C33" s="26" t="s">
        <v>1008</v>
      </c>
      <c r="D33" s="3619"/>
      <c r="E33" s="3619"/>
      <c r="F33" s="61"/>
      <c r="G33" s="61"/>
      <c r="H33" s="61"/>
    </row>
    <row r="34" spans="1:8" ht="44.25" customHeight="1">
      <c r="A34" s="61"/>
      <c r="B34" s="54" t="s">
        <v>1987</v>
      </c>
      <c r="C34" s="26" t="s">
        <v>1008</v>
      </c>
      <c r="D34" s="3619"/>
      <c r="E34" s="3619"/>
      <c r="F34" s="61"/>
      <c r="G34" s="61"/>
      <c r="H34" s="61"/>
    </row>
    <row r="35" spans="1:8" ht="53.25" customHeight="1">
      <c r="A35" s="61"/>
      <c r="B35" s="54" t="s">
        <v>1989</v>
      </c>
      <c r="C35" s="26" t="s">
        <v>1008</v>
      </c>
      <c r="D35" s="3619"/>
      <c r="E35" s="3619"/>
      <c r="F35" s="61"/>
      <c r="G35" s="61"/>
      <c r="H35" s="61"/>
    </row>
    <row r="36" spans="1:8" ht="20.25" customHeight="1">
      <c r="A36" s="61"/>
      <c r="B36" s="54" t="s">
        <v>1990</v>
      </c>
      <c r="C36" s="26" t="s">
        <v>1008</v>
      </c>
      <c r="D36" s="3619"/>
      <c r="E36" s="3619"/>
      <c r="F36" s="61"/>
      <c r="G36" s="61"/>
      <c r="H36" s="61"/>
    </row>
    <row r="37" spans="1:8">
      <c r="A37" s="61"/>
      <c r="B37" s="61"/>
      <c r="C37" s="61"/>
      <c r="D37" s="61"/>
      <c r="E37" s="61"/>
      <c r="F37" s="61"/>
      <c r="G37" s="2687" t="s">
        <v>1977</v>
      </c>
      <c r="H37" s="2700"/>
    </row>
    <row r="38" spans="1:8">
      <c r="A38" s="61"/>
      <c r="B38" s="61"/>
      <c r="C38" s="61"/>
      <c r="D38" s="61"/>
      <c r="E38" s="61"/>
      <c r="F38" s="61"/>
      <c r="G38" s="2687" t="s">
        <v>54</v>
      </c>
      <c r="H38" s="61"/>
    </row>
  </sheetData>
  <mergeCells count="29">
    <mergeCell ref="D33:E33"/>
    <mergeCell ref="D34:E34"/>
    <mergeCell ref="D35:E35"/>
    <mergeCell ref="D36:E36"/>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1:H1"/>
    <mergeCell ref="G2:H2"/>
    <mergeCell ref="A6:I6"/>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54"/>
  <sheetViews>
    <sheetView zoomScaleNormal="100" workbookViewId="0">
      <selection activeCell="C9" sqref="C9"/>
    </sheetView>
  </sheetViews>
  <sheetFormatPr defaultColWidth="8.85546875" defaultRowHeight="12.75"/>
  <cols>
    <col min="1" max="1" width="4.42578125" customWidth="1"/>
    <col min="2" max="2" width="62.5703125" customWidth="1"/>
    <col min="3" max="3" width="10.42578125" customWidth="1"/>
    <col min="4" max="4" width="6.42578125" customWidth="1"/>
    <col min="5" max="5" width="12.42578125" customWidth="1"/>
    <col min="6" max="7" width="15.42578125" customWidth="1"/>
    <col min="8" max="8" width="12.7109375" customWidth="1"/>
  </cols>
  <sheetData>
    <row r="1" spans="1:9">
      <c r="A1" s="3666" t="s">
        <v>0</v>
      </c>
      <c r="B1" s="3666"/>
      <c r="C1" s="3666"/>
      <c r="D1" s="3666"/>
      <c r="E1" s="3666"/>
      <c r="F1" s="3666"/>
      <c r="G1" s="3666"/>
      <c r="H1" s="3666"/>
    </row>
    <row r="2" spans="1:9">
      <c r="A2" s="2688"/>
      <c r="B2" s="2686"/>
      <c r="C2" s="2688"/>
      <c r="D2" s="2688"/>
      <c r="E2" s="2688"/>
      <c r="F2" s="2688"/>
      <c r="G2" s="3666" t="s">
        <v>1</v>
      </c>
      <c r="H2" s="3666"/>
    </row>
    <row r="3" spans="1:9">
      <c r="A3" s="61"/>
      <c r="B3" s="2703" t="s">
        <v>660</v>
      </c>
      <c r="C3" s="61"/>
      <c r="D3" s="61"/>
      <c r="E3" s="61"/>
      <c r="F3" s="61"/>
      <c r="G3" s="61"/>
      <c r="H3" s="61"/>
    </row>
    <row r="4" spans="1:9">
      <c r="A4" s="61"/>
      <c r="B4" s="61"/>
      <c r="C4" s="61"/>
      <c r="D4" s="61"/>
      <c r="E4" s="61"/>
      <c r="F4" s="61"/>
      <c r="G4" s="61"/>
      <c r="H4" s="61"/>
    </row>
    <row r="5" spans="1:9" ht="30.75" customHeight="1">
      <c r="A5" s="3620" t="s">
        <v>1991</v>
      </c>
      <c r="B5" s="3620"/>
      <c r="C5" s="3620"/>
      <c r="D5" s="3620"/>
      <c r="E5" s="3620"/>
      <c r="F5" s="3620"/>
      <c r="G5" s="3620"/>
      <c r="H5" s="3620"/>
      <c r="I5" s="3620"/>
    </row>
    <row r="6" spans="1:9" ht="36">
      <c r="A6" s="2690" t="s">
        <v>4</v>
      </c>
      <c r="B6" s="2690" t="s">
        <v>5</v>
      </c>
      <c r="C6" s="2690" t="s">
        <v>6</v>
      </c>
      <c r="D6" s="2690" t="s">
        <v>239</v>
      </c>
      <c r="E6" s="2690" t="s">
        <v>955</v>
      </c>
      <c r="F6" s="2690" t="s">
        <v>194</v>
      </c>
      <c r="G6" s="2690" t="s">
        <v>449</v>
      </c>
      <c r="H6" s="2690" t="s">
        <v>12</v>
      </c>
      <c r="I6" s="2690" t="s">
        <v>662</v>
      </c>
    </row>
    <row r="7" spans="1:9">
      <c r="A7" s="2683" t="s">
        <v>14</v>
      </c>
      <c r="B7" s="2683" t="s">
        <v>14</v>
      </c>
      <c r="C7" s="2691" t="s">
        <v>14</v>
      </c>
      <c r="D7" s="2371" t="s">
        <v>14</v>
      </c>
      <c r="E7" s="2371" t="s">
        <v>1992</v>
      </c>
      <c r="F7" s="2683" t="s">
        <v>15</v>
      </c>
      <c r="G7" s="2683" t="s">
        <v>14</v>
      </c>
      <c r="H7" s="2683" t="s">
        <v>14</v>
      </c>
      <c r="I7" s="2683" t="s">
        <v>14</v>
      </c>
    </row>
    <row r="8" spans="1:9" ht="33.75" customHeight="1">
      <c r="A8" s="2369">
        <v>1</v>
      </c>
      <c r="B8" s="25" t="s">
        <v>1993</v>
      </c>
      <c r="C8" s="1653" t="s">
        <v>17</v>
      </c>
      <c r="D8" s="1653">
        <v>40</v>
      </c>
      <c r="E8" s="1655"/>
      <c r="F8" s="1655">
        <f>E8*D8</f>
        <v>0</v>
      </c>
      <c r="G8" s="2702"/>
      <c r="H8" s="1653"/>
      <c r="I8" s="2683"/>
    </row>
    <row r="9" spans="1:9" ht="33" customHeight="1">
      <c r="A9" s="2369">
        <v>2</v>
      </c>
      <c r="B9" s="25" t="s">
        <v>1994</v>
      </c>
      <c r="C9" s="1653" t="s">
        <v>17</v>
      </c>
      <c r="D9" s="1653">
        <v>30</v>
      </c>
      <c r="E9" s="1655"/>
      <c r="F9" s="1655">
        <f>E9*D9</f>
        <v>0</v>
      </c>
      <c r="G9" s="2702"/>
      <c r="H9" s="1653"/>
      <c r="I9" s="2683"/>
    </row>
    <row r="10" spans="1:9" ht="29.25" customHeight="1">
      <c r="A10" s="2369">
        <v>3</v>
      </c>
      <c r="B10" s="25" t="s">
        <v>1995</v>
      </c>
      <c r="C10" s="1653" t="s">
        <v>17</v>
      </c>
      <c r="D10" s="1653">
        <v>50</v>
      </c>
      <c r="E10" s="1655"/>
      <c r="F10" s="1655">
        <f>E10*D10</f>
        <v>0</v>
      </c>
      <c r="G10" s="2702"/>
      <c r="H10" s="1653"/>
      <c r="I10" s="2683"/>
    </row>
    <row r="11" spans="1:9" ht="35.25" customHeight="1">
      <c r="A11" s="2369">
        <v>4</v>
      </c>
      <c r="B11" s="25" t="s">
        <v>1996</v>
      </c>
      <c r="C11" s="1653" t="s">
        <v>17</v>
      </c>
      <c r="D11" s="1653">
        <v>50</v>
      </c>
      <c r="E11" s="1655"/>
      <c r="F11" s="1655">
        <f>E11*D11</f>
        <v>0</v>
      </c>
      <c r="G11" s="2702"/>
      <c r="H11" s="1653"/>
      <c r="I11" s="2683"/>
    </row>
    <row r="12" spans="1:9" ht="29.25" customHeight="1">
      <c r="A12" s="3667" t="s">
        <v>24</v>
      </c>
      <c r="B12" s="3667"/>
      <c r="C12" s="3667"/>
      <c r="D12" s="3667"/>
      <c r="E12" s="3667"/>
      <c r="F12" s="2371">
        <f>SUM(F8:F11)</f>
        <v>0</v>
      </c>
      <c r="G12" s="3668"/>
      <c r="H12" s="3668"/>
      <c r="I12" s="44"/>
    </row>
    <row r="13" spans="1:9" ht="24" customHeight="1">
      <c r="A13" s="2696"/>
      <c r="B13" s="2379" t="s">
        <v>1429</v>
      </c>
      <c r="C13" s="2379" t="s">
        <v>1062</v>
      </c>
      <c r="D13" s="3620" t="s">
        <v>969</v>
      </c>
      <c r="E13" s="3620"/>
      <c r="F13" s="61"/>
      <c r="G13" s="61"/>
      <c r="H13" s="61"/>
    </row>
    <row r="14" spans="1:9" ht="12.75" customHeight="1">
      <c r="A14" s="61"/>
      <c r="B14" s="54" t="s">
        <v>28</v>
      </c>
      <c r="C14" s="26" t="s">
        <v>1008</v>
      </c>
      <c r="D14" s="3619"/>
      <c r="E14" s="3619"/>
      <c r="F14" s="61"/>
      <c r="G14" s="61"/>
      <c r="H14" s="61"/>
    </row>
    <row r="15" spans="1:9" ht="12.75" customHeight="1">
      <c r="A15" s="61"/>
      <c r="B15" s="54" t="s">
        <v>29</v>
      </c>
      <c r="C15" s="26" t="s">
        <v>1008</v>
      </c>
      <c r="D15" s="3619"/>
      <c r="E15" s="3619"/>
      <c r="F15" s="61"/>
      <c r="G15" s="61"/>
      <c r="H15" s="61"/>
    </row>
    <row r="16" spans="1:9" ht="12.75" customHeight="1">
      <c r="A16" s="61"/>
      <c r="B16" s="54" t="s">
        <v>259</v>
      </c>
      <c r="C16" s="26" t="s">
        <v>1008</v>
      </c>
      <c r="D16" s="3619"/>
      <c r="E16" s="3619"/>
      <c r="F16" s="61"/>
      <c r="G16" s="61"/>
      <c r="H16" s="61"/>
    </row>
    <row r="17" spans="1:8">
      <c r="A17" s="61"/>
      <c r="B17" s="61"/>
      <c r="C17" s="61"/>
      <c r="D17" s="61"/>
      <c r="E17" s="61"/>
      <c r="F17" s="61"/>
      <c r="G17" s="61"/>
      <c r="H17" s="61"/>
    </row>
    <row r="18" spans="1:8">
      <c r="A18" s="61"/>
      <c r="B18" s="61"/>
      <c r="C18" s="61"/>
      <c r="D18" s="61"/>
      <c r="E18" s="61"/>
      <c r="F18" s="61"/>
      <c r="G18" s="2688" t="s">
        <v>1029</v>
      </c>
      <c r="H18" s="61"/>
    </row>
    <row r="19" spans="1:8">
      <c r="G19" s="2687" t="s">
        <v>54</v>
      </c>
    </row>
    <row r="54" spans="7:7">
      <c r="G54" t="s">
        <v>1997</v>
      </c>
    </row>
  </sheetData>
  <mergeCells count="9">
    <mergeCell ref="D13:E13"/>
    <mergeCell ref="D14:E14"/>
    <mergeCell ref="D15:E15"/>
    <mergeCell ref="D16:E16"/>
    <mergeCell ref="A1:H1"/>
    <mergeCell ref="G2:H2"/>
    <mergeCell ref="A5:I5"/>
    <mergeCell ref="A12:E12"/>
    <mergeCell ref="G12:H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J26"/>
  <sheetViews>
    <sheetView zoomScaleNormal="100" workbookViewId="0">
      <selection activeCell="B22" sqref="B22"/>
    </sheetView>
  </sheetViews>
  <sheetFormatPr defaultColWidth="8.85546875" defaultRowHeight="12.75"/>
  <cols>
    <col min="1" max="1" width="3.42578125" customWidth="1"/>
    <col min="2" max="2" width="59.42578125" customWidth="1"/>
    <col min="3" max="3" width="12.5703125" customWidth="1"/>
    <col min="4" max="4" width="6.5703125" customWidth="1"/>
    <col min="5" max="5" width="14.42578125" customWidth="1"/>
    <col min="6" max="6" width="16.42578125" customWidth="1"/>
    <col min="7" max="7" width="15.42578125" customWidth="1"/>
    <col min="8" max="9" width="14.42578125" customWidth="1"/>
  </cols>
  <sheetData>
    <row r="1" spans="1:10">
      <c r="A1" s="3666" t="s">
        <v>0</v>
      </c>
      <c r="B1" s="3666"/>
      <c r="C1" s="3666"/>
      <c r="D1" s="3666"/>
      <c r="E1" s="3666"/>
      <c r="F1" s="3666"/>
      <c r="G1" s="3666"/>
      <c r="H1" s="3666"/>
    </row>
    <row r="2" spans="1:10">
      <c r="A2" s="2688"/>
      <c r="B2" s="2686"/>
      <c r="C2" s="2688"/>
      <c r="D2" s="2688"/>
      <c r="E2" s="2688"/>
      <c r="F2" s="2688"/>
      <c r="G2" s="2687" t="s">
        <v>1</v>
      </c>
      <c r="H2" s="2687"/>
    </row>
    <row r="3" spans="1:10">
      <c r="A3" s="61"/>
      <c r="B3" s="2703" t="s">
        <v>660</v>
      </c>
      <c r="C3" s="61"/>
      <c r="D3" s="61"/>
      <c r="E3" s="61"/>
      <c r="F3" s="61"/>
      <c r="G3" s="61"/>
      <c r="H3" s="61"/>
    </row>
    <row r="4" spans="1:10">
      <c r="A4" s="61"/>
      <c r="B4" s="61"/>
      <c r="C4" s="61"/>
      <c r="D4" s="61"/>
      <c r="E4" s="61"/>
      <c r="F4" s="61"/>
      <c r="G4" s="61"/>
      <c r="H4" s="61"/>
    </row>
    <row r="5" spans="1:10" ht="28.5" customHeight="1">
      <c r="A5" s="3670" t="s">
        <v>1998</v>
      </c>
      <c r="B5" s="3670"/>
      <c r="C5" s="3670"/>
      <c r="D5" s="3670"/>
      <c r="E5" s="3670"/>
      <c r="F5" s="3670"/>
      <c r="G5" s="3670"/>
      <c r="H5" s="3670"/>
      <c r="I5" s="3670"/>
    </row>
    <row r="6" spans="1:10" ht="24">
      <c r="A6" s="2690" t="s">
        <v>4</v>
      </c>
      <c r="B6" s="2690" t="s">
        <v>5</v>
      </c>
      <c r="C6" s="2690" t="s">
        <v>6</v>
      </c>
      <c r="D6" s="2690" t="s">
        <v>239</v>
      </c>
      <c r="E6" s="2690" t="s">
        <v>955</v>
      </c>
      <c r="F6" s="2690" t="s">
        <v>194</v>
      </c>
      <c r="G6" s="2690" t="s">
        <v>449</v>
      </c>
      <c r="H6" s="2690" t="s">
        <v>12</v>
      </c>
      <c r="I6" s="2690" t="s">
        <v>662</v>
      </c>
    </row>
    <row r="7" spans="1:10">
      <c r="A7" s="2683" t="s">
        <v>14</v>
      </c>
      <c r="B7" s="2683" t="s">
        <v>14</v>
      </c>
      <c r="C7" s="2691" t="s">
        <v>14</v>
      </c>
      <c r="D7" s="2371" t="s">
        <v>14</v>
      </c>
      <c r="E7" s="2371" t="s">
        <v>15</v>
      </c>
      <c r="F7" s="2683" t="s">
        <v>15</v>
      </c>
      <c r="G7" s="2683" t="s">
        <v>14</v>
      </c>
      <c r="H7" s="2683" t="s">
        <v>14</v>
      </c>
      <c r="I7" s="2683" t="s">
        <v>14</v>
      </c>
    </row>
    <row r="8" spans="1:10" ht="37.5" customHeight="1">
      <c r="A8" s="2369">
        <v>1</v>
      </c>
      <c r="B8" s="25" t="s">
        <v>1999</v>
      </c>
      <c r="C8" s="1653" t="s">
        <v>17</v>
      </c>
      <c r="D8" s="2370">
        <v>12000</v>
      </c>
      <c r="E8" s="2371"/>
      <c r="F8" s="2371">
        <f>E8*D8</f>
        <v>0</v>
      </c>
      <c r="G8" s="2702"/>
      <c r="H8" s="1653"/>
      <c r="I8" s="2683"/>
      <c r="J8" s="44"/>
    </row>
    <row r="9" spans="1:10" ht="26.25" customHeight="1">
      <c r="A9" s="61"/>
      <c r="B9" s="2379" t="s">
        <v>1308</v>
      </c>
      <c r="C9" s="2379" t="s">
        <v>1062</v>
      </c>
      <c r="D9" s="3620" t="s">
        <v>969</v>
      </c>
      <c r="E9" s="3620"/>
      <c r="F9" s="2704"/>
      <c r="G9" s="61"/>
      <c r="H9" s="61"/>
    </row>
    <row r="10" spans="1:10" ht="12.75" customHeight="1">
      <c r="A10" s="61"/>
      <c r="B10" s="54" t="s">
        <v>28</v>
      </c>
      <c r="C10" s="26" t="s">
        <v>1008</v>
      </c>
      <c r="D10" s="3619"/>
      <c r="E10" s="3619"/>
      <c r="F10" s="61"/>
      <c r="G10" s="61"/>
      <c r="H10" s="61"/>
    </row>
    <row r="11" spans="1:10" ht="36" customHeight="1">
      <c r="A11" s="61"/>
      <c r="B11" s="54" t="s">
        <v>2000</v>
      </c>
      <c r="C11" s="26" t="s">
        <v>1008</v>
      </c>
      <c r="D11" s="3619"/>
      <c r="E11" s="3619"/>
      <c r="F11" s="61"/>
      <c r="G11" s="61"/>
      <c r="H11" s="61"/>
    </row>
    <row r="12" spans="1:10" ht="12.75" customHeight="1">
      <c r="A12" s="61"/>
      <c r="B12" s="54" t="s">
        <v>259</v>
      </c>
      <c r="C12" s="26" t="s">
        <v>1008</v>
      </c>
      <c r="D12" s="3619"/>
      <c r="E12" s="3619"/>
      <c r="F12" s="61"/>
      <c r="G12" s="61"/>
      <c r="H12" s="61"/>
    </row>
    <row r="13" spans="1:10" ht="24" customHeight="1">
      <c r="A13" s="61"/>
      <c r="B13" s="54" t="s">
        <v>2001</v>
      </c>
      <c r="C13" s="26" t="s">
        <v>1008</v>
      </c>
      <c r="D13" s="3619"/>
      <c r="E13" s="3619"/>
      <c r="F13" s="61"/>
      <c r="G13" s="61"/>
      <c r="H13" s="61"/>
    </row>
    <row r="14" spans="1:10" ht="12.75" customHeight="1">
      <c r="A14" s="61"/>
      <c r="B14" s="54" t="s">
        <v>2002</v>
      </c>
      <c r="C14" s="26" t="s">
        <v>1008</v>
      </c>
      <c r="D14" s="3619"/>
      <c r="E14" s="3619"/>
      <c r="F14" s="61"/>
      <c r="G14" s="61"/>
      <c r="H14" s="61"/>
    </row>
    <row r="15" spans="1:10" ht="12.75" customHeight="1">
      <c r="A15" s="61"/>
      <c r="B15" s="54" t="s">
        <v>2003</v>
      </c>
      <c r="C15" s="26" t="s">
        <v>1008</v>
      </c>
      <c r="D15" s="3619"/>
      <c r="E15" s="3619"/>
      <c r="F15" s="61"/>
      <c r="G15" s="61"/>
      <c r="H15" s="61"/>
    </row>
    <row r="16" spans="1:10" ht="12.75" customHeight="1">
      <c r="A16" s="61"/>
      <c r="B16" s="54" t="s">
        <v>2004</v>
      </c>
      <c r="C16" s="26" t="s">
        <v>1008</v>
      </c>
      <c r="D16" s="3619"/>
      <c r="E16" s="3619"/>
      <c r="F16" s="61"/>
      <c r="G16" s="61"/>
      <c r="H16" s="61"/>
    </row>
    <row r="17" spans="1:9" ht="12.75" customHeight="1">
      <c r="A17" s="61"/>
      <c r="B17" s="54" t="s">
        <v>2005</v>
      </c>
      <c r="C17" s="26" t="s">
        <v>1008</v>
      </c>
      <c r="D17" s="3619"/>
      <c r="E17" s="3619"/>
      <c r="F17" s="61"/>
      <c r="G17" s="61"/>
      <c r="H17" s="61"/>
    </row>
    <row r="18" spans="1:9" ht="28.5" customHeight="1">
      <c r="A18" s="61"/>
      <c r="B18" s="54" t="s">
        <v>2006</v>
      </c>
      <c r="C18" s="26" t="s">
        <v>1008</v>
      </c>
      <c r="D18" s="3619"/>
      <c r="E18" s="3619"/>
      <c r="F18" s="61"/>
      <c r="G18" s="61"/>
      <c r="H18" s="61"/>
    </row>
    <row r="19" spans="1:9" ht="24" customHeight="1">
      <c r="A19" s="61"/>
      <c r="B19" s="54" t="s">
        <v>2007</v>
      </c>
      <c r="C19" s="26" t="s">
        <v>1008</v>
      </c>
      <c r="D19" s="3619"/>
      <c r="E19" s="3619"/>
      <c r="F19" s="61"/>
      <c r="G19" s="61"/>
      <c r="H19" s="61"/>
    </row>
    <row r="20" spans="1:9" ht="12.75" customHeight="1">
      <c r="A20" s="61"/>
      <c r="B20" s="54" t="s">
        <v>2008</v>
      </c>
      <c r="C20" s="26" t="s">
        <v>1008</v>
      </c>
      <c r="D20" s="3619"/>
      <c r="E20" s="3619"/>
      <c r="F20" s="61"/>
      <c r="G20" s="61"/>
      <c r="H20" s="61"/>
    </row>
    <row r="21" spans="1:9" ht="24" customHeight="1">
      <c r="A21" s="61"/>
      <c r="B21" s="54" t="s">
        <v>2009</v>
      </c>
      <c r="C21" s="26" t="s">
        <v>1008</v>
      </c>
      <c r="D21" s="3619"/>
      <c r="E21" s="3619"/>
      <c r="F21" s="61"/>
      <c r="G21" s="61"/>
      <c r="H21" s="61"/>
    </row>
    <row r="22" spans="1:9" ht="33.75" customHeight="1">
      <c r="A22" s="61"/>
      <c r="B22" s="54" t="s">
        <v>2010</v>
      </c>
      <c r="C22" s="26" t="s">
        <v>1008</v>
      </c>
      <c r="D22" s="3619"/>
      <c r="E22" s="3619"/>
      <c r="F22" s="61"/>
      <c r="G22" s="61"/>
      <c r="H22" s="61"/>
    </row>
    <row r="23" spans="1:9" ht="12.75" customHeight="1">
      <c r="A23" s="61"/>
      <c r="B23" s="54" t="s">
        <v>2011</v>
      </c>
      <c r="C23" s="26" t="s">
        <v>1008</v>
      </c>
      <c r="D23" s="3619"/>
      <c r="E23" s="3619"/>
      <c r="F23" s="61"/>
      <c r="G23" s="61"/>
      <c r="H23" s="2700"/>
      <c r="I23" s="2705"/>
    </row>
    <row r="24" spans="1:9">
      <c r="A24" s="61"/>
      <c r="B24" s="61"/>
      <c r="C24" s="61"/>
      <c r="D24" s="61"/>
      <c r="E24" s="61"/>
      <c r="F24" s="61"/>
      <c r="G24" s="61"/>
      <c r="H24" s="61"/>
    </row>
    <row r="25" spans="1:9">
      <c r="A25" s="61"/>
      <c r="B25" s="61"/>
      <c r="C25" s="61"/>
      <c r="D25" s="61"/>
      <c r="E25" s="61"/>
      <c r="F25" s="61"/>
      <c r="G25" s="2688" t="s">
        <v>1157</v>
      </c>
      <c r="H25" s="61"/>
    </row>
    <row r="26" spans="1:9">
      <c r="A26" s="61"/>
      <c r="B26" s="61"/>
      <c r="C26" s="61"/>
      <c r="D26" s="61"/>
      <c r="E26" s="61"/>
      <c r="F26" s="61"/>
      <c r="G26" s="2687" t="s">
        <v>54</v>
      </c>
      <c r="H26" s="61"/>
    </row>
  </sheetData>
  <mergeCells count="17">
    <mergeCell ref="D22:E22"/>
    <mergeCell ref="D23:E23"/>
    <mergeCell ref="D17:E17"/>
    <mergeCell ref="D18:E18"/>
    <mergeCell ref="D19:E19"/>
    <mergeCell ref="D20:E20"/>
    <mergeCell ref="D21:E21"/>
    <mergeCell ref="D12:E12"/>
    <mergeCell ref="D13:E13"/>
    <mergeCell ref="D14:E14"/>
    <mergeCell ref="D15:E15"/>
    <mergeCell ref="D16:E16"/>
    <mergeCell ref="A1:H1"/>
    <mergeCell ref="A5:I5"/>
    <mergeCell ref="D9:E9"/>
    <mergeCell ref="D10:E10"/>
    <mergeCell ref="D11:E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MJ105"/>
  <sheetViews>
    <sheetView zoomScaleNormal="100" workbookViewId="0">
      <selection activeCell="A25" sqref="A25"/>
    </sheetView>
  </sheetViews>
  <sheetFormatPr defaultColWidth="8.42578125" defaultRowHeight="14.25"/>
  <cols>
    <col min="1" max="1" width="3.5703125" style="2706" customWidth="1"/>
    <col min="2" max="2" width="66.42578125" style="2706" customWidth="1"/>
    <col min="3" max="3" width="12.85546875" style="2706" customWidth="1"/>
    <col min="4" max="4" width="7.42578125" style="2706" customWidth="1"/>
    <col min="5" max="5" width="14.42578125" style="2706" customWidth="1"/>
    <col min="6" max="6" width="15.42578125" style="2706" customWidth="1"/>
    <col min="7" max="7" width="14.5703125" style="2706" customWidth="1"/>
    <col min="8" max="8" width="16.42578125" style="2706" customWidth="1"/>
    <col min="9" max="1024" width="8.42578125" style="2706"/>
  </cols>
  <sheetData>
    <row r="1" spans="1:13">
      <c r="A1" s="2707"/>
      <c r="B1" s="2707"/>
      <c r="C1" s="2707"/>
      <c r="D1" s="2707"/>
      <c r="E1" s="2707"/>
      <c r="F1" s="2707"/>
      <c r="G1" s="2707"/>
      <c r="H1" s="2707"/>
    </row>
    <row r="2" spans="1:13">
      <c r="A2" s="3671" t="s">
        <v>0</v>
      </c>
      <c r="B2" s="3671"/>
      <c r="C2" s="3671"/>
      <c r="D2" s="3671"/>
      <c r="E2" s="3671"/>
      <c r="F2" s="3671"/>
      <c r="G2" s="3671"/>
      <c r="H2" s="3671"/>
    </row>
    <row r="3" spans="1:13">
      <c r="A3" s="2708"/>
      <c r="B3" s="2708"/>
      <c r="C3" s="2708"/>
      <c r="D3" s="2708"/>
      <c r="E3" s="2709"/>
      <c r="F3" s="2707"/>
      <c r="G3" s="2708" t="s">
        <v>1</v>
      </c>
      <c r="H3" s="2709"/>
    </row>
    <row r="4" spans="1:13">
      <c r="A4" s="2708"/>
      <c r="B4" s="2703" t="s">
        <v>660</v>
      </c>
      <c r="C4" s="2708"/>
      <c r="D4" s="2708"/>
      <c r="E4" s="2710"/>
      <c r="F4" s="2711"/>
      <c r="G4" s="2711"/>
      <c r="H4" s="2711"/>
    </row>
    <row r="5" spans="1:13">
      <c r="A5" s="2708"/>
      <c r="B5" s="2707"/>
      <c r="C5" s="2708"/>
      <c r="D5" s="2708"/>
      <c r="E5" s="2708"/>
      <c r="F5" s="2708"/>
      <c r="G5" s="2709"/>
      <c r="H5" s="2709"/>
    </row>
    <row r="6" spans="1:13" ht="24" customHeight="1">
      <c r="A6" s="3672" t="s">
        <v>2012</v>
      </c>
      <c r="B6" s="3672"/>
      <c r="C6" s="3672"/>
      <c r="D6" s="3672"/>
      <c r="E6" s="3672"/>
      <c r="F6" s="3672"/>
      <c r="G6" s="3672"/>
      <c r="H6" s="3672"/>
      <c r="I6" s="2379"/>
    </row>
    <row r="7" spans="1:13" ht="36">
      <c r="A7" s="2712" t="s">
        <v>161</v>
      </c>
      <c r="B7" s="2712" t="s">
        <v>5</v>
      </c>
      <c r="C7" s="2712" t="s">
        <v>6</v>
      </c>
      <c r="D7" s="2712" t="s">
        <v>7</v>
      </c>
      <c r="E7" s="2712" t="s">
        <v>955</v>
      </c>
      <c r="F7" s="2712" t="s">
        <v>194</v>
      </c>
      <c r="G7" s="2712" t="s">
        <v>449</v>
      </c>
      <c r="H7" s="2712" t="s">
        <v>12</v>
      </c>
      <c r="I7" s="2690" t="s">
        <v>662</v>
      </c>
    </row>
    <row r="8" spans="1:13">
      <c r="A8" s="2713"/>
      <c r="B8" s="2713" t="s">
        <v>14</v>
      </c>
      <c r="C8" s="2713" t="s">
        <v>14</v>
      </c>
      <c r="D8" s="2713" t="s">
        <v>14</v>
      </c>
      <c r="E8" s="2714" t="s">
        <v>15</v>
      </c>
      <c r="F8" s="2714" t="s">
        <v>15</v>
      </c>
      <c r="G8" s="2713" t="s">
        <v>14</v>
      </c>
      <c r="H8" s="2713" t="s">
        <v>14</v>
      </c>
      <c r="I8" s="2683" t="s">
        <v>14</v>
      </c>
    </row>
    <row r="9" spans="1:13">
      <c r="A9" s="2715">
        <v>1</v>
      </c>
      <c r="B9" s="2716" t="s">
        <v>2013</v>
      </c>
      <c r="C9" s="2715" t="s">
        <v>17</v>
      </c>
      <c r="D9" s="2717">
        <v>1000</v>
      </c>
      <c r="E9" s="2714"/>
      <c r="F9" s="2718">
        <f t="shared" ref="F9:F24" si="0">E9*D9</f>
        <v>0</v>
      </c>
      <c r="G9" s="2715"/>
      <c r="H9" s="2715"/>
      <c r="I9" s="2683"/>
    </row>
    <row r="10" spans="1:13">
      <c r="A10" s="2715">
        <v>2</v>
      </c>
      <c r="B10" s="2716" t="s">
        <v>2013</v>
      </c>
      <c r="C10" s="2715" t="s">
        <v>17</v>
      </c>
      <c r="D10" s="2717">
        <v>500</v>
      </c>
      <c r="E10" s="2714"/>
      <c r="F10" s="2718">
        <f t="shared" si="0"/>
        <v>0</v>
      </c>
      <c r="G10" s="2715"/>
      <c r="H10" s="2719"/>
      <c r="I10" s="2683"/>
    </row>
    <row r="11" spans="1:13" s="2721" customFormat="1">
      <c r="A11" s="2720">
        <v>3</v>
      </c>
      <c r="B11" s="2719" t="s">
        <v>2014</v>
      </c>
      <c r="C11" s="2715" t="s">
        <v>17</v>
      </c>
      <c r="D11" s="2713">
        <v>500</v>
      </c>
      <c r="E11" s="2714"/>
      <c r="F11" s="2718">
        <f t="shared" si="0"/>
        <v>0</v>
      </c>
      <c r="G11" s="2715"/>
      <c r="H11" s="2715"/>
      <c r="I11" s="2683"/>
      <c r="K11" s="2706"/>
      <c r="L11" s="2706"/>
      <c r="M11" s="2706"/>
    </row>
    <row r="12" spans="1:13">
      <c r="A12" s="2720">
        <v>4</v>
      </c>
      <c r="B12" s="2722" t="s">
        <v>2015</v>
      </c>
      <c r="C12" s="2715" t="s">
        <v>17</v>
      </c>
      <c r="D12" s="2713">
        <v>300</v>
      </c>
      <c r="E12" s="2714"/>
      <c r="F12" s="2718">
        <f t="shared" si="0"/>
        <v>0</v>
      </c>
      <c r="G12" s="2715"/>
      <c r="H12" s="2715"/>
      <c r="I12" s="2683"/>
    </row>
    <row r="13" spans="1:13">
      <c r="A13" s="2720">
        <v>5</v>
      </c>
      <c r="B13" s="2716" t="s">
        <v>2016</v>
      </c>
      <c r="C13" s="2715" t="s">
        <v>17</v>
      </c>
      <c r="D13" s="2717">
        <v>400</v>
      </c>
      <c r="E13" s="2723"/>
      <c r="F13" s="2718">
        <f t="shared" si="0"/>
        <v>0</v>
      </c>
      <c r="G13" s="2724"/>
      <c r="H13" s="2724"/>
      <c r="I13" s="2683"/>
    </row>
    <row r="14" spans="1:13">
      <c r="A14" s="2720">
        <v>6</v>
      </c>
      <c r="B14" s="2716" t="s">
        <v>2017</v>
      </c>
      <c r="C14" s="2715" t="s">
        <v>17</v>
      </c>
      <c r="D14" s="2717">
        <v>600</v>
      </c>
      <c r="E14" s="2723"/>
      <c r="F14" s="2718">
        <f t="shared" si="0"/>
        <v>0</v>
      </c>
      <c r="G14" s="2724"/>
      <c r="H14" s="2724"/>
      <c r="I14" s="2683"/>
    </row>
    <row r="15" spans="1:13">
      <c r="A15" s="2720">
        <v>7</v>
      </c>
      <c r="B15" s="2716" t="s">
        <v>2018</v>
      </c>
      <c r="C15" s="2715" t="s">
        <v>17</v>
      </c>
      <c r="D15" s="2717">
        <v>300</v>
      </c>
      <c r="E15" s="2714"/>
      <c r="F15" s="2718">
        <f t="shared" si="0"/>
        <v>0</v>
      </c>
      <c r="G15" s="2724"/>
      <c r="H15" s="2724"/>
      <c r="I15" s="2683"/>
    </row>
    <row r="16" spans="1:13">
      <c r="A16" s="2720">
        <v>8</v>
      </c>
      <c r="B16" s="2722" t="s">
        <v>2019</v>
      </c>
      <c r="C16" s="2715" t="s">
        <v>17</v>
      </c>
      <c r="D16" s="2717">
        <v>10</v>
      </c>
      <c r="E16" s="2714"/>
      <c r="F16" s="2718">
        <f t="shared" si="0"/>
        <v>0</v>
      </c>
      <c r="G16" s="2724"/>
      <c r="H16" s="2724"/>
      <c r="I16" s="2683"/>
    </row>
    <row r="17" spans="1:9">
      <c r="A17" s="2720">
        <v>9</v>
      </c>
      <c r="B17" s="2722" t="s">
        <v>2020</v>
      </c>
      <c r="C17" s="2715" t="s">
        <v>17</v>
      </c>
      <c r="D17" s="2717">
        <v>200</v>
      </c>
      <c r="E17" s="2714"/>
      <c r="F17" s="2718">
        <f t="shared" si="0"/>
        <v>0</v>
      </c>
      <c r="G17" s="2724"/>
      <c r="H17" s="2724"/>
      <c r="I17" s="2683"/>
    </row>
    <row r="18" spans="1:9">
      <c r="A18" s="2720">
        <v>10</v>
      </c>
      <c r="B18" s="2722" t="s">
        <v>2021</v>
      </c>
      <c r="C18" s="2715" t="s">
        <v>17</v>
      </c>
      <c r="D18" s="2717">
        <v>100</v>
      </c>
      <c r="E18" s="2714"/>
      <c r="F18" s="2718">
        <f t="shared" si="0"/>
        <v>0</v>
      </c>
      <c r="G18" s="2724"/>
      <c r="H18" s="2724"/>
      <c r="I18" s="2683"/>
    </row>
    <row r="19" spans="1:9">
      <c r="A19" s="2720">
        <v>11</v>
      </c>
      <c r="B19" s="2722" t="s">
        <v>2022</v>
      </c>
      <c r="C19" s="2715" t="s">
        <v>17</v>
      </c>
      <c r="D19" s="2717">
        <v>150</v>
      </c>
      <c r="E19" s="2714"/>
      <c r="F19" s="2718">
        <f t="shared" si="0"/>
        <v>0</v>
      </c>
      <c r="G19" s="2724"/>
      <c r="H19" s="2724"/>
      <c r="I19" s="2683"/>
    </row>
    <row r="20" spans="1:9">
      <c r="A20" s="2720">
        <v>12</v>
      </c>
      <c r="B20" s="2722" t="s">
        <v>2023</v>
      </c>
      <c r="C20" s="2715" t="s">
        <v>17</v>
      </c>
      <c r="D20" s="2717">
        <v>150</v>
      </c>
      <c r="E20" s="2714"/>
      <c r="F20" s="2718">
        <f t="shared" si="0"/>
        <v>0</v>
      </c>
      <c r="G20" s="2724"/>
      <c r="H20" s="2724"/>
      <c r="I20" s="2683"/>
    </row>
    <row r="21" spans="1:9">
      <c r="A21" s="2720">
        <v>13</v>
      </c>
      <c r="B21" s="2722" t="s">
        <v>2024</v>
      </c>
      <c r="C21" s="2715" t="s">
        <v>17</v>
      </c>
      <c r="D21" s="2717">
        <v>20</v>
      </c>
      <c r="E21" s="2714"/>
      <c r="F21" s="2718">
        <f t="shared" si="0"/>
        <v>0</v>
      </c>
      <c r="G21" s="2724"/>
      <c r="H21" s="2724"/>
      <c r="I21" s="2683"/>
    </row>
    <row r="22" spans="1:9" ht="22.5" customHeight="1">
      <c r="A22" s="2720">
        <v>14</v>
      </c>
      <c r="B22" s="2722" t="s">
        <v>2025</v>
      </c>
      <c r="C22" s="2715" t="s">
        <v>17</v>
      </c>
      <c r="D22" s="2717">
        <v>5</v>
      </c>
      <c r="E22" s="2714"/>
      <c r="F22" s="2718">
        <f t="shared" si="0"/>
        <v>0</v>
      </c>
      <c r="G22" s="2724"/>
      <c r="H22" s="2724"/>
      <c r="I22" s="2683"/>
    </row>
    <row r="23" spans="1:9">
      <c r="A23" s="2720">
        <v>15</v>
      </c>
      <c r="B23" s="2722" t="s">
        <v>2026</v>
      </c>
      <c r="C23" s="2715" t="s">
        <v>17</v>
      </c>
      <c r="D23" s="2717">
        <v>250</v>
      </c>
      <c r="E23" s="2714"/>
      <c r="F23" s="2718">
        <f t="shared" si="0"/>
        <v>0</v>
      </c>
      <c r="G23" s="2724"/>
      <c r="H23" s="2724"/>
      <c r="I23" s="2683"/>
    </row>
    <row r="24" spans="1:9">
      <c r="A24" s="2720">
        <v>16</v>
      </c>
      <c r="B24" s="2722" t="s">
        <v>2027</v>
      </c>
      <c r="C24" s="2715" t="s">
        <v>17</v>
      </c>
      <c r="D24" s="2717">
        <v>250</v>
      </c>
      <c r="E24" s="2714"/>
      <c r="F24" s="2718">
        <f t="shared" si="0"/>
        <v>0</v>
      </c>
      <c r="G24" s="2724"/>
      <c r="H24" s="2724"/>
      <c r="I24" s="2683"/>
    </row>
    <row r="25" spans="1:9" ht="29.25" customHeight="1">
      <c r="A25" s="3673" t="s">
        <v>24</v>
      </c>
      <c r="B25" s="3673"/>
      <c r="C25" s="3673"/>
      <c r="D25" s="3673"/>
      <c r="E25" s="3673"/>
      <c r="F25" s="2725">
        <f>SUM(F9:F24)</f>
        <v>0</v>
      </c>
      <c r="G25" s="3674"/>
      <c r="H25" s="3674"/>
      <c r="I25" s="2726"/>
    </row>
    <row r="26" spans="1:9" ht="25.5" customHeight="1">
      <c r="A26" s="3675" t="s">
        <v>1319</v>
      </c>
      <c r="B26" s="3675"/>
      <c r="C26" s="2379" t="s">
        <v>1062</v>
      </c>
      <c r="D26" s="2727" t="s">
        <v>26</v>
      </c>
      <c r="E26" s="2727" t="s">
        <v>41</v>
      </c>
      <c r="F26" s="2728"/>
      <c r="G26" s="2703"/>
      <c r="H26" s="2703"/>
      <c r="I26" s="2726"/>
    </row>
    <row r="27" spans="1:9">
      <c r="A27" s="2729">
        <v>1</v>
      </c>
      <c r="B27" s="2716" t="s">
        <v>77</v>
      </c>
      <c r="C27" s="26" t="s">
        <v>1008</v>
      </c>
      <c r="D27" s="2715"/>
      <c r="E27" s="2713"/>
      <c r="F27" s="2703"/>
      <c r="G27" s="2703"/>
      <c r="H27" s="2703"/>
      <c r="I27" s="2726"/>
    </row>
    <row r="28" spans="1:9" ht="29.25" customHeight="1">
      <c r="A28" s="2729">
        <v>2</v>
      </c>
      <c r="B28" s="2716" t="s">
        <v>2028</v>
      </c>
      <c r="C28" s="26" t="s">
        <v>1008</v>
      </c>
      <c r="D28" s="2715"/>
      <c r="E28" s="2713"/>
      <c r="F28" s="2703"/>
      <c r="G28" s="2703"/>
      <c r="H28" s="2703"/>
      <c r="I28" s="2726"/>
    </row>
    <row r="29" spans="1:9">
      <c r="A29" s="2729">
        <v>3</v>
      </c>
      <c r="B29" s="2716" t="s">
        <v>2029</v>
      </c>
      <c r="C29" s="26" t="s">
        <v>1008</v>
      </c>
      <c r="D29" s="2715"/>
      <c r="E29" s="2715"/>
      <c r="F29" s="2703"/>
      <c r="G29" s="2703"/>
      <c r="H29" s="2703"/>
      <c r="I29" s="2726"/>
    </row>
    <row r="30" spans="1:9">
      <c r="A30" s="2729">
        <v>4</v>
      </c>
      <c r="B30" s="2716" t="s">
        <v>2030</v>
      </c>
      <c r="C30" s="26" t="s">
        <v>1008</v>
      </c>
      <c r="D30" s="2715"/>
      <c r="E30" s="2715"/>
      <c r="F30" s="2703"/>
      <c r="G30" s="2703"/>
      <c r="H30" s="2703"/>
      <c r="I30" s="2726"/>
    </row>
    <row r="31" spans="1:9">
      <c r="A31" s="2729">
        <v>5</v>
      </c>
      <c r="B31" s="2716" t="s">
        <v>2031</v>
      </c>
      <c r="C31" s="26" t="s">
        <v>1008</v>
      </c>
      <c r="D31" s="2715"/>
      <c r="E31" s="2715"/>
      <c r="F31" s="2703"/>
      <c r="G31" s="2703"/>
      <c r="H31" s="2703"/>
      <c r="I31" s="2726"/>
    </row>
    <row r="32" spans="1:9">
      <c r="A32" s="2729">
        <v>6</v>
      </c>
      <c r="B32" s="2716" t="s">
        <v>2032</v>
      </c>
      <c r="C32" s="26" t="s">
        <v>1008</v>
      </c>
      <c r="D32" s="2715"/>
      <c r="E32" s="2715"/>
      <c r="F32" s="2703"/>
      <c r="G32" s="2703"/>
      <c r="H32" s="2703"/>
      <c r="I32" s="2726"/>
    </row>
    <row r="33" spans="1:9" ht="22.5" customHeight="1">
      <c r="A33" s="2729">
        <v>7</v>
      </c>
      <c r="B33" s="2716" t="s">
        <v>2033</v>
      </c>
      <c r="C33" s="26" t="s">
        <v>1008</v>
      </c>
      <c r="D33" s="2715"/>
      <c r="E33" s="2715"/>
      <c r="F33" s="2703"/>
      <c r="G33" s="2703"/>
      <c r="H33" s="2703"/>
      <c r="I33" s="2726"/>
    </row>
    <row r="34" spans="1:9" ht="28.5" customHeight="1">
      <c r="A34" s="2729">
        <v>8</v>
      </c>
      <c r="B34" s="2716" t="s">
        <v>2034</v>
      </c>
      <c r="C34" s="26" t="s">
        <v>1008</v>
      </c>
      <c r="D34" s="2715"/>
      <c r="E34" s="2715"/>
      <c r="F34" s="2703"/>
      <c r="G34" s="2703"/>
      <c r="H34" s="2703"/>
      <c r="I34" s="2726"/>
    </row>
    <row r="35" spans="1:9" ht="25.5" customHeight="1">
      <c r="A35" s="3676" t="s">
        <v>2035</v>
      </c>
      <c r="B35" s="3676"/>
      <c r="C35" s="2379" t="s">
        <v>1062</v>
      </c>
      <c r="D35" s="2712" t="s">
        <v>26</v>
      </c>
      <c r="E35" s="2712" t="s">
        <v>41</v>
      </c>
      <c r="F35" s="2728"/>
      <c r="G35" s="2703"/>
      <c r="H35" s="2703"/>
      <c r="I35" s="2726"/>
    </row>
    <row r="36" spans="1:9">
      <c r="A36" s="2729">
        <v>1</v>
      </c>
      <c r="B36" s="2716" t="s">
        <v>77</v>
      </c>
      <c r="C36" s="26" t="s">
        <v>1008</v>
      </c>
      <c r="D36" s="2715"/>
      <c r="E36" s="2713"/>
      <c r="F36" s="2703"/>
      <c r="G36" s="2703"/>
      <c r="H36" s="2703"/>
      <c r="I36" s="2726"/>
    </row>
    <row r="37" spans="1:9" ht="48">
      <c r="A37" s="2729">
        <v>2</v>
      </c>
      <c r="B37" s="2716" t="s">
        <v>2036</v>
      </c>
      <c r="C37" s="26" t="s">
        <v>1008</v>
      </c>
      <c r="D37" s="2715"/>
      <c r="E37" s="2713"/>
      <c r="F37" s="2703"/>
      <c r="G37" s="2703"/>
      <c r="H37" s="2703"/>
      <c r="I37" s="2726"/>
    </row>
    <row r="38" spans="1:9">
      <c r="A38" s="2729">
        <v>3</v>
      </c>
      <c r="B38" s="2716" t="s">
        <v>2037</v>
      </c>
      <c r="C38" s="26" t="s">
        <v>1008</v>
      </c>
      <c r="D38" s="2715"/>
      <c r="E38" s="2715"/>
      <c r="F38" s="2703"/>
      <c r="G38" s="2703"/>
      <c r="H38" s="2703"/>
      <c r="I38" s="2726"/>
    </row>
    <row r="39" spans="1:9">
      <c r="A39" s="2729">
        <v>4</v>
      </c>
      <c r="B39" s="2716" t="s">
        <v>2038</v>
      </c>
      <c r="C39" s="26" t="s">
        <v>1008</v>
      </c>
      <c r="D39" s="2715"/>
      <c r="E39" s="2715"/>
      <c r="F39" s="2703"/>
      <c r="G39" s="2703"/>
      <c r="H39" s="2703"/>
      <c r="I39" s="2726"/>
    </row>
    <row r="40" spans="1:9">
      <c r="A40" s="2729">
        <v>5</v>
      </c>
      <c r="B40" s="2716" t="s">
        <v>2039</v>
      </c>
      <c r="C40" s="26" t="s">
        <v>1008</v>
      </c>
      <c r="D40" s="2715"/>
      <c r="E40" s="2715"/>
      <c r="F40" s="2703"/>
      <c r="G40" s="2703"/>
      <c r="H40" s="2703"/>
      <c r="I40" s="2726"/>
    </row>
    <row r="41" spans="1:9">
      <c r="A41" s="2729">
        <v>6</v>
      </c>
      <c r="B41" s="2716" t="s">
        <v>2032</v>
      </c>
      <c r="C41" s="26" t="s">
        <v>1008</v>
      </c>
      <c r="D41" s="2715"/>
      <c r="E41" s="2715"/>
      <c r="F41" s="2703"/>
      <c r="G41" s="2703"/>
      <c r="H41" s="2703"/>
      <c r="I41" s="2726"/>
    </row>
    <row r="42" spans="1:9">
      <c r="A42" s="2729">
        <v>7</v>
      </c>
      <c r="B42" s="2716" t="s">
        <v>2033</v>
      </c>
      <c r="C42" s="26" t="s">
        <v>1008</v>
      </c>
      <c r="D42" s="2715"/>
      <c r="E42" s="2715"/>
      <c r="F42" s="2703"/>
      <c r="G42" s="2703"/>
      <c r="H42" s="2703"/>
      <c r="I42" s="2726"/>
    </row>
    <row r="43" spans="1:9" ht="29.25" customHeight="1">
      <c r="A43" s="2729">
        <v>8</v>
      </c>
      <c r="B43" s="2716" t="s">
        <v>2040</v>
      </c>
      <c r="C43" s="26" t="s">
        <v>1008</v>
      </c>
      <c r="D43" s="2715"/>
      <c r="E43" s="2715"/>
      <c r="F43" s="2703"/>
      <c r="G43" s="2703"/>
      <c r="H43" s="2703"/>
      <c r="I43" s="2726"/>
    </row>
    <row r="44" spans="1:9" ht="25.5" customHeight="1">
      <c r="A44" s="3676" t="s">
        <v>2041</v>
      </c>
      <c r="B44" s="3676"/>
      <c r="C44" s="2379" t="s">
        <v>1062</v>
      </c>
      <c r="D44" s="2712" t="s">
        <v>26</v>
      </c>
      <c r="E44" s="2712" t="s">
        <v>41</v>
      </c>
      <c r="F44" s="2728"/>
      <c r="G44" s="2703"/>
      <c r="H44" s="2703"/>
      <c r="I44" s="2726"/>
    </row>
    <row r="45" spans="1:9">
      <c r="A45" s="2729">
        <v>1</v>
      </c>
      <c r="B45" s="2716" t="s">
        <v>77</v>
      </c>
      <c r="C45" s="26" t="s">
        <v>1008</v>
      </c>
      <c r="D45" s="2715"/>
      <c r="E45" s="2713"/>
      <c r="F45" s="2703"/>
      <c r="G45" s="2703"/>
      <c r="H45" s="2703"/>
      <c r="I45" s="2726"/>
    </row>
    <row r="46" spans="1:9" ht="24">
      <c r="A46" s="2729">
        <v>2</v>
      </c>
      <c r="B46" s="2716" t="s">
        <v>2028</v>
      </c>
      <c r="C46" s="26" t="s">
        <v>1008</v>
      </c>
      <c r="D46" s="2715"/>
      <c r="E46" s="2713"/>
      <c r="F46" s="2703"/>
      <c r="G46" s="2703"/>
      <c r="H46" s="2703"/>
      <c r="I46" s="2726"/>
    </row>
    <row r="47" spans="1:9">
      <c r="A47" s="2729">
        <v>3</v>
      </c>
      <c r="B47" s="2716" t="s">
        <v>2042</v>
      </c>
      <c r="C47" s="26" t="s">
        <v>1008</v>
      </c>
      <c r="D47" s="2715"/>
      <c r="E47" s="2715"/>
      <c r="F47" s="2703"/>
      <c r="G47" s="2703"/>
      <c r="H47" s="2703"/>
      <c r="I47" s="2726"/>
    </row>
    <row r="48" spans="1:9">
      <c r="A48" s="2729">
        <v>4</v>
      </c>
      <c r="B48" s="2716" t="s">
        <v>2043</v>
      </c>
      <c r="C48" s="26" t="s">
        <v>1008</v>
      </c>
      <c r="D48" s="2715"/>
      <c r="E48" s="2715"/>
      <c r="F48" s="2703"/>
      <c r="G48" s="2703"/>
      <c r="H48" s="2703"/>
      <c r="I48" s="2726"/>
    </row>
    <row r="49" spans="1:9">
      <c r="A49" s="2729">
        <v>5</v>
      </c>
      <c r="B49" s="2716" t="s">
        <v>2032</v>
      </c>
      <c r="C49" s="26" t="s">
        <v>1008</v>
      </c>
      <c r="D49" s="2715"/>
      <c r="E49" s="2715"/>
      <c r="F49" s="2703"/>
      <c r="G49" s="2703"/>
      <c r="H49" s="2703"/>
      <c r="I49" s="2726"/>
    </row>
    <row r="50" spans="1:9">
      <c r="A50" s="2729">
        <v>6</v>
      </c>
      <c r="B50" s="2716" t="s">
        <v>2033</v>
      </c>
      <c r="C50" s="26" t="s">
        <v>1008</v>
      </c>
      <c r="D50" s="2715"/>
      <c r="E50" s="2715"/>
      <c r="F50" s="2703"/>
      <c r="G50" s="2703"/>
      <c r="H50" s="2703"/>
      <c r="I50" s="2726"/>
    </row>
    <row r="51" spans="1:9" ht="24">
      <c r="A51" s="2729">
        <v>7</v>
      </c>
      <c r="B51" s="2716" t="s">
        <v>2040</v>
      </c>
      <c r="C51" s="26" t="s">
        <v>1008</v>
      </c>
      <c r="D51" s="2715"/>
      <c r="E51" s="2715"/>
      <c r="F51" s="2703"/>
      <c r="G51" s="2703"/>
      <c r="H51" s="2703"/>
      <c r="I51" s="2726"/>
    </row>
    <row r="52" spans="1:9" ht="25.5" customHeight="1">
      <c r="A52" s="3676" t="s">
        <v>1339</v>
      </c>
      <c r="B52" s="3676"/>
      <c r="C52" s="2379" t="s">
        <v>1062</v>
      </c>
      <c r="D52" s="2712" t="s">
        <v>26</v>
      </c>
      <c r="E52" s="2712" t="s">
        <v>41</v>
      </c>
      <c r="F52" s="2703"/>
      <c r="G52" s="2703"/>
      <c r="H52" s="2703"/>
      <c r="I52" s="2726"/>
    </row>
    <row r="53" spans="1:9">
      <c r="A53" s="2729">
        <v>1</v>
      </c>
      <c r="B53" s="2716" t="s">
        <v>77</v>
      </c>
      <c r="C53" s="26" t="s">
        <v>1008</v>
      </c>
      <c r="D53" s="2713"/>
      <c r="E53" s="2713"/>
      <c r="F53" s="2703"/>
      <c r="G53" s="2703"/>
      <c r="H53" s="2703"/>
      <c r="I53" s="2726"/>
    </row>
    <row r="54" spans="1:9">
      <c r="A54" s="2729">
        <v>2</v>
      </c>
      <c r="B54" s="2716" t="s">
        <v>2044</v>
      </c>
      <c r="C54" s="26" t="s">
        <v>1008</v>
      </c>
      <c r="D54" s="2715"/>
      <c r="E54" s="2715"/>
      <c r="F54" s="2703"/>
      <c r="G54" s="2703"/>
      <c r="H54" s="2703"/>
      <c r="I54" s="2726"/>
    </row>
    <row r="55" spans="1:9">
      <c r="A55" s="2729">
        <v>3</v>
      </c>
      <c r="B55" s="2716" t="s">
        <v>2045</v>
      </c>
      <c r="C55" s="26" t="s">
        <v>1008</v>
      </c>
      <c r="D55" s="2715"/>
      <c r="E55" s="2715"/>
      <c r="F55" s="2703"/>
      <c r="G55" s="2703"/>
      <c r="H55" s="2703"/>
      <c r="I55" s="2726"/>
    </row>
    <row r="56" spans="1:9" ht="24">
      <c r="A56" s="2729">
        <v>4</v>
      </c>
      <c r="B56" s="2716" t="s">
        <v>2046</v>
      </c>
      <c r="C56" s="26" t="s">
        <v>1008</v>
      </c>
      <c r="D56" s="2715"/>
      <c r="E56" s="2715"/>
      <c r="F56" s="2703"/>
      <c r="G56" s="2703"/>
      <c r="H56" s="2703"/>
      <c r="I56" s="2726"/>
    </row>
    <row r="57" spans="1:9" ht="25.5" customHeight="1">
      <c r="A57" s="3676" t="s">
        <v>2047</v>
      </c>
      <c r="B57" s="3676"/>
      <c r="C57" s="2379" t="s">
        <v>1062</v>
      </c>
      <c r="D57" s="2712" t="s">
        <v>26</v>
      </c>
      <c r="E57" s="2712" t="s">
        <v>41</v>
      </c>
      <c r="F57" s="2703"/>
      <c r="G57" s="2703"/>
      <c r="H57" s="2703"/>
      <c r="I57" s="2726"/>
    </row>
    <row r="58" spans="1:9">
      <c r="A58" s="2729">
        <v>1</v>
      </c>
      <c r="B58" s="2716" t="s">
        <v>77</v>
      </c>
      <c r="C58" s="26" t="s">
        <v>1008</v>
      </c>
      <c r="D58" s="2715"/>
      <c r="E58" s="2715"/>
      <c r="F58" s="2703"/>
      <c r="G58" s="2703"/>
      <c r="H58" s="2703"/>
      <c r="I58" s="2726"/>
    </row>
    <row r="59" spans="1:9" ht="24">
      <c r="A59" s="2729">
        <v>2</v>
      </c>
      <c r="B59" s="2716" t="s">
        <v>2028</v>
      </c>
      <c r="C59" s="26" t="s">
        <v>1008</v>
      </c>
      <c r="D59" s="2715"/>
      <c r="E59" s="2713"/>
      <c r="F59" s="2703"/>
      <c r="G59" s="2703"/>
      <c r="H59" s="2703"/>
      <c r="I59" s="2726"/>
    </row>
    <row r="60" spans="1:9" ht="24">
      <c r="A60" s="2729">
        <v>3</v>
      </c>
      <c r="B60" s="2716" t="s">
        <v>2048</v>
      </c>
      <c r="C60" s="26" t="s">
        <v>1008</v>
      </c>
      <c r="D60" s="2715"/>
      <c r="E60" s="2715"/>
      <c r="F60" s="2703"/>
      <c r="G60" s="2703"/>
      <c r="H60" s="2703"/>
      <c r="I60" s="2726"/>
    </row>
    <row r="61" spans="1:9">
      <c r="A61" s="2729">
        <v>4</v>
      </c>
      <c r="B61" s="2716" t="s">
        <v>2038</v>
      </c>
      <c r="C61" s="26" t="s">
        <v>1008</v>
      </c>
      <c r="D61" s="2715"/>
      <c r="E61" s="2715"/>
      <c r="F61" s="2703"/>
      <c r="G61" s="2703"/>
      <c r="H61" s="2703"/>
      <c r="I61" s="2726"/>
    </row>
    <row r="62" spans="1:9">
      <c r="A62" s="2729">
        <v>5</v>
      </c>
      <c r="B62" s="2730" t="s">
        <v>2049</v>
      </c>
      <c r="C62" s="26" t="s">
        <v>1008</v>
      </c>
      <c r="D62" s="2715"/>
      <c r="E62" s="2715"/>
      <c r="F62" s="2703"/>
      <c r="G62" s="2703"/>
      <c r="H62" s="2703"/>
      <c r="I62" s="2726"/>
    </row>
    <row r="63" spans="1:9">
      <c r="A63" s="2729">
        <v>6</v>
      </c>
      <c r="B63" s="2716" t="s">
        <v>2032</v>
      </c>
      <c r="C63" s="26" t="s">
        <v>1008</v>
      </c>
      <c r="D63" s="2715"/>
      <c r="E63" s="2715"/>
      <c r="F63" s="2703"/>
      <c r="G63" s="2703"/>
      <c r="H63" s="2703"/>
      <c r="I63" s="2726"/>
    </row>
    <row r="64" spans="1:9">
      <c r="A64" s="2729">
        <v>7</v>
      </c>
      <c r="B64" s="2716" t="s">
        <v>2033</v>
      </c>
      <c r="C64" s="26" t="s">
        <v>1008</v>
      </c>
      <c r="D64" s="2715"/>
      <c r="E64" s="2715"/>
      <c r="F64" s="2703"/>
      <c r="G64" s="2703"/>
      <c r="H64" s="2703"/>
      <c r="I64" s="2726"/>
    </row>
    <row r="65" spans="1:9" ht="24">
      <c r="A65" s="2729">
        <v>8</v>
      </c>
      <c r="B65" s="2716" t="s">
        <v>2040</v>
      </c>
      <c r="C65" s="26" t="s">
        <v>1008</v>
      </c>
      <c r="D65" s="2715"/>
      <c r="E65" s="2715"/>
      <c r="F65" s="2703"/>
      <c r="G65" s="2703"/>
      <c r="H65" s="2703"/>
      <c r="I65" s="2726"/>
    </row>
    <row r="66" spans="1:9" ht="25.5" customHeight="1">
      <c r="A66" s="3676" t="s">
        <v>2050</v>
      </c>
      <c r="B66" s="3676"/>
      <c r="C66" s="2379" t="s">
        <v>1062</v>
      </c>
      <c r="D66" s="2712" t="s">
        <v>26</v>
      </c>
      <c r="E66" s="2712" t="s">
        <v>41</v>
      </c>
      <c r="F66" s="2703"/>
      <c r="G66" s="2703"/>
      <c r="H66" s="2703"/>
      <c r="I66" s="2726"/>
    </row>
    <row r="67" spans="1:9">
      <c r="A67" s="2729">
        <v>1</v>
      </c>
      <c r="B67" s="2716" t="s">
        <v>77</v>
      </c>
      <c r="C67" s="26" t="s">
        <v>1008</v>
      </c>
      <c r="D67" s="2715"/>
      <c r="E67" s="2715"/>
      <c r="F67" s="2703"/>
      <c r="G67" s="2703"/>
      <c r="H67" s="2703"/>
      <c r="I67" s="2726"/>
    </row>
    <row r="68" spans="1:9" ht="24">
      <c r="A68" s="2729">
        <v>2</v>
      </c>
      <c r="B68" s="2716" t="s">
        <v>2051</v>
      </c>
      <c r="C68" s="26" t="s">
        <v>1008</v>
      </c>
      <c r="D68" s="2715"/>
      <c r="E68" s="2713"/>
      <c r="F68" s="2703"/>
      <c r="G68" s="2703"/>
      <c r="H68" s="2731"/>
      <c r="I68" s="2726"/>
    </row>
    <row r="69" spans="1:9" ht="26.85" customHeight="1">
      <c r="A69" s="2729">
        <v>3</v>
      </c>
      <c r="B69" s="2716" t="s">
        <v>2052</v>
      </c>
      <c r="C69" s="26" t="s">
        <v>1008</v>
      </c>
      <c r="D69" s="2715"/>
      <c r="E69" s="2715"/>
      <c r="F69" s="3677"/>
      <c r="G69" s="3677"/>
      <c r="H69" s="2731"/>
      <c r="I69" s="2726"/>
    </row>
    <row r="70" spans="1:9" ht="13.5" customHeight="1">
      <c r="A70" s="2729">
        <v>4</v>
      </c>
      <c r="B70" s="2716" t="s">
        <v>2038</v>
      </c>
      <c r="C70" s="26" t="s">
        <v>1008</v>
      </c>
      <c r="D70" s="2715"/>
      <c r="E70" s="2715"/>
      <c r="F70" s="2731"/>
      <c r="G70" s="2731"/>
      <c r="H70" s="2731"/>
      <c r="I70" s="2726"/>
    </row>
    <row r="71" spans="1:9">
      <c r="A71" s="2729">
        <v>5</v>
      </c>
      <c r="B71" s="2716" t="s">
        <v>2053</v>
      </c>
      <c r="C71" s="26" t="s">
        <v>1008</v>
      </c>
      <c r="D71" s="2715"/>
      <c r="E71" s="2715"/>
      <c r="F71" s="2703"/>
      <c r="G71" s="2703"/>
      <c r="H71" s="2703"/>
      <c r="I71" s="2726"/>
    </row>
    <row r="72" spans="1:9" ht="24">
      <c r="A72" s="2729">
        <v>6</v>
      </c>
      <c r="B72" s="2716" t="s">
        <v>2054</v>
      </c>
      <c r="C72" s="26" t="s">
        <v>1008</v>
      </c>
      <c r="D72" s="2715"/>
      <c r="E72" s="2715"/>
      <c r="F72" s="2703"/>
      <c r="G72" s="2703"/>
      <c r="H72" s="2703"/>
      <c r="I72" s="2726"/>
    </row>
    <row r="73" spans="1:9" ht="24">
      <c r="A73" s="2729">
        <v>7</v>
      </c>
      <c r="B73" s="2716" t="s">
        <v>2055</v>
      </c>
      <c r="C73" s="26" t="s">
        <v>1008</v>
      </c>
      <c r="D73" s="2715"/>
      <c r="E73" s="2715"/>
      <c r="F73" s="2703"/>
      <c r="G73" s="2703"/>
      <c r="H73" s="2703"/>
      <c r="I73" s="2726"/>
    </row>
    <row r="74" spans="1:9" ht="24">
      <c r="A74" s="2729">
        <v>8</v>
      </c>
      <c r="B74" s="2716" t="s">
        <v>2040</v>
      </c>
      <c r="C74" s="26" t="s">
        <v>1008</v>
      </c>
      <c r="D74" s="2715"/>
      <c r="E74" s="2715"/>
      <c r="F74" s="2703"/>
      <c r="G74" s="2703"/>
      <c r="H74" s="2703"/>
      <c r="I74" s="2726"/>
    </row>
    <row r="75" spans="1:9" ht="25.5" customHeight="1">
      <c r="A75" s="3676" t="s">
        <v>2056</v>
      </c>
      <c r="B75" s="3676"/>
      <c r="C75" s="2379" t="s">
        <v>1062</v>
      </c>
      <c r="D75" s="2712" t="s">
        <v>26</v>
      </c>
      <c r="E75" s="2712" t="s">
        <v>41</v>
      </c>
      <c r="F75" s="2703"/>
      <c r="G75" s="2703"/>
      <c r="H75" s="2703"/>
      <c r="I75" s="2726"/>
    </row>
    <row r="76" spans="1:9">
      <c r="A76" s="2729">
        <v>1</v>
      </c>
      <c r="B76" s="2716" t="s">
        <v>77</v>
      </c>
      <c r="C76" s="26" t="s">
        <v>1008</v>
      </c>
      <c r="D76" s="2719"/>
      <c r="E76" s="2719"/>
      <c r="F76" s="2703"/>
      <c r="G76" s="2703"/>
      <c r="H76" s="2731"/>
      <c r="I76" s="2726"/>
    </row>
    <row r="77" spans="1:9" ht="40.35" customHeight="1">
      <c r="A77" s="2729">
        <v>2</v>
      </c>
      <c r="B77" s="2716" t="s">
        <v>2057</v>
      </c>
      <c r="C77" s="26" t="s">
        <v>1008</v>
      </c>
      <c r="D77" s="2719"/>
      <c r="E77" s="2719"/>
      <c r="F77" s="2703"/>
      <c r="G77" s="2703"/>
      <c r="H77" s="2703"/>
      <c r="I77" s="2726"/>
    </row>
    <row r="78" spans="1:9" ht="12.75" customHeight="1">
      <c r="A78" s="2729">
        <v>3</v>
      </c>
      <c r="B78" s="2716" t="s">
        <v>2058</v>
      </c>
      <c r="C78" s="26" t="s">
        <v>1008</v>
      </c>
      <c r="D78" s="2719"/>
      <c r="E78" s="2719"/>
      <c r="F78" s="2703"/>
      <c r="G78" s="2703"/>
      <c r="H78" s="2703"/>
      <c r="I78" s="2726"/>
    </row>
    <row r="79" spans="1:9">
      <c r="A79" s="2729">
        <v>4</v>
      </c>
      <c r="B79" s="2716" t="s">
        <v>2059</v>
      </c>
      <c r="C79" s="26" t="s">
        <v>1008</v>
      </c>
      <c r="D79" s="2719"/>
      <c r="E79" s="2719"/>
      <c r="F79" s="2703"/>
      <c r="G79" s="2703"/>
      <c r="H79" s="2703"/>
      <c r="I79" s="2726"/>
    </row>
    <row r="80" spans="1:9" ht="25.5" customHeight="1">
      <c r="A80" s="3676" t="s">
        <v>2060</v>
      </c>
      <c r="B80" s="3676"/>
      <c r="C80" s="2379" t="s">
        <v>1062</v>
      </c>
      <c r="D80" s="2712" t="s">
        <v>26</v>
      </c>
      <c r="E80" s="2712" t="s">
        <v>41</v>
      </c>
      <c r="F80" s="2703"/>
      <c r="G80" s="2703"/>
      <c r="H80" s="2703"/>
      <c r="I80" s="2726"/>
    </row>
    <row r="81" spans="1:9">
      <c r="A81" s="2729">
        <v>1</v>
      </c>
      <c r="B81" s="2716" t="s">
        <v>77</v>
      </c>
      <c r="C81" s="26" t="s">
        <v>1008</v>
      </c>
      <c r="D81" s="2719"/>
      <c r="E81" s="2719"/>
      <c r="F81" s="2703"/>
      <c r="G81" s="2703"/>
      <c r="H81" s="2703"/>
      <c r="I81" s="2726"/>
    </row>
    <row r="82" spans="1:9" ht="36">
      <c r="A82" s="2729">
        <v>2</v>
      </c>
      <c r="B82" s="2716" t="s">
        <v>2061</v>
      </c>
      <c r="C82" s="26" t="s">
        <v>1008</v>
      </c>
      <c r="D82" s="2719"/>
      <c r="E82" s="2719"/>
      <c r="F82" s="2703"/>
      <c r="G82" s="2703"/>
      <c r="H82" s="2703"/>
      <c r="I82" s="2726"/>
    </row>
    <row r="83" spans="1:9">
      <c r="A83" s="2729">
        <v>3</v>
      </c>
      <c r="B83" s="2716" t="s">
        <v>2058</v>
      </c>
      <c r="C83" s="26" t="s">
        <v>1008</v>
      </c>
      <c r="D83" s="2719"/>
      <c r="E83" s="2719"/>
      <c r="F83" s="2703"/>
      <c r="G83" s="2703"/>
      <c r="H83" s="2703"/>
      <c r="I83" s="2726"/>
    </row>
    <row r="84" spans="1:9">
      <c r="A84" s="2729">
        <v>4</v>
      </c>
      <c r="B84" s="2716" t="s">
        <v>2059</v>
      </c>
      <c r="C84" s="26" t="s">
        <v>1008</v>
      </c>
      <c r="D84" s="2719"/>
      <c r="E84" s="2719"/>
      <c r="F84" s="2703"/>
      <c r="G84" s="2703"/>
      <c r="H84" s="2703"/>
      <c r="I84" s="2726"/>
    </row>
    <row r="85" spans="1:9" ht="25.5" customHeight="1">
      <c r="A85" s="3676" t="s">
        <v>2062</v>
      </c>
      <c r="B85" s="3676"/>
      <c r="C85" s="2379" t="s">
        <v>1062</v>
      </c>
      <c r="D85" s="2712" t="s">
        <v>26</v>
      </c>
      <c r="E85" s="2712" t="s">
        <v>41</v>
      </c>
      <c r="F85" s="2703"/>
      <c r="G85" s="2703"/>
      <c r="H85" s="2703"/>
      <c r="I85" s="2726"/>
    </row>
    <row r="86" spans="1:9" ht="23.25" customHeight="1">
      <c r="A86" s="2732">
        <v>1</v>
      </c>
      <c r="B86" s="2716" t="s">
        <v>2063</v>
      </c>
      <c r="C86" s="26" t="s">
        <v>1008</v>
      </c>
      <c r="D86" s="2719"/>
      <c r="E86" s="2719"/>
      <c r="F86" s="2703"/>
      <c r="G86" s="2703"/>
      <c r="H86" s="2703"/>
      <c r="I86" s="2726"/>
    </row>
    <row r="87" spans="1:9" ht="18" customHeight="1">
      <c r="A87" s="2732">
        <v>2</v>
      </c>
      <c r="B87" s="2716" t="s">
        <v>2064</v>
      </c>
      <c r="C87" s="26" t="s">
        <v>1008</v>
      </c>
      <c r="D87" s="2719"/>
      <c r="E87" s="2719"/>
      <c r="F87" s="2703"/>
      <c r="G87" s="2703"/>
      <c r="H87" s="2703"/>
      <c r="I87" s="2726"/>
    </row>
    <row r="88" spans="1:9" ht="35.85" customHeight="1">
      <c r="A88" s="2732">
        <v>3</v>
      </c>
      <c r="B88" s="2716" t="s">
        <v>2065</v>
      </c>
      <c r="C88" s="26" t="s">
        <v>1008</v>
      </c>
      <c r="D88" s="2719"/>
      <c r="E88" s="2719"/>
      <c r="F88" s="2703"/>
      <c r="G88" s="2703"/>
      <c r="H88" s="2703"/>
      <c r="I88" s="2726"/>
    </row>
    <row r="89" spans="1:9" ht="24">
      <c r="A89" s="2732">
        <v>4</v>
      </c>
      <c r="B89" s="2716" t="s">
        <v>2034</v>
      </c>
      <c r="C89" s="26" t="s">
        <v>1008</v>
      </c>
      <c r="D89" s="2719"/>
      <c r="E89" s="2719"/>
      <c r="F89" s="2703"/>
      <c r="G89" s="2703"/>
      <c r="H89" s="2703"/>
      <c r="I89" s="2726"/>
    </row>
    <row r="90" spans="1:9" ht="27" customHeight="1">
      <c r="A90" s="3676" t="s">
        <v>2066</v>
      </c>
      <c r="B90" s="3676"/>
      <c r="C90" s="2379" t="s">
        <v>1062</v>
      </c>
      <c r="D90" s="2712" t="s">
        <v>26</v>
      </c>
      <c r="E90" s="2712" t="s">
        <v>41</v>
      </c>
      <c r="F90" s="2703"/>
      <c r="G90" s="2703"/>
      <c r="H90" s="2703"/>
      <c r="I90" s="2726"/>
    </row>
    <row r="91" spans="1:9">
      <c r="A91" s="2729">
        <v>1</v>
      </c>
      <c r="B91" s="2716" t="s">
        <v>2067</v>
      </c>
      <c r="C91" s="26" t="s">
        <v>1008</v>
      </c>
      <c r="D91" s="2719"/>
      <c r="E91" s="2719"/>
      <c r="F91" s="2703"/>
      <c r="G91" s="2703"/>
      <c r="H91" s="2703"/>
      <c r="I91" s="2726"/>
    </row>
    <row r="92" spans="1:9">
      <c r="A92" s="2729">
        <v>2</v>
      </c>
      <c r="B92" s="2716" t="s">
        <v>2045</v>
      </c>
      <c r="C92" s="26" t="s">
        <v>1008</v>
      </c>
      <c r="D92" s="2719"/>
      <c r="E92" s="2719"/>
      <c r="F92" s="2703"/>
      <c r="G92" s="2703"/>
      <c r="H92" s="2703"/>
      <c r="I92" s="2726"/>
    </row>
    <row r="93" spans="1:9" ht="48">
      <c r="A93" s="2729">
        <v>3</v>
      </c>
      <c r="B93" s="2716" t="s">
        <v>2068</v>
      </c>
      <c r="C93" s="26" t="s">
        <v>1008</v>
      </c>
      <c r="D93" s="2719"/>
      <c r="E93" s="2719"/>
      <c r="F93" s="2703"/>
      <c r="G93" s="2703"/>
      <c r="H93" s="2703"/>
      <c r="I93" s="2726"/>
    </row>
    <row r="94" spans="1:9" ht="25.5" customHeight="1">
      <c r="A94" s="3676" t="s">
        <v>2069</v>
      </c>
      <c r="B94" s="3676"/>
      <c r="C94" s="2379" t="s">
        <v>1062</v>
      </c>
      <c r="D94" s="2712" t="s">
        <v>26</v>
      </c>
      <c r="E94" s="2712" t="s">
        <v>41</v>
      </c>
      <c r="F94" s="2703"/>
      <c r="G94" s="2703"/>
      <c r="H94" s="2703"/>
      <c r="I94" s="2726"/>
    </row>
    <row r="95" spans="1:9">
      <c r="A95" s="2729">
        <v>1</v>
      </c>
      <c r="B95" s="2716" t="s">
        <v>2070</v>
      </c>
      <c r="C95" s="26" t="s">
        <v>1008</v>
      </c>
      <c r="D95" s="2719"/>
      <c r="E95" s="2719"/>
      <c r="F95" s="2703"/>
      <c r="G95" s="2703"/>
      <c r="H95" s="2703"/>
      <c r="I95" s="2726"/>
    </row>
    <row r="96" spans="1:9">
      <c r="A96" s="2729">
        <v>2</v>
      </c>
      <c r="B96" s="2716" t="s">
        <v>2071</v>
      </c>
      <c r="C96" s="26" t="s">
        <v>1008</v>
      </c>
      <c r="D96" s="2719"/>
      <c r="E96" s="2719"/>
      <c r="F96" s="2703"/>
      <c r="G96" s="2703"/>
      <c r="H96" s="2703"/>
      <c r="I96" s="2726"/>
    </row>
    <row r="97" spans="1:9" ht="25.5" customHeight="1">
      <c r="A97" s="3676" t="s">
        <v>2072</v>
      </c>
      <c r="B97" s="3676"/>
      <c r="C97" s="2379" t="s">
        <v>1062</v>
      </c>
      <c r="D97" s="2712" t="s">
        <v>26</v>
      </c>
      <c r="E97" s="2712" t="s">
        <v>41</v>
      </c>
      <c r="F97" s="2703"/>
      <c r="G97" s="2703"/>
      <c r="H97" s="2703"/>
      <c r="I97" s="2726"/>
    </row>
    <row r="98" spans="1:9">
      <c r="A98" s="2729">
        <v>1</v>
      </c>
      <c r="B98" s="2716" t="s">
        <v>2073</v>
      </c>
      <c r="C98" s="26" t="s">
        <v>1008</v>
      </c>
      <c r="D98" s="2719"/>
      <c r="E98" s="2719"/>
      <c r="F98" s="2703"/>
      <c r="G98" s="2703"/>
      <c r="H98" s="2703"/>
      <c r="I98" s="2726"/>
    </row>
    <row r="99" spans="1:9">
      <c r="A99" s="2729">
        <v>2</v>
      </c>
      <c r="B99" s="2716" t="s">
        <v>2074</v>
      </c>
      <c r="C99" s="26" t="s">
        <v>1008</v>
      </c>
      <c r="D99" s="2719"/>
      <c r="E99" s="2719"/>
      <c r="F99" s="2703"/>
      <c r="G99" s="2703"/>
      <c r="H99" s="2703"/>
      <c r="I99" s="2726"/>
    </row>
    <row r="100" spans="1:9">
      <c r="A100" s="2729">
        <v>3</v>
      </c>
      <c r="B100" s="2716" t="s">
        <v>2075</v>
      </c>
      <c r="C100" s="26" t="s">
        <v>1008</v>
      </c>
      <c r="D100" s="2719"/>
      <c r="E100" s="2719"/>
      <c r="F100" s="2703"/>
      <c r="G100" s="2703"/>
      <c r="H100" s="2703"/>
      <c r="I100" s="2726"/>
    </row>
    <row r="101" spans="1:9" ht="25.5" customHeight="1">
      <c r="A101" s="3676" t="s">
        <v>2076</v>
      </c>
      <c r="B101" s="3676"/>
      <c r="C101" s="2379" t="s">
        <v>1062</v>
      </c>
      <c r="D101" s="2712" t="s">
        <v>26</v>
      </c>
      <c r="E101" s="2712" t="s">
        <v>41</v>
      </c>
      <c r="F101" s="2703"/>
      <c r="G101" s="2703"/>
      <c r="H101" s="2703"/>
      <c r="I101" s="2726"/>
    </row>
    <row r="102" spans="1:9">
      <c r="A102" s="2729">
        <v>1</v>
      </c>
      <c r="B102" s="2716" t="s">
        <v>2077</v>
      </c>
      <c r="C102" s="26" t="s">
        <v>1008</v>
      </c>
      <c r="D102" s="2719"/>
      <c r="E102" s="2719"/>
      <c r="F102" s="2703"/>
      <c r="G102" s="2703"/>
      <c r="H102" s="2703"/>
      <c r="I102" s="2726"/>
    </row>
    <row r="103" spans="1:9">
      <c r="A103" s="2729">
        <v>2</v>
      </c>
      <c r="B103" s="2716" t="s">
        <v>2078</v>
      </c>
      <c r="C103" s="26" t="s">
        <v>1008</v>
      </c>
      <c r="D103" s="2719"/>
      <c r="E103" s="2719"/>
      <c r="F103" s="2703"/>
      <c r="G103" s="2703"/>
      <c r="H103" s="2703"/>
      <c r="I103" s="2726"/>
    </row>
    <row r="104" spans="1:9" ht="14.25" customHeight="1">
      <c r="A104" s="2703"/>
      <c r="B104" s="2703"/>
      <c r="C104" s="44"/>
      <c r="D104" s="2703"/>
      <c r="E104" s="2703"/>
      <c r="F104" s="2731"/>
      <c r="G104" s="2733" t="s">
        <v>53</v>
      </c>
      <c r="H104" s="2734"/>
      <c r="I104" s="2726"/>
    </row>
    <row r="105" spans="1:9" ht="14.25" customHeight="1">
      <c r="A105" s="2703"/>
      <c r="B105" s="2703"/>
      <c r="C105" s="2703"/>
      <c r="D105" s="2703"/>
      <c r="E105" s="2703"/>
      <c r="F105" s="2726"/>
      <c r="G105" s="2733" t="s">
        <v>266</v>
      </c>
      <c r="H105" s="2734"/>
      <c r="I105" s="2726"/>
    </row>
  </sheetData>
  <mergeCells count="18">
    <mergeCell ref="A94:B94"/>
    <mergeCell ref="A97:B97"/>
    <mergeCell ref="A101:B101"/>
    <mergeCell ref="F69:G69"/>
    <mergeCell ref="A75:B75"/>
    <mergeCell ref="A80:B80"/>
    <mergeCell ref="A85:B85"/>
    <mergeCell ref="A90:B90"/>
    <mergeCell ref="A35:B35"/>
    <mergeCell ref="A44:B44"/>
    <mergeCell ref="A52:B52"/>
    <mergeCell ref="A57:B57"/>
    <mergeCell ref="A66:B66"/>
    <mergeCell ref="A2:H2"/>
    <mergeCell ref="A6:H6"/>
    <mergeCell ref="A25:E25"/>
    <mergeCell ref="G25:H25"/>
    <mergeCell ref="A26:B2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MJ23"/>
  <sheetViews>
    <sheetView topLeftCell="X1" zoomScale="90" zoomScaleNormal="90" workbookViewId="0">
      <selection activeCell="B13" sqref="B13"/>
    </sheetView>
  </sheetViews>
  <sheetFormatPr defaultColWidth="8.42578125" defaultRowHeight="14.25"/>
  <cols>
    <col min="1" max="1" width="4.5703125" style="2706" customWidth="1"/>
    <col min="2" max="2" width="63.5703125" style="2706" customWidth="1"/>
    <col min="3" max="3" width="11.7109375" style="2706" customWidth="1"/>
    <col min="4" max="4" width="8.42578125" style="2706"/>
    <col min="5" max="5" width="12.42578125" style="2706" customWidth="1"/>
    <col min="6" max="6" width="14.5703125" style="2706" customWidth="1"/>
    <col min="7" max="7" width="20.42578125" style="2706" customWidth="1"/>
    <col min="8" max="8" width="15.42578125" style="2706" customWidth="1"/>
    <col min="9" max="9" width="14.42578125" style="2706" customWidth="1"/>
    <col min="10" max="10" width="10.42578125" style="2706" customWidth="1"/>
    <col min="11" max="1024" width="8.42578125" style="2706"/>
  </cols>
  <sheetData>
    <row r="1" spans="1:256">
      <c r="A1" s="2707"/>
      <c r="B1" s="2707"/>
      <c r="C1" s="2707"/>
      <c r="D1" s="2707"/>
      <c r="E1" s="2707"/>
      <c r="F1" s="2707"/>
      <c r="G1" s="2707"/>
      <c r="H1" s="2707"/>
      <c r="I1" s="2707"/>
    </row>
    <row r="2" spans="1:256">
      <c r="A2" s="2707"/>
      <c r="B2" s="2707"/>
      <c r="C2" s="2707"/>
      <c r="D2" s="2707"/>
      <c r="E2" s="2707"/>
      <c r="F2" s="2707"/>
      <c r="G2" s="2707"/>
      <c r="H2" s="2707"/>
      <c r="I2" s="2707"/>
    </row>
    <row r="3" spans="1:256" s="2736" customFormat="1">
      <c r="A3" s="3678" t="s">
        <v>0</v>
      </c>
      <c r="B3" s="3678"/>
      <c r="C3" s="3678"/>
      <c r="D3" s="3678"/>
      <c r="E3" s="3678"/>
      <c r="F3" s="3678"/>
      <c r="G3" s="3678"/>
      <c r="H3" s="3678"/>
      <c r="I3" s="3678"/>
      <c r="IU3" s="2706"/>
      <c r="IV3" s="2706"/>
    </row>
    <row r="4" spans="1:256" s="2736" customFormat="1">
      <c r="A4" s="2735"/>
      <c r="B4" s="2735"/>
      <c r="C4" s="2735"/>
      <c r="D4" s="2735"/>
      <c r="E4" s="2735"/>
      <c r="F4" s="2735"/>
      <c r="G4" s="2735"/>
      <c r="H4" s="2737" t="s">
        <v>1</v>
      </c>
      <c r="I4" s="2735"/>
      <c r="IU4" s="2706"/>
      <c r="IV4" s="2706"/>
    </row>
    <row r="5" spans="1:256" s="2736" customFormat="1">
      <c r="A5" s="2735"/>
      <c r="B5" s="2738" t="s">
        <v>696</v>
      </c>
      <c r="C5" s="2735"/>
      <c r="D5" s="2735"/>
      <c r="E5" s="2739"/>
      <c r="F5" s="2735"/>
      <c r="G5" s="2735"/>
      <c r="H5" s="2703"/>
      <c r="I5" s="2740"/>
      <c r="IU5" s="2706"/>
      <c r="IV5" s="2706"/>
    </row>
    <row r="6" spans="1:256" s="2736" customFormat="1">
      <c r="A6" s="2703"/>
      <c r="B6" s="2741"/>
      <c r="C6" s="2741"/>
      <c r="D6" s="2703"/>
      <c r="E6" s="2703"/>
      <c r="F6" s="2703"/>
      <c r="G6" s="2703"/>
      <c r="H6" s="2703"/>
      <c r="I6" s="2742"/>
      <c r="IU6" s="2706"/>
      <c r="IV6" s="2706"/>
    </row>
    <row r="7" spans="1:256" s="2736" customFormat="1" ht="28.5" customHeight="1">
      <c r="A7" s="3679" t="s">
        <v>2079</v>
      </c>
      <c r="B7" s="3679"/>
      <c r="C7" s="3679"/>
      <c r="D7" s="3679"/>
      <c r="E7" s="3679"/>
      <c r="F7" s="3679"/>
      <c r="G7" s="3679"/>
      <c r="H7" s="3679"/>
      <c r="I7" s="3679"/>
      <c r="J7" s="2379"/>
      <c r="IU7" s="2706"/>
      <c r="IV7" s="2706"/>
    </row>
    <row r="8" spans="1:256" s="2736" customFormat="1" ht="24">
      <c r="A8" s="2743" t="s">
        <v>4</v>
      </c>
      <c r="B8" s="2743" t="s">
        <v>1095</v>
      </c>
      <c r="C8" s="2744" t="s">
        <v>774</v>
      </c>
      <c r="D8" s="2743" t="s">
        <v>299</v>
      </c>
      <c r="E8" s="2745" t="s">
        <v>893</v>
      </c>
      <c r="F8" s="2745" t="s">
        <v>194</v>
      </c>
      <c r="G8" s="2744" t="s">
        <v>958</v>
      </c>
      <c r="H8" s="2744" t="s">
        <v>87</v>
      </c>
      <c r="I8" s="2744" t="s">
        <v>10</v>
      </c>
      <c r="J8" s="2690" t="s">
        <v>662</v>
      </c>
      <c r="IU8" s="2706"/>
      <c r="IV8" s="2706"/>
    </row>
    <row r="9" spans="1:256" s="2736" customFormat="1">
      <c r="A9" s="2746" t="s">
        <v>14</v>
      </c>
      <c r="B9" s="2746" t="s">
        <v>14</v>
      </c>
      <c r="C9" s="2746" t="s">
        <v>14</v>
      </c>
      <c r="D9" s="2746" t="s">
        <v>14</v>
      </c>
      <c r="E9" s="2747" t="s">
        <v>15</v>
      </c>
      <c r="F9" s="2746" t="s">
        <v>15</v>
      </c>
      <c r="G9" s="2746" t="s">
        <v>14</v>
      </c>
      <c r="H9" s="2746" t="s">
        <v>14</v>
      </c>
      <c r="I9" s="2746" t="s">
        <v>14</v>
      </c>
      <c r="J9" s="2683" t="s">
        <v>14</v>
      </c>
      <c r="IU9" s="2706"/>
      <c r="IV9" s="2706"/>
    </row>
    <row r="10" spans="1:256" s="2736" customFormat="1" ht="52.5" customHeight="1">
      <c r="A10" s="2732">
        <v>1</v>
      </c>
      <c r="B10" s="2748" t="s">
        <v>2080</v>
      </c>
      <c r="C10" s="2732" t="s">
        <v>75</v>
      </c>
      <c r="D10" s="2717">
        <v>40</v>
      </c>
      <c r="E10" s="2723"/>
      <c r="F10" s="2749">
        <f>E10*D10</f>
        <v>0</v>
      </c>
      <c r="G10" s="2746"/>
      <c r="H10" s="2750"/>
      <c r="I10" s="2732"/>
      <c r="J10" s="2683"/>
      <c r="IU10" s="2706"/>
      <c r="IV10" s="2706"/>
    </row>
    <row r="11" spans="1:256" s="2736" customFormat="1" ht="48.75" customHeight="1">
      <c r="A11" s="2732">
        <v>2</v>
      </c>
      <c r="B11" s="2748" t="s">
        <v>2081</v>
      </c>
      <c r="C11" s="2732" t="s">
        <v>75</v>
      </c>
      <c r="D11" s="2717">
        <v>60</v>
      </c>
      <c r="E11" s="2723"/>
      <c r="F11" s="2749">
        <f>E11*D11</f>
        <v>0</v>
      </c>
      <c r="G11" s="2746"/>
      <c r="H11" s="2750"/>
      <c r="I11" s="2732"/>
      <c r="J11" s="2683"/>
      <c r="K11" s="2751"/>
      <c r="IU11" s="2706"/>
      <c r="IV11" s="2706"/>
    </row>
    <row r="12" spans="1:256" s="2736" customFormat="1" ht="105.75" customHeight="1">
      <c r="A12" s="2732">
        <v>3</v>
      </c>
      <c r="B12" s="2752" t="s">
        <v>2082</v>
      </c>
      <c r="C12" s="2732" t="s">
        <v>75</v>
      </c>
      <c r="D12" s="2717">
        <v>10</v>
      </c>
      <c r="E12" s="2723"/>
      <c r="F12" s="2749">
        <f>E12*D12</f>
        <v>0</v>
      </c>
      <c r="G12" s="2746"/>
      <c r="H12" s="2750"/>
      <c r="I12" s="2732"/>
      <c r="J12" s="2683"/>
      <c r="K12" s="2751"/>
      <c r="IU12" s="2706"/>
      <c r="IV12" s="2706"/>
    </row>
    <row r="13" spans="1:256" s="2736" customFormat="1" ht="100.5" customHeight="1">
      <c r="A13" s="2732">
        <v>4</v>
      </c>
      <c r="B13" s="2753" t="s">
        <v>2083</v>
      </c>
      <c r="C13" s="2732" t="s">
        <v>75</v>
      </c>
      <c r="D13" s="2717">
        <v>10</v>
      </c>
      <c r="E13" s="2723"/>
      <c r="F13" s="2749">
        <f>E13*D13</f>
        <v>0</v>
      </c>
      <c r="G13" s="2746"/>
      <c r="H13" s="2750"/>
      <c r="I13" s="2732"/>
      <c r="J13" s="2683"/>
      <c r="K13" s="2751"/>
      <c r="IU13" s="2706"/>
      <c r="IV13" s="2706"/>
    </row>
    <row r="14" spans="1:256" s="2736" customFormat="1" ht="76.5" customHeight="1">
      <c r="A14" s="2732">
        <v>5</v>
      </c>
      <c r="B14" s="2752" t="s">
        <v>2084</v>
      </c>
      <c r="C14" s="2732" t="s">
        <v>75</v>
      </c>
      <c r="D14" s="2717">
        <v>4</v>
      </c>
      <c r="E14" s="2723"/>
      <c r="F14" s="2749">
        <f>E14*D14</f>
        <v>0</v>
      </c>
      <c r="G14" s="2746"/>
      <c r="H14" s="2750"/>
      <c r="I14" s="2732"/>
      <c r="J14" s="2683"/>
      <c r="K14" s="2751"/>
      <c r="IU14" s="2706"/>
      <c r="IV14" s="2706"/>
    </row>
    <row r="15" spans="1:256" s="2736" customFormat="1" ht="31.5" customHeight="1">
      <c r="A15" s="3680" t="s">
        <v>218</v>
      </c>
      <c r="B15" s="3680"/>
      <c r="C15" s="3680"/>
      <c r="D15" s="3680"/>
      <c r="E15" s="3680"/>
      <c r="F15" s="2723">
        <f>SUM(F10:F13)</f>
        <v>0</v>
      </c>
      <c r="G15" s="3681"/>
      <c r="H15" s="3681"/>
      <c r="I15" s="3681"/>
      <c r="IU15" s="2706"/>
      <c r="IV15" s="2706"/>
    </row>
    <row r="16" spans="1:256" s="2736" customFormat="1" ht="30" customHeight="1">
      <c r="A16" s="2735"/>
      <c r="B16" s="2754" t="s">
        <v>2085</v>
      </c>
      <c r="C16" s="2379" t="s">
        <v>1062</v>
      </c>
      <c r="D16" s="3682" t="s">
        <v>26</v>
      </c>
      <c r="E16" s="3682"/>
      <c r="F16" s="3683" t="s">
        <v>47</v>
      </c>
      <c r="G16" s="3683"/>
      <c r="H16" s="44"/>
      <c r="I16" s="2735"/>
      <c r="IU16" s="2706"/>
      <c r="IV16" s="2706"/>
    </row>
    <row r="17" spans="1:256" s="2736" customFormat="1" ht="14.25" customHeight="1">
      <c r="A17" s="2735"/>
      <c r="B17" s="1672" t="s">
        <v>28</v>
      </c>
      <c r="C17" s="26" t="s">
        <v>1008</v>
      </c>
      <c r="D17" s="3684"/>
      <c r="E17" s="3684"/>
      <c r="F17" s="3685"/>
      <c r="G17" s="3685"/>
      <c r="H17" s="44"/>
      <c r="I17" s="2735"/>
      <c r="IU17" s="2706"/>
      <c r="IV17" s="2706"/>
    </row>
    <row r="18" spans="1:256" s="2736" customFormat="1" ht="14.25" customHeight="1">
      <c r="A18" s="2735"/>
      <c r="B18" s="1672" t="s">
        <v>368</v>
      </c>
      <c r="C18" s="26" t="s">
        <v>1008</v>
      </c>
      <c r="D18" s="3684"/>
      <c r="E18" s="3684"/>
      <c r="F18" s="3685"/>
      <c r="G18" s="3685"/>
      <c r="H18" s="44"/>
      <c r="I18" s="2735"/>
      <c r="IU18" s="2706"/>
      <c r="IV18" s="2706"/>
    </row>
    <row r="19" spans="1:256" s="2736" customFormat="1" ht="15" customHeight="1">
      <c r="A19" s="2735"/>
      <c r="B19" s="1672" t="s">
        <v>259</v>
      </c>
      <c r="C19" s="26" t="s">
        <v>1008</v>
      </c>
      <c r="D19" s="3684"/>
      <c r="E19" s="3684"/>
      <c r="F19" s="3685"/>
      <c r="G19" s="3685"/>
      <c r="H19" s="44"/>
      <c r="I19" s="2757"/>
      <c r="IU19" s="2706"/>
      <c r="IV19" s="2706"/>
    </row>
    <row r="20" spans="1:256" s="2736" customFormat="1">
      <c r="A20" s="2735"/>
      <c r="B20" s="2703"/>
      <c r="C20" s="2735"/>
      <c r="D20" s="2735"/>
      <c r="E20" s="2758"/>
      <c r="F20" s="2758"/>
      <c r="G20" s="2735"/>
      <c r="H20" s="2735"/>
      <c r="I20" s="2757"/>
      <c r="IU20" s="2706"/>
      <c r="IV20" s="2706"/>
    </row>
    <row r="21" spans="1:256" s="2736" customFormat="1">
      <c r="A21" s="2703"/>
      <c r="B21" s="2703"/>
      <c r="C21" s="2703"/>
      <c r="D21" s="2703"/>
      <c r="E21" s="2703"/>
      <c r="F21" s="2703"/>
      <c r="G21" s="2703"/>
      <c r="H21" s="2737" t="s">
        <v>1610</v>
      </c>
      <c r="I21" s="2759"/>
      <c r="IU21" s="2706"/>
      <c r="IV21" s="2706"/>
    </row>
    <row r="22" spans="1:256" s="2736" customFormat="1" ht="15" customHeight="1">
      <c r="A22" s="2703"/>
      <c r="B22" s="2760"/>
      <c r="C22" s="2760"/>
      <c r="D22" s="2760"/>
      <c r="E22" s="2760"/>
      <c r="F22" s="2760"/>
      <c r="G22" s="2703"/>
      <c r="H22" s="2737" t="s">
        <v>261</v>
      </c>
      <c r="I22" s="2703"/>
      <c r="IU22" s="2706"/>
      <c r="IV22" s="2706"/>
    </row>
    <row r="23" spans="1:256" s="2736" customFormat="1">
      <c r="A23" s="2761"/>
      <c r="B23" s="2761"/>
      <c r="C23" s="2761"/>
      <c r="D23" s="2761"/>
      <c r="E23" s="2761"/>
      <c r="F23" s="2761"/>
      <c r="G23" s="2761"/>
      <c r="H23" s="2761"/>
      <c r="I23" s="2761"/>
      <c r="IU23" s="2706"/>
      <c r="IV23" s="2706"/>
    </row>
  </sheetData>
  <mergeCells count="12">
    <mergeCell ref="D17:E17"/>
    <mergeCell ref="F17:G17"/>
    <mergeCell ref="D18:E18"/>
    <mergeCell ref="F18:G18"/>
    <mergeCell ref="D19:E19"/>
    <mergeCell ref="F19:G19"/>
    <mergeCell ref="A3:I3"/>
    <mergeCell ref="A7:I7"/>
    <mergeCell ref="A15:E15"/>
    <mergeCell ref="G15:I15"/>
    <mergeCell ref="D16:E16"/>
    <mergeCell ref="F16:G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29"/>
  <sheetViews>
    <sheetView zoomScaleNormal="100" workbookViewId="0">
      <selection activeCell="A6" sqref="A6"/>
    </sheetView>
  </sheetViews>
  <sheetFormatPr defaultColWidth="10.7109375" defaultRowHeight="12.75"/>
  <cols>
    <col min="1" max="1" width="3.42578125" customWidth="1"/>
    <col min="2" max="2" width="52.7109375" customWidth="1"/>
    <col min="3" max="3" width="7.85546875" customWidth="1"/>
    <col min="4" max="4" width="7.42578125" customWidth="1"/>
    <col min="5" max="5" width="13.42578125" customWidth="1"/>
    <col min="6" max="6" width="16.85546875" customWidth="1"/>
    <col min="7" max="7" width="16.7109375" customWidth="1"/>
    <col min="8" max="8" width="19.42578125" customWidth="1"/>
    <col min="9" max="10" width="11.42578125" customWidth="1"/>
  </cols>
  <sheetData>
    <row r="1" spans="1:9" ht="13.5">
      <c r="A1" s="1605"/>
      <c r="B1" s="1605"/>
      <c r="C1" s="1605"/>
      <c r="D1" s="1605"/>
      <c r="E1" s="1605"/>
      <c r="F1" s="1605"/>
      <c r="G1" s="1605"/>
      <c r="H1" s="1605"/>
    </row>
    <row r="2" spans="1:9" ht="15">
      <c r="A2" s="1606"/>
      <c r="B2" s="1605"/>
      <c r="C2" s="2659" t="s">
        <v>0</v>
      </c>
      <c r="D2" s="2660"/>
      <c r="E2" s="2660"/>
      <c r="F2" s="2660"/>
      <c r="G2" s="1605"/>
      <c r="H2" s="1605"/>
    </row>
    <row r="3" spans="1:9" ht="15">
      <c r="A3" s="1606"/>
      <c r="B3" s="1606"/>
      <c r="C3" s="1606"/>
      <c r="D3" s="1606"/>
      <c r="E3" s="1606"/>
      <c r="F3" s="1606"/>
      <c r="G3" s="1606"/>
      <c r="H3" s="1607"/>
    </row>
    <row r="4" spans="1:9" ht="15">
      <c r="A4" s="1606"/>
      <c r="B4" s="2623" t="s">
        <v>136</v>
      </c>
      <c r="C4" s="1606"/>
      <c r="D4" s="1606"/>
      <c r="E4" s="1606"/>
      <c r="F4" s="1606"/>
      <c r="G4" s="1606"/>
      <c r="H4" s="2659"/>
    </row>
    <row r="5" spans="1:9" ht="15">
      <c r="A5" s="1606"/>
      <c r="B5" s="2623" t="s">
        <v>2086</v>
      </c>
      <c r="C5" s="1606"/>
      <c r="D5" s="1606"/>
      <c r="E5" s="1606"/>
      <c r="F5" s="1606"/>
      <c r="G5" s="2762"/>
      <c r="H5" s="2626" t="s">
        <v>1</v>
      </c>
    </row>
    <row r="6" spans="1:9" ht="36" customHeight="1">
      <c r="A6" s="3686" t="s">
        <v>1110</v>
      </c>
      <c r="B6" s="3686"/>
      <c r="C6" s="3686"/>
      <c r="D6" s="3686"/>
      <c r="E6" s="3686"/>
      <c r="F6" s="3686"/>
      <c r="G6" s="3686"/>
      <c r="H6" s="3686"/>
      <c r="I6" s="3686"/>
    </row>
    <row r="7" spans="1:9" ht="42" customHeight="1">
      <c r="A7" s="2628" t="s">
        <v>1094</v>
      </c>
      <c r="B7" s="2628" t="s">
        <v>1095</v>
      </c>
      <c r="C7" s="2628" t="s">
        <v>774</v>
      </c>
      <c r="D7" s="2628" t="s">
        <v>299</v>
      </c>
      <c r="E7" s="2628" t="s">
        <v>1111</v>
      </c>
      <c r="F7" s="2628" t="s">
        <v>1097</v>
      </c>
      <c r="G7" s="2628" t="s">
        <v>449</v>
      </c>
      <c r="H7" s="2628" t="s">
        <v>491</v>
      </c>
      <c r="I7" s="2647" t="s">
        <v>662</v>
      </c>
    </row>
    <row r="8" spans="1:9" ht="15.75" customHeight="1">
      <c r="A8" s="2661">
        <v>1</v>
      </c>
      <c r="B8" s="2648" t="s">
        <v>1112</v>
      </c>
      <c r="C8" s="1663" t="s">
        <v>230</v>
      </c>
      <c r="D8" s="2649">
        <v>380</v>
      </c>
      <c r="E8" s="2662"/>
      <c r="F8" s="2663">
        <f t="shared" ref="F8:F23" si="0">E8*D8</f>
        <v>0</v>
      </c>
      <c r="G8" s="2661"/>
      <c r="H8" s="2661"/>
      <c r="I8" s="1128"/>
    </row>
    <row r="9" spans="1:9" ht="15.75" customHeight="1">
      <c r="A9" s="2661">
        <v>2</v>
      </c>
      <c r="B9" s="2648" t="s">
        <v>1113</v>
      </c>
      <c r="C9" s="1663" t="s">
        <v>230</v>
      </c>
      <c r="D9" s="2649">
        <v>100</v>
      </c>
      <c r="E9" s="2662"/>
      <c r="F9" s="2663">
        <f t="shared" si="0"/>
        <v>0</v>
      </c>
      <c r="G9" s="2661"/>
      <c r="H9" s="2661"/>
      <c r="I9" s="1128"/>
    </row>
    <row r="10" spans="1:9" ht="15.75" customHeight="1">
      <c r="A10" s="2661">
        <v>3</v>
      </c>
      <c r="B10" s="2648" t="s">
        <v>1114</v>
      </c>
      <c r="C10" s="1663" t="s">
        <v>230</v>
      </c>
      <c r="D10" s="2649">
        <v>100</v>
      </c>
      <c r="E10" s="2662"/>
      <c r="F10" s="2663">
        <f t="shared" si="0"/>
        <v>0</v>
      </c>
      <c r="G10" s="2661"/>
      <c r="H10" s="2661"/>
      <c r="I10" s="1128"/>
    </row>
    <row r="11" spans="1:9" ht="15.75" customHeight="1">
      <c r="A11" s="2661">
        <v>4</v>
      </c>
      <c r="B11" s="2648" t="s">
        <v>1115</v>
      </c>
      <c r="C11" s="1663" t="s">
        <v>230</v>
      </c>
      <c r="D11" s="2649">
        <v>150</v>
      </c>
      <c r="E11" s="2662"/>
      <c r="F11" s="2663">
        <f t="shared" si="0"/>
        <v>0</v>
      </c>
      <c r="G11" s="2661"/>
      <c r="H11" s="2661"/>
      <c r="I11" s="1128"/>
    </row>
    <row r="12" spans="1:9" ht="15.75" customHeight="1">
      <c r="A12" s="2661">
        <v>5</v>
      </c>
      <c r="B12" s="2648" t="s">
        <v>1116</v>
      </c>
      <c r="C12" s="1663" t="s">
        <v>230</v>
      </c>
      <c r="D12" s="2649">
        <v>120</v>
      </c>
      <c r="E12" s="2662"/>
      <c r="F12" s="2663">
        <f t="shared" si="0"/>
        <v>0</v>
      </c>
      <c r="G12" s="2661"/>
      <c r="H12" s="2661"/>
      <c r="I12" s="1128"/>
    </row>
    <row r="13" spans="1:9" ht="15.75" customHeight="1">
      <c r="A13" s="2661">
        <v>9</v>
      </c>
      <c r="B13" s="2648" t="s">
        <v>1117</v>
      </c>
      <c r="C13" s="1663" t="s">
        <v>230</v>
      </c>
      <c r="D13" s="2649">
        <v>25</v>
      </c>
      <c r="E13" s="2662"/>
      <c r="F13" s="2663">
        <f t="shared" si="0"/>
        <v>0</v>
      </c>
      <c r="G13" s="2661"/>
      <c r="H13" s="2661"/>
      <c r="I13" s="1128"/>
    </row>
    <row r="14" spans="1:9" ht="15.75" customHeight="1">
      <c r="A14" s="2661"/>
      <c r="B14" s="2648" t="s">
        <v>1118</v>
      </c>
      <c r="C14" s="1663" t="s">
        <v>230</v>
      </c>
      <c r="D14" s="2649">
        <v>30</v>
      </c>
      <c r="E14" s="2662"/>
      <c r="F14" s="2663">
        <f t="shared" si="0"/>
        <v>0</v>
      </c>
      <c r="G14" s="2661"/>
      <c r="H14" s="2661"/>
      <c r="I14" s="1128"/>
    </row>
    <row r="15" spans="1:9" ht="31.5" customHeight="1">
      <c r="A15" s="2661">
        <v>10</v>
      </c>
      <c r="B15" s="2648" t="s">
        <v>1119</v>
      </c>
      <c r="C15" s="1663" t="s">
        <v>230</v>
      </c>
      <c r="D15" s="2649">
        <v>5</v>
      </c>
      <c r="E15" s="2662"/>
      <c r="F15" s="2663">
        <f t="shared" si="0"/>
        <v>0</v>
      </c>
      <c r="G15" s="2661"/>
      <c r="H15" s="2661"/>
      <c r="I15" s="1128"/>
    </row>
    <row r="16" spans="1:9" ht="15.75" customHeight="1">
      <c r="A16" s="2661">
        <v>11</v>
      </c>
      <c r="B16" s="2648" t="s">
        <v>1120</v>
      </c>
      <c r="C16" s="1663" t="s">
        <v>230</v>
      </c>
      <c r="D16" s="2649">
        <v>5</v>
      </c>
      <c r="E16" s="2662"/>
      <c r="F16" s="2663">
        <f t="shared" si="0"/>
        <v>0</v>
      </c>
      <c r="G16" s="2661"/>
      <c r="H16" s="2661"/>
      <c r="I16" s="1128"/>
    </row>
    <row r="17" spans="1:9" ht="15.75" customHeight="1">
      <c r="A17" s="2661">
        <v>12</v>
      </c>
      <c r="B17" s="2648" t="s">
        <v>1121</v>
      </c>
      <c r="C17" s="1663" t="s">
        <v>230</v>
      </c>
      <c r="D17" s="2649">
        <v>10</v>
      </c>
      <c r="E17" s="2662"/>
      <c r="F17" s="2663">
        <f t="shared" si="0"/>
        <v>0</v>
      </c>
      <c r="G17" s="2661"/>
      <c r="H17" s="2661"/>
      <c r="I17" s="1128"/>
    </row>
    <row r="18" spans="1:9" ht="15.75" customHeight="1">
      <c r="A18" s="2661">
        <v>13</v>
      </c>
      <c r="B18" s="2648" t="s">
        <v>1122</v>
      </c>
      <c r="C18" s="1663" t="s">
        <v>230</v>
      </c>
      <c r="D18" s="2649">
        <v>100</v>
      </c>
      <c r="E18" s="2662"/>
      <c r="F18" s="2663">
        <f t="shared" si="0"/>
        <v>0</v>
      </c>
      <c r="G18" s="2661"/>
      <c r="H18" s="2661"/>
      <c r="I18" s="1128"/>
    </row>
    <row r="19" spans="1:9" ht="15.75" customHeight="1">
      <c r="A19" s="2661">
        <v>14</v>
      </c>
      <c r="B19" s="2648" t="s">
        <v>1123</v>
      </c>
      <c r="C19" s="1663" t="s">
        <v>230</v>
      </c>
      <c r="D19" s="2649">
        <v>150</v>
      </c>
      <c r="E19" s="2662"/>
      <c r="F19" s="2663">
        <f t="shared" si="0"/>
        <v>0</v>
      </c>
      <c r="G19" s="2661"/>
      <c r="H19" s="2661"/>
      <c r="I19" s="1128"/>
    </row>
    <row r="20" spans="1:9" ht="15.75" customHeight="1">
      <c r="A20" s="2661">
        <v>15</v>
      </c>
      <c r="B20" s="2648" t="s">
        <v>1124</v>
      </c>
      <c r="C20" s="1663" t="s">
        <v>230</v>
      </c>
      <c r="D20" s="2649">
        <v>100</v>
      </c>
      <c r="E20" s="2662"/>
      <c r="F20" s="2663">
        <f t="shared" si="0"/>
        <v>0</v>
      </c>
      <c r="G20" s="2661"/>
      <c r="H20" s="2661"/>
      <c r="I20" s="1128"/>
    </row>
    <row r="21" spans="1:9" ht="15.75" customHeight="1">
      <c r="A21" s="2661">
        <v>16</v>
      </c>
      <c r="B21" s="2648" t="s">
        <v>1125</v>
      </c>
      <c r="C21" s="1663" t="s">
        <v>230</v>
      </c>
      <c r="D21" s="2649">
        <v>2</v>
      </c>
      <c r="E21" s="2662"/>
      <c r="F21" s="2663">
        <f t="shared" si="0"/>
        <v>0</v>
      </c>
      <c r="G21" s="2661"/>
      <c r="H21" s="2661"/>
      <c r="I21" s="1128"/>
    </row>
    <row r="22" spans="1:9" ht="15.75" customHeight="1">
      <c r="A22" s="2661">
        <v>17</v>
      </c>
      <c r="B22" s="2648" t="s">
        <v>1126</v>
      </c>
      <c r="C22" s="1663" t="s">
        <v>230</v>
      </c>
      <c r="D22" s="2649">
        <v>250</v>
      </c>
      <c r="E22" s="2662"/>
      <c r="F22" s="2663">
        <f t="shared" si="0"/>
        <v>0</v>
      </c>
      <c r="G22" s="2661"/>
      <c r="H22" s="2661"/>
      <c r="I22" s="1128"/>
    </row>
    <row r="23" spans="1:9" ht="15.75" customHeight="1">
      <c r="A23" s="2661">
        <v>18</v>
      </c>
      <c r="B23" s="2648" t="s">
        <v>1127</v>
      </c>
      <c r="C23" s="1663" t="s">
        <v>230</v>
      </c>
      <c r="D23" s="2649">
        <v>70</v>
      </c>
      <c r="E23" s="2662"/>
      <c r="F23" s="2663">
        <f t="shared" si="0"/>
        <v>0</v>
      </c>
      <c r="G23" s="2661"/>
      <c r="H23" s="2661"/>
      <c r="I23" s="1128"/>
    </row>
    <row r="24" spans="1:9" ht="26.25" customHeight="1">
      <c r="A24" s="3687" t="s">
        <v>218</v>
      </c>
      <c r="B24" s="3687"/>
      <c r="C24" s="3687"/>
      <c r="D24" s="3687"/>
      <c r="E24" s="3687"/>
      <c r="F24" s="2633">
        <f>SUM(F8:F23)</f>
        <v>0</v>
      </c>
      <c r="G24" s="3688"/>
      <c r="H24" s="3688"/>
    </row>
    <row r="25" spans="1:9" ht="12.75" customHeight="1">
      <c r="B25" s="3288"/>
      <c r="C25" s="3288"/>
      <c r="D25" s="3288"/>
      <c r="E25" s="3288"/>
    </row>
    <row r="26" spans="1:9" ht="12.75" customHeight="1"/>
    <row r="27" spans="1:9" ht="16.5">
      <c r="G27" s="2624" t="s">
        <v>1629</v>
      </c>
    </row>
    <row r="28" spans="1:9" ht="13.5">
      <c r="G28" s="1605" t="s">
        <v>54</v>
      </c>
    </row>
    <row r="29" spans="1:9" ht="15" customHeight="1">
      <c r="B29" s="3488"/>
      <c r="C29" s="3488"/>
      <c r="D29" s="3488"/>
      <c r="E29" s="3488"/>
    </row>
  </sheetData>
  <mergeCells count="5">
    <mergeCell ref="A6:I6"/>
    <mergeCell ref="A24:E24"/>
    <mergeCell ref="G24:H24"/>
    <mergeCell ref="B25:E25"/>
    <mergeCell ref="B29:E2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J27"/>
  <sheetViews>
    <sheetView zoomScaleNormal="100" workbookViewId="0">
      <selection activeCell="B7" sqref="B7"/>
    </sheetView>
  </sheetViews>
  <sheetFormatPr defaultColWidth="8.5703125" defaultRowHeight="12.75"/>
  <cols>
    <col min="1" max="1" width="3.42578125" customWidth="1"/>
    <col min="2" max="2" width="54.42578125" customWidth="1"/>
    <col min="3" max="3" width="10.42578125" customWidth="1"/>
    <col min="4" max="4" width="7.42578125" customWidth="1"/>
    <col min="5" max="5" width="14.42578125" customWidth="1"/>
    <col min="6" max="6" width="17.5703125" customWidth="1"/>
    <col min="7" max="7" width="15.5703125" customWidth="1"/>
    <col min="8" max="8" width="16.42578125" customWidth="1"/>
    <col min="9" max="9" width="9.42578125" customWidth="1"/>
  </cols>
  <sheetData>
    <row r="1" spans="1:10">
      <c r="A1" s="61"/>
      <c r="B1" s="61"/>
      <c r="C1" s="61"/>
      <c r="D1" s="61"/>
      <c r="E1" s="61"/>
      <c r="F1" s="61"/>
      <c r="G1" s="61"/>
      <c r="H1" s="61"/>
    </row>
    <row r="2" spans="1:10">
      <c r="A2" s="3666" t="s">
        <v>0</v>
      </c>
      <c r="B2" s="3666"/>
      <c r="C2" s="3666"/>
      <c r="D2" s="3666"/>
      <c r="E2" s="3666"/>
      <c r="F2" s="3666"/>
      <c r="G2" s="3666"/>
      <c r="H2" s="3666"/>
    </row>
    <row r="3" spans="1:10">
      <c r="A3" s="2688"/>
      <c r="B3" s="2688"/>
      <c r="C3" s="2688"/>
      <c r="D3" s="2688"/>
      <c r="E3" s="2700"/>
      <c r="F3" s="2700"/>
      <c r="G3" s="2763" t="s">
        <v>1</v>
      </c>
      <c r="H3" s="2700"/>
    </row>
    <row r="4" spans="1:10">
      <c r="A4" s="2688"/>
      <c r="B4" s="2764" t="s">
        <v>255</v>
      </c>
      <c r="C4" s="2688"/>
      <c r="D4" s="2688"/>
      <c r="E4" s="2700"/>
      <c r="F4" s="2700"/>
      <c r="G4" s="61"/>
      <c r="H4" s="2700"/>
    </row>
    <row r="5" spans="1:10">
      <c r="A5" s="61"/>
      <c r="B5" s="2765"/>
      <c r="C5" s="61"/>
      <c r="D5" s="61"/>
      <c r="E5" s="61"/>
      <c r="F5" s="61"/>
      <c r="G5" s="61"/>
      <c r="H5" s="2766"/>
      <c r="J5" s="44"/>
    </row>
    <row r="6" spans="1:10" ht="30" customHeight="1">
      <c r="A6" s="3689" t="s">
        <v>2087</v>
      </c>
      <c r="B6" s="3689"/>
      <c r="C6" s="3689"/>
      <c r="D6" s="3689"/>
      <c r="E6" s="3689"/>
      <c r="F6" s="3689"/>
      <c r="G6" s="3689"/>
      <c r="H6" s="3689"/>
      <c r="I6" s="2379"/>
    </row>
    <row r="7" spans="1:10" ht="24">
      <c r="A7" s="2690" t="s">
        <v>161</v>
      </c>
      <c r="B7" s="2690" t="s">
        <v>5</v>
      </c>
      <c r="C7" s="2690" t="s">
        <v>6</v>
      </c>
      <c r="D7" s="2690" t="s">
        <v>239</v>
      </c>
      <c r="E7" s="2690" t="s">
        <v>955</v>
      </c>
      <c r="F7" s="2690" t="s">
        <v>194</v>
      </c>
      <c r="G7" s="2690" t="s">
        <v>449</v>
      </c>
      <c r="H7" s="2690" t="s">
        <v>12</v>
      </c>
      <c r="I7" s="2690" t="s">
        <v>662</v>
      </c>
    </row>
    <row r="8" spans="1:10">
      <c r="A8" s="55"/>
      <c r="B8" s="55" t="s">
        <v>14</v>
      </c>
      <c r="C8" s="55" t="s">
        <v>14</v>
      </c>
      <c r="D8" s="55" t="s">
        <v>14</v>
      </c>
      <c r="E8" s="2767" t="s">
        <v>15</v>
      </c>
      <c r="F8" s="2767" t="s">
        <v>15</v>
      </c>
      <c r="G8" s="55" t="s">
        <v>14</v>
      </c>
      <c r="H8" s="55" t="s">
        <v>14</v>
      </c>
      <c r="I8" s="2683" t="s">
        <v>14</v>
      </c>
    </row>
    <row r="9" spans="1:10" ht="25.5" customHeight="1">
      <c r="A9" s="1653">
        <v>1</v>
      </c>
      <c r="B9" s="25" t="s">
        <v>2088</v>
      </c>
      <c r="C9" s="1653" t="s">
        <v>230</v>
      </c>
      <c r="D9" s="2683">
        <v>5</v>
      </c>
      <c r="E9" s="2371"/>
      <c r="F9" s="1655">
        <f>E9*D9</f>
        <v>0</v>
      </c>
      <c r="G9" s="2768"/>
      <c r="H9" s="2769"/>
      <c r="I9" s="2683"/>
    </row>
    <row r="10" spans="1:10" ht="25.5" customHeight="1">
      <c r="A10" s="1653">
        <v>2</v>
      </c>
      <c r="B10" s="25" t="s">
        <v>2089</v>
      </c>
      <c r="C10" s="1653" t="s">
        <v>230</v>
      </c>
      <c r="D10" s="2683">
        <v>5</v>
      </c>
      <c r="E10" s="2371"/>
      <c r="F10" s="1655">
        <f>E10*D10</f>
        <v>0</v>
      </c>
      <c r="G10" s="2768"/>
      <c r="H10" s="2769"/>
      <c r="I10" s="2683"/>
    </row>
    <row r="11" spans="1:10" ht="35.25" customHeight="1">
      <c r="A11" s="3667" t="s">
        <v>24</v>
      </c>
      <c r="B11" s="3667"/>
      <c r="C11" s="3667"/>
      <c r="D11" s="3667"/>
      <c r="E11" s="3667"/>
      <c r="F11" s="2371">
        <f>SUM(F9:F10)</f>
        <v>0</v>
      </c>
      <c r="G11" s="3690"/>
      <c r="H11" s="3690"/>
    </row>
    <row r="12" spans="1:10" ht="24" customHeight="1">
      <c r="A12" s="2770"/>
      <c r="B12" s="2379" t="s">
        <v>1942</v>
      </c>
      <c r="C12" s="2379" t="s">
        <v>1062</v>
      </c>
      <c r="D12" s="3620" t="s">
        <v>969</v>
      </c>
      <c r="E12" s="3620"/>
      <c r="F12" s="61"/>
      <c r="G12" s="61"/>
      <c r="H12" s="61"/>
    </row>
    <row r="13" spans="1:10" ht="12.75" customHeight="1">
      <c r="A13" s="61"/>
      <c r="B13" s="54" t="s">
        <v>28</v>
      </c>
      <c r="C13" s="26" t="s">
        <v>1008</v>
      </c>
      <c r="D13" s="3619"/>
      <c r="E13" s="3619"/>
      <c r="F13" s="61"/>
      <c r="G13" s="61"/>
      <c r="H13" s="61"/>
    </row>
    <row r="14" spans="1:10" ht="12.75" customHeight="1">
      <c r="A14" s="61"/>
      <c r="B14" s="54" t="s">
        <v>368</v>
      </c>
      <c r="C14" s="26" t="s">
        <v>1008</v>
      </c>
      <c r="D14" s="3619"/>
      <c r="E14" s="3619"/>
      <c r="F14" s="61"/>
      <c r="G14" s="61"/>
      <c r="H14" s="61"/>
    </row>
    <row r="15" spans="1:10" ht="12.75" customHeight="1">
      <c r="A15" s="61"/>
      <c r="B15" s="54" t="s">
        <v>259</v>
      </c>
      <c r="C15" s="26" t="s">
        <v>1008</v>
      </c>
      <c r="D15" s="3619"/>
      <c r="E15" s="3619"/>
      <c r="F15" s="61"/>
      <c r="G15" s="61"/>
      <c r="H15" s="61"/>
    </row>
    <row r="16" spans="1:10" ht="12.75" customHeight="1">
      <c r="A16" s="61"/>
      <c r="B16" s="54" t="s">
        <v>2090</v>
      </c>
      <c r="C16" s="26" t="s">
        <v>1008</v>
      </c>
      <c r="D16" s="3619"/>
      <c r="E16" s="3619"/>
      <c r="F16" s="61"/>
      <c r="G16" s="61"/>
      <c r="H16" s="61"/>
    </row>
    <row r="17" spans="1:8" ht="12.75" customHeight="1">
      <c r="A17" s="61"/>
      <c r="B17" s="54" t="s">
        <v>2091</v>
      </c>
      <c r="C17" s="26" t="s">
        <v>1008</v>
      </c>
      <c r="D17" s="3619"/>
      <c r="E17" s="3619"/>
      <c r="F17" s="61"/>
      <c r="G17" s="61"/>
      <c r="H17" s="61"/>
    </row>
    <row r="18" spans="1:8" ht="24" customHeight="1">
      <c r="A18" s="93"/>
      <c r="B18" s="2379" t="s">
        <v>1836</v>
      </c>
      <c r="C18" s="2379" t="s">
        <v>1062</v>
      </c>
      <c r="D18" s="3620" t="s">
        <v>969</v>
      </c>
      <c r="E18" s="3620"/>
      <c r="F18" s="61"/>
      <c r="G18" s="61"/>
      <c r="H18" s="61"/>
    </row>
    <row r="19" spans="1:8" ht="12.75" customHeight="1">
      <c r="A19" s="61"/>
      <c r="B19" s="54" t="s">
        <v>28</v>
      </c>
      <c r="C19" s="26" t="s">
        <v>1008</v>
      </c>
      <c r="D19" s="3619"/>
      <c r="E19" s="3619"/>
      <c r="F19" s="61"/>
      <c r="G19" s="61"/>
      <c r="H19" s="61"/>
    </row>
    <row r="20" spans="1:8" ht="12.75" customHeight="1">
      <c r="A20" s="61"/>
      <c r="B20" s="54" t="s">
        <v>368</v>
      </c>
      <c r="C20" s="26" t="s">
        <v>1008</v>
      </c>
      <c r="D20" s="3619"/>
      <c r="E20" s="3619"/>
      <c r="F20" s="61"/>
      <c r="G20" s="61"/>
      <c r="H20" s="61"/>
    </row>
    <row r="21" spans="1:8" ht="12.75" customHeight="1">
      <c r="A21" s="61"/>
      <c r="B21" s="54" t="s">
        <v>259</v>
      </c>
      <c r="C21" s="26" t="s">
        <v>1008</v>
      </c>
      <c r="D21" s="3619"/>
      <c r="E21" s="3619"/>
      <c r="F21" s="61"/>
      <c r="G21" s="61"/>
      <c r="H21" s="61"/>
    </row>
    <row r="22" spans="1:8" ht="12.75" customHeight="1">
      <c r="A22" s="61"/>
      <c r="B22" s="54" t="s">
        <v>2092</v>
      </c>
      <c r="C22" s="26" t="s">
        <v>1008</v>
      </c>
      <c r="D22" s="3619"/>
      <c r="E22" s="3619"/>
      <c r="F22" s="61"/>
      <c r="G22" s="61"/>
      <c r="H22" s="61"/>
    </row>
    <row r="23" spans="1:8" ht="12.75" customHeight="1">
      <c r="A23" s="61"/>
      <c r="B23" s="54" t="s">
        <v>2093</v>
      </c>
      <c r="C23" s="26" t="s">
        <v>1008</v>
      </c>
      <c r="D23" s="3619"/>
      <c r="E23" s="3619"/>
      <c r="F23" s="61"/>
      <c r="G23" s="61"/>
      <c r="H23" s="61"/>
    </row>
    <row r="24" spans="1:8" ht="12.75" customHeight="1">
      <c r="A24" s="61"/>
      <c r="B24" s="61"/>
      <c r="C24" s="61"/>
      <c r="D24" s="61"/>
      <c r="E24" s="61"/>
      <c r="F24" s="2771"/>
      <c r="G24" s="2771"/>
      <c r="H24" s="2771"/>
    </row>
    <row r="25" spans="1:8">
      <c r="A25" s="61"/>
      <c r="B25" s="61"/>
      <c r="C25" s="61"/>
      <c r="D25" s="61"/>
      <c r="E25" s="61"/>
      <c r="F25" s="61"/>
      <c r="G25" s="2688" t="s">
        <v>2094</v>
      </c>
      <c r="H25" s="61"/>
    </row>
    <row r="26" spans="1:8">
      <c r="A26" s="61"/>
      <c r="B26" s="61"/>
      <c r="C26" s="61"/>
      <c r="D26" s="61"/>
      <c r="E26" s="61"/>
      <c r="F26" s="61"/>
      <c r="G26" s="2772" t="s">
        <v>54</v>
      </c>
      <c r="H26" s="61"/>
    </row>
    <row r="27" spans="1:8">
      <c r="A27" s="61"/>
      <c r="B27" s="61"/>
      <c r="C27" s="61"/>
      <c r="D27" s="61"/>
      <c r="E27" s="61"/>
      <c r="F27" s="61"/>
      <c r="G27" s="61"/>
      <c r="H27" s="61"/>
    </row>
  </sheetData>
  <mergeCells count="16">
    <mergeCell ref="D23:E23"/>
    <mergeCell ref="D18:E18"/>
    <mergeCell ref="D19:E19"/>
    <mergeCell ref="D20:E20"/>
    <mergeCell ref="D21:E21"/>
    <mergeCell ref="D22:E22"/>
    <mergeCell ref="D13:E13"/>
    <mergeCell ref="D14:E14"/>
    <mergeCell ref="D15:E15"/>
    <mergeCell ref="D16:E16"/>
    <mergeCell ref="D17:E17"/>
    <mergeCell ref="A2:H2"/>
    <mergeCell ref="A6:H6"/>
    <mergeCell ref="A11:E11"/>
    <mergeCell ref="G11:H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2:AMJ20"/>
  <sheetViews>
    <sheetView zoomScaleNormal="100" workbookViewId="0">
      <selection activeCell="B9" sqref="B9"/>
    </sheetView>
  </sheetViews>
  <sheetFormatPr defaultColWidth="8.42578125" defaultRowHeight="12.75"/>
  <cols>
    <col min="1" max="1" width="2.7109375" style="44" customWidth="1"/>
    <col min="2" max="2" width="50.42578125" style="44" customWidth="1"/>
    <col min="3" max="3" width="11.5703125" style="44" customWidth="1"/>
    <col min="4" max="4" width="6.85546875" style="44" customWidth="1"/>
    <col min="5" max="5" width="13.85546875" style="44" customWidth="1"/>
    <col min="6" max="6" width="16.5703125" style="44" customWidth="1"/>
    <col min="7" max="7" width="13.42578125" style="44" customWidth="1"/>
    <col min="8" max="8" width="15.85546875" style="44" customWidth="1"/>
    <col min="9" max="9" width="14.42578125" style="44" customWidth="1"/>
    <col min="10" max="10" width="13.7109375" style="44" customWidth="1"/>
    <col min="11" max="1024" width="8.42578125" style="44"/>
  </cols>
  <sheetData>
    <row r="2" spans="1:11">
      <c r="A2" s="3236" t="s">
        <v>0</v>
      </c>
      <c r="B2" s="3236"/>
      <c r="C2" s="3236"/>
      <c r="D2" s="3236"/>
      <c r="E2" s="3236"/>
      <c r="F2" s="3236"/>
      <c r="G2" s="3236"/>
      <c r="H2" s="3236"/>
      <c r="I2" s="3236"/>
      <c r="J2" s="3236"/>
    </row>
    <row r="3" spans="1:11">
      <c r="A3" s="1"/>
      <c r="E3" s="1"/>
      <c r="F3" s="1"/>
      <c r="G3" s="1"/>
      <c r="H3" s="3236"/>
      <c r="I3" s="3236"/>
      <c r="K3" s="7"/>
    </row>
    <row r="4" spans="1:11">
      <c r="B4" s="3236" t="s">
        <v>232</v>
      </c>
      <c r="C4" s="3236"/>
      <c r="D4" s="3236"/>
      <c r="F4" s="251"/>
      <c r="G4" s="5"/>
      <c r="H4" s="3237" t="s">
        <v>1</v>
      </c>
      <c r="I4" s="3237"/>
    </row>
    <row r="5" spans="1:11">
      <c r="F5" s="251"/>
      <c r="G5" s="5"/>
      <c r="H5" s="5"/>
      <c r="I5" s="5"/>
    </row>
    <row r="6" spans="1:11" ht="29.25" customHeight="1">
      <c r="A6" s="2773"/>
      <c r="B6" s="3691" t="s">
        <v>2095</v>
      </c>
      <c r="C6" s="3691"/>
      <c r="D6" s="3691"/>
      <c r="E6" s="3691"/>
      <c r="F6" s="3691"/>
      <c r="G6" s="3691"/>
      <c r="H6" s="3691"/>
      <c r="I6" s="3691"/>
      <c r="J6" s="3691"/>
    </row>
    <row r="7" spans="1:11" ht="63.75">
      <c r="A7" s="2774" t="s">
        <v>161</v>
      </c>
      <c r="B7" s="2774" t="s">
        <v>5</v>
      </c>
      <c r="C7" s="2774" t="s">
        <v>6</v>
      </c>
      <c r="D7" s="2775" t="s">
        <v>7</v>
      </c>
      <c r="E7" s="2774" t="s">
        <v>8</v>
      </c>
      <c r="F7" s="2774" t="s">
        <v>9</v>
      </c>
      <c r="G7" s="2774" t="s">
        <v>10</v>
      </c>
      <c r="H7" s="2774" t="s">
        <v>490</v>
      </c>
      <c r="I7" s="2774" t="s">
        <v>12</v>
      </c>
      <c r="J7" s="699" t="s">
        <v>94</v>
      </c>
    </row>
    <row r="8" spans="1:11">
      <c r="A8" s="2776"/>
      <c r="B8" s="2776" t="s">
        <v>14</v>
      </c>
      <c r="C8" s="2776" t="s">
        <v>14</v>
      </c>
      <c r="D8" s="2776" t="s">
        <v>14</v>
      </c>
      <c r="E8" s="2777" t="s">
        <v>15</v>
      </c>
      <c r="F8" s="2777" t="s">
        <v>15</v>
      </c>
      <c r="G8" s="2776" t="s">
        <v>14</v>
      </c>
      <c r="H8" s="2776" t="s">
        <v>14</v>
      </c>
      <c r="I8" s="2776" t="s">
        <v>14</v>
      </c>
      <c r="J8" s="86" t="s">
        <v>14</v>
      </c>
    </row>
    <row r="9" spans="1:11" ht="25.5" customHeight="1">
      <c r="A9" s="1055">
        <v>1</v>
      </c>
      <c r="B9" s="197" t="s">
        <v>2096</v>
      </c>
      <c r="C9" s="479" t="s">
        <v>75</v>
      </c>
      <c r="D9" s="2778" t="s">
        <v>2097</v>
      </c>
      <c r="E9" s="2779"/>
      <c r="F9" s="975">
        <f>E9*D9</f>
        <v>0</v>
      </c>
      <c r="G9" s="276"/>
      <c r="H9" s="276"/>
      <c r="I9" s="276"/>
      <c r="J9" s="86"/>
    </row>
    <row r="10" spans="1:11" ht="30" customHeight="1">
      <c r="A10" s="134"/>
      <c r="B10" s="2774" t="s">
        <v>420</v>
      </c>
      <c r="C10" s="2774" t="s">
        <v>2098</v>
      </c>
      <c r="D10" s="3691" t="s">
        <v>41</v>
      </c>
      <c r="E10" s="3691"/>
    </row>
    <row r="11" spans="1:11" ht="15" customHeight="1">
      <c r="B11" s="2780" t="s">
        <v>28</v>
      </c>
      <c r="C11" s="276" t="s">
        <v>1008</v>
      </c>
      <c r="D11" s="3692"/>
      <c r="E11" s="3692"/>
    </row>
    <row r="12" spans="1:11" ht="15" customHeight="1">
      <c r="B12" s="2780" t="s">
        <v>2099</v>
      </c>
      <c r="C12" s="276" t="s">
        <v>1008</v>
      </c>
      <c r="D12" s="3692"/>
      <c r="E12" s="3692"/>
    </row>
    <row r="13" spans="1:11" ht="15" customHeight="1">
      <c r="B13" s="2780" t="s">
        <v>2100</v>
      </c>
      <c r="C13" s="276" t="s">
        <v>1008</v>
      </c>
      <c r="D13" s="3692"/>
      <c r="E13" s="3692"/>
    </row>
    <row r="14" spans="1:11" ht="15" customHeight="1">
      <c r="B14" s="2780" t="s">
        <v>2101</v>
      </c>
      <c r="C14" s="276" t="s">
        <v>1008</v>
      </c>
      <c r="D14" s="3692"/>
      <c r="E14" s="3692"/>
      <c r="H14" s="3244" t="s">
        <v>53</v>
      </c>
      <c r="I14" s="3244"/>
      <c r="J14" s="3244"/>
    </row>
    <row r="15" spans="1:11" ht="25.5" customHeight="1">
      <c r="B15" s="2780" t="s">
        <v>2102</v>
      </c>
      <c r="C15" s="276" t="s">
        <v>1008</v>
      </c>
      <c r="D15" s="3692"/>
      <c r="E15" s="3692"/>
      <c r="H15" s="3241" t="s">
        <v>54</v>
      </c>
      <c r="I15" s="3241"/>
      <c r="J15" s="3241"/>
    </row>
    <row r="16" spans="1:11" ht="25.5" customHeight="1">
      <c r="B16" s="2780" t="s">
        <v>2103</v>
      </c>
      <c r="C16" s="276" t="s">
        <v>1008</v>
      </c>
      <c r="D16" s="3692"/>
      <c r="E16" s="3692"/>
    </row>
    <row r="17" spans="2:9" ht="15" customHeight="1">
      <c r="B17" s="2780" t="s">
        <v>2104</v>
      </c>
      <c r="C17" s="276" t="s">
        <v>1008</v>
      </c>
      <c r="D17" s="3692"/>
      <c r="E17" s="3692"/>
    </row>
    <row r="18" spans="2:9" ht="12.75" customHeight="1">
      <c r="G18" s="3693"/>
      <c r="H18" s="3693"/>
      <c r="I18" s="3693"/>
    </row>
    <row r="19" spans="2:9">
      <c r="B19" s="7"/>
    </row>
    <row r="20" spans="2:9" ht="77.25" customHeight="1">
      <c r="B20" s="2781"/>
    </row>
  </sheetData>
  <mergeCells count="16">
    <mergeCell ref="G18:I18"/>
    <mergeCell ref="H14:J14"/>
    <mergeCell ref="D15:E15"/>
    <mergeCell ref="H15:J15"/>
    <mergeCell ref="D16:E16"/>
    <mergeCell ref="D17:E17"/>
    <mergeCell ref="D10:E10"/>
    <mergeCell ref="D11:E11"/>
    <mergeCell ref="D12:E12"/>
    <mergeCell ref="D13:E13"/>
    <mergeCell ref="D14:E14"/>
    <mergeCell ref="A2:J2"/>
    <mergeCell ref="H3:I3"/>
    <mergeCell ref="B4:D4"/>
    <mergeCell ref="H4:I4"/>
    <mergeCell ref="B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M24"/>
  <sheetViews>
    <sheetView topLeftCell="A4" zoomScaleNormal="100" workbookViewId="0">
      <selection activeCell="B16" sqref="B16"/>
    </sheetView>
  </sheetViews>
  <sheetFormatPr defaultColWidth="8.85546875" defaultRowHeight="12.75"/>
  <cols>
    <col min="1" max="1" width="3.85546875" customWidth="1"/>
    <col min="2" max="2" width="48.85546875" customWidth="1"/>
    <col min="3" max="3" width="9.42578125" customWidth="1"/>
    <col min="5" max="5" width="12.42578125" customWidth="1"/>
    <col min="6" max="6" width="14.42578125" customWidth="1"/>
    <col min="7" max="7" width="12.42578125" customWidth="1"/>
    <col min="8" max="8" width="12.7109375" customWidth="1"/>
    <col min="9" max="9" width="12.85546875" customWidth="1"/>
    <col min="10" max="10" width="13.42578125" customWidth="1"/>
  </cols>
  <sheetData>
    <row r="2" spans="1:13">
      <c r="A2" s="3235" t="s">
        <v>0</v>
      </c>
      <c r="B2" s="3235"/>
      <c r="C2" s="3235"/>
      <c r="D2" s="3235"/>
      <c r="E2" s="3235"/>
      <c r="F2" s="3235"/>
      <c r="G2" s="3235"/>
      <c r="H2" s="3235"/>
      <c r="I2" s="3235"/>
      <c r="J2" s="3235"/>
    </row>
    <row r="3" spans="1:13">
      <c r="A3" s="2"/>
      <c r="B3" s="2"/>
      <c r="C3" s="2"/>
      <c r="D3" s="2"/>
      <c r="E3" s="210"/>
      <c r="F3" s="109"/>
      <c r="G3" s="109"/>
      <c r="H3" s="181"/>
      <c r="I3" s="181"/>
      <c r="J3" s="251"/>
    </row>
    <row r="4" spans="1:13">
      <c r="B4" s="3"/>
      <c r="G4" s="3236"/>
      <c r="H4" s="3236"/>
      <c r="I4" s="3236"/>
    </row>
    <row r="5" spans="1:13">
      <c r="B5" s="6" t="s">
        <v>232</v>
      </c>
      <c r="D5" s="251"/>
      <c r="G5" s="3237" t="s">
        <v>1</v>
      </c>
      <c r="H5" s="3237"/>
      <c r="I5" s="3237"/>
      <c r="M5" s="7"/>
    </row>
    <row r="6" spans="1:13">
      <c r="B6" s="6"/>
      <c r="G6" s="5"/>
      <c r="H6" s="5"/>
      <c r="I6" s="5"/>
    </row>
    <row r="7" spans="1:13" ht="23.25" customHeight="1">
      <c r="A7" s="3259" t="s">
        <v>327</v>
      </c>
      <c r="B7" s="3259"/>
      <c r="C7" s="3259"/>
      <c r="D7" s="3259"/>
      <c r="E7" s="3259"/>
      <c r="F7" s="3259"/>
      <c r="G7" s="3259"/>
      <c r="H7" s="3259"/>
      <c r="I7" s="3259"/>
      <c r="J7" s="3259"/>
    </row>
    <row r="8" spans="1:13" ht="63.75">
      <c r="A8" s="184" t="s">
        <v>161</v>
      </c>
      <c r="B8" s="185" t="s">
        <v>5</v>
      </c>
      <c r="C8" s="185" t="s">
        <v>6</v>
      </c>
      <c r="D8" s="111" t="s">
        <v>7</v>
      </c>
      <c r="E8" s="185" t="s">
        <v>8</v>
      </c>
      <c r="F8" s="185" t="s">
        <v>9</v>
      </c>
      <c r="G8" s="185" t="s">
        <v>10</v>
      </c>
      <c r="H8" s="185" t="s">
        <v>87</v>
      </c>
      <c r="I8" s="185" t="s">
        <v>12</v>
      </c>
      <c r="J8" s="228" t="s">
        <v>94</v>
      </c>
    </row>
    <row r="9" spans="1:13">
      <c r="A9" s="187"/>
      <c r="B9" s="188" t="s">
        <v>14</v>
      </c>
      <c r="C9" s="188" t="s">
        <v>14</v>
      </c>
      <c r="D9" s="188" t="s">
        <v>14</v>
      </c>
      <c r="E9" s="188" t="s">
        <v>15</v>
      </c>
      <c r="F9" s="188" t="s">
        <v>15</v>
      </c>
      <c r="G9" s="188" t="s">
        <v>14</v>
      </c>
      <c r="H9" s="188" t="s">
        <v>14</v>
      </c>
      <c r="I9" s="189" t="s">
        <v>14</v>
      </c>
      <c r="J9" s="133" t="s">
        <v>14</v>
      </c>
    </row>
    <row r="10" spans="1:13" ht="43.5" customHeight="1">
      <c r="A10" s="213">
        <v>1</v>
      </c>
      <c r="B10" s="429" t="s">
        <v>328</v>
      </c>
      <c r="C10" s="424" t="s">
        <v>17</v>
      </c>
      <c r="D10" s="214">
        <v>8000</v>
      </c>
      <c r="E10" s="426"/>
      <c r="F10" s="387">
        <f>E10*D10</f>
        <v>0</v>
      </c>
      <c r="G10" s="427"/>
      <c r="H10" s="214"/>
      <c r="I10" s="217"/>
      <c r="J10" s="220"/>
      <c r="K10" s="195"/>
    </row>
    <row r="11" spans="1:13" ht="32.25" customHeight="1">
      <c r="A11" s="44"/>
      <c r="B11" s="135" t="s">
        <v>25</v>
      </c>
      <c r="C11" s="136" t="s">
        <v>26</v>
      </c>
      <c r="D11" s="3260" t="s">
        <v>41</v>
      </c>
      <c r="E11" s="3260"/>
      <c r="F11" s="44"/>
      <c r="G11" s="44"/>
      <c r="H11" s="44"/>
      <c r="I11" s="44"/>
    </row>
    <row r="12" spans="1:13" ht="15.75" customHeight="1">
      <c r="A12" s="44"/>
      <c r="B12" s="137" t="s">
        <v>28</v>
      </c>
      <c r="C12" s="138"/>
      <c r="D12" s="3262"/>
      <c r="E12" s="3262"/>
      <c r="F12" s="44"/>
      <c r="G12" s="44"/>
      <c r="H12" s="44"/>
      <c r="I12" s="44"/>
    </row>
    <row r="13" spans="1:13" ht="29.25" customHeight="1">
      <c r="A13" s="44"/>
      <c r="B13" s="139" t="s">
        <v>220</v>
      </c>
      <c r="C13" s="140"/>
      <c r="D13" s="3263"/>
      <c r="E13" s="3263"/>
      <c r="F13" s="44"/>
      <c r="G13" s="44"/>
      <c r="H13" s="44"/>
      <c r="I13" s="44"/>
    </row>
    <row r="14" spans="1:13" ht="18" customHeight="1">
      <c r="A14" s="44"/>
      <c r="B14" s="139" t="s">
        <v>30</v>
      </c>
      <c r="C14" s="140"/>
      <c r="D14" s="3263"/>
      <c r="E14" s="3263"/>
      <c r="F14" s="44"/>
      <c r="G14" s="44"/>
      <c r="H14" s="44"/>
      <c r="I14" s="44"/>
    </row>
    <row r="15" spans="1:13" ht="35.25" customHeight="1">
      <c r="A15" s="44"/>
      <c r="B15" s="430" t="s">
        <v>329</v>
      </c>
      <c r="C15" s="140"/>
      <c r="D15" s="3263"/>
      <c r="E15" s="3263"/>
      <c r="F15" s="44"/>
      <c r="G15" s="44"/>
      <c r="H15" s="44"/>
      <c r="I15" s="44"/>
    </row>
    <row r="16" spans="1:13" ht="54.75" customHeight="1">
      <c r="A16" s="44"/>
      <c r="B16" s="139" t="s">
        <v>330</v>
      </c>
      <c r="C16" s="140"/>
      <c r="D16" s="3263"/>
      <c r="E16" s="3263"/>
      <c r="F16" s="44"/>
      <c r="G16" s="44"/>
      <c r="H16" s="44"/>
      <c r="I16" s="44"/>
    </row>
    <row r="17" spans="1:9" ht="32.25" customHeight="1">
      <c r="A17" s="44"/>
      <c r="B17" s="139" t="s">
        <v>331</v>
      </c>
      <c r="C17" s="140"/>
      <c r="D17" s="3263"/>
      <c r="E17" s="3263"/>
      <c r="F17" s="44"/>
      <c r="G17" s="44"/>
      <c r="H17" s="44"/>
      <c r="I17" s="44"/>
    </row>
    <row r="18" spans="1:9" ht="22.5" customHeight="1">
      <c r="A18" s="44"/>
      <c r="B18" s="139" t="s">
        <v>332</v>
      </c>
      <c r="C18" s="140"/>
      <c r="D18" s="3263"/>
      <c r="E18" s="3263"/>
      <c r="F18" s="44"/>
      <c r="G18" s="44"/>
      <c r="H18" s="44"/>
      <c r="I18" s="44"/>
    </row>
    <row r="19" spans="1:9" ht="56.25" customHeight="1">
      <c r="A19" s="44"/>
      <c r="B19" s="139" t="s">
        <v>333</v>
      </c>
      <c r="C19" s="140"/>
      <c r="D19" s="3263"/>
      <c r="E19" s="3263"/>
      <c r="F19" s="44"/>
      <c r="G19" s="44"/>
      <c r="H19" s="44"/>
      <c r="I19" s="44"/>
    </row>
    <row r="20" spans="1:9" ht="30" customHeight="1">
      <c r="A20" s="44"/>
      <c r="B20" s="139" t="s">
        <v>334</v>
      </c>
      <c r="C20" s="140"/>
      <c r="D20" s="3263"/>
      <c r="E20" s="3263"/>
      <c r="F20" s="44"/>
      <c r="G20" s="44"/>
      <c r="H20" s="44"/>
      <c r="I20" s="44"/>
    </row>
    <row r="21" spans="1:9" ht="31.5" customHeight="1">
      <c r="A21" s="44"/>
      <c r="B21" s="205" t="s">
        <v>297</v>
      </c>
      <c r="C21" s="147"/>
      <c r="D21" s="3261"/>
      <c r="E21" s="3261"/>
      <c r="F21" s="3244" t="s">
        <v>53</v>
      </c>
      <c r="G21" s="3244"/>
      <c r="H21" s="3244"/>
      <c r="I21" s="3244"/>
    </row>
    <row r="22" spans="1:9" ht="12.75" customHeight="1">
      <c r="A22" s="44"/>
      <c r="B22" s="44"/>
      <c r="C22" s="44"/>
      <c r="D22" s="44"/>
      <c r="E22" s="44"/>
      <c r="F22" s="3241" t="s">
        <v>54</v>
      </c>
      <c r="G22" s="3241"/>
      <c r="H22" s="3241"/>
      <c r="I22" s="3241"/>
    </row>
    <row r="23" spans="1:9" ht="12.75" customHeight="1"/>
    <row r="24" spans="1:9" ht="12.75" customHeight="1"/>
  </sheetData>
  <mergeCells count="17">
    <mergeCell ref="F21:I21"/>
    <mergeCell ref="F22:I22"/>
    <mergeCell ref="D17:E17"/>
    <mergeCell ref="D18:E18"/>
    <mergeCell ref="D19:E19"/>
    <mergeCell ref="D20:E20"/>
    <mergeCell ref="D21:E21"/>
    <mergeCell ref="D12:E12"/>
    <mergeCell ref="D13:E13"/>
    <mergeCell ref="D14:E14"/>
    <mergeCell ref="D15:E15"/>
    <mergeCell ref="D16:E16"/>
    <mergeCell ref="A2:J2"/>
    <mergeCell ref="G4:I4"/>
    <mergeCell ref="G5:I5"/>
    <mergeCell ref="A7:J7"/>
    <mergeCell ref="D11:E11"/>
  </mergeCells>
  <pageMargins left="0.22013888888888899" right="0.2" top="0.4" bottom="0.3" header="0.511811023622047" footer="0.511811023622047"/>
  <pageSetup paperSize="9" scale="95" orientation="landscape"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2:AMJ31"/>
  <sheetViews>
    <sheetView topLeftCell="A13" zoomScaleNormal="100" workbookViewId="0">
      <selection activeCell="B27" sqref="B27"/>
    </sheetView>
  </sheetViews>
  <sheetFormatPr defaultColWidth="8.42578125" defaultRowHeight="12.75"/>
  <cols>
    <col min="1" max="1" width="2.7109375" style="44" customWidth="1"/>
    <col min="2" max="2" width="50.42578125" style="44" customWidth="1"/>
    <col min="3" max="3" width="7.42578125" style="44" customWidth="1"/>
    <col min="4" max="4" width="6.85546875" style="44" customWidth="1"/>
    <col min="5" max="5" width="13.85546875" style="44" customWidth="1"/>
    <col min="6" max="6" width="16.5703125" style="44" customWidth="1"/>
    <col min="7" max="7" width="13.42578125" style="44" customWidth="1"/>
    <col min="8" max="8" width="15.85546875" style="44" customWidth="1"/>
    <col min="9" max="9" width="14.42578125" style="44" customWidth="1"/>
    <col min="10" max="10" width="13.7109375" style="44" customWidth="1"/>
    <col min="11" max="1024" width="8.42578125" style="44"/>
  </cols>
  <sheetData>
    <row r="2" spans="1:11">
      <c r="A2" s="3236" t="s">
        <v>0</v>
      </c>
      <c r="B2" s="3236"/>
      <c r="C2" s="3236"/>
      <c r="D2" s="3236"/>
      <c r="E2" s="3236"/>
      <c r="F2" s="3236"/>
      <c r="G2" s="3236"/>
      <c r="H2" s="3236"/>
      <c r="I2" s="3236"/>
      <c r="J2" s="3236"/>
    </row>
    <row r="3" spans="1:11">
      <c r="A3" s="1"/>
      <c r="E3" s="1"/>
      <c r="F3" s="1"/>
      <c r="G3" s="1"/>
      <c r="H3" s="3236"/>
      <c r="I3" s="3236"/>
      <c r="K3" s="7"/>
    </row>
    <row r="4" spans="1:11">
      <c r="B4" s="3236" t="s">
        <v>232</v>
      </c>
      <c r="C4" s="3236"/>
      <c r="D4" s="3236"/>
      <c r="F4" s="251"/>
      <c r="G4" s="5"/>
      <c r="H4" s="3237" t="s">
        <v>1</v>
      </c>
      <c r="I4" s="3237"/>
    </row>
    <row r="5" spans="1:11">
      <c r="F5" s="251"/>
      <c r="G5" s="5"/>
      <c r="H5" s="5"/>
      <c r="I5" s="5"/>
    </row>
    <row r="6" spans="1:11" ht="29.25" customHeight="1">
      <c r="A6" s="2773"/>
      <c r="B6" s="2782" t="s">
        <v>2105</v>
      </c>
      <c r="C6" s="3694"/>
      <c r="D6" s="3694"/>
      <c r="E6" s="3694"/>
      <c r="F6" s="3694"/>
      <c r="G6" s="3694"/>
      <c r="H6" s="3694"/>
      <c r="I6" s="3694"/>
      <c r="J6" s="3694"/>
    </row>
    <row r="7" spans="1:11" ht="63.75">
      <c r="A7" s="2774" t="s">
        <v>161</v>
      </c>
      <c r="B7" s="2774" t="s">
        <v>5</v>
      </c>
      <c r="C7" s="2774" t="s">
        <v>6</v>
      </c>
      <c r="D7" s="2775" t="s">
        <v>7</v>
      </c>
      <c r="E7" s="2774" t="s">
        <v>8</v>
      </c>
      <c r="F7" s="2774" t="s">
        <v>9</v>
      </c>
      <c r="G7" s="2774" t="s">
        <v>10</v>
      </c>
      <c r="H7" s="2774" t="s">
        <v>490</v>
      </c>
      <c r="I7" s="2774" t="s">
        <v>12</v>
      </c>
      <c r="J7" s="699" t="s">
        <v>94</v>
      </c>
    </row>
    <row r="8" spans="1:11">
      <c r="A8" s="2776"/>
      <c r="B8" s="2776" t="s">
        <v>14</v>
      </c>
      <c r="C8" s="2776" t="s">
        <v>14</v>
      </c>
      <c r="D8" s="2776" t="s">
        <v>14</v>
      </c>
      <c r="E8" s="2777" t="s">
        <v>15</v>
      </c>
      <c r="F8" s="2777" t="s">
        <v>15</v>
      </c>
      <c r="G8" s="2776" t="s">
        <v>14</v>
      </c>
      <c r="H8" s="2776" t="s">
        <v>14</v>
      </c>
      <c r="I8" s="2776" t="s">
        <v>14</v>
      </c>
      <c r="J8" s="86" t="s">
        <v>14</v>
      </c>
    </row>
    <row r="9" spans="1:11" ht="60.75" customHeight="1">
      <c r="A9" s="1055">
        <v>1</v>
      </c>
      <c r="B9" s="197" t="s">
        <v>2106</v>
      </c>
      <c r="C9" s="479" t="s">
        <v>17</v>
      </c>
      <c r="D9" s="2783" t="s">
        <v>2107</v>
      </c>
      <c r="E9" s="2779"/>
      <c r="F9" s="975">
        <f>E9*D9</f>
        <v>0</v>
      </c>
      <c r="G9" s="276"/>
      <c r="H9" s="276"/>
      <c r="I9" s="276"/>
      <c r="J9" s="86"/>
    </row>
    <row r="10" spans="1:11" ht="51" customHeight="1">
      <c r="A10" s="1055">
        <v>2</v>
      </c>
      <c r="B10" s="197" t="s">
        <v>2108</v>
      </c>
      <c r="C10" s="479" t="s">
        <v>17</v>
      </c>
      <c r="D10" s="2783" t="s">
        <v>2109</v>
      </c>
      <c r="E10" s="2779"/>
      <c r="F10" s="975">
        <f>E10*D10</f>
        <v>0</v>
      </c>
      <c r="G10" s="276"/>
      <c r="H10" s="276"/>
      <c r="I10" s="276"/>
      <c r="J10" s="86"/>
    </row>
    <row r="11" spans="1:11" ht="47.25" customHeight="1">
      <c r="A11" s="461">
        <v>3</v>
      </c>
      <c r="B11" s="197" t="s">
        <v>2110</v>
      </c>
      <c r="C11" s="479" t="s">
        <v>17</v>
      </c>
      <c r="D11" s="2783" t="s">
        <v>2109</v>
      </c>
      <c r="E11" s="2779"/>
      <c r="F11" s="975">
        <f>E11*D11</f>
        <v>0</v>
      </c>
      <c r="G11" s="276"/>
      <c r="H11" s="276"/>
      <c r="I11" s="276"/>
      <c r="J11" s="86"/>
    </row>
    <row r="12" spans="1:11" ht="37.5" customHeight="1">
      <c r="A12" s="3695" t="s">
        <v>24</v>
      </c>
      <c r="B12" s="3695"/>
      <c r="C12" s="3695"/>
      <c r="D12" s="3695"/>
      <c r="E12" s="3695"/>
      <c r="F12" s="2777">
        <f>SUM(F8:F11)</f>
        <v>0</v>
      </c>
      <c r="G12" s="3696"/>
      <c r="H12" s="3696"/>
      <c r="I12" s="3696"/>
      <c r="J12" s="3696"/>
    </row>
    <row r="13" spans="1:11" ht="30" customHeight="1">
      <c r="A13" s="134"/>
      <c r="B13" s="2774" t="s">
        <v>2111</v>
      </c>
      <c r="C13" s="2774" t="s">
        <v>26</v>
      </c>
      <c r="D13" s="3691" t="s">
        <v>41</v>
      </c>
      <c r="E13" s="3691"/>
    </row>
    <row r="14" spans="1:11" ht="19.5" customHeight="1">
      <c r="B14" s="2780" t="s">
        <v>28</v>
      </c>
      <c r="C14" s="276"/>
      <c r="D14" s="3692"/>
      <c r="E14" s="3692"/>
    </row>
    <row r="15" spans="1:11" ht="42" customHeight="1">
      <c r="B15" s="2780" t="s">
        <v>2112</v>
      </c>
      <c r="C15" s="276"/>
      <c r="D15" s="3692"/>
      <c r="E15" s="3692"/>
    </row>
    <row r="16" spans="1:11" ht="20.25" customHeight="1">
      <c r="B16" s="2780" t="s">
        <v>30</v>
      </c>
      <c r="C16" s="276"/>
      <c r="D16" s="3692"/>
      <c r="E16" s="3692"/>
    </row>
    <row r="17" spans="2:10" ht="34.5" customHeight="1">
      <c r="B17" s="2780" t="s">
        <v>2113</v>
      </c>
      <c r="C17" s="276"/>
      <c r="D17" s="3692"/>
      <c r="E17" s="3692"/>
    </row>
    <row r="18" spans="2:10" ht="33.75" customHeight="1">
      <c r="B18" s="2780" t="s">
        <v>421</v>
      </c>
      <c r="C18" s="276"/>
      <c r="D18" s="3692"/>
      <c r="E18" s="3692"/>
    </row>
    <row r="19" spans="2:10" ht="53.25" customHeight="1">
      <c r="B19" s="2780" t="s">
        <v>422</v>
      </c>
      <c r="C19" s="276"/>
      <c r="D19" s="3692"/>
      <c r="E19" s="3692"/>
    </row>
    <row r="20" spans="2:10" ht="25.5" customHeight="1">
      <c r="B20" s="2780" t="s">
        <v>2114</v>
      </c>
      <c r="C20" s="276"/>
      <c r="D20" s="3692"/>
      <c r="E20" s="3692"/>
    </row>
    <row r="21" spans="2:10" ht="27" customHeight="1">
      <c r="B21" s="2774" t="s">
        <v>38</v>
      </c>
      <c r="C21" s="2774" t="s">
        <v>26</v>
      </c>
      <c r="D21" s="3691" t="s">
        <v>41</v>
      </c>
      <c r="E21" s="3691"/>
    </row>
    <row r="22" spans="2:10" ht="23.25" customHeight="1">
      <c r="B22" s="2780" t="s">
        <v>28</v>
      </c>
      <c r="C22" s="276"/>
      <c r="D22" s="3692"/>
      <c r="E22" s="3692"/>
    </row>
    <row r="23" spans="2:10" ht="49.5" customHeight="1">
      <c r="B23" s="2780" t="s">
        <v>2115</v>
      </c>
      <c r="C23" s="276"/>
      <c r="D23" s="3692"/>
      <c r="E23" s="3692"/>
    </row>
    <row r="24" spans="2:10" ht="12.75" customHeight="1">
      <c r="B24" s="2780" t="s">
        <v>30</v>
      </c>
      <c r="C24" s="276"/>
      <c r="D24" s="3692"/>
      <c r="E24" s="3692"/>
      <c r="H24" s="3244" t="s">
        <v>53</v>
      </c>
      <c r="I24" s="3244"/>
      <c r="J24" s="3244"/>
    </row>
    <row r="25" spans="2:10" ht="12.75" customHeight="1">
      <c r="B25" s="2780" t="s">
        <v>2116</v>
      </c>
      <c r="C25" s="276"/>
      <c r="D25" s="3692"/>
      <c r="E25" s="3692"/>
      <c r="H25" s="3241" t="s">
        <v>54</v>
      </c>
      <c r="I25" s="3241"/>
      <c r="J25" s="3241"/>
    </row>
    <row r="26" spans="2:10" ht="26.25" customHeight="1">
      <c r="B26" s="2780" t="s">
        <v>421</v>
      </c>
      <c r="C26" s="276"/>
      <c r="D26" s="3692"/>
      <c r="E26" s="3692"/>
    </row>
    <row r="27" spans="2:10" ht="58.5" customHeight="1">
      <c r="B27" s="2780" t="s">
        <v>422</v>
      </c>
      <c r="C27" s="276"/>
      <c r="D27" s="3692"/>
      <c r="E27" s="3692"/>
      <c r="G27" s="3697"/>
      <c r="H27" s="3697"/>
      <c r="I27" s="3697"/>
    </row>
    <row r="28" spans="2:10" ht="21" customHeight="1">
      <c r="B28" s="2780" t="s">
        <v>2117</v>
      </c>
      <c r="C28" s="276"/>
      <c r="D28" s="3692"/>
      <c r="E28" s="3692"/>
    </row>
    <row r="29" spans="2:10" ht="12.75" customHeight="1">
      <c r="G29" s="3693"/>
      <c r="H29" s="3693"/>
      <c r="I29" s="3693"/>
    </row>
    <row r="30" spans="2:10">
      <c r="B30" s="7"/>
    </row>
    <row r="31" spans="2:10" ht="77.25" customHeight="1">
      <c r="B31" s="2781"/>
    </row>
  </sheetData>
  <mergeCells count="27">
    <mergeCell ref="D28:E28"/>
    <mergeCell ref="G29:I29"/>
    <mergeCell ref="D25:E25"/>
    <mergeCell ref="H25:J25"/>
    <mergeCell ref="D26:E26"/>
    <mergeCell ref="D27:E27"/>
    <mergeCell ref="G27:I27"/>
    <mergeCell ref="D21:E21"/>
    <mergeCell ref="D22:E22"/>
    <mergeCell ref="D23:E23"/>
    <mergeCell ref="D24:E24"/>
    <mergeCell ref="H24:J24"/>
    <mergeCell ref="D16:E16"/>
    <mergeCell ref="D17:E17"/>
    <mergeCell ref="D18:E18"/>
    <mergeCell ref="D19:E19"/>
    <mergeCell ref="D20:E20"/>
    <mergeCell ref="A12:E12"/>
    <mergeCell ref="G12:J12"/>
    <mergeCell ref="D13:E13"/>
    <mergeCell ref="D14:E14"/>
    <mergeCell ref="D15:E15"/>
    <mergeCell ref="A2:J2"/>
    <mergeCell ref="H3:I3"/>
    <mergeCell ref="B4:D4"/>
    <mergeCell ref="H4:I4"/>
    <mergeCell ref="C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MJ69"/>
  <sheetViews>
    <sheetView topLeftCell="A46" zoomScaleNormal="100" workbookViewId="0">
      <selection activeCell="B49" sqref="B49"/>
    </sheetView>
  </sheetViews>
  <sheetFormatPr defaultColWidth="10.85546875" defaultRowHeight="12.75"/>
  <cols>
    <col min="1" max="1" width="5.42578125" style="44" customWidth="1"/>
    <col min="2" max="2" width="41.85546875" style="44" customWidth="1"/>
    <col min="3" max="5" width="10.42578125" style="44" customWidth="1"/>
    <col min="6" max="6" width="12.5703125" style="44" customWidth="1"/>
    <col min="7" max="7" width="23.85546875" style="44" customWidth="1"/>
    <col min="8" max="8" width="13.5703125" style="44" customWidth="1"/>
    <col min="9" max="9" width="10.42578125" style="44" customWidth="1"/>
    <col min="10" max="1024" width="10.85546875" style="44"/>
  </cols>
  <sheetData>
    <row r="1" spans="1:10">
      <c r="A1" s="3698" t="s">
        <v>0</v>
      </c>
      <c r="B1" s="3698"/>
      <c r="C1" s="3698"/>
      <c r="D1" s="3698"/>
      <c r="E1" s="3698"/>
      <c r="F1" s="3699" t="s">
        <v>659</v>
      </c>
      <c r="G1" s="3699"/>
      <c r="H1" s="3699"/>
    </row>
    <row r="2" spans="1:10">
      <c r="A2" s="1080"/>
      <c r="B2" s="1080"/>
      <c r="C2" s="1080"/>
      <c r="D2" s="1080"/>
      <c r="E2" s="3699"/>
      <c r="F2" s="3699"/>
      <c r="G2" s="3699"/>
      <c r="H2" s="3699"/>
    </row>
    <row r="3" spans="1:10" ht="15">
      <c r="B3" s="2784" t="s">
        <v>660</v>
      </c>
      <c r="F3" s="3700"/>
      <c r="G3" s="3700"/>
      <c r="H3" s="835"/>
    </row>
    <row r="4" spans="1:10">
      <c r="J4" s="1845"/>
    </row>
    <row r="5" spans="1:10" ht="24.75" customHeight="1">
      <c r="A5" s="3701" t="s">
        <v>2118</v>
      </c>
      <c r="B5" s="3701"/>
      <c r="C5" s="3701"/>
      <c r="D5" s="3701"/>
      <c r="E5" s="3701"/>
      <c r="F5" s="3701"/>
      <c r="G5" s="3701"/>
      <c r="H5" s="3701"/>
      <c r="I5" s="2785"/>
    </row>
    <row r="6" spans="1:10" ht="40.5">
      <c r="A6" s="2786" t="s">
        <v>161</v>
      </c>
      <c r="B6" s="2786" t="s">
        <v>5</v>
      </c>
      <c r="C6" s="2786" t="s">
        <v>6</v>
      </c>
      <c r="D6" s="2786" t="s">
        <v>7</v>
      </c>
      <c r="E6" s="2786" t="s">
        <v>8</v>
      </c>
      <c r="F6" s="2786" t="s">
        <v>9</v>
      </c>
      <c r="G6" s="2786" t="s">
        <v>993</v>
      </c>
      <c r="H6" s="2786" t="s">
        <v>12</v>
      </c>
      <c r="I6" s="2787" t="s">
        <v>662</v>
      </c>
    </row>
    <row r="7" spans="1:10" ht="13.5">
      <c r="A7" s="2788"/>
      <c r="B7" s="2788" t="s">
        <v>14</v>
      </c>
      <c r="C7" s="2788" t="s">
        <v>14</v>
      </c>
      <c r="D7" s="2788" t="s">
        <v>14</v>
      </c>
      <c r="E7" s="2788" t="s">
        <v>15</v>
      </c>
      <c r="F7" s="2789" t="s">
        <v>15</v>
      </c>
      <c r="G7" s="2788" t="s">
        <v>14</v>
      </c>
      <c r="H7" s="2788" t="s">
        <v>14</v>
      </c>
      <c r="I7" s="2788" t="s">
        <v>14</v>
      </c>
    </row>
    <row r="8" spans="1:10" ht="44.25" customHeight="1">
      <c r="A8" s="2790">
        <v>1</v>
      </c>
      <c r="B8" s="2791" t="s">
        <v>2119</v>
      </c>
      <c r="C8" s="2792" t="s">
        <v>17</v>
      </c>
      <c r="D8" s="2793">
        <v>200</v>
      </c>
      <c r="E8" s="2794"/>
      <c r="F8" s="2795">
        <f t="shared" ref="F8:F15" si="0">D8*E8</f>
        <v>0</v>
      </c>
      <c r="G8" s="2796"/>
      <c r="H8" s="2792"/>
      <c r="I8" s="2792"/>
    </row>
    <row r="9" spans="1:10" ht="75.75" customHeight="1">
      <c r="A9" s="2790">
        <v>2</v>
      </c>
      <c r="B9" s="2791" t="s">
        <v>2120</v>
      </c>
      <c r="C9" s="2792" t="s">
        <v>17</v>
      </c>
      <c r="D9" s="2793">
        <v>1600</v>
      </c>
      <c r="E9" s="2794"/>
      <c r="F9" s="2795">
        <f t="shared" si="0"/>
        <v>0</v>
      </c>
      <c r="G9" s="2796"/>
      <c r="H9" s="2792"/>
      <c r="I9" s="2792"/>
    </row>
    <row r="10" spans="1:10" ht="42" customHeight="1">
      <c r="A10" s="2790">
        <v>3</v>
      </c>
      <c r="B10" s="2791" t="s">
        <v>2121</v>
      </c>
      <c r="C10" s="2792" t="s">
        <v>17</v>
      </c>
      <c r="D10" s="2793">
        <v>300</v>
      </c>
      <c r="E10" s="2794"/>
      <c r="F10" s="2795">
        <f t="shared" si="0"/>
        <v>0</v>
      </c>
      <c r="G10" s="2796"/>
      <c r="H10" s="2792"/>
      <c r="I10" s="2792"/>
    </row>
    <row r="11" spans="1:10" ht="57" customHeight="1">
      <c r="A11" s="2790">
        <v>4</v>
      </c>
      <c r="B11" s="2791" t="s">
        <v>2122</v>
      </c>
      <c r="C11" s="2792" t="s">
        <v>17</v>
      </c>
      <c r="D11" s="2793">
        <v>100</v>
      </c>
      <c r="E11" s="2794"/>
      <c r="F11" s="2795">
        <f t="shared" si="0"/>
        <v>0</v>
      </c>
      <c r="G11" s="2796"/>
      <c r="H11" s="2792"/>
      <c r="I11" s="2792"/>
    </row>
    <row r="12" spans="1:10" ht="75" customHeight="1">
      <c r="A12" s="2790">
        <v>5</v>
      </c>
      <c r="B12" s="2791" t="s">
        <v>2123</v>
      </c>
      <c r="C12" s="2792" t="s">
        <v>17</v>
      </c>
      <c r="D12" s="2793">
        <v>50</v>
      </c>
      <c r="E12" s="2794"/>
      <c r="F12" s="2795">
        <f t="shared" si="0"/>
        <v>0</v>
      </c>
      <c r="G12" s="2796"/>
      <c r="H12" s="2792"/>
      <c r="I12" s="2792"/>
    </row>
    <row r="13" spans="1:10" ht="66.75" customHeight="1">
      <c r="A13" s="2790">
        <v>6</v>
      </c>
      <c r="B13" s="2791" t="s">
        <v>2124</v>
      </c>
      <c r="C13" s="2792" t="s">
        <v>17</v>
      </c>
      <c r="D13" s="2793">
        <v>200</v>
      </c>
      <c r="E13" s="2794"/>
      <c r="F13" s="2795">
        <f t="shared" si="0"/>
        <v>0</v>
      </c>
      <c r="G13" s="2796"/>
      <c r="H13" s="2792"/>
      <c r="I13" s="2792"/>
    </row>
    <row r="14" spans="1:10" ht="35.25" customHeight="1">
      <c r="A14" s="2790">
        <v>7</v>
      </c>
      <c r="B14" s="2797" t="s">
        <v>2125</v>
      </c>
      <c r="C14" s="2792" t="s">
        <v>17</v>
      </c>
      <c r="D14" s="2793">
        <v>150</v>
      </c>
      <c r="E14" s="2794"/>
      <c r="F14" s="2795">
        <f t="shared" si="0"/>
        <v>0</v>
      </c>
      <c r="G14" s="2796"/>
      <c r="H14" s="2792"/>
      <c r="I14" s="2792"/>
    </row>
    <row r="15" spans="1:10" ht="38.25">
      <c r="A15" s="2790">
        <v>8</v>
      </c>
      <c r="B15" s="2797" t="s">
        <v>2126</v>
      </c>
      <c r="C15" s="2798" t="s">
        <v>17</v>
      </c>
      <c r="D15" s="2799">
        <v>100</v>
      </c>
      <c r="E15" s="2800"/>
      <c r="F15" s="2795">
        <f t="shared" si="0"/>
        <v>0</v>
      </c>
      <c r="G15" s="2796"/>
      <c r="H15" s="2792"/>
      <c r="I15" s="2792"/>
    </row>
    <row r="16" spans="1:10">
      <c r="A16" s="2790">
        <v>9</v>
      </c>
      <c r="B16" s="2797" t="s">
        <v>2127</v>
      </c>
      <c r="C16" s="2798" t="s">
        <v>75</v>
      </c>
      <c r="D16" s="2799">
        <v>55</v>
      </c>
      <c r="E16" s="2800"/>
      <c r="F16" s="2795">
        <f>E16*D16</f>
        <v>0</v>
      </c>
      <c r="G16" s="2796"/>
      <c r="H16" s="2792"/>
      <c r="I16" s="2792"/>
    </row>
    <row r="17" spans="1:9" ht="15" customHeight="1">
      <c r="A17" s="3702" t="s">
        <v>24</v>
      </c>
      <c r="B17" s="3702"/>
      <c r="C17" s="3702"/>
      <c r="D17" s="3702"/>
      <c r="E17" s="3702"/>
      <c r="F17" s="2801">
        <f>SUM(F8:F16)</f>
        <v>0</v>
      </c>
      <c r="G17" s="3703"/>
      <c r="H17" s="3703"/>
      <c r="I17" s="1866"/>
    </row>
    <row r="18" spans="1:9" ht="25.5" customHeight="1">
      <c r="A18" s="3704" t="s">
        <v>1319</v>
      </c>
      <c r="B18" s="3704"/>
      <c r="C18" s="2802" t="s">
        <v>26</v>
      </c>
      <c r="D18" s="2802" t="s">
        <v>41</v>
      </c>
      <c r="E18" s="2803"/>
      <c r="F18" s="2803"/>
      <c r="G18" s="2803"/>
      <c r="H18" s="2803"/>
    </row>
    <row r="19" spans="1:9" ht="15" customHeight="1">
      <c r="A19" s="2792">
        <v>1</v>
      </c>
      <c r="B19" s="2804" t="s">
        <v>77</v>
      </c>
      <c r="C19" s="2792"/>
      <c r="D19" s="2793"/>
      <c r="E19" s="2803"/>
      <c r="F19" s="2803"/>
      <c r="G19" s="2803"/>
      <c r="H19" s="2803"/>
    </row>
    <row r="20" spans="1:9" ht="15" customHeight="1">
      <c r="A20" s="2792">
        <v>2</v>
      </c>
      <c r="B20" s="2804" t="s">
        <v>29</v>
      </c>
      <c r="C20" s="2792"/>
      <c r="D20" s="2793"/>
      <c r="E20" s="2803"/>
      <c r="F20" s="2803"/>
      <c r="G20" s="2803"/>
      <c r="H20" s="2803"/>
    </row>
    <row r="21" spans="1:9" ht="15" customHeight="1">
      <c r="A21" s="2792">
        <v>3</v>
      </c>
      <c r="B21" s="2804" t="s">
        <v>30</v>
      </c>
      <c r="C21" s="2792"/>
      <c r="D21" s="2792"/>
      <c r="E21" s="2803"/>
      <c r="F21" s="2803"/>
      <c r="G21" s="2803"/>
      <c r="H21" s="2803"/>
    </row>
    <row r="22" spans="1:9" ht="15" customHeight="1">
      <c r="A22" s="2792">
        <v>4</v>
      </c>
      <c r="B22" s="2804" t="s">
        <v>2128</v>
      </c>
      <c r="C22" s="2792"/>
      <c r="D22" s="2792"/>
      <c r="E22" s="2803"/>
      <c r="F22" s="2803"/>
      <c r="G22" s="2803"/>
      <c r="H22" s="2803"/>
    </row>
    <row r="23" spans="1:9" ht="15" customHeight="1">
      <c r="A23" s="2792">
        <v>5</v>
      </c>
      <c r="B23" s="2804" t="s">
        <v>2129</v>
      </c>
      <c r="C23" s="2792"/>
      <c r="D23" s="2792"/>
      <c r="E23" s="2803"/>
      <c r="F23" s="2803"/>
      <c r="G23" s="2803"/>
      <c r="H23" s="2803"/>
    </row>
    <row r="24" spans="1:9" ht="25.5" customHeight="1">
      <c r="A24" s="2792">
        <v>6</v>
      </c>
      <c r="B24" s="2804" t="s">
        <v>2130</v>
      </c>
      <c r="C24" s="2792"/>
      <c r="D24" s="2792"/>
      <c r="E24" s="2803"/>
      <c r="F24" s="2803"/>
      <c r="G24" s="2803"/>
      <c r="H24" s="2803"/>
    </row>
    <row r="25" spans="1:9" ht="36.75" customHeight="1">
      <c r="A25" s="2792">
        <v>7</v>
      </c>
      <c r="B25" s="2804" t="s">
        <v>2131</v>
      </c>
      <c r="C25" s="2792"/>
      <c r="D25" s="2792"/>
      <c r="E25" s="2803"/>
      <c r="F25" s="2803"/>
      <c r="G25" s="2803"/>
      <c r="H25" s="2803"/>
    </row>
    <row r="26" spans="1:9" ht="48" customHeight="1">
      <c r="A26" s="2792">
        <v>8</v>
      </c>
      <c r="B26" s="2804" t="s">
        <v>2132</v>
      </c>
      <c r="C26" s="2792"/>
      <c r="D26" s="2792"/>
      <c r="E26" s="2803"/>
      <c r="F26" s="2803"/>
      <c r="G26" s="2803"/>
      <c r="H26" s="2803"/>
    </row>
    <row r="27" spans="1:9" ht="25.5" customHeight="1">
      <c r="A27" s="2805">
        <v>9</v>
      </c>
      <c r="B27" s="2806" t="s">
        <v>2133</v>
      </c>
      <c r="C27" s="2792"/>
      <c r="D27" s="2792"/>
      <c r="E27" s="2803"/>
      <c r="F27" s="2803"/>
      <c r="G27" s="2803"/>
      <c r="H27" s="2803"/>
    </row>
    <row r="28" spans="1:9" ht="15" customHeight="1">
      <c r="A28" s="2805">
        <v>10</v>
      </c>
      <c r="B28" s="2806" t="s">
        <v>2134</v>
      </c>
      <c r="C28" s="2792"/>
      <c r="D28" s="2792"/>
      <c r="E28" s="2803"/>
      <c r="F28" s="2803"/>
      <c r="G28" s="2803"/>
      <c r="H28" s="2803"/>
    </row>
    <row r="29" spans="1:9" ht="15" customHeight="1">
      <c r="A29" s="2805">
        <v>11</v>
      </c>
      <c r="B29" s="2806" t="s">
        <v>2135</v>
      </c>
      <c r="C29" s="2792"/>
      <c r="D29" s="2792"/>
      <c r="E29" s="2803"/>
      <c r="F29" s="2803"/>
      <c r="G29" s="2803"/>
      <c r="H29" s="2803"/>
    </row>
    <row r="30" spans="1:9" ht="25.5" customHeight="1">
      <c r="A30" s="3704" t="s">
        <v>465</v>
      </c>
      <c r="B30" s="3704"/>
      <c r="C30" s="2807" t="s">
        <v>26</v>
      </c>
      <c r="D30" s="2807" t="s">
        <v>41</v>
      </c>
      <c r="E30" s="2803"/>
      <c r="F30" s="2803"/>
      <c r="G30" s="2803"/>
      <c r="H30" s="2803"/>
    </row>
    <row r="31" spans="1:9">
      <c r="A31" s="2792">
        <v>1</v>
      </c>
      <c r="B31" s="2804" t="s">
        <v>77</v>
      </c>
      <c r="C31" s="2792"/>
      <c r="D31" s="2793"/>
      <c r="E31" s="2803"/>
      <c r="F31" s="2803"/>
      <c r="G31" s="2803"/>
      <c r="H31" s="2803"/>
    </row>
    <row r="32" spans="1:9" ht="21.75" customHeight="1">
      <c r="A32" s="2792">
        <v>2</v>
      </c>
      <c r="B32" s="2804" t="s">
        <v>29</v>
      </c>
      <c r="C32" s="2792"/>
      <c r="D32" s="2793"/>
      <c r="E32" s="2803"/>
      <c r="F32" s="2803"/>
      <c r="G32" s="2803"/>
      <c r="H32" s="2803"/>
    </row>
    <row r="33" spans="1:8" ht="21.75" customHeight="1">
      <c r="A33" s="2792">
        <v>3</v>
      </c>
      <c r="B33" s="2804" t="s">
        <v>30</v>
      </c>
      <c r="C33" s="2792"/>
      <c r="D33" s="2792"/>
      <c r="E33" s="2803"/>
      <c r="F33" s="2803"/>
      <c r="G33" s="2803"/>
      <c r="H33" s="2803"/>
    </row>
    <row r="34" spans="1:8" ht="45.75" customHeight="1">
      <c r="A34" s="2792">
        <v>4</v>
      </c>
      <c r="B34" s="2804" t="s">
        <v>2136</v>
      </c>
      <c r="C34" s="2792"/>
      <c r="D34" s="2792"/>
      <c r="E34" s="2803"/>
      <c r="F34" s="2803"/>
      <c r="G34" s="2803"/>
      <c r="H34" s="2803"/>
    </row>
    <row r="35" spans="1:8" ht="21.75" customHeight="1">
      <c r="A35" s="2792">
        <v>5</v>
      </c>
      <c r="B35" s="2804" t="s">
        <v>2137</v>
      </c>
      <c r="C35" s="2792"/>
      <c r="D35" s="2792"/>
      <c r="E35" s="2803"/>
      <c r="F35" s="2803"/>
      <c r="G35" s="2803"/>
      <c r="H35" s="2803"/>
    </row>
    <row r="36" spans="1:8" ht="48" customHeight="1">
      <c r="A36" s="2792">
        <v>6</v>
      </c>
      <c r="B36" s="2804" t="s">
        <v>2138</v>
      </c>
      <c r="C36" s="2792"/>
      <c r="D36" s="2792"/>
      <c r="E36" s="2803"/>
      <c r="F36" s="2803"/>
      <c r="G36" s="2803"/>
      <c r="H36" s="2803"/>
    </row>
    <row r="37" spans="1:8" ht="44.25" customHeight="1">
      <c r="A37" s="2792">
        <v>7</v>
      </c>
      <c r="B37" s="2804" t="s">
        <v>2139</v>
      </c>
      <c r="C37" s="2792"/>
      <c r="D37" s="2792"/>
      <c r="E37" s="2803"/>
      <c r="F37" s="2803"/>
      <c r="G37" s="2803"/>
      <c r="H37" s="2803"/>
    </row>
    <row r="38" spans="1:8" ht="25.5" customHeight="1">
      <c r="A38" s="3704" t="s">
        <v>2140</v>
      </c>
      <c r="B38" s="3704"/>
      <c r="C38" s="2807" t="s">
        <v>26</v>
      </c>
      <c r="D38" s="2807" t="s">
        <v>41</v>
      </c>
      <c r="E38" s="2803"/>
      <c r="F38" s="2803"/>
      <c r="G38" s="2803"/>
      <c r="H38" s="2803"/>
    </row>
    <row r="39" spans="1:8">
      <c r="A39" s="2792">
        <v>1</v>
      </c>
      <c r="B39" s="2804" t="s">
        <v>77</v>
      </c>
      <c r="C39" s="2792"/>
      <c r="D39" s="2793"/>
      <c r="E39" s="2803"/>
      <c r="F39" s="2803"/>
      <c r="G39" s="2803"/>
      <c r="H39" s="2803"/>
    </row>
    <row r="40" spans="1:8">
      <c r="A40" s="2792">
        <v>2</v>
      </c>
      <c r="B40" s="2804" t="s">
        <v>29</v>
      </c>
      <c r="C40" s="2792"/>
      <c r="D40" s="2793"/>
      <c r="E40" s="2803"/>
      <c r="F40" s="2803"/>
      <c r="G40" s="2803"/>
      <c r="H40" s="2803"/>
    </row>
    <row r="41" spans="1:8">
      <c r="A41" s="2792">
        <v>3</v>
      </c>
      <c r="B41" s="2804" t="s">
        <v>30</v>
      </c>
      <c r="C41" s="2792"/>
      <c r="D41" s="2792"/>
      <c r="E41" s="2803"/>
      <c r="F41" s="2803"/>
      <c r="G41" s="2803"/>
      <c r="H41" s="2803"/>
    </row>
    <row r="42" spans="1:8" ht="25.5" customHeight="1">
      <c r="A42" s="3704" t="s">
        <v>1339</v>
      </c>
      <c r="B42" s="3704"/>
      <c r="C42" s="2807" t="s">
        <v>26</v>
      </c>
      <c r="D42" s="2807" t="s">
        <v>41</v>
      </c>
      <c r="E42" s="2803"/>
      <c r="F42" s="2803"/>
      <c r="G42" s="2803"/>
      <c r="H42" s="2803"/>
    </row>
    <row r="43" spans="1:8">
      <c r="A43" s="2792">
        <v>1</v>
      </c>
      <c r="B43" s="2804" t="s">
        <v>77</v>
      </c>
      <c r="C43" s="2792"/>
      <c r="D43" s="2793"/>
      <c r="E43" s="2803"/>
      <c r="F43" s="2803"/>
      <c r="G43" s="2803"/>
      <c r="H43" s="2803"/>
    </row>
    <row r="44" spans="1:8">
      <c r="A44" s="2792">
        <v>2</v>
      </c>
      <c r="B44" s="2804" t="s">
        <v>29</v>
      </c>
      <c r="C44" s="2792"/>
      <c r="D44" s="2793"/>
      <c r="E44" s="2803"/>
      <c r="F44" s="2803"/>
      <c r="G44" s="2803"/>
      <c r="H44" s="2803"/>
    </row>
    <row r="45" spans="1:8">
      <c r="A45" s="2792">
        <v>3</v>
      </c>
      <c r="B45" s="2804" t="s">
        <v>30</v>
      </c>
      <c r="C45" s="2792"/>
      <c r="D45" s="2792"/>
      <c r="E45" s="2803"/>
      <c r="F45" s="2803"/>
      <c r="G45" s="2803"/>
      <c r="H45" s="2803"/>
    </row>
    <row r="46" spans="1:8" ht="44.25" customHeight="1">
      <c r="A46" s="2792">
        <v>4</v>
      </c>
      <c r="B46" s="2804" t="s">
        <v>2136</v>
      </c>
      <c r="C46" s="2792"/>
      <c r="D46" s="2792"/>
      <c r="E46" s="2803"/>
      <c r="F46" s="2803"/>
      <c r="G46" s="2803"/>
      <c r="H46" s="2803"/>
    </row>
    <row r="47" spans="1:8" ht="36" customHeight="1">
      <c r="A47" s="2792">
        <v>5</v>
      </c>
      <c r="B47" s="2804" t="s">
        <v>2141</v>
      </c>
      <c r="C47" s="2792"/>
      <c r="D47" s="2792"/>
      <c r="E47" s="2803"/>
      <c r="F47" s="2803"/>
      <c r="G47" s="2803"/>
      <c r="H47" s="2803"/>
    </row>
    <row r="48" spans="1:8" ht="44.25" customHeight="1">
      <c r="A48" s="2792">
        <v>6</v>
      </c>
      <c r="B48" s="2804" t="s">
        <v>2138</v>
      </c>
      <c r="C48" s="2792"/>
      <c r="D48" s="2792"/>
      <c r="E48" s="2803"/>
      <c r="F48" s="2803"/>
      <c r="G48" s="2803"/>
      <c r="H48" s="2803"/>
    </row>
    <row r="49" spans="1:8" ht="48.75" customHeight="1">
      <c r="A49" s="2792">
        <v>7</v>
      </c>
      <c r="B49" s="2804" t="s">
        <v>2142</v>
      </c>
      <c r="C49" s="2792"/>
      <c r="D49" s="2792"/>
      <c r="E49" s="2803"/>
      <c r="F49" s="2803"/>
      <c r="G49" s="2803"/>
      <c r="H49" s="2803"/>
    </row>
    <row r="50" spans="1:8" ht="25.5" customHeight="1">
      <c r="A50" s="3704" t="s">
        <v>2143</v>
      </c>
      <c r="B50" s="3704"/>
      <c r="C50" s="2807" t="s">
        <v>26</v>
      </c>
      <c r="D50" s="2807" t="s">
        <v>41</v>
      </c>
      <c r="E50" s="2803"/>
      <c r="F50" s="2803"/>
      <c r="G50" s="2803"/>
      <c r="H50" s="2803"/>
    </row>
    <row r="51" spans="1:8">
      <c r="A51" s="2792">
        <v>1</v>
      </c>
      <c r="B51" s="2804" t="s">
        <v>77</v>
      </c>
      <c r="C51" s="2792"/>
      <c r="D51" s="2792"/>
      <c r="E51" s="2803"/>
      <c r="F51" s="2803"/>
      <c r="G51" s="2803"/>
      <c r="H51" s="2803"/>
    </row>
    <row r="52" spans="1:8">
      <c r="A52" s="2792">
        <v>2</v>
      </c>
      <c r="B52" s="2804" t="s">
        <v>1734</v>
      </c>
      <c r="C52" s="2792"/>
      <c r="D52" s="2792"/>
      <c r="E52" s="2803"/>
      <c r="F52" s="2803"/>
      <c r="G52" s="2803"/>
      <c r="H52" s="2803"/>
    </row>
    <row r="53" spans="1:8" ht="25.5" customHeight="1">
      <c r="A53" s="3704" t="s">
        <v>2144</v>
      </c>
      <c r="B53" s="3704"/>
      <c r="C53" s="2807" t="s">
        <v>26</v>
      </c>
      <c r="D53" s="2807" t="s">
        <v>41</v>
      </c>
      <c r="E53" s="2803"/>
      <c r="F53" s="2803"/>
      <c r="G53" s="2803"/>
      <c r="H53" s="2803"/>
    </row>
    <row r="54" spans="1:8" ht="20.25" customHeight="1">
      <c r="A54" s="2792">
        <v>1</v>
      </c>
      <c r="B54" s="2804" t="s">
        <v>77</v>
      </c>
      <c r="C54" s="2792"/>
      <c r="D54" s="2793"/>
      <c r="E54" s="2803"/>
      <c r="F54" s="2803"/>
      <c r="G54" s="2803"/>
      <c r="H54" s="2803"/>
    </row>
    <row r="55" spans="1:8" ht="21" customHeight="1">
      <c r="A55" s="2792">
        <v>2</v>
      </c>
      <c r="B55" s="2804" t="s">
        <v>29</v>
      </c>
      <c r="C55" s="2792"/>
      <c r="D55" s="2793"/>
      <c r="E55" s="2803"/>
      <c r="F55" s="2803"/>
      <c r="G55" s="2803"/>
      <c r="H55" s="2803"/>
    </row>
    <row r="56" spans="1:8" ht="18" customHeight="1">
      <c r="A56" s="2792">
        <v>3</v>
      </c>
      <c r="B56" s="2804" t="s">
        <v>30</v>
      </c>
      <c r="C56" s="2792"/>
      <c r="D56" s="2792"/>
      <c r="E56" s="2803"/>
      <c r="F56" s="2803"/>
      <c r="G56" s="2803"/>
      <c r="H56" s="2803"/>
    </row>
    <row r="57" spans="1:8" ht="25.5" customHeight="1">
      <c r="A57" s="3704" t="s">
        <v>2145</v>
      </c>
      <c r="B57" s="3704"/>
      <c r="C57" s="2807" t="s">
        <v>26</v>
      </c>
      <c r="D57" s="2807" t="s">
        <v>41</v>
      </c>
      <c r="E57" s="2803"/>
      <c r="F57" s="2803"/>
      <c r="G57" s="2803"/>
      <c r="H57" s="2803"/>
    </row>
    <row r="58" spans="1:8">
      <c r="A58" s="2792">
        <v>1</v>
      </c>
      <c r="B58" s="2804" t="s">
        <v>77</v>
      </c>
      <c r="C58" s="2792"/>
      <c r="D58" s="2792"/>
      <c r="E58" s="2803"/>
      <c r="F58" s="2803"/>
      <c r="G58" s="2803"/>
      <c r="H58" s="2803"/>
    </row>
    <row r="59" spans="1:8">
      <c r="A59" s="2792">
        <v>2</v>
      </c>
      <c r="B59" s="2804" t="s">
        <v>29</v>
      </c>
      <c r="C59" s="2792"/>
      <c r="D59" s="2792"/>
      <c r="E59" s="2803"/>
      <c r="F59" s="2803"/>
      <c r="G59" s="2803"/>
      <c r="H59" s="2803"/>
    </row>
    <row r="60" spans="1:8" ht="21" customHeight="1">
      <c r="A60" s="2792">
        <v>3</v>
      </c>
      <c r="B60" s="2804" t="s">
        <v>30</v>
      </c>
      <c r="C60" s="2792"/>
      <c r="D60" s="2792"/>
      <c r="E60" s="2803"/>
      <c r="F60" s="2803"/>
      <c r="G60" s="2803"/>
      <c r="H60" s="2803"/>
    </row>
    <row r="61" spans="1:8" ht="19.5" customHeight="1">
      <c r="A61" s="2792">
        <v>4</v>
      </c>
      <c r="B61" s="2804" t="s">
        <v>2146</v>
      </c>
      <c r="C61" s="2792"/>
      <c r="D61" s="2792"/>
      <c r="E61" s="2803"/>
      <c r="F61" s="2803"/>
      <c r="G61" s="2803"/>
      <c r="H61" s="2803"/>
    </row>
    <row r="62" spans="1:8" ht="36" customHeight="1">
      <c r="A62" s="2792">
        <v>5</v>
      </c>
      <c r="B62" s="2804" t="s">
        <v>2147</v>
      </c>
      <c r="C62" s="2792"/>
      <c r="D62" s="2792"/>
      <c r="E62" s="2803"/>
      <c r="F62" s="2803"/>
      <c r="G62" s="2803"/>
      <c r="H62" s="2803"/>
    </row>
    <row r="63" spans="1:8" ht="24.75" customHeight="1">
      <c r="A63" s="3707" t="s">
        <v>2148</v>
      </c>
      <c r="B63" s="3707"/>
      <c r="C63" s="2807" t="s">
        <v>26</v>
      </c>
      <c r="D63" s="2807" t="s">
        <v>41</v>
      </c>
      <c r="E63" s="841"/>
      <c r="F63" s="2803"/>
      <c r="G63" s="2803"/>
      <c r="H63" s="2803"/>
    </row>
    <row r="64" spans="1:8">
      <c r="A64" s="2808">
        <v>1</v>
      </c>
      <c r="B64" s="2804" t="s">
        <v>77</v>
      </c>
      <c r="C64" s="2792"/>
      <c r="D64" s="2793"/>
      <c r="E64" s="2803"/>
      <c r="F64" s="841"/>
      <c r="G64" s="841"/>
      <c r="H64" s="2803"/>
    </row>
    <row r="65" spans="1:8" ht="96.75" customHeight="1">
      <c r="A65" s="2808">
        <v>2</v>
      </c>
      <c r="B65" s="2804" t="s">
        <v>29</v>
      </c>
      <c r="C65" s="2792"/>
      <c r="D65" s="2793"/>
      <c r="E65" s="2803"/>
      <c r="F65" s="3705" t="s">
        <v>53</v>
      </c>
      <c r="G65" s="3705"/>
      <c r="H65" s="2803"/>
    </row>
    <row r="66" spans="1:8" ht="13.5" customHeight="1">
      <c r="A66" s="2808">
        <v>3</v>
      </c>
      <c r="B66" s="2804" t="s">
        <v>30</v>
      </c>
      <c r="C66" s="2792"/>
      <c r="D66" s="2793"/>
      <c r="E66" s="3706" t="s">
        <v>266</v>
      </c>
      <c r="F66" s="3706"/>
      <c r="G66" s="3706"/>
      <c r="H66" s="3706"/>
    </row>
    <row r="67" spans="1:8" ht="25.5">
      <c r="A67" s="2808">
        <v>4</v>
      </c>
      <c r="B67" s="2804" t="s">
        <v>2149</v>
      </c>
      <c r="C67" s="2792"/>
      <c r="D67" s="2793"/>
    </row>
    <row r="68" spans="1:8" ht="38.25">
      <c r="A68" s="2808">
        <v>5</v>
      </c>
      <c r="B68" s="2804" t="s">
        <v>2150</v>
      </c>
      <c r="C68" s="2792"/>
      <c r="D68" s="2793"/>
    </row>
    <row r="69" spans="1:8" ht="25.5">
      <c r="A69" s="2808">
        <v>6</v>
      </c>
      <c r="B69" s="2804" t="s">
        <v>2151</v>
      </c>
      <c r="C69" s="2792"/>
      <c r="D69" s="2793"/>
    </row>
  </sheetData>
  <mergeCells count="17">
    <mergeCell ref="F65:G65"/>
    <mergeCell ref="E66:H66"/>
    <mergeCell ref="A42:B42"/>
    <mergeCell ref="A50:B50"/>
    <mergeCell ref="A53:B53"/>
    <mergeCell ref="A57:B57"/>
    <mergeCell ref="A63:B63"/>
    <mergeCell ref="A17:E17"/>
    <mergeCell ref="G17:H17"/>
    <mergeCell ref="A18:B18"/>
    <mergeCell ref="A30:B30"/>
    <mergeCell ref="A38:B38"/>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MJ47"/>
  <sheetViews>
    <sheetView topLeftCell="A23" zoomScaleNormal="100" workbookViewId="0">
      <selection activeCell="B39" sqref="B39"/>
    </sheetView>
  </sheetViews>
  <sheetFormatPr defaultColWidth="10.85546875" defaultRowHeight="12.75"/>
  <cols>
    <col min="1" max="1" width="5.42578125" style="44" customWidth="1"/>
    <col min="2" max="2" width="41.85546875" style="44" customWidth="1"/>
    <col min="3" max="6" width="10.42578125" style="44" customWidth="1"/>
    <col min="7" max="7" width="22.42578125" style="44" customWidth="1"/>
    <col min="8" max="9" width="10.42578125" style="44" customWidth="1"/>
    <col min="10" max="1024" width="10.85546875" style="44"/>
  </cols>
  <sheetData>
    <row r="1" spans="1:10" ht="21.75" customHeight="1">
      <c r="A1" s="3698" t="s">
        <v>0</v>
      </c>
      <c r="B1" s="3698"/>
      <c r="C1" s="3698"/>
      <c r="D1" s="3698"/>
      <c r="E1" s="3698"/>
      <c r="F1" s="3699" t="s">
        <v>659</v>
      </c>
      <c r="G1" s="3699"/>
      <c r="H1" s="3699"/>
    </row>
    <row r="2" spans="1:10">
      <c r="A2" s="1080"/>
      <c r="B2" s="1080"/>
      <c r="C2" s="1080"/>
      <c r="D2" s="1080"/>
      <c r="E2" s="3699"/>
      <c r="F2" s="3699"/>
      <c r="G2" s="3699"/>
      <c r="H2" s="3699"/>
    </row>
    <row r="3" spans="1:10" ht="15">
      <c r="B3" s="2784" t="s">
        <v>660</v>
      </c>
      <c r="E3" s="44" t="s">
        <v>2152</v>
      </c>
      <c r="F3" s="3700"/>
      <c r="G3" s="3700"/>
      <c r="I3" s="835"/>
    </row>
    <row r="4" spans="1:10">
      <c r="J4" s="1845"/>
    </row>
    <row r="5" spans="1:10" ht="26.25" customHeight="1">
      <c r="A5" s="3701" t="s">
        <v>2153</v>
      </c>
      <c r="B5" s="3701"/>
      <c r="C5" s="3701"/>
      <c r="D5" s="3701"/>
      <c r="E5" s="3701"/>
      <c r="F5" s="3701"/>
      <c r="G5" s="3701"/>
      <c r="H5" s="3701"/>
      <c r="I5" s="2785"/>
    </row>
    <row r="6" spans="1:10" ht="40.5">
      <c r="A6" s="2786" t="s">
        <v>161</v>
      </c>
      <c r="B6" s="2786" t="s">
        <v>5</v>
      </c>
      <c r="C6" s="2786" t="s">
        <v>6</v>
      </c>
      <c r="D6" s="2786" t="s">
        <v>7</v>
      </c>
      <c r="E6" s="2786" t="s">
        <v>8</v>
      </c>
      <c r="F6" s="2786" t="s">
        <v>9</v>
      </c>
      <c r="G6" s="2786" t="s">
        <v>993</v>
      </c>
      <c r="H6" s="2786" t="s">
        <v>12</v>
      </c>
      <c r="I6" s="2787" t="s">
        <v>662</v>
      </c>
    </row>
    <row r="7" spans="1:10" ht="13.5">
      <c r="A7" s="2788"/>
      <c r="B7" s="2788" t="s">
        <v>14</v>
      </c>
      <c r="C7" s="2788" t="s">
        <v>14</v>
      </c>
      <c r="D7" s="2788" t="s">
        <v>14</v>
      </c>
      <c r="E7" s="2788" t="s">
        <v>15</v>
      </c>
      <c r="F7" s="2789" t="s">
        <v>15</v>
      </c>
      <c r="G7" s="2788" t="s">
        <v>14</v>
      </c>
      <c r="H7" s="2788" t="s">
        <v>14</v>
      </c>
      <c r="I7" s="2788" t="s">
        <v>14</v>
      </c>
    </row>
    <row r="8" spans="1:10" ht="60" customHeight="1">
      <c r="A8" s="2790">
        <v>1</v>
      </c>
      <c r="B8" s="2809" t="s">
        <v>2154</v>
      </c>
      <c r="C8" s="2792" t="s">
        <v>17</v>
      </c>
      <c r="D8" s="2793">
        <v>20</v>
      </c>
      <c r="E8" s="2794"/>
      <c r="F8" s="2795">
        <f>D8*E8</f>
        <v>0</v>
      </c>
      <c r="G8" s="2796"/>
      <c r="H8" s="2792"/>
      <c r="I8" s="2792"/>
    </row>
    <row r="9" spans="1:10" ht="72" customHeight="1">
      <c r="A9" s="2790">
        <v>2</v>
      </c>
      <c r="B9" s="2809" t="s">
        <v>2155</v>
      </c>
      <c r="C9" s="2792" t="s">
        <v>17</v>
      </c>
      <c r="D9" s="2793">
        <v>100</v>
      </c>
      <c r="E9" s="2794"/>
      <c r="F9" s="2795">
        <f>D9*E9</f>
        <v>0</v>
      </c>
      <c r="G9" s="2796"/>
      <c r="H9" s="2792"/>
      <c r="I9" s="2792"/>
    </row>
    <row r="10" spans="1:10" ht="85.5" customHeight="1">
      <c r="A10" s="2810">
        <v>3</v>
      </c>
      <c r="B10" s="2797" t="s">
        <v>2156</v>
      </c>
      <c r="C10" s="2798" t="s">
        <v>17</v>
      </c>
      <c r="D10" s="2799">
        <v>20</v>
      </c>
      <c r="E10" s="2794"/>
      <c r="F10" s="2795">
        <f>D10*E10</f>
        <v>0</v>
      </c>
      <c r="G10" s="2811"/>
      <c r="H10" s="2792"/>
      <c r="I10" s="2792"/>
    </row>
    <row r="11" spans="1:10" ht="15" customHeight="1">
      <c r="A11" s="3709" t="s">
        <v>24</v>
      </c>
      <c r="B11" s="3709"/>
      <c r="C11" s="3709"/>
      <c r="D11" s="3709"/>
      <c r="E11" s="3709"/>
      <c r="F11" s="2801">
        <f>SUM(F8:F10)</f>
        <v>0</v>
      </c>
      <c r="G11" s="3703"/>
      <c r="H11" s="3703"/>
    </row>
    <row r="12" spans="1:10" s="1960" customFormat="1" ht="25.5" customHeight="1">
      <c r="A12" s="3704" t="s">
        <v>665</v>
      </c>
      <c r="B12" s="3704"/>
      <c r="C12" s="2802" t="s">
        <v>26</v>
      </c>
      <c r="D12" s="2802" t="s">
        <v>47</v>
      </c>
      <c r="E12" s="2812"/>
      <c r="F12" s="2812"/>
      <c r="G12" s="2812"/>
      <c r="H12" s="2812"/>
    </row>
    <row r="13" spans="1:10" s="1960" customFormat="1">
      <c r="A13" s="2813">
        <v>1</v>
      </c>
      <c r="B13" s="2804" t="s">
        <v>77</v>
      </c>
      <c r="C13" s="2792"/>
      <c r="D13" s="2793"/>
      <c r="E13" s="2812"/>
      <c r="F13" s="2812"/>
      <c r="G13" s="2812"/>
      <c r="H13" s="2812"/>
    </row>
    <row r="14" spans="1:10" s="1960" customFormat="1">
      <c r="A14" s="2813">
        <v>2</v>
      </c>
      <c r="B14" s="2804" t="s">
        <v>29</v>
      </c>
      <c r="C14" s="2792"/>
      <c r="D14" s="2793"/>
      <c r="E14" s="2812"/>
      <c r="F14" s="2812"/>
      <c r="G14" s="2812"/>
      <c r="H14" s="2812"/>
    </row>
    <row r="15" spans="1:10" s="1960" customFormat="1">
      <c r="A15" s="2813">
        <v>3</v>
      </c>
      <c r="B15" s="2804" t="s">
        <v>30</v>
      </c>
      <c r="C15" s="2792"/>
      <c r="D15" s="2792"/>
      <c r="E15" s="2812"/>
      <c r="F15" s="2812"/>
      <c r="G15" s="2812"/>
      <c r="H15" s="2812"/>
    </row>
    <row r="16" spans="1:10" s="1960" customFormat="1">
      <c r="A16" s="2813">
        <v>4</v>
      </c>
      <c r="B16" s="2804" t="s">
        <v>79</v>
      </c>
      <c r="C16" s="2792"/>
      <c r="D16" s="2792"/>
      <c r="E16" s="2812"/>
      <c r="F16" s="2812"/>
      <c r="G16" s="2812"/>
      <c r="H16" s="2812"/>
    </row>
    <row r="17" spans="1:8" s="1960" customFormat="1" ht="28.5" customHeight="1">
      <c r="A17" s="2813">
        <v>5</v>
      </c>
      <c r="B17" s="2804" t="s">
        <v>2157</v>
      </c>
      <c r="C17" s="2792"/>
      <c r="D17" s="2792"/>
      <c r="E17" s="2812"/>
      <c r="F17" s="2812"/>
      <c r="G17" s="2812"/>
      <c r="H17" s="2812"/>
    </row>
    <row r="18" spans="1:8" s="1960" customFormat="1">
      <c r="A18" s="2813">
        <v>6</v>
      </c>
      <c r="B18" s="2804" t="s">
        <v>2158</v>
      </c>
      <c r="C18" s="2792"/>
      <c r="D18" s="2792"/>
      <c r="E18" s="2812"/>
      <c r="F18" s="2812"/>
      <c r="G18" s="2812"/>
      <c r="H18" s="2812"/>
    </row>
    <row r="19" spans="1:8" s="1960" customFormat="1" ht="25.5">
      <c r="A19" s="2813">
        <v>7</v>
      </c>
      <c r="B19" s="2804" t="s">
        <v>2159</v>
      </c>
      <c r="C19" s="2792"/>
      <c r="D19" s="2792"/>
      <c r="E19" s="2812"/>
      <c r="F19" s="2812"/>
      <c r="G19" s="2812"/>
      <c r="H19" s="2812"/>
    </row>
    <row r="20" spans="1:8" s="1960" customFormat="1">
      <c r="A20" s="2813">
        <v>8</v>
      </c>
      <c r="B20" s="2804" t="s">
        <v>2160</v>
      </c>
      <c r="C20" s="2792"/>
      <c r="D20" s="2792"/>
      <c r="E20" s="2812"/>
      <c r="F20" s="2812"/>
      <c r="G20" s="2812"/>
      <c r="H20" s="2812"/>
    </row>
    <row r="21" spans="1:8" s="1960" customFormat="1">
      <c r="A21" s="2813">
        <v>9</v>
      </c>
      <c r="B21" s="2804" t="s">
        <v>2161</v>
      </c>
      <c r="C21" s="2792"/>
      <c r="D21" s="2792"/>
      <c r="E21" s="2812"/>
      <c r="F21" s="2812"/>
      <c r="G21" s="2812"/>
      <c r="H21" s="2812"/>
    </row>
    <row r="22" spans="1:8" s="1960" customFormat="1" ht="51">
      <c r="A22" s="2813">
        <v>10</v>
      </c>
      <c r="B22" s="2804" t="s">
        <v>2162</v>
      </c>
      <c r="C22" s="2792"/>
      <c r="D22" s="2792"/>
      <c r="E22" s="2812"/>
      <c r="F22" s="2812"/>
      <c r="G22" s="2812"/>
      <c r="H22" s="2812"/>
    </row>
    <row r="23" spans="1:8" s="1960" customFormat="1" ht="25.5" customHeight="1">
      <c r="A23" s="3704" t="s">
        <v>465</v>
      </c>
      <c r="B23" s="3704"/>
      <c r="C23" s="2807" t="s">
        <v>26</v>
      </c>
      <c r="D23" s="2807" t="s">
        <v>47</v>
      </c>
      <c r="E23" s="2812"/>
      <c r="F23" s="2812"/>
      <c r="G23" s="2812"/>
      <c r="H23" s="2812"/>
    </row>
    <row r="24" spans="1:8" s="1960" customFormat="1">
      <c r="A24" s="2813">
        <v>1</v>
      </c>
      <c r="B24" s="2804" t="s">
        <v>77</v>
      </c>
      <c r="C24" s="2792"/>
      <c r="D24" s="2793"/>
      <c r="E24" s="2812"/>
      <c r="F24" s="2812"/>
      <c r="G24" s="2812"/>
      <c r="H24" s="2812"/>
    </row>
    <row r="25" spans="1:8" s="1960" customFormat="1">
      <c r="A25" s="2813">
        <v>2</v>
      </c>
      <c r="B25" s="2804" t="s">
        <v>29</v>
      </c>
      <c r="C25" s="2792"/>
      <c r="D25" s="2793"/>
      <c r="E25" s="2812"/>
      <c r="F25" s="2812"/>
      <c r="G25" s="2812"/>
      <c r="H25" s="2812"/>
    </row>
    <row r="26" spans="1:8" s="1960" customFormat="1">
      <c r="A26" s="2813">
        <v>3</v>
      </c>
      <c r="B26" s="2804" t="s">
        <v>30</v>
      </c>
      <c r="C26" s="2792"/>
      <c r="D26" s="2792"/>
      <c r="E26" s="2812"/>
      <c r="F26" s="2812"/>
      <c r="G26" s="2812"/>
      <c r="H26" s="2812"/>
    </row>
    <row r="27" spans="1:8" s="1960" customFormat="1">
      <c r="A27" s="2813">
        <v>4</v>
      </c>
      <c r="B27" s="2804" t="s">
        <v>79</v>
      </c>
      <c r="C27" s="2792"/>
      <c r="D27" s="2792"/>
      <c r="E27" s="2812"/>
      <c r="F27" s="2812"/>
      <c r="G27" s="2812"/>
      <c r="H27" s="2812"/>
    </row>
    <row r="28" spans="1:8" s="1960" customFormat="1">
      <c r="A28" s="2813">
        <v>5</v>
      </c>
      <c r="B28" s="2804" t="s">
        <v>2158</v>
      </c>
      <c r="C28" s="2792"/>
      <c r="D28" s="2792"/>
      <c r="E28" s="2812"/>
      <c r="F28" s="2812"/>
      <c r="G28" s="2812"/>
      <c r="H28" s="2812"/>
    </row>
    <row r="29" spans="1:8" s="1960" customFormat="1" ht="30" customHeight="1">
      <c r="A29" s="2813">
        <v>6</v>
      </c>
      <c r="B29" s="2804" t="s">
        <v>2159</v>
      </c>
      <c r="C29" s="2792"/>
      <c r="D29" s="2792"/>
      <c r="E29" s="2812"/>
      <c r="F29" s="2812"/>
      <c r="G29" s="2812"/>
      <c r="H29" s="2812"/>
    </row>
    <row r="30" spans="1:8" s="1960" customFormat="1" ht="17.25" customHeight="1">
      <c r="A30" s="2813">
        <v>7</v>
      </c>
      <c r="B30" s="2804" t="s">
        <v>2160</v>
      </c>
      <c r="C30" s="2792"/>
      <c r="D30" s="2792"/>
      <c r="E30" s="2812"/>
      <c r="F30" s="2812"/>
      <c r="G30" s="2812"/>
      <c r="H30" s="2812"/>
    </row>
    <row r="31" spans="1:8" s="1960" customFormat="1" ht="18.75" customHeight="1">
      <c r="A31" s="2813">
        <v>8</v>
      </c>
      <c r="B31" s="2804" t="s">
        <v>2161</v>
      </c>
      <c r="C31" s="2792"/>
      <c r="D31" s="2792"/>
      <c r="E31" s="2812"/>
      <c r="F31" s="2812"/>
      <c r="G31" s="2812"/>
      <c r="H31" s="2812"/>
    </row>
    <row r="32" spans="1:8" s="1960" customFormat="1" ht="51">
      <c r="A32" s="2813">
        <v>9</v>
      </c>
      <c r="B32" s="2804" t="s">
        <v>2162</v>
      </c>
      <c r="C32" s="2792"/>
      <c r="D32" s="2792"/>
      <c r="E32" s="2812"/>
      <c r="F32" s="2812"/>
      <c r="G32" s="2812"/>
      <c r="H32" s="2812"/>
    </row>
    <row r="33" spans="1:8" s="1960" customFormat="1" ht="44.25" customHeight="1">
      <c r="A33" s="3704" t="s">
        <v>509</v>
      </c>
      <c r="B33" s="3704"/>
      <c r="C33" s="2807" t="s">
        <v>26</v>
      </c>
      <c r="D33" s="2807" t="s">
        <v>47</v>
      </c>
      <c r="E33" s="2812"/>
      <c r="F33" s="2812"/>
      <c r="G33" s="2812"/>
      <c r="H33" s="2812"/>
    </row>
    <row r="34" spans="1:8" s="1960" customFormat="1">
      <c r="A34" s="2813">
        <v>1</v>
      </c>
      <c r="B34" s="2804" t="s">
        <v>77</v>
      </c>
      <c r="C34" s="2792"/>
      <c r="D34" s="2793"/>
      <c r="E34" s="2812"/>
      <c r="F34" s="2812"/>
      <c r="G34" s="2812"/>
      <c r="H34" s="2812"/>
    </row>
    <row r="35" spans="1:8" s="1960" customFormat="1">
      <c r="A35" s="2813">
        <v>2</v>
      </c>
      <c r="B35" s="2804" t="s">
        <v>29</v>
      </c>
      <c r="C35" s="2792"/>
      <c r="D35" s="2793"/>
      <c r="E35" s="2812"/>
      <c r="F35" s="2812"/>
      <c r="G35" s="2812"/>
      <c r="H35" s="2812"/>
    </row>
    <row r="36" spans="1:8" s="1960" customFormat="1">
      <c r="A36" s="2813">
        <v>3</v>
      </c>
      <c r="B36" s="2804" t="s">
        <v>30</v>
      </c>
      <c r="C36" s="2792"/>
      <c r="D36" s="2792"/>
      <c r="E36" s="2812"/>
      <c r="F36" s="2812"/>
      <c r="G36" s="2812"/>
      <c r="H36" s="2812"/>
    </row>
    <row r="37" spans="1:8" s="1960" customFormat="1" ht="13.5" customHeight="1">
      <c r="A37" s="2813">
        <v>4</v>
      </c>
      <c r="B37" s="3708" t="s">
        <v>79</v>
      </c>
      <c r="C37" s="3708"/>
      <c r="D37" s="3708"/>
      <c r="E37" s="2812"/>
      <c r="F37" s="2812"/>
      <c r="G37" s="2812"/>
      <c r="H37" s="2812"/>
    </row>
    <row r="38" spans="1:8" s="1960" customFormat="1">
      <c r="A38" s="2813">
        <v>5</v>
      </c>
      <c r="B38" s="2804" t="s">
        <v>2158</v>
      </c>
      <c r="C38" s="2792"/>
      <c r="D38" s="2792"/>
      <c r="E38" s="2812"/>
      <c r="F38" s="2812"/>
      <c r="G38" s="2812"/>
      <c r="H38" s="2812"/>
    </row>
    <row r="39" spans="1:8" s="1960" customFormat="1" ht="35.25" customHeight="1">
      <c r="A39" s="2813">
        <v>6</v>
      </c>
      <c r="B39" s="2804" t="s">
        <v>2163</v>
      </c>
      <c r="C39" s="2792"/>
      <c r="D39" s="2792"/>
      <c r="E39" s="2812"/>
      <c r="F39" s="2812"/>
      <c r="G39" s="2812"/>
      <c r="H39" s="2812"/>
    </row>
    <row r="40" spans="1:8" s="1960" customFormat="1">
      <c r="A40" s="2813">
        <v>7</v>
      </c>
      <c r="B40" s="2804" t="s">
        <v>2160</v>
      </c>
      <c r="C40" s="2792"/>
      <c r="D40" s="2792"/>
      <c r="E40" s="2812"/>
      <c r="F40" s="2812"/>
      <c r="G40" s="2812"/>
      <c r="H40" s="2812"/>
    </row>
    <row r="41" spans="1:8" s="1960" customFormat="1">
      <c r="A41" s="2813">
        <v>8</v>
      </c>
      <c r="B41" s="2804" t="s">
        <v>2161</v>
      </c>
      <c r="C41" s="2792"/>
      <c r="D41" s="2792"/>
      <c r="E41" s="2812"/>
      <c r="F41" s="2812"/>
      <c r="G41" s="2812"/>
      <c r="H41" s="2812"/>
    </row>
    <row r="42" spans="1:8" s="1960" customFormat="1" ht="63.75">
      <c r="A42" s="2813">
        <v>9</v>
      </c>
      <c r="B42" s="2804" t="s">
        <v>2164</v>
      </c>
      <c r="C42" s="2792"/>
      <c r="D42" s="2792"/>
      <c r="E42" s="2812"/>
      <c r="F42" s="2812"/>
      <c r="G42" s="2812"/>
      <c r="H42" s="2812"/>
    </row>
    <row r="43" spans="1:8" s="1960" customFormat="1">
      <c r="A43" s="2813">
        <v>10</v>
      </c>
      <c r="B43" s="2814" t="s">
        <v>2165</v>
      </c>
      <c r="C43" s="2792"/>
      <c r="D43" s="2792"/>
      <c r="E43" s="2812"/>
      <c r="F43" s="2812"/>
      <c r="G43" s="2812"/>
      <c r="H43" s="2812"/>
    </row>
    <row r="44" spans="1:8">
      <c r="A44" s="2803"/>
      <c r="B44" s="841"/>
      <c r="C44" s="1080"/>
      <c r="D44" s="1080"/>
      <c r="E44" s="841"/>
      <c r="F44" s="2803"/>
      <c r="G44" s="2803"/>
      <c r="H44" s="2803"/>
    </row>
    <row r="45" spans="1:8">
      <c r="A45" s="2803"/>
      <c r="B45" s="2803"/>
      <c r="C45" s="2803"/>
      <c r="D45" s="2803"/>
      <c r="E45" s="2803"/>
      <c r="F45" s="841"/>
      <c r="G45" s="841"/>
      <c r="H45" s="2803"/>
    </row>
    <row r="46" spans="1:8" ht="13.5" customHeight="1">
      <c r="A46" s="2803"/>
      <c r="B46" s="2803"/>
      <c r="C46" s="2803"/>
      <c r="D46" s="2803"/>
      <c r="E46" s="2803"/>
      <c r="F46" s="3705" t="s">
        <v>53</v>
      </c>
      <c r="G46" s="3705"/>
      <c r="H46" s="2803"/>
    </row>
    <row r="47" spans="1:8" ht="13.5" customHeight="1">
      <c r="A47" s="2803"/>
      <c r="B47" s="2803"/>
      <c r="C47" s="2803"/>
      <c r="D47" s="2803"/>
      <c r="E47" s="3706" t="s">
        <v>266</v>
      </c>
      <c r="F47" s="3706"/>
      <c r="G47" s="3706"/>
      <c r="H47" s="3706"/>
    </row>
  </sheetData>
  <mergeCells count="13">
    <mergeCell ref="B37:D37"/>
    <mergeCell ref="F46:G46"/>
    <mergeCell ref="E47:H47"/>
    <mergeCell ref="A11:E11"/>
    <mergeCell ref="G11:H11"/>
    <mergeCell ref="A12:B12"/>
    <mergeCell ref="A23:B23"/>
    <mergeCell ref="A33:B33"/>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J30"/>
  <sheetViews>
    <sheetView zoomScaleNormal="100" workbookViewId="0">
      <selection activeCell="B12" sqref="B12"/>
    </sheetView>
  </sheetViews>
  <sheetFormatPr defaultColWidth="11.140625" defaultRowHeight="12.75"/>
  <cols>
    <col min="1" max="1" width="4.7109375" customWidth="1"/>
    <col min="2" max="2" width="42.5703125" customWidth="1"/>
    <col min="3" max="9" width="10.42578125" customWidth="1"/>
  </cols>
  <sheetData>
    <row r="1" spans="1:10">
      <c r="A1" s="3710" t="s">
        <v>0</v>
      </c>
      <c r="B1" s="3710"/>
      <c r="C1" s="3710"/>
      <c r="D1" s="3710"/>
      <c r="E1" s="3710"/>
      <c r="F1" s="3711" t="s">
        <v>659</v>
      </c>
      <c r="G1" s="3711"/>
      <c r="H1" s="3711"/>
    </row>
    <row r="2" spans="1:10">
      <c r="A2" s="1238"/>
      <c r="B2" s="1238"/>
      <c r="C2" s="1238"/>
      <c r="D2" s="1238"/>
      <c r="E2" s="3711"/>
      <c r="F2" s="3711"/>
      <c r="G2" s="3711"/>
      <c r="H2" s="3711"/>
    </row>
    <row r="3" spans="1:10">
      <c r="B3" s="2784" t="s">
        <v>660</v>
      </c>
      <c r="F3" s="3712"/>
      <c r="G3" s="3712"/>
    </row>
    <row r="4" spans="1:10">
      <c r="J4" s="1900"/>
    </row>
    <row r="5" spans="1:10" ht="26.25" customHeight="1">
      <c r="A5" s="3713" t="s">
        <v>2166</v>
      </c>
      <c r="B5" s="3713"/>
      <c r="C5" s="3713"/>
      <c r="D5" s="3713"/>
      <c r="E5" s="3713"/>
      <c r="F5" s="3713"/>
      <c r="G5" s="3713"/>
      <c r="H5" s="3713"/>
      <c r="I5" s="2815"/>
    </row>
    <row r="6" spans="1:10" ht="40.5" customHeight="1">
      <c r="A6" s="2816" t="s">
        <v>161</v>
      </c>
      <c r="B6" s="2816" t="s">
        <v>5</v>
      </c>
      <c r="C6" s="2816" t="s">
        <v>6</v>
      </c>
      <c r="D6" s="2816" t="s">
        <v>7</v>
      </c>
      <c r="E6" s="2816" t="s">
        <v>8</v>
      </c>
      <c r="F6" s="2816" t="s">
        <v>9</v>
      </c>
      <c r="G6" s="2816" t="s">
        <v>993</v>
      </c>
      <c r="H6" s="2816" t="s">
        <v>12</v>
      </c>
      <c r="I6" s="2817" t="s">
        <v>662</v>
      </c>
      <c r="J6" s="2818"/>
    </row>
    <row r="7" spans="1:10" ht="15">
      <c r="A7" s="2819"/>
      <c r="B7" s="2819" t="s">
        <v>14</v>
      </c>
      <c r="C7" s="2819" t="s">
        <v>14</v>
      </c>
      <c r="D7" s="2819" t="s">
        <v>14</v>
      </c>
      <c r="E7" s="2819" t="s">
        <v>15</v>
      </c>
      <c r="F7" s="2820" t="s">
        <v>15</v>
      </c>
      <c r="G7" s="2819" t="s">
        <v>14</v>
      </c>
      <c r="H7" s="2819" t="s">
        <v>14</v>
      </c>
      <c r="I7" s="2819" t="s">
        <v>14</v>
      </c>
      <c r="J7" s="2821"/>
    </row>
    <row r="8" spans="1:10" ht="36.75" customHeight="1">
      <c r="A8" s="2822">
        <v>1</v>
      </c>
      <c r="B8" s="2823" t="s">
        <v>2167</v>
      </c>
      <c r="C8" s="2824" t="s">
        <v>17</v>
      </c>
      <c r="D8" s="2825">
        <v>10</v>
      </c>
      <c r="E8" s="2826"/>
      <c r="F8" s="2827">
        <f t="shared" ref="F8:F20" si="0">D8*E8</f>
        <v>0</v>
      </c>
      <c r="G8" s="2828"/>
      <c r="H8" s="2824"/>
      <c r="I8" s="2824"/>
      <c r="J8" s="2829"/>
    </row>
    <row r="9" spans="1:10" ht="39" customHeight="1">
      <c r="A9" s="2822">
        <v>2</v>
      </c>
      <c r="B9" s="2823" t="s">
        <v>2168</v>
      </c>
      <c r="C9" s="2824" t="s">
        <v>17</v>
      </c>
      <c r="D9" s="2825">
        <v>20</v>
      </c>
      <c r="E9" s="2826"/>
      <c r="F9" s="2827">
        <f t="shared" si="0"/>
        <v>0</v>
      </c>
      <c r="G9" s="2828"/>
      <c r="H9" s="2824"/>
      <c r="I9" s="2824"/>
      <c r="J9" s="2829"/>
    </row>
    <row r="10" spans="1:10" ht="50.25" customHeight="1">
      <c r="A10" s="2822">
        <v>3</v>
      </c>
      <c r="B10" s="2823" t="s">
        <v>2169</v>
      </c>
      <c r="C10" s="2824" t="s">
        <v>17</v>
      </c>
      <c r="D10" s="2825">
        <v>10</v>
      </c>
      <c r="E10" s="2826"/>
      <c r="F10" s="2827">
        <f t="shared" si="0"/>
        <v>0</v>
      </c>
      <c r="G10" s="2828"/>
      <c r="H10" s="2824"/>
      <c r="I10" s="2824"/>
      <c r="J10" s="2829"/>
    </row>
    <row r="11" spans="1:10" ht="72" customHeight="1">
      <c r="A11" s="2822">
        <v>4</v>
      </c>
      <c r="B11" s="2823" t="s">
        <v>1069</v>
      </c>
      <c r="C11" s="2824" t="s">
        <v>17</v>
      </c>
      <c r="D11" s="2825">
        <v>20</v>
      </c>
      <c r="E11" s="2826"/>
      <c r="F11" s="2827">
        <f t="shared" si="0"/>
        <v>0</v>
      </c>
      <c r="G11" s="2828"/>
      <c r="H11" s="2824"/>
      <c r="I11" s="2824"/>
      <c r="J11" s="2829"/>
    </row>
    <row r="12" spans="1:10" ht="45.75" customHeight="1">
      <c r="A12" s="2822">
        <v>5</v>
      </c>
      <c r="B12" s="2823" t="s">
        <v>1070</v>
      </c>
      <c r="C12" s="2824" t="s">
        <v>17</v>
      </c>
      <c r="D12" s="2825">
        <v>10</v>
      </c>
      <c r="E12" s="2826"/>
      <c r="F12" s="2827">
        <f t="shared" si="0"/>
        <v>0</v>
      </c>
      <c r="G12" s="2828"/>
      <c r="H12" s="2824"/>
      <c r="I12" s="2824"/>
      <c r="J12" s="2829"/>
    </row>
    <row r="13" spans="1:10" ht="37.5" customHeight="1">
      <c r="A13" s="2822">
        <v>6</v>
      </c>
      <c r="B13" s="2823" t="s">
        <v>1071</v>
      </c>
      <c r="C13" s="2824" t="s">
        <v>17</v>
      </c>
      <c r="D13" s="2825">
        <v>30</v>
      </c>
      <c r="E13" s="2826"/>
      <c r="F13" s="2827">
        <f t="shared" si="0"/>
        <v>0</v>
      </c>
      <c r="G13" s="2828"/>
      <c r="H13" s="2824"/>
      <c r="I13" s="2824"/>
      <c r="J13" s="2829"/>
    </row>
    <row r="14" spans="1:10" ht="33.75" customHeight="1">
      <c r="A14" s="2822">
        <v>7</v>
      </c>
      <c r="B14" s="2823" t="s">
        <v>1072</v>
      </c>
      <c r="C14" s="2824" t="s">
        <v>17</v>
      </c>
      <c r="D14" s="2825">
        <v>30</v>
      </c>
      <c r="E14" s="2826"/>
      <c r="F14" s="2827">
        <f t="shared" si="0"/>
        <v>0</v>
      </c>
      <c r="G14" s="2828"/>
      <c r="H14" s="2824"/>
      <c r="I14" s="2824"/>
      <c r="J14" s="2829"/>
    </row>
    <row r="15" spans="1:10" ht="34.5" customHeight="1">
      <c r="A15" s="2822">
        <v>8</v>
      </c>
      <c r="B15" s="2823" t="s">
        <v>1073</v>
      </c>
      <c r="C15" s="2824" t="s">
        <v>17</v>
      </c>
      <c r="D15" s="2825">
        <v>10</v>
      </c>
      <c r="E15" s="2826"/>
      <c r="F15" s="2827">
        <f t="shared" si="0"/>
        <v>0</v>
      </c>
      <c r="G15" s="2828"/>
      <c r="H15" s="2824"/>
      <c r="I15" s="2824"/>
      <c r="J15" s="2829"/>
    </row>
    <row r="16" spans="1:10" ht="51" customHeight="1">
      <c r="A16" s="2822">
        <v>9</v>
      </c>
      <c r="B16" s="2823" t="s">
        <v>1074</v>
      </c>
      <c r="C16" s="2824" t="s">
        <v>235</v>
      </c>
      <c r="D16" s="2825">
        <v>10</v>
      </c>
      <c r="E16" s="2826"/>
      <c r="F16" s="2827">
        <f t="shared" si="0"/>
        <v>0</v>
      </c>
      <c r="G16" s="2828"/>
      <c r="H16" s="2824"/>
      <c r="I16" s="2824"/>
      <c r="J16" s="2829"/>
    </row>
    <row r="17" spans="1:10" ht="33.75" customHeight="1">
      <c r="A17" s="2822">
        <v>10</v>
      </c>
      <c r="B17" s="2823" t="s">
        <v>1075</v>
      </c>
      <c r="C17" s="2824" t="s">
        <v>17</v>
      </c>
      <c r="D17" s="2825">
        <v>10</v>
      </c>
      <c r="E17" s="2826"/>
      <c r="F17" s="2827">
        <f t="shared" si="0"/>
        <v>0</v>
      </c>
      <c r="G17" s="2828"/>
      <c r="H17" s="2824"/>
      <c r="I17" s="2824"/>
      <c r="J17" s="2829"/>
    </row>
    <row r="18" spans="1:10" ht="33" customHeight="1">
      <c r="A18" s="2822">
        <v>11</v>
      </c>
      <c r="B18" s="2823" t="s">
        <v>1076</v>
      </c>
      <c r="C18" s="2824" t="s">
        <v>17</v>
      </c>
      <c r="D18" s="2825">
        <v>10</v>
      </c>
      <c r="E18" s="2826"/>
      <c r="F18" s="2827">
        <f t="shared" si="0"/>
        <v>0</v>
      </c>
      <c r="G18" s="2828"/>
      <c r="H18" s="2824"/>
      <c r="I18" s="2824"/>
      <c r="J18" s="2829"/>
    </row>
    <row r="19" spans="1:10" ht="33" customHeight="1">
      <c r="A19" s="2822">
        <v>12</v>
      </c>
      <c r="B19" s="2823" t="s">
        <v>1077</v>
      </c>
      <c r="C19" s="2824" t="s">
        <v>17</v>
      </c>
      <c r="D19" s="2825">
        <v>10</v>
      </c>
      <c r="E19" s="2826"/>
      <c r="F19" s="2827">
        <f t="shared" si="0"/>
        <v>0</v>
      </c>
      <c r="G19" s="2828"/>
      <c r="H19" s="2824"/>
      <c r="I19" s="2824"/>
      <c r="J19" s="2829"/>
    </row>
    <row r="20" spans="1:10" ht="33.75" customHeight="1">
      <c r="A20" s="2822">
        <v>13</v>
      </c>
      <c r="B20" s="2823" t="s">
        <v>1078</v>
      </c>
      <c r="C20" s="2824" t="s">
        <v>17</v>
      </c>
      <c r="D20" s="2825">
        <v>10</v>
      </c>
      <c r="E20" s="2826"/>
      <c r="F20" s="2827">
        <f t="shared" si="0"/>
        <v>0</v>
      </c>
      <c r="G20" s="2828"/>
      <c r="H20" s="2824"/>
      <c r="I20" s="2824"/>
      <c r="J20" s="2829"/>
    </row>
    <row r="21" spans="1:10" ht="15" customHeight="1">
      <c r="A21" s="3714" t="s">
        <v>24</v>
      </c>
      <c r="B21" s="3714"/>
      <c r="C21" s="3714"/>
      <c r="D21" s="3714"/>
      <c r="E21" s="3714"/>
      <c r="F21" s="2830">
        <f>SUM(F8:F20)</f>
        <v>0</v>
      </c>
      <c r="G21" s="3715"/>
      <c r="H21" s="3715"/>
      <c r="J21" s="2821"/>
    </row>
    <row r="22" spans="1:10" ht="33.75" customHeight="1">
      <c r="A22" s="3716" t="s">
        <v>2170</v>
      </c>
      <c r="B22" s="3716"/>
      <c r="C22" s="2831" t="s">
        <v>26</v>
      </c>
      <c r="D22" s="2831" t="s">
        <v>41</v>
      </c>
      <c r="E22" s="1199"/>
      <c r="F22" s="1199"/>
      <c r="G22" s="1199"/>
      <c r="H22" s="1199"/>
      <c r="I22" s="836"/>
    </row>
    <row r="23" spans="1:10" ht="17.25" customHeight="1">
      <c r="A23" s="2832">
        <v>1</v>
      </c>
      <c r="B23" s="2833" t="s">
        <v>77</v>
      </c>
      <c r="C23" s="2824"/>
      <c r="D23" s="2825"/>
      <c r="E23" s="1199"/>
      <c r="F23" s="1199"/>
      <c r="G23" s="1199"/>
      <c r="H23" s="1199"/>
    </row>
    <row r="24" spans="1:10" ht="21.75" customHeight="1">
      <c r="A24" s="2832">
        <v>2</v>
      </c>
      <c r="B24" s="2833" t="s">
        <v>29</v>
      </c>
      <c r="C24" s="2824"/>
      <c r="D24" s="2825"/>
      <c r="E24" s="1199"/>
      <c r="F24" s="1199"/>
      <c r="G24" s="1199"/>
      <c r="H24" s="1199"/>
    </row>
    <row r="25" spans="1:10" ht="18" customHeight="1">
      <c r="A25" s="2832">
        <v>3</v>
      </c>
      <c r="B25" s="2833" t="s">
        <v>30</v>
      </c>
      <c r="C25" s="2824"/>
      <c r="D25" s="2824"/>
      <c r="E25" s="1199"/>
      <c r="F25" s="1199"/>
      <c r="G25" s="1199"/>
      <c r="H25" s="1199"/>
    </row>
    <row r="26" spans="1:10" ht="35.25" customHeight="1">
      <c r="A26" s="2832">
        <v>4</v>
      </c>
      <c r="B26" s="2833" t="s">
        <v>2171</v>
      </c>
      <c r="C26" s="2824"/>
      <c r="D26" s="2824"/>
      <c r="E26" s="1199"/>
      <c r="F26" s="1199"/>
      <c r="G26" s="1199"/>
      <c r="H26" s="1199"/>
    </row>
    <row r="27" spans="1:10">
      <c r="A27" s="2435"/>
      <c r="B27" s="1199"/>
      <c r="C27" s="1238"/>
      <c r="D27" s="1238"/>
      <c r="E27" s="1199"/>
      <c r="F27" s="2435"/>
      <c r="G27" s="2435"/>
      <c r="H27" s="2435"/>
    </row>
    <row r="28" spans="1:10">
      <c r="A28" s="2435"/>
      <c r="B28" s="2435"/>
      <c r="C28" s="2435"/>
      <c r="D28" s="2435"/>
      <c r="E28" s="2435"/>
      <c r="F28" s="1199"/>
      <c r="G28" s="1199"/>
      <c r="H28" s="2435"/>
    </row>
    <row r="29" spans="1:10" ht="13.5" customHeight="1">
      <c r="A29" s="2435"/>
      <c r="B29" s="2435"/>
      <c r="C29" s="2435"/>
      <c r="D29" s="2435"/>
      <c r="E29" s="2435"/>
      <c r="F29" s="3717" t="s">
        <v>53</v>
      </c>
      <c r="G29" s="3717"/>
      <c r="H29" s="2435"/>
    </row>
    <row r="30" spans="1:10" ht="13.5" customHeight="1">
      <c r="A30" s="2435"/>
      <c r="B30" s="2435"/>
      <c r="C30" s="2435"/>
      <c r="D30" s="2435"/>
      <c r="E30" s="3648" t="s">
        <v>266</v>
      </c>
      <c r="F30" s="3648"/>
      <c r="G30" s="3648"/>
      <c r="H30" s="3648"/>
    </row>
  </sheetData>
  <mergeCells count="10">
    <mergeCell ref="A21:E21"/>
    <mergeCell ref="G21:H21"/>
    <mergeCell ref="A22:B22"/>
    <mergeCell ref="F29:G29"/>
    <mergeCell ref="E30:H30"/>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22"/>
  <sheetViews>
    <sheetView zoomScaleNormal="100" workbookViewId="0">
      <selection activeCell="A6" sqref="A6"/>
    </sheetView>
  </sheetViews>
  <sheetFormatPr defaultColWidth="11.140625" defaultRowHeight="12.75"/>
  <cols>
    <col min="1" max="1" width="4.42578125" customWidth="1"/>
    <col min="2" max="2" width="48.42578125" customWidth="1"/>
    <col min="3" max="9" width="10.42578125" customWidth="1"/>
  </cols>
  <sheetData>
    <row r="1" spans="1:11">
      <c r="A1" s="3710" t="s">
        <v>0</v>
      </c>
      <c r="B1" s="3710"/>
      <c r="C1" s="3710"/>
      <c r="D1" s="3710"/>
      <c r="E1" s="3710"/>
      <c r="F1" s="3711" t="s">
        <v>659</v>
      </c>
      <c r="G1" s="3711"/>
      <c r="H1" s="3711"/>
    </row>
    <row r="2" spans="1:11">
      <c r="A2" s="1238"/>
      <c r="B2" s="1238"/>
      <c r="C2" s="1238"/>
      <c r="D2" s="1238"/>
      <c r="E2" s="3711"/>
      <c r="F2" s="3711"/>
      <c r="G2" s="3711"/>
      <c r="H2" s="3711"/>
    </row>
    <row r="3" spans="1:11">
      <c r="F3" s="3712"/>
      <c r="G3" s="3712"/>
    </row>
    <row r="4" spans="1:11" ht="15">
      <c r="B4" s="2784" t="s">
        <v>660</v>
      </c>
      <c r="I4" s="821"/>
      <c r="J4" s="1900"/>
    </row>
    <row r="6" spans="1:11" ht="26.25" customHeight="1">
      <c r="A6" s="3718" t="s">
        <v>2172</v>
      </c>
      <c r="B6" s="3718"/>
      <c r="C6" s="3718"/>
      <c r="D6" s="3718"/>
      <c r="E6" s="3718"/>
      <c r="F6" s="3718"/>
      <c r="G6" s="3718"/>
      <c r="H6" s="3718"/>
      <c r="I6" s="3718"/>
    </row>
    <row r="7" spans="1:11" ht="40.5">
      <c r="A7" s="2834" t="s">
        <v>161</v>
      </c>
      <c r="B7" s="2834" t="s">
        <v>5</v>
      </c>
      <c r="C7" s="2834" t="s">
        <v>6</v>
      </c>
      <c r="D7" s="2834" t="s">
        <v>7</v>
      </c>
      <c r="E7" s="2834" t="s">
        <v>8</v>
      </c>
      <c r="F7" s="2834" t="s">
        <v>9</v>
      </c>
      <c r="G7" s="2834" t="s">
        <v>993</v>
      </c>
      <c r="H7" s="2834" t="s">
        <v>12</v>
      </c>
      <c r="I7" s="2834" t="s">
        <v>662</v>
      </c>
    </row>
    <row r="8" spans="1:11" ht="13.5">
      <c r="A8" s="2819"/>
      <c r="B8" s="2819" t="s">
        <v>14</v>
      </c>
      <c r="C8" s="2819" t="s">
        <v>14</v>
      </c>
      <c r="D8" s="2819" t="s">
        <v>14</v>
      </c>
      <c r="E8" s="2819" t="s">
        <v>15</v>
      </c>
      <c r="F8" s="2820" t="s">
        <v>15</v>
      </c>
      <c r="G8" s="2835" t="s">
        <v>14</v>
      </c>
      <c r="H8" s="2819" t="s">
        <v>14</v>
      </c>
      <c r="I8" s="2819" t="s">
        <v>14</v>
      </c>
    </row>
    <row r="9" spans="1:11" ht="14.25">
      <c r="A9" s="2822">
        <v>1</v>
      </c>
      <c r="B9" s="2836" t="s">
        <v>2173</v>
      </c>
      <c r="C9" s="2837" t="s">
        <v>17</v>
      </c>
      <c r="D9" s="2838">
        <v>800</v>
      </c>
      <c r="E9" s="2839"/>
      <c r="F9" s="2827">
        <f>D9*E9</f>
        <v>0</v>
      </c>
      <c r="G9" s="2840"/>
      <c r="H9" s="2824"/>
      <c r="I9" s="2824"/>
      <c r="J9" s="2841"/>
      <c r="K9" s="2842"/>
    </row>
    <row r="10" spans="1:11" ht="30" customHeight="1">
      <c r="A10" s="3716" t="s">
        <v>1319</v>
      </c>
      <c r="B10" s="3716"/>
      <c r="C10" s="2831" t="s">
        <v>26</v>
      </c>
      <c r="D10" s="2831" t="s">
        <v>41</v>
      </c>
      <c r="E10" s="1199"/>
      <c r="F10" s="1199"/>
      <c r="G10" s="1199"/>
      <c r="H10" s="1199"/>
    </row>
    <row r="11" spans="1:11">
      <c r="A11" s="2832">
        <v>1</v>
      </c>
      <c r="B11" s="2833" t="s">
        <v>28</v>
      </c>
      <c r="C11" s="2824"/>
      <c r="D11" s="2825"/>
      <c r="E11" s="1199"/>
      <c r="F11" s="1199"/>
      <c r="G11" s="1199"/>
      <c r="H11" s="1199"/>
    </row>
    <row r="12" spans="1:11" ht="25.5">
      <c r="A12" s="2832">
        <v>2</v>
      </c>
      <c r="B12" s="2833" t="s">
        <v>220</v>
      </c>
      <c r="C12" s="2824"/>
      <c r="D12" s="2825"/>
      <c r="E12" s="1199"/>
      <c r="F12" s="1199"/>
      <c r="G12" s="1199"/>
      <c r="H12" s="1199"/>
    </row>
    <row r="13" spans="1:11">
      <c r="A13" s="2832">
        <v>3</v>
      </c>
      <c r="B13" s="2833" t="s">
        <v>30</v>
      </c>
      <c r="C13" s="2824"/>
      <c r="D13" s="2824"/>
      <c r="E13" s="1199"/>
      <c r="F13" s="1199"/>
      <c r="G13" s="1199"/>
      <c r="H13" s="1199"/>
    </row>
    <row r="14" spans="1:11">
      <c r="A14" s="2832">
        <v>4</v>
      </c>
      <c r="B14" s="2804" t="s">
        <v>2174</v>
      </c>
      <c r="C14" s="2824"/>
      <c r="D14" s="2824"/>
      <c r="E14" s="1199"/>
      <c r="F14" s="1199"/>
      <c r="G14" s="1199"/>
      <c r="H14" s="1199"/>
    </row>
    <row r="15" spans="1:11">
      <c r="A15" s="2832">
        <v>5</v>
      </c>
      <c r="B15" s="2833" t="s">
        <v>2175</v>
      </c>
      <c r="C15" s="2824"/>
      <c r="D15" s="2824"/>
      <c r="E15" s="1199"/>
      <c r="F15" s="1199"/>
      <c r="G15" s="1199"/>
      <c r="H15" s="1199"/>
    </row>
    <row r="16" spans="1:11">
      <c r="A16" s="2832">
        <v>6</v>
      </c>
      <c r="B16" s="2833" t="s">
        <v>2176</v>
      </c>
      <c r="C16" s="2824"/>
      <c r="D16" s="2824"/>
      <c r="E16" s="1199"/>
      <c r="F16" s="1199"/>
      <c r="G16" s="1199"/>
      <c r="H16" s="1199"/>
    </row>
    <row r="17" spans="1:8">
      <c r="A17" s="2832">
        <v>7</v>
      </c>
      <c r="B17" s="2833" t="s">
        <v>2177</v>
      </c>
      <c r="C17" s="2824"/>
      <c r="D17" s="2824"/>
      <c r="E17" s="1199"/>
      <c r="F17" s="1199"/>
      <c r="G17" s="1199"/>
      <c r="H17" s="1199"/>
    </row>
    <row r="18" spans="1:8" ht="25.5">
      <c r="A18" s="2832">
        <v>8</v>
      </c>
      <c r="B18" s="2833" t="s">
        <v>2178</v>
      </c>
      <c r="C18" s="2824"/>
      <c r="D18" s="2824"/>
      <c r="E18" s="1199"/>
      <c r="F18" s="1199"/>
      <c r="G18" s="1199"/>
      <c r="H18" s="1199"/>
    </row>
    <row r="19" spans="1:8">
      <c r="A19" s="2832">
        <v>9</v>
      </c>
      <c r="B19" s="2833" t="s">
        <v>2179</v>
      </c>
      <c r="C19" s="2824"/>
      <c r="D19" s="2824"/>
      <c r="E19" s="1199"/>
      <c r="F19" s="1199"/>
      <c r="G19" s="1199"/>
      <c r="H19" s="1199"/>
    </row>
    <row r="20" spans="1:8">
      <c r="A20" s="2435"/>
      <c r="B20" s="2435"/>
      <c r="C20" s="2435"/>
      <c r="D20" s="2435"/>
      <c r="E20" s="2435"/>
      <c r="F20" s="1199"/>
      <c r="G20" s="1199"/>
      <c r="H20" s="2435"/>
    </row>
    <row r="21" spans="1:8" ht="13.5" customHeight="1">
      <c r="A21" s="2435"/>
      <c r="C21" s="2435"/>
      <c r="D21" s="2435"/>
      <c r="E21" s="2435"/>
      <c r="F21" s="3717" t="s">
        <v>53</v>
      </c>
      <c r="G21" s="3717"/>
      <c r="H21" s="2435"/>
    </row>
    <row r="22" spans="1:8" ht="13.5" customHeight="1">
      <c r="A22" s="2435"/>
      <c r="B22" s="2435"/>
      <c r="C22" s="2435"/>
      <c r="D22" s="2435"/>
      <c r="E22" s="3648" t="s">
        <v>266</v>
      </c>
      <c r="F22" s="3648"/>
      <c r="G22" s="3648"/>
      <c r="H22" s="3648"/>
    </row>
  </sheetData>
  <mergeCells count="8">
    <mergeCell ref="A10:B10"/>
    <mergeCell ref="F21:G21"/>
    <mergeCell ref="E22:H22"/>
    <mergeCell ref="A1:E1"/>
    <mergeCell ref="F1:H1"/>
    <mergeCell ref="E2:H2"/>
    <mergeCell ref="F3:G3"/>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19"/>
  <sheetViews>
    <sheetView zoomScaleNormal="100" workbookViewId="0">
      <selection activeCell="B15" sqref="B15"/>
    </sheetView>
  </sheetViews>
  <sheetFormatPr defaultColWidth="11.140625" defaultRowHeight="12.75"/>
  <cols>
    <col min="1" max="1" width="4.42578125" customWidth="1"/>
    <col min="2" max="2" width="42.42578125" customWidth="1"/>
    <col min="3" max="6" width="10.42578125" customWidth="1"/>
    <col min="7" max="7" width="22.42578125" customWidth="1"/>
    <col min="8" max="9" width="10.42578125" customWidth="1"/>
  </cols>
  <sheetData>
    <row r="1" spans="1:10">
      <c r="A1" s="3710" t="s">
        <v>0</v>
      </c>
      <c r="B1" s="3710"/>
      <c r="C1" s="3710"/>
      <c r="D1" s="3710"/>
      <c r="E1" s="3710"/>
      <c r="F1" s="3711" t="s">
        <v>659</v>
      </c>
      <c r="G1" s="3711"/>
      <c r="H1" s="3711"/>
    </row>
    <row r="2" spans="1:10">
      <c r="A2" s="1238"/>
      <c r="B2" s="1238"/>
      <c r="C2" s="1238"/>
      <c r="D2" s="1238"/>
      <c r="E2" s="3711"/>
      <c r="F2" s="3711"/>
      <c r="G2" s="3711"/>
      <c r="H2" s="3711"/>
    </row>
    <row r="3" spans="1:10" ht="15">
      <c r="B3" s="2784" t="s">
        <v>660</v>
      </c>
      <c r="F3" s="3712"/>
      <c r="G3" s="3712"/>
      <c r="H3" s="821"/>
    </row>
    <row r="4" spans="1:10">
      <c r="J4" s="1900"/>
    </row>
    <row r="5" spans="1:10" ht="15" customHeight="1">
      <c r="A5" s="3713" t="s">
        <v>2180</v>
      </c>
      <c r="B5" s="3713"/>
      <c r="C5" s="3713"/>
      <c r="D5" s="3713"/>
      <c r="E5" s="3713"/>
      <c r="F5" s="3713"/>
      <c r="G5" s="3713"/>
      <c r="H5" s="3713"/>
      <c r="I5" s="2815"/>
    </row>
    <row r="6" spans="1:10" ht="40.5">
      <c r="A6" s="2816" t="s">
        <v>161</v>
      </c>
      <c r="B6" s="2816" t="s">
        <v>5</v>
      </c>
      <c r="C6" s="2816" t="s">
        <v>6</v>
      </c>
      <c r="D6" s="2816" t="s">
        <v>7</v>
      </c>
      <c r="E6" s="2816" t="s">
        <v>8</v>
      </c>
      <c r="F6" s="2816" t="s">
        <v>9</v>
      </c>
      <c r="G6" s="2843" t="s">
        <v>993</v>
      </c>
      <c r="H6" s="2816" t="s">
        <v>12</v>
      </c>
      <c r="I6" s="2817" t="s">
        <v>662</v>
      </c>
    </row>
    <row r="7" spans="1:10" ht="13.5">
      <c r="A7" s="2819"/>
      <c r="B7" s="2819" t="s">
        <v>14</v>
      </c>
      <c r="C7" s="2819" t="s">
        <v>14</v>
      </c>
      <c r="D7" s="2819" t="s">
        <v>14</v>
      </c>
      <c r="E7" s="2819" t="s">
        <v>15</v>
      </c>
      <c r="F7" s="2820" t="s">
        <v>15</v>
      </c>
      <c r="G7" s="2835" t="s">
        <v>14</v>
      </c>
      <c r="H7" s="2819" t="s">
        <v>14</v>
      </c>
      <c r="I7" s="2819" t="s">
        <v>14</v>
      </c>
    </row>
    <row r="8" spans="1:10" ht="50.25" customHeight="1">
      <c r="A8" s="2822">
        <v>1</v>
      </c>
      <c r="B8" s="2791" t="s">
        <v>2181</v>
      </c>
      <c r="C8" s="2792" t="s">
        <v>17</v>
      </c>
      <c r="D8" s="2793">
        <v>200</v>
      </c>
      <c r="E8" s="2794"/>
      <c r="F8" s="2795">
        <f>D8*E8</f>
        <v>0</v>
      </c>
      <c r="G8" s="2844"/>
      <c r="H8" s="2845"/>
      <c r="I8" s="2824"/>
      <c r="J8" s="2846"/>
    </row>
    <row r="9" spans="1:10" ht="25.5" customHeight="1">
      <c r="A9" s="3716" t="s">
        <v>665</v>
      </c>
      <c r="B9" s="3716"/>
      <c r="C9" s="2831" t="s">
        <v>26</v>
      </c>
      <c r="D9" s="2831" t="s">
        <v>41</v>
      </c>
      <c r="E9" s="1199"/>
      <c r="F9" s="1199"/>
      <c r="G9" s="1199"/>
      <c r="H9" s="1199"/>
    </row>
    <row r="10" spans="1:10" ht="21.75" customHeight="1">
      <c r="A10" s="2847">
        <v>1</v>
      </c>
      <c r="B10" s="2833" t="s">
        <v>77</v>
      </c>
      <c r="C10" s="2824"/>
      <c r="D10" s="2825"/>
      <c r="E10" s="1199"/>
      <c r="F10" s="1199"/>
      <c r="G10" s="1199"/>
      <c r="H10" s="1199"/>
    </row>
    <row r="11" spans="1:10" ht="20.25" customHeight="1">
      <c r="A11" s="2847">
        <v>2</v>
      </c>
      <c r="B11" s="2833" t="s">
        <v>29</v>
      </c>
      <c r="C11" s="2824"/>
      <c r="D11" s="2825"/>
      <c r="E11" s="1199"/>
      <c r="F11" s="1199"/>
      <c r="G11" s="1199"/>
      <c r="H11" s="1199"/>
    </row>
    <row r="12" spans="1:10" ht="17.25" customHeight="1">
      <c r="A12" s="2847">
        <v>3</v>
      </c>
      <c r="B12" s="2833" t="s">
        <v>30</v>
      </c>
      <c r="C12" s="2824"/>
      <c r="D12" s="2825"/>
      <c r="E12" s="1199"/>
      <c r="F12" s="1199"/>
      <c r="G12" s="1199"/>
      <c r="H12" s="1199"/>
    </row>
    <row r="13" spans="1:10" ht="40.5" customHeight="1">
      <c r="A13" s="2847">
        <v>4</v>
      </c>
      <c r="B13" s="2833" t="s">
        <v>2182</v>
      </c>
      <c r="C13" s="2824"/>
      <c r="D13" s="2825"/>
      <c r="E13" s="1199"/>
      <c r="F13" s="1199"/>
      <c r="G13" s="1199"/>
      <c r="H13" s="1199"/>
    </row>
    <row r="14" spans="1:10" ht="45" customHeight="1">
      <c r="A14" s="2847">
        <v>5</v>
      </c>
      <c r="B14" s="2833" t="s">
        <v>2183</v>
      </c>
      <c r="C14" s="2824"/>
      <c r="D14" s="2825"/>
      <c r="E14" s="1199"/>
      <c r="F14" s="1199"/>
      <c r="G14" s="1199"/>
      <c r="H14" s="1199"/>
    </row>
    <row r="15" spans="1:10" ht="38.25" customHeight="1">
      <c r="A15" s="2847">
        <v>6</v>
      </c>
      <c r="B15" s="2833" t="s">
        <v>2184</v>
      </c>
      <c r="C15" s="2824"/>
      <c r="D15" s="2825"/>
      <c r="E15" s="1199"/>
      <c r="F15" s="1199"/>
      <c r="G15" s="1199"/>
      <c r="H15" s="1199"/>
    </row>
    <row r="16" spans="1:10">
      <c r="A16" s="2435"/>
      <c r="B16" s="1199"/>
      <c r="C16" s="1238"/>
      <c r="D16" s="1238"/>
      <c r="E16" s="1199"/>
      <c r="F16" s="2435"/>
      <c r="G16" s="2435"/>
      <c r="H16" s="2435"/>
    </row>
    <row r="17" spans="1:8">
      <c r="A17" s="2435"/>
      <c r="B17" s="2435"/>
      <c r="C17" s="2435"/>
      <c r="D17" s="2435"/>
      <c r="E17" s="2435"/>
      <c r="F17" s="1199"/>
      <c r="G17" s="1199"/>
      <c r="H17" s="2435"/>
    </row>
    <row r="18" spans="1:8" ht="13.5" customHeight="1">
      <c r="A18" s="2435"/>
      <c r="B18" s="2435"/>
      <c r="C18" s="2435"/>
      <c r="D18" s="2435"/>
      <c r="E18" s="2435"/>
      <c r="F18" s="3717" t="s">
        <v>53</v>
      </c>
      <c r="G18" s="3717"/>
      <c r="H18" s="2435"/>
    </row>
    <row r="19" spans="1:8" ht="13.5" customHeight="1">
      <c r="A19" s="2435"/>
      <c r="B19" s="2435"/>
      <c r="C19" s="2435"/>
      <c r="D19" s="2435"/>
      <c r="E19" s="3648" t="s">
        <v>266</v>
      </c>
      <c r="F19" s="3648"/>
      <c r="G19" s="3648"/>
      <c r="H19" s="3648"/>
    </row>
  </sheetData>
  <mergeCells count="8">
    <mergeCell ref="A9:B9"/>
    <mergeCell ref="F18:G18"/>
    <mergeCell ref="E19:H19"/>
    <mergeCell ref="A1:E1"/>
    <mergeCell ref="F1:H1"/>
    <mergeCell ref="E2:H2"/>
    <mergeCell ref="F3:G3"/>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2:AMJ22"/>
  <sheetViews>
    <sheetView zoomScaleNormal="100" workbookViewId="0">
      <selection activeCell="G17" sqref="G17"/>
    </sheetView>
  </sheetViews>
  <sheetFormatPr defaultColWidth="10.42578125" defaultRowHeight="12.75"/>
  <cols>
    <col min="1" max="1" width="6.42578125" style="2848" customWidth="1"/>
    <col min="2" max="2" width="42.5703125" style="2848" customWidth="1"/>
    <col min="3" max="3" width="11.5703125" style="2848" customWidth="1"/>
    <col min="4" max="4" width="8.42578125" style="2848" customWidth="1"/>
    <col min="5" max="5" width="15.7109375" style="2848" customWidth="1"/>
    <col min="6" max="6" width="20.42578125" style="2848" customWidth="1"/>
    <col min="7" max="7" width="19.42578125" style="2848" customWidth="1"/>
    <col min="8" max="8" width="22.7109375" style="2848" customWidth="1"/>
    <col min="9" max="9" width="14.42578125" style="2848" hidden="1" customWidth="1"/>
    <col min="10" max="10" width="6.42578125" style="2848" hidden="1" customWidth="1"/>
    <col min="11" max="1024" width="10.42578125" style="2848"/>
  </cols>
  <sheetData>
    <row r="2" spans="1:12">
      <c r="A2" s="3719" t="s">
        <v>0</v>
      </c>
      <c r="B2" s="3719"/>
      <c r="C2" s="3719"/>
      <c r="D2" s="3719"/>
      <c r="E2" s="3719"/>
      <c r="F2" s="3719"/>
      <c r="G2" s="3719"/>
      <c r="H2" s="3719"/>
    </row>
    <row r="3" spans="1:12">
      <c r="A3" s="2850"/>
      <c r="B3" s="2851"/>
      <c r="C3" s="2850"/>
      <c r="D3" s="2850"/>
      <c r="E3" s="2850"/>
      <c r="F3" s="2850"/>
      <c r="G3" s="2849"/>
      <c r="H3" s="2849"/>
      <c r="J3" s="2852"/>
    </row>
    <row r="4" spans="1:12" ht="13.5" customHeight="1">
      <c r="A4" s="2850"/>
      <c r="B4" s="3720" t="s">
        <v>660</v>
      </c>
      <c r="C4" s="3720"/>
      <c r="D4" s="2850"/>
      <c r="E4" s="2850"/>
      <c r="F4" s="2850"/>
      <c r="G4" s="3721" t="s">
        <v>659</v>
      </c>
      <c r="H4" s="3721"/>
      <c r="I4" s="2852"/>
      <c r="J4" s="2852"/>
    </row>
    <row r="5" spans="1:12">
      <c r="A5" s="2850"/>
      <c r="B5" s="2851"/>
      <c r="C5" s="2853"/>
      <c r="D5" s="2850"/>
      <c r="E5" s="2850"/>
      <c r="F5" s="2850"/>
      <c r="G5" s="2854"/>
      <c r="H5" s="2854"/>
      <c r="I5" s="2852"/>
      <c r="J5" s="2852"/>
    </row>
    <row r="6" spans="1:12" ht="20.25" customHeight="1">
      <c r="A6" s="2855"/>
      <c r="B6" s="2855" t="s">
        <v>2185</v>
      </c>
      <c r="C6" s="2856"/>
      <c r="D6" s="2856"/>
      <c r="E6" s="2857"/>
      <c r="F6" s="2857"/>
      <c r="G6" s="2858"/>
      <c r="H6" s="2858"/>
      <c r="I6" s="2859"/>
      <c r="J6" s="2859"/>
      <c r="K6" s="2860"/>
    </row>
    <row r="7" spans="1:12" ht="27">
      <c r="A7" s="2861" t="s">
        <v>161</v>
      </c>
      <c r="B7" s="2862" t="s">
        <v>5</v>
      </c>
      <c r="C7" s="2861" t="s">
        <v>6</v>
      </c>
      <c r="D7" s="2861" t="s">
        <v>7</v>
      </c>
      <c r="E7" s="2861" t="s">
        <v>8</v>
      </c>
      <c r="F7" s="2861" t="s">
        <v>194</v>
      </c>
      <c r="G7" s="2861" t="s">
        <v>449</v>
      </c>
      <c r="H7" s="2861" t="s">
        <v>12</v>
      </c>
      <c r="I7" s="2860"/>
      <c r="J7" s="2860"/>
      <c r="K7" s="2817" t="s">
        <v>662</v>
      </c>
    </row>
    <row r="8" spans="1:12" ht="13.5">
      <c r="A8" s="2863"/>
      <c r="B8" s="2863" t="s">
        <v>14</v>
      </c>
      <c r="C8" s="2863" t="s">
        <v>14</v>
      </c>
      <c r="D8" s="2863" t="s">
        <v>14</v>
      </c>
      <c r="E8" s="2863" t="s">
        <v>15</v>
      </c>
      <c r="F8" s="2863" t="s">
        <v>15</v>
      </c>
      <c r="G8" s="2863" t="s">
        <v>14</v>
      </c>
      <c r="H8" s="2863" t="s">
        <v>14</v>
      </c>
      <c r="K8" s="2819" t="s">
        <v>14</v>
      </c>
    </row>
    <row r="9" spans="1:12" ht="53.25" customHeight="1">
      <c r="A9" s="2864">
        <v>1</v>
      </c>
      <c r="B9" s="2865" t="s">
        <v>2186</v>
      </c>
      <c r="C9" s="2864" t="s">
        <v>17</v>
      </c>
      <c r="D9" s="2866">
        <v>500</v>
      </c>
      <c r="E9" s="2867"/>
      <c r="F9" s="2868">
        <f>D9*E9</f>
        <v>0</v>
      </c>
      <c r="G9" s="2869"/>
      <c r="H9" s="2864"/>
      <c r="I9" s="2870"/>
      <c r="J9" s="2871"/>
      <c r="K9" s="2824"/>
      <c r="L9" s="2872"/>
    </row>
    <row r="10" spans="1:12" ht="13.5">
      <c r="A10" s="2873"/>
      <c r="B10" s="2874"/>
      <c r="C10" s="2875"/>
      <c r="D10" s="2875"/>
      <c r="E10" s="2876"/>
      <c r="F10" s="2876"/>
      <c r="G10" s="2877"/>
      <c r="H10" s="2875"/>
      <c r="I10" s="2870"/>
      <c r="J10" s="2870"/>
    </row>
    <row r="11" spans="1:12" ht="27" customHeight="1">
      <c r="A11" s="2866" t="s">
        <v>967</v>
      </c>
      <c r="B11" s="2866" t="s">
        <v>1219</v>
      </c>
      <c r="C11" s="2866" t="s">
        <v>1062</v>
      </c>
      <c r="D11" s="3722" t="s">
        <v>969</v>
      </c>
      <c r="E11" s="3722"/>
      <c r="F11" s="2875"/>
      <c r="G11" s="2875"/>
      <c r="H11" s="2875"/>
      <c r="I11" s="2875"/>
      <c r="J11" s="2875"/>
    </row>
    <row r="12" spans="1:12" ht="12.75" customHeight="1">
      <c r="A12" s="2864">
        <v>1</v>
      </c>
      <c r="B12" s="2878" t="s">
        <v>28</v>
      </c>
      <c r="C12" s="2864" t="s">
        <v>1008</v>
      </c>
      <c r="D12" s="3723"/>
      <c r="E12" s="3723"/>
      <c r="F12" s="2875"/>
      <c r="G12" s="2875"/>
      <c r="H12" s="2875"/>
      <c r="I12" s="2875"/>
      <c r="J12" s="2875"/>
    </row>
    <row r="13" spans="1:12" ht="12.75" customHeight="1">
      <c r="A13" s="2864">
        <v>2</v>
      </c>
      <c r="B13" s="2878" t="s">
        <v>29</v>
      </c>
      <c r="C13" s="2864" t="s">
        <v>1008</v>
      </c>
      <c r="D13" s="3723"/>
      <c r="E13" s="3723"/>
      <c r="F13" s="2875"/>
      <c r="G13" s="2875"/>
      <c r="H13" s="2875"/>
      <c r="I13" s="2875"/>
      <c r="J13" s="2875"/>
    </row>
    <row r="14" spans="1:12" ht="12.75" customHeight="1">
      <c r="A14" s="2864">
        <v>3</v>
      </c>
      <c r="B14" s="2878" t="s">
        <v>259</v>
      </c>
      <c r="C14" s="2864" t="s">
        <v>1008</v>
      </c>
      <c r="D14" s="3723"/>
      <c r="E14" s="3723"/>
      <c r="F14" s="2875"/>
      <c r="G14" s="2875"/>
      <c r="H14" s="2875"/>
      <c r="I14" s="2875"/>
      <c r="J14" s="2875"/>
    </row>
    <row r="15" spans="1:12" ht="18.75" customHeight="1">
      <c r="A15" s="2864">
        <v>4</v>
      </c>
      <c r="B15" s="2879" t="s">
        <v>79</v>
      </c>
      <c r="C15" s="2864"/>
      <c r="D15" s="3723"/>
      <c r="E15" s="3723"/>
      <c r="F15" s="2875"/>
      <c r="G15" s="2875"/>
      <c r="H15" s="2875"/>
      <c r="I15" s="2875"/>
      <c r="J15" s="2875"/>
    </row>
    <row r="16" spans="1:12" ht="29.25" customHeight="1">
      <c r="A16" s="2864" t="s">
        <v>2187</v>
      </c>
      <c r="B16" s="2878" t="s">
        <v>2188</v>
      </c>
      <c r="C16" s="2864" t="s">
        <v>1008</v>
      </c>
      <c r="D16" s="3723"/>
      <c r="E16" s="3723"/>
      <c r="F16" s="2875"/>
      <c r="G16" s="2875"/>
      <c r="H16" s="2875"/>
      <c r="I16" s="2875"/>
      <c r="J16" s="2875"/>
    </row>
    <row r="17" spans="1:10" ht="33.75" customHeight="1">
      <c r="A17" s="2864" t="s">
        <v>2189</v>
      </c>
      <c r="B17" s="2880" t="s">
        <v>2190</v>
      </c>
      <c r="C17" s="2864" t="s">
        <v>1008</v>
      </c>
      <c r="D17" s="3724"/>
      <c r="E17" s="3724"/>
      <c r="F17" s="2875"/>
      <c r="G17" s="2875"/>
      <c r="H17" s="2875"/>
      <c r="I17" s="2875"/>
      <c r="J17" s="2875"/>
    </row>
    <row r="18" spans="1:10" ht="14.25" customHeight="1">
      <c r="A18" s="2864" t="s">
        <v>2191</v>
      </c>
      <c r="B18" s="2881" t="s">
        <v>2192</v>
      </c>
      <c r="C18" s="2864" t="s">
        <v>1008</v>
      </c>
      <c r="D18" s="3724"/>
      <c r="E18" s="3724"/>
      <c r="F18" s="2875"/>
      <c r="G18" s="2875"/>
      <c r="H18" s="2882"/>
      <c r="I18" s="2875"/>
      <c r="J18" s="2875"/>
    </row>
    <row r="19" spans="1:10" ht="16.5" customHeight="1">
      <c r="A19" s="2864" t="s">
        <v>2193</v>
      </c>
      <c r="B19" s="2881" t="s">
        <v>2194</v>
      </c>
      <c r="C19" s="2864" t="s">
        <v>1008</v>
      </c>
      <c r="D19" s="3724"/>
      <c r="E19" s="3724"/>
      <c r="F19" s="2875"/>
      <c r="G19" s="2883"/>
      <c r="H19" s="2882"/>
      <c r="I19" s="2875"/>
      <c r="J19" s="2875"/>
    </row>
    <row r="20" spans="1:10" ht="45.75" customHeight="1">
      <c r="A20" s="2864" t="s">
        <v>2195</v>
      </c>
      <c r="B20" s="2880" t="s">
        <v>2196</v>
      </c>
      <c r="C20" s="2864" t="s">
        <v>1008</v>
      </c>
      <c r="D20" s="3724"/>
      <c r="E20" s="3724"/>
      <c r="F20" s="2875"/>
      <c r="G20" s="2884" t="s">
        <v>1977</v>
      </c>
      <c r="H20" s="2885"/>
      <c r="I20" s="2885"/>
      <c r="J20" s="2886"/>
    </row>
    <row r="21" spans="1:10" ht="12.75" customHeight="1">
      <c r="A21" s="2887"/>
      <c r="G21" s="3725" t="s">
        <v>54</v>
      </c>
      <c r="H21" s="3725"/>
      <c r="I21" s="3725"/>
      <c r="J21" s="3725"/>
    </row>
    <row r="22" spans="1:10" ht="13.5">
      <c r="A22" s="2887"/>
      <c r="G22" s="2888"/>
      <c r="H22" s="2888"/>
      <c r="I22" s="2888"/>
      <c r="J22" s="2888"/>
    </row>
  </sheetData>
  <mergeCells count="14">
    <mergeCell ref="D18:E18"/>
    <mergeCell ref="D19:E19"/>
    <mergeCell ref="D20:E20"/>
    <mergeCell ref="G21:J21"/>
    <mergeCell ref="D13:E13"/>
    <mergeCell ref="D14:E14"/>
    <mergeCell ref="D15:E15"/>
    <mergeCell ref="D16:E16"/>
    <mergeCell ref="D17:E17"/>
    <mergeCell ref="A2:H2"/>
    <mergeCell ref="B4:C4"/>
    <mergeCell ref="G4:H4"/>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17"/>
  <sheetViews>
    <sheetView zoomScaleNormal="100" workbookViewId="0">
      <selection activeCell="G16" sqref="G16"/>
    </sheetView>
  </sheetViews>
  <sheetFormatPr defaultColWidth="10" defaultRowHeight="12.75"/>
  <cols>
    <col min="1" max="1" width="4.42578125" customWidth="1"/>
    <col min="2" max="2" width="59.85546875" customWidth="1"/>
    <col min="3" max="3" width="11.42578125" customWidth="1"/>
    <col min="4" max="4" width="9.42578125" customWidth="1"/>
    <col min="5" max="5" width="14.42578125" customWidth="1"/>
    <col min="6" max="6" width="18.42578125" customWidth="1"/>
    <col min="7" max="7" width="16.42578125" customWidth="1"/>
    <col min="8" max="8" width="14.42578125" customWidth="1"/>
    <col min="9" max="9" width="9.7109375" hidden="1" customWidth="1"/>
  </cols>
  <sheetData>
    <row r="1" spans="1:11">
      <c r="A1" s="1199"/>
      <c r="B1" s="1199"/>
      <c r="C1" s="1199"/>
      <c r="D1" s="1199"/>
      <c r="E1" s="1199"/>
      <c r="F1" s="1199"/>
      <c r="G1" s="1199"/>
      <c r="H1" s="1199"/>
      <c r="I1" s="1199"/>
    </row>
    <row r="2" spans="1:11">
      <c r="A2" s="3726" t="s">
        <v>0</v>
      </c>
      <c r="B2" s="3726"/>
      <c r="C2" s="3726"/>
      <c r="D2" s="3726"/>
      <c r="E2" s="3726"/>
      <c r="F2" s="3711" t="s">
        <v>659</v>
      </c>
      <c r="G2" s="3711"/>
      <c r="H2" s="3711"/>
      <c r="I2" s="1199"/>
    </row>
    <row r="3" spans="1:11">
      <c r="A3" s="2889"/>
      <c r="B3" s="2890"/>
      <c r="C3" s="2889"/>
      <c r="D3" s="2889"/>
      <c r="E3" s="3711"/>
      <c r="F3" s="3711"/>
      <c r="G3" s="3711"/>
      <c r="H3" s="3711"/>
      <c r="I3" s="1199"/>
    </row>
    <row r="4" spans="1:11">
      <c r="A4" s="1199"/>
      <c r="B4" s="2784" t="s">
        <v>660</v>
      </c>
      <c r="C4" s="1199"/>
      <c r="D4" s="1199"/>
      <c r="E4" s="1199"/>
      <c r="F4" s="1199"/>
      <c r="G4" s="3712"/>
      <c r="H4" s="3712"/>
      <c r="I4" s="1199"/>
      <c r="K4" s="1900"/>
    </row>
    <row r="5" spans="1:11">
      <c r="A5" s="1199"/>
      <c r="B5" s="1199"/>
      <c r="C5" s="1199"/>
      <c r="D5" s="1199"/>
      <c r="E5" s="1199"/>
      <c r="F5" s="1199"/>
      <c r="G5" s="1199"/>
      <c r="H5" s="1199"/>
      <c r="I5" s="1199"/>
    </row>
    <row r="6" spans="1:11" ht="33.75" customHeight="1">
      <c r="A6" s="3727" t="s">
        <v>2197</v>
      </c>
      <c r="B6" s="3727"/>
      <c r="C6" s="3727"/>
      <c r="D6" s="3727"/>
      <c r="E6" s="3727"/>
      <c r="F6" s="3727"/>
      <c r="G6" s="3727"/>
      <c r="H6" s="3727"/>
      <c r="I6" s="3727"/>
      <c r="J6" s="3727"/>
    </row>
    <row r="7" spans="1:11" ht="27">
      <c r="A7" s="2786" t="s">
        <v>4</v>
      </c>
      <c r="B7" s="2786" t="s">
        <v>5</v>
      </c>
      <c r="C7" s="2786" t="s">
        <v>6</v>
      </c>
      <c r="D7" s="2816" t="s">
        <v>7</v>
      </c>
      <c r="E7" s="2786" t="s">
        <v>8</v>
      </c>
      <c r="F7" s="2786" t="s">
        <v>9</v>
      </c>
      <c r="G7" s="2786" t="s">
        <v>449</v>
      </c>
      <c r="H7" s="2786" t="s">
        <v>12</v>
      </c>
      <c r="I7" s="2891"/>
      <c r="J7" s="2816" t="s">
        <v>662</v>
      </c>
    </row>
    <row r="8" spans="1:11" ht="13.5">
      <c r="A8" s="2892" t="s">
        <v>14</v>
      </c>
      <c r="B8" s="2892" t="s">
        <v>14</v>
      </c>
      <c r="C8" s="2893" t="s">
        <v>14</v>
      </c>
      <c r="D8" s="2894" t="s">
        <v>14</v>
      </c>
      <c r="E8" s="2894" t="s">
        <v>663</v>
      </c>
      <c r="F8" s="2895" t="s">
        <v>663</v>
      </c>
      <c r="G8" s="2892" t="s">
        <v>663</v>
      </c>
      <c r="H8" s="2892" t="s">
        <v>14</v>
      </c>
      <c r="I8" s="1199"/>
      <c r="J8" s="2819" t="s">
        <v>14</v>
      </c>
    </row>
    <row r="9" spans="1:11" ht="18.75" customHeight="1">
      <c r="A9" s="2837">
        <v>1</v>
      </c>
      <c r="B9" s="2896" t="s">
        <v>2198</v>
      </c>
      <c r="C9" s="2837" t="s">
        <v>2199</v>
      </c>
      <c r="D9" s="2838">
        <v>10</v>
      </c>
      <c r="E9" s="2839"/>
      <c r="F9" s="2897">
        <f>D9*E9</f>
        <v>0</v>
      </c>
      <c r="G9" s="2898"/>
      <c r="H9" s="2837"/>
      <c r="I9" s="1199"/>
      <c r="J9" s="2824"/>
    </row>
    <row r="10" spans="1:11" ht="26.25" customHeight="1">
      <c r="A10" s="3707" t="s">
        <v>2200</v>
      </c>
      <c r="B10" s="3707"/>
      <c r="C10" s="2807" t="s">
        <v>26</v>
      </c>
      <c r="D10" s="3729" t="s">
        <v>41</v>
      </c>
      <c r="E10" s="3729"/>
      <c r="F10" s="1199"/>
      <c r="G10" s="1199"/>
      <c r="H10" s="1199"/>
      <c r="I10" s="1199"/>
    </row>
    <row r="11" spans="1:11" ht="12.75" customHeight="1">
      <c r="A11" s="2832">
        <v>1</v>
      </c>
      <c r="B11" s="2804" t="s">
        <v>1591</v>
      </c>
      <c r="C11" s="2792"/>
      <c r="D11" s="3730"/>
      <c r="E11" s="3730"/>
      <c r="F11" s="1199"/>
      <c r="G11" s="1199"/>
      <c r="H11" s="1199"/>
      <c r="I11" s="1199"/>
    </row>
    <row r="12" spans="1:11" ht="12.75" customHeight="1">
      <c r="A12" s="2832">
        <v>2</v>
      </c>
      <c r="B12" s="2804" t="s">
        <v>683</v>
      </c>
      <c r="C12" s="2792"/>
      <c r="D12" s="3730"/>
      <c r="E12" s="3730"/>
      <c r="F12" s="1199"/>
      <c r="G12" s="1199"/>
      <c r="H12" s="1199"/>
      <c r="I12" s="1199"/>
    </row>
    <row r="13" spans="1:11" ht="12.75" customHeight="1">
      <c r="A13" s="2832">
        <v>3</v>
      </c>
      <c r="B13" s="2804" t="s">
        <v>2201</v>
      </c>
      <c r="C13" s="2792"/>
      <c r="D13" s="3730"/>
      <c r="E13" s="3730"/>
      <c r="F13" s="1199"/>
      <c r="G13" s="1199"/>
      <c r="H13" s="1199"/>
      <c r="I13" s="1199"/>
    </row>
    <row r="14" spans="1:11">
      <c r="A14" s="1199"/>
      <c r="B14" s="1199"/>
      <c r="C14" s="1199"/>
      <c r="D14" s="1199"/>
      <c r="E14" s="1199"/>
      <c r="F14" s="1199"/>
      <c r="G14" s="1199"/>
      <c r="H14" s="1199"/>
      <c r="I14" s="1199"/>
    </row>
    <row r="15" spans="1:11">
      <c r="A15" s="1199"/>
      <c r="B15" s="1199"/>
      <c r="C15" s="1199"/>
      <c r="D15" s="1199"/>
      <c r="E15" s="1199"/>
      <c r="F15" s="1199"/>
      <c r="G15" s="1199"/>
      <c r="H15" s="1199"/>
      <c r="I15" s="1199"/>
    </row>
    <row r="16" spans="1:11" ht="12.75" customHeight="1">
      <c r="A16" s="1199"/>
      <c r="B16" s="1199"/>
      <c r="C16" s="1199"/>
      <c r="D16" s="1199"/>
      <c r="E16" s="1199"/>
      <c r="F16" s="1199"/>
      <c r="G16" s="3728" t="s">
        <v>2202</v>
      </c>
      <c r="H16" s="3728"/>
      <c r="I16" s="3728"/>
    </row>
    <row r="17" spans="1:9" ht="12.75" customHeight="1">
      <c r="A17" s="1199"/>
      <c r="B17" s="1199"/>
      <c r="C17" s="1199"/>
      <c r="D17" s="1199"/>
      <c r="E17" s="1199"/>
      <c r="F17" s="3706" t="s">
        <v>266</v>
      </c>
      <c r="G17" s="3706"/>
      <c r="H17" s="3706"/>
      <c r="I17" s="1199"/>
    </row>
  </sheetData>
  <mergeCells count="12">
    <mergeCell ref="G16:I16"/>
    <mergeCell ref="F17:H17"/>
    <mergeCell ref="A10:B10"/>
    <mergeCell ref="D10:E10"/>
    <mergeCell ref="D11:E11"/>
    <mergeCell ref="D12:E12"/>
    <mergeCell ref="D13:E13"/>
    <mergeCell ref="A2:E2"/>
    <mergeCell ref="F2:H2"/>
    <mergeCell ref="E3:H3"/>
    <mergeCell ref="G4:H4"/>
    <mergeCell ref="A6:J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K16"/>
  <sheetViews>
    <sheetView zoomScaleNormal="100" workbookViewId="0">
      <selection activeCell="D23" sqref="D23"/>
    </sheetView>
  </sheetViews>
  <sheetFormatPr defaultColWidth="11.7109375" defaultRowHeight="12.75"/>
  <cols>
    <col min="1" max="1" width="3.42578125" customWidth="1"/>
    <col min="2" max="2" width="59.5703125" customWidth="1"/>
    <col min="3" max="3" width="10.85546875" customWidth="1"/>
    <col min="5" max="5" width="12" customWidth="1"/>
    <col min="6" max="6" width="13.5703125" customWidth="1"/>
    <col min="7" max="7" width="10.42578125" customWidth="1"/>
    <col min="8" max="8" width="16.42578125" customWidth="1"/>
    <col min="9" max="9" width="19.85546875" customWidth="1"/>
    <col min="10" max="63" width="13.5703125" customWidth="1"/>
  </cols>
  <sheetData>
    <row r="1" spans="1:63">
      <c r="A1" s="44"/>
      <c r="B1" s="44"/>
      <c r="C1" s="44"/>
      <c r="D1" s="44"/>
      <c r="E1" s="44"/>
      <c r="F1" s="44"/>
      <c r="G1" s="44"/>
      <c r="H1" s="44"/>
      <c r="I1" s="44"/>
    </row>
    <row r="2" spans="1:63">
      <c r="A2" s="44"/>
      <c r="B2" s="3236" t="s">
        <v>0</v>
      </c>
      <c r="C2" s="3236"/>
      <c r="D2" s="3236"/>
      <c r="E2" s="3236"/>
      <c r="F2" s="3236"/>
      <c r="G2" s="3236"/>
      <c r="H2" s="3236"/>
      <c r="I2" s="3236"/>
    </row>
    <row r="3" spans="1:63">
      <c r="A3" s="44"/>
      <c r="B3" s="1"/>
      <c r="C3" s="1"/>
      <c r="D3" s="1"/>
      <c r="E3" s="1"/>
      <c r="F3" s="1"/>
      <c r="G3" s="1"/>
      <c r="H3" s="1"/>
      <c r="I3" s="2899" t="s">
        <v>1</v>
      </c>
    </row>
    <row r="4" spans="1:63" ht="15">
      <c r="A4" s="1"/>
      <c r="B4" s="1"/>
      <c r="C4" s="1"/>
      <c r="D4" s="1"/>
      <c r="E4" s="1"/>
      <c r="F4" s="1"/>
      <c r="G4" s="2900"/>
      <c r="H4" s="2901"/>
      <c r="I4" s="1"/>
    </row>
    <row r="5" spans="1:63" ht="45.75" customHeight="1">
      <c r="A5" s="3732" t="s">
        <v>2203</v>
      </c>
      <c r="B5" s="3732"/>
      <c r="C5" s="3732"/>
      <c r="D5" s="3732"/>
      <c r="E5" s="3732"/>
      <c r="F5" s="3732"/>
      <c r="G5" s="3732"/>
      <c r="H5" s="3732"/>
      <c r="I5" s="3732"/>
      <c r="J5" s="3732"/>
    </row>
    <row r="6" spans="1:63" ht="38.25">
      <c r="A6" s="1335" t="s">
        <v>4</v>
      </c>
      <c r="B6" s="1537" t="s">
        <v>1095</v>
      </c>
      <c r="C6" s="1335" t="s">
        <v>6</v>
      </c>
      <c r="D6" s="1335" t="s">
        <v>239</v>
      </c>
      <c r="E6" s="1335" t="s">
        <v>8</v>
      </c>
      <c r="F6" s="1335" t="s">
        <v>9</v>
      </c>
      <c r="G6" s="1335" t="s">
        <v>777</v>
      </c>
      <c r="H6" s="1335" t="s">
        <v>490</v>
      </c>
      <c r="I6" s="1335" t="s">
        <v>12</v>
      </c>
      <c r="J6" s="2902" t="s">
        <v>662</v>
      </c>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row>
    <row r="7" spans="1:63" ht="16.5" customHeight="1">
      <c r="A7" s="2903" t="s">
        <v>14</v>
      </c>
      <c r="B7" s="2903" t="s">
        <v>14</v>
      </c>
      <c r="C7" s="2903" t="s">
        <v>14</v>
      </c>
      <c r="D7" s="2903" t="s">
        <v>14</v>
      </c>
      <c r="E7" s="2903" t="s">
        <v>15</v>
      </c>
      <c r="F7" s="2903" t="s">
        <v>15</v>
      </c>
      <c r="G7" s="2903" t="s">
        <v>14</v>
      </c>
      <c r="H7" s="2903" t="s">
        <v>14</v>
      </c>
      <c r="I7" s="2903" t="s">
        <v>14</v>
      </c>
      <c r="J7" s="2903" t="s">
        <v>14</v>
      </c>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row>
    <row r="8" spans="1:63" ht="92.25" customHeight="1">
      <c r="A8" s="924">
        <v>1</v>
      </c>
      <c r="B8" s="2904" t="s">
        <v>2204</v>
      </c>
      <c r="C8" s="924" t="s">
        <v>1902</v>
      </c>
      <c r="D8" s="2905">
        <v>12</v>
      </c>
      <c r="E8" s="2905"/>
      <c r="F8" s="2906">
        <f>E8*D8</f>
        <v>0</v>
      </c>
      <c r="G8" s="1183"/>
      <c r="H8" s="2907"/>
      <c r="I8" s="2908"/>
      <c r="J8" s="2908"/>
    </row>
    <row r="9" spans="1:63" ht="27.75" customHeight="1">
      <c r="A9" s="3733" t="s">
        <v>24</v>
      </c>
      <c r="B9" s="3733"/>
      <c r="C9" s="3733"/>
      <c r="D9" s="3733"/>
      <c r="E9" s="3733"/>
      <c r="F9" s="1641">
        <f>SUM(F8:F8)</f>
        <v>0</v>
      </c>
      <c r="G9" s="3734"/>
      <c r="H9" s="3734"/>
      <c r="I9" s="3734"/>
    </row>
    <row r="10" spans="1:63">
      <c r="A10" s="2909"/>
      <c r="B10" s="2909"/>
      <c r="C10" s="2909"/>
      <c r="D10" s="2909"/>
      <c r="E10" s="1638"/>
      <c r="F10" s="2910"/>
      <c r="G10" s="2911"/>
      <c r="H10" s="2911"/>
      <c r="I10" s="2911"/>
    </row>
    <row r="11" spans="1:63" hidden="1">
      <c r="E11" s="2912"/>
      <c r="F11" s="2912"/>
    </row>
    <row r="12" spans="1:63" ht="12.75" customHeight="1">
      <c r="A12" s="2909"/>
      <c r="B12" s="2909"/>
      <c r="C12" s="2909"/>
      <c r="D12" s="2909"/>
      <c r="G12" s="2913"/>
      <c r="H12" s="2913"/>
      <c r="I12" s="2913"/>
    </row>
    <row r="13" spans="1:63" ht="25.5">
      <c r="B13" s="2914" t="s">
        <v>1500</v>
      </c>
      <c r="C13" s="2914" t="s">
        <v>26</v>
      </c>
      <c r="D13" s="2914" t="s">
        <v>41</v>
      </c>
    </row>
    <row r="14" spans="1:63" ht="14.25" customHeight="1">
      <c r="B14" s="1186" t="s">
        <v>77</v>
      </c>
      <c r="C14" s="1128"/>
      <c r="D14" s="2915"/>
      <c r="G14" s="3731" t="s">
        <v>1424</v>
      </c>
      <c r="H14" s="3731"/>
      <c r="I14" s="3731"/>
    </row>
    <row r="15" spans="1:63" ht="24.75" customHeight="1">
      <c r="B15" s="1186" t="s">
        <v>811</v>
      </c>
      <c r="C15" s="1128"/>
      <c r="D15" s="2278"/>
      <c r="G15" s="3731" t="s">
        <v>261</v>
      </c>
      <c r="H15" s="3731"/>
      <c r="I15" s="3731"/>
    </row>
    <row r="16" spans="1:63">
      <c r="B16" s="1186" t="s">
        <v>30</v>
      </c>
      <c r="C16" s="1128"/>
      <c r="D16" s="2278"/>
    </row>
  </sheetData>
  <mergeCells count="6">
    <mergeCell ref="G15:I15"/>
    <mergeCell ref="B2:I2"/>
    <mergeCell ref="A5:J5"/>
    <mergeCell ref="A9:E9"/>
    <mergeCell ref="G9:I9"/>
    <mergeCell ref="G14:I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15"/>
  <sheetViews>
    <sheetView zoomScaleNormal="100" workbookViewId="0">
      <selection activeCell="C11" sqref="C11"/>
    </sheetView>
  </sheetViews>
  <sheetFormatPr defaultColWidth="8.5703125" defaultRowHeight="12.75"/>
  <cols>
    <col min="1" max="1" width="3.42578125" customWidth="1"/>
    <col min="2" max="2" width="53" customWidth="1"/>
    <col min="4" max="4" width="7.42578125" customWidth="1"/>
    <col min="5" max="5" width="13.85546875" customWidth="1"/>
    <col min="6" max="6" width="17.5703125" customWidth="1"/>
    <col min="7" max="8" width="16.42578125" customWidth="1"/>
    <col min="9" max="9" width="12.42578125" customWidth="1"/>
  </cols>
  <sheetData>
    <row r="1" spans="1:9">
      <c r="A1" s="3666" t="s">
        <v>0</v>
      </c>
      <c r="B1" s="3666"/>
      <c r="C1" s="3666"/>
      <c r="D1" s="3666"/>
      <c r="E1" s="3666"/>
      <c r="F1" s="3666"/>
      <c r="G1" s="3666"/>
      <c r="H1" s="3666"/>
    </row>
    <row r="2" spans="1:9">
      <c r="A2" s="2688"/>
      <c r="B2" s="2686"/>
      <c r="C2" s="2688"/>
      <c r="D2" s="2688"/>
      <c r="E2" s="2688"/>
      <c r="F2" s="2688"/>
      <c r="G2" s="2687" t="s">
        <v>1</v>
      </c>
      <c r="H2" s="2700"/>
    </row>
    <row r="3" spans="1:9">
      <c r="A3" s="61"/>
      <c r="B3" s="2703" t="s">
        <v>660</v>
      </c>
      <c r="C3" s="61"/>
      <c r="D3" s="61"/>
      <c r="E3" s="61"/>
      <c r="F3" s="61"/>
      <c r="G3" s="61"/>
      <c r="H3" s="61"/>
    </row>
    <row r="4" spans="1:9">
      <c r="A4" s="61"/>
      <c r="B4" s="61"/>
      <c r="C4" s="61"/>
      <c r="D4" s="61"/>
      <c r="E4" s="61"/>
      <c r="F4" s="61"/>
      <c r="G4" s="61"/>
      <c r="H4" s="61"/>
    </row>
    <row r="5" spans="1:9" ht="41.25" customHeight="1">
      <c r="A5" s="3400" t="s">
        <v>2205</v>
      </c>
      <c r="B5" s="3400"/>
      <c r="C5" s="3400"/>
      <c r="D5" s="3400"/>
      <c r="E5" s="3400"/>
      <c r="F5" s="3400"/>
      <c r="G5" s="3400"/>
      <c r="H5" s="3400"/>
      <c r="I5" s="3400"/>
    </row>
    <row r="6" spans="1:9" ht="24">
      <c r="A6" s="2916" t="s">
        <v>4</v>
      </c>
      <c r="B6" s="2916" t="s">
        <v>5</v>
      </c>
      <c r="C6" s="2916" t="s">
        <v>6</v>
      </c>
      <c r="D6" s="2916" t="s">
        <v>239</v>
      </c>
      <c r="E6" s="2916" t="s">
        <v>955</v>
      </c>
      <c r="F6" s="2916" t="s">
        <v>194</v>
      </c>
      <c r="G6" s="2916" t="s">
        <v>449</v>
      </c>
      <c r="H6" s="2916" t="s">
        <v>12</v>
      </c>
      <c r="I6" s="2902" t="s">
        <v>662</v>
      </c>
    </row>
    <row r="7" spans="1:9">
      <c r="A7" s="2683" t="s">
        <v>14</v>
      </c>
      <c r="B7" s="2683" t="s">
        <v>14</v>
      </c>
      <c r="C7" s="2691" t="s">
        <v>14</v>
      </c>
      <c r="D7" s="2371" t="s">
        <v>14</v>
      </c>
      <c r="E7" s="2371" t="s">
        <v>15</v>
      </c>
      <c r="F7" s="2683" t="s">
        <v>15</v>
      </c>
      <c r="G7" s="2683" t="s">
        <v>14</v>
      </c>
      <c r="H7" s="2683" t="s">
        <v>14</v>
      </c>
      <c r="I7" s="1339" t="s">
        <v>14</v>
      </c>
    </row>
    <row r="8" spans="1:9" ht="24">
      <c r="A8" s="2369">
        <v>1</v>
      </c>
      <c r="B8" s="2697" t="s">
        <v>2206</v>
      </c>
      <c r="C8" s="1653" t="s">
        <v>235</v>
      </c>
      <c r="D8" s="2683">
        <v>100</v>
      </c>
      <c r="E8" s="2371"/>
      <c r="F8" s="2371">
        <f>D8*E8</f>
        <v>0</v>
      </c>
      <c r="G8" s="1653"/>
      <c r="H8" s="1653"/>
      <c r="I8" s="2908"/>
    </row>
    <row r="9" spans="1:9">
      <c r="A9" s="61"/>
      <c r="B9" s="61"/>
      <c r="C9" s="61"/>
      <c r="D9" s="61"/>
      <c r="E9" s="61"/>
      <c r="F9" s="61"/>
      <c r="G9" s="61"/>
      <c r="H9" s="61"/>
    </row>
    <row r="10" spans="1:9">
      <c r="A10" s="61"/>
      <c r="B10" s="61"/>
      <c r="C10" s="61"/>
      <c r="D10" s="61"/>
      <c r="E10" s="61"/>
      <c r="F10" s="61"/>
      <c r="G10" s="61"/>
      <c r="H10" s="61"/>
    </row>
    <row r="11" spans="1:9">
      <c r="A11" s="61"/>
      <c r="B11" s="61"/>
      <c r="C11" s="61"/>
      <c r="D11" s="61"/>
      <c r="E11" s="61"/>
      <c r="F11" s="61"/>
      <c r="G11" s="61"/>
      <c r="H11" s="61"/>
    </row>
    <row r="12" spans="1:9">
      <c r="A12" s="61"/>
      <c r="B12" s="61"/>
      <c r="C12" s="61"/>
      <c r="D12" s="61"/>
      <c r="E12" s="61"/>
      <c r="F12" s="61"/>
      <c r="G12" s="61"/>
      <c r="H12" s="61"/>
    </row>
    <row r="13" spans="1:9">
      <c r="A13" s="61"/>
      <c r="B13" s="61"/>
      <c r="C13" s="61"/>
      <c r="D13" s="61"/>
      <c r="E13" s="61"/>
      <c r="F13" s="61"/>
      <c r="G13" s="61"/>
      <c r="H13" s="61"/>
    </row>
    <row r="14" spans="1:9">
      <c r="A14" s="61"/>
      <c r="B14" s="61"/>
      <c r="C14" s="61"/>
      <c r="D14" s="61"/>
      <c r="E14" s="61"/>
      <c r="F14" s="61"/>
      <c r="G14" s="2687" t="s">
        <v>1977</v>
      </c>
      <c r="H14" s="2700"/>
    </row>
    <row r="15" spans="1:9">
      <c r="A15" s="61"/>
      <c r="B15" s="61"/>
      <c r="C15" s="61"/>
      <c r="D15" s="61"/>
      <c r="E15" s="61"/>
      <c r="F15" s="61"/>
      <c r="G15" s="2687" t="s">
        <v>54</v>
      </c>
      <c r="H15" s="61"/>
    </row>
  </sheetData>
  <mergeCells count="2">
    <mergeCell ref="A1:H1"/>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K27"/>
  <sheetViews>
    <sheetView zoomScaleNormal="100" workbookViewId="0">
      <selection activeCell="B23" sqref="B23"/>
    </sheetView>
  </sheetViews>
  <sheetFormatPr defaultColWidth="8.85546875" defaultRowHeight="12.75"/>
  <cols>
    <col min="1" max="1" width="4.42578125" customWidth="1"/>
    <col min="2" max="2" width="59.42578125" customWidth="1"/>
    <col min="3" max="3" width="7.5703125" customWidth="1"/>
    <col min="4" max="4" width="7.42578125" customWidth="1"/>
    <col min="5" max="6" width="13.42578125" customWidth="1"/>
    <col min="7" max="7" width="11.85546875" customWidth="1"/>
    <col min="8" max="8" width="12.5703125" customWidth="1"/>
    <col min="9" max="9" width="11.7109375" customWidth="1"/>
    <col min="10" max="10" width="14.42578125" customWidth="1"/>
    <col min="11" max="11" width="8.5703125" hidden="1" customWidth="1"/>
  </cols>
  <sheetData>
    <row r="2" spans="1:11">
      <c r="A2" s="3235" t="s">
        <v>0</v>
      </c>
      <c r="B2" s="3235"/>
      <c r="C2" s="3235"/>
      <c r="D2" s="3235"/>
      <c r="E2" s="3235"/>
      <c r="F2" s="3235"/>
      <c r="G2" s="3235"/>
      <c r="H2" s="3235"/>
      <c r="I2" s="3235"/>
      <c r="J2" s="3235"/>
    </row>
    <row r="3" spans="1:11">
      <c r="A3" s="2"/>
      <c r="B3" s="2"/>
      <c r="C3" s="2"/>
      <c r="D3" s="2"/>
      <c r="E3" s="3303"/>
      <c r="F3" s="3303"/>
      <c r="G3" s="3303"/>
      <c r="H3" s="3303"/>
      <c r="I3" s="3303"/>
    </row>
    <row r="4" spans="1:11">
      <c r="B4" s="3"/>
      <c r="G4" s="3236"/>
      <c r="H4" s="3236"/>
      <c r="I4" s="3236"/>
    </row>
    <row r="5" spans="1:11">
      <c r="B5" s="6" t="s">
        <v>232</v>
      </c>
      <c r="D5" s="251"/>
      <c r="G5" s="3237" t="s">
        <v>1</v>
      </c>
      <c r="H5" s="3237"/>
      <c r="I5" s="3237"/>
    </row>
    <row r="6" spans="1:11">
      <c r="B6" s="6"/>
      <c r="G6" s="5"/>
      <c r="H6" s="5"/>
      <c r="I6" s="5"/>
      <c r="K6" s="7"/>
    </row>
    <row r="7" spans="1:11" ht="24.75" customHeight="1">
      <c r="A7" s="3259" t="s">
        <v>335</v>
      </c>
      <c r="B7" s="3259"/>
      <c r="C7" s="3259"/>
      <c r="D7" s="3259"/>
      <c r="E7" s="3259"/>
      <c r="F7" s="3259"/>
      <c r="G7" s="3259"/>
      <c r="H7" s="3259"/>
      <c r="I7" s="3259"/>
      <c r="J7" s="3259"/>
      <c r="K7" s="44"/>
    </row>
    <row r="8" spans="1:11" ht="51">
      <c r="A8" s="184" t="s">
        <v>161</v>
      </c>
      <c r="B8" s="185" t="s">
        <v>5</v>
      </c>
      <c r="C8" s="185" t="s">
        <v>6</v>
      </c>
      <c r="D8" s="111" t="s">
        <v>7</v>
      </c>
      <c r="E8" s="225" t="s">
        <v>8</v>
      </c>
      <c r="F8" s="226" t="s">
        <v>9</v>
      </c>
      <c r="G8" s="227" t="s">
        <v>10</v>
      </c>
      <c r="H8" s="185" t="s">
        <v>87</v>
      </c>
      <c r="I8" s="185" t="s">
        <v>12</v>
      </c>
      <c r="J8" s="228" t="s">
        <v>94</v>
      </c>
      <c r="K8" s="44"/>
    </row>
    <row r="9" spans="1:11">
      <c r="A9" s="187"/>
      <c r="B9" s="188" t="s">
        <v>14</v>
      </c>
      <c r="C9" s="188" t="s">
        <v>14</v>
      </c>
      <c r="D9" s="188" t="s">
        <v>14</v>
      </c>
      <c r="E9" s="189" t="s">
        <v>15</v>
      </c>
      <c r="F9" s="229" t="s">
        <v>15</v>
      </c>
      <c r="G9" s="230" t="s">
        <v>14</v>
      </c>
      <c r="H9" s="188" t="s">
        <v>14</v>
      </c>
      <c r="I9" s="189" t="s">
        <v>14</v>
      </c>
      <c r="J9" s="133" t="s">
        <v>14</v>
      </c>
      <c r="K9" s="44"/>
    </row>
    <row r="10" spans="1:11" ht="33" customHeight="1">
      <c r="A10" s="190">
        <v>1</v>
      </c>
      <c r="B10" s="191" t="s">
        <v>336</v>
      </c>
      <c r="C10" s="379" t="s">
        <v>17</v>
      </c>
      <c r="D10" s="161">
        <v>45000</v>
      </c>
      <c r="E10" s="431"/>
      <c r="F10" s="163">
        <f>E10*D10</f>
        <v>0</v>
      </c>
      <c r="G10" s="193"/>
      <c r="H10" s="160"/>
      <c r="I10" s="262"/>
      <c r="J10" s="165"/>
      <c r="K10" s="44"/>
    </row>
    <row r="11" spans="1:11" ht="27.75" customHeight="1">
      <c r="A11" s="201">
        <v>2</v>
      </c>
      <c r="B11" s="202" t="s">
        <v>337</v>
      </c>
      <c r="C11" s="432" t="s">
        <v>17</v>
      </c>
      <c r="D11" s="127">
        <v>130000</v>
      </c>
      <c r="E11" s="433"/>
      <c r="F11" s="163">
        <f>E11*D11</f>
        <v>0</v>
      </c>
      <c r="G11" s="193"/>
      <c r="H11" s="175"/>
      <c r="I11" s="269"/>
      <c r="J11" s="13"/>
      <c r="K11" s="44"/>
    </row>
    <row r="12" spans="1:11" ht="33.75" customHeight="1">
      <c r="A12" s="3285" t="s">
        <v>24</v>
      </c>
      <c r="B12" s="3285"/>
      <c r="C12" s="3285"/>
      <c r="D12" s="3285"/>
      <c r="E12" s="3285"/>
      <c r="F12" s="244">
        <f>SUM(F10:F11)</f>
        <v>0</v>
      </c>
      <c r="G12" s="3275"/>
      <c r="H12" s="3275"/>
      <c r="I12" s="3275"/>
      <c r="J12" s="3275"/>
      <c r="K12" s="44"/>
    </row>
    <row r="13" spans="1:11" ht="27" customHeight="1">
      <c r="A13" s="134"/>
      <c r="B13" s="9" t="s">
        <v>265</v>
      </c>
      <c r="C13" s="9" t="s">
        <v>26</v>
      </c>
      <c r="D13" s="3238" t="s">
        <v>41</v>
      </c>
      <c r="E13" s="3238"/>
      <c r="F13" s="44"/>
      <c r="G13" s="44"/>
      <c r="H13" s="44"/>
      <c r="I13" s="44"/>
      <c r="J13" s="44"/>
      <c r="K13" s="44"/>
    </row>
    <row r="14" spans="1:11" ht="12.75" customHeight="1">
      <c r="A14" s="44"/>
      <c r="B14" s="434" t="s">
        <v>28</v>
      </c>
      <c r="C14" s="140"/>
      <c r="D14" s="3304"/>
      <c r="E14" s="3304"/>
      <c r="F14" s="44"/>
      <c r="G14" s="44"/>
      <c r="H14" s="44"/>
      <c r="I14" s="44"/>
      <c r="J14" s="44"/>
      <c r="K14" s="44"/>
    </row>
    <row r="15" spans="1:11" ht="30" customHeight="1">
      <c r="A15" s="44"/>
      <c r="B15" s="434" t="s">
        <v>220</v>
      </c>
      <c r="C15" s="140"/>
      <c r="D15" s="3304"/>
      <c r="E15" s="3304"/>
      <c r="F15" s="44"/>
      <c r="G15" s="44"/>
      <c r="H15" s="44"/>
      <c r="I15" s="44"/>
      <c r="J15" s="44"/>
      <c r="K15" s="44"/>
    </row>
    <row r="16" spans="1:11" ht="12.75" customHeight="1">
      <c r="A16" s="44"/>
      <c r="B16" s="434" t="s">
        <v>30</v>
      </c>
      <c r="C16" s="140"/>
      <c r="D16" s="3304"/>
      <c r="E16" s="3304"/>
      <c r="F16" s="44"/>
      <c r="G16" s="44"/>
      <c r="H16" s="44"/>
      <c r="I16" s="44"/>
      <c r="J16" s="44"/>
      <c r="K16" s="44"/>
    </row>
    <row r="17" spans="1:11" ht="12.75" customHeight="1">
      <c r="A17" s="44"/>
      <c r="B17" s="434" t="s">
        <v>338</v>
      </c>
      <c r="C17" s="140"/>
      <c r="D17" s="3304"/>
      <c r="E17" s="3304"/>
      <c r="F17" s="44"/>
      <c r="G17" s="44"/>
      <c r="H17" s="44"/>
      <c r="I17" s="44"/>
      <c r="J17" s="44"/>
      <c r="K17" s="44"/>
    </row>
    <row r="18" spans="1:11" ht="12.75" customHeight="1">
      <c r="A18" s="44"/>
      <c r="B18" s="434" t="s">
        <v>339</v>
      </c>
      <c r="C18" s="140"/>
      <c r="D18" s="3304"/>
      <c r="E18" s="3304"/>
      <c r="F18" s="44"/>
      <c r="G18" s="44"/>
      <c r="H18" s="44"/>
      <c r="I18" s="44"/>
      <c r="J18" s="44"/>
      <c r="K18" s="44"/>
    </row>
    <row r="19" spans="1:11" ht="12.75" customHeight="1">
      <c r="A19" s="44"/>
      <c r="B19" s="434" t="s">
        <v>340</v>
      </c>
      <c r="C19" s="140"/>
      <c r="D19" s="3304"/>
      <c r="E19" s="3304"/>
      <c r="F19" s="44"/>
      <c r="G19" s="44"/>
      <c r="H19" s="3273" t="s">
        <v>53</v>
      </c>
      <c r="I19" s="3273"/>
      <c r="J19" s="3273"/>
      <c r="K19" s="3273"/>
    </row>
    <row r="20" spans="1:11" ht="12.75" customHeight="1">
      <c r="A20" s="44"/>
      <c r="B20" s="434" t="s">
        <v>341</v>
      </c>
      <c r="C20" s="140"/>
      <c r="D20" s="3304"/>
      <c r="E20" s="3304"/>
      <c r="F20" s="44"/>
      <c r="G20" s="44"/>
      <c r="H20" s="3274" t="s">
        <v>54</v>
      </c>
      <c r="I20" s="3274"/>
      <c r="J20" s="3274"/>
      <c r="K20" s="3274"/>
    </row>
    <row r="21" spans="1:11" ht="12.75" customHeight="1">
      <c r="A21" s="44"/>
      <c r="B21" s="434" t="s">
        <v>342</v>
      </c>
      <c r="C21" s="140"/>
      <c r="D21" s="3304"/>
      <c r="E21" s="3304"/>
      <c r="F21" s="44"/>
      <c r="G21" s="44"/>
      <c r="H21" s="44"/>
      <c r="I21" s="44"/>
      <c r="J21" s="44"/>
      <c r="K21" s="44"/>
    </row>
    <row r="22" spans="1:11" ht="14.25" customHeight="1">
      <c r="A22" s="44"/>
      <c r="B22" s="434" t="s">
        <v>343</v>
      </c>
      <c r="C22" s="140"/>
      <c r="D22" s="3304"/>
      <c r="E22" s="3304"/>
      <c r="F22" s="44"/>
      <c r="G22" s="44"/>
      <c r="H22" s="44"/>
      <c r="I22" s="44"/>
      <c r="J22" s="44"/>
      <c r="K22" s="44"/>
    </row>
    <row r="23" spans="1:11" ht="12.75" customHeight="1">
      <c r="A23" s="44"/>
      <c r="B23" s="3229" t="s">
        <v>344</v>
      </c>
      <c r="C23" s="44"/>
      <c r="D23" s="44"/>
      <c r="E23" s="44"/>
      <c r="F23" s="44"/>
      <c r="G23" s="44"/>
      <c r="H23" s="44"/>
      <c r="I23" s="44"/>
      <c r="J23" s="44"/>
      <c r="K23" s="44"/>
    </row>
    <row r="24" spans="1:11" ht="12.75" customHeight="1">
      <c r="A24" s="44"/>
      <c r="B24" s="44"/>
      <c r="C24" s="44"/>
      <c r="D24" s="44"/>
      <c r="E24" s="44"/>
    </row>
    <row r="26" spans="1:11" ht="12.75" customHeight="1"/>
    <row r="27" spans="1:11" ht="12.75" customHeight="1"/>
  </sheetData>
  <mergeCells count="19">
    <mergeCell ref="D20:E20"/>
    <mergeCell ref="H20:K20"/>
    <mergeCell ref="D21:E21"/>
    <mergeCell ref="D22:E22"/>
    <mergeCell ref="D16:E16"/>
    <mergeCell ref="D17:E17"/>
    <mergeCell ref="D18:E18"/>
    <mergeCell ref="D19:E19"/>
    <mergeCell ref="H19:K19"/>
    <mergeCell ref="A12:E12"/>
    <mergeCell ref="G12:J12"/>
    <mergeCell ref="D13:E13"/>
    <mergeCell ref="D14:E14"/>
    <mergeCell ref="D15:E15"/>
    <mergeCell ref="A2:J2"/>
    <mergeCell ref="E3:I3"/>
    <mergeCell ref="G4:I4"/>
    <mergeCell ref="G5:I5"/>
    <mergeCell ref="A7:J7"/>
  </mergeCells>
  <pageMargins left="0.2" right="0.2" top="0.40972222222222199" bottom="0.4" header="0.511811023622047" footer="0.511811023622047"/>
  <pageSetup paperSize="9" scale="91" orientation="landscape" horizontalDpi="300" verticalDpi="300"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J15"/>
  <sheetViews>
    <sheetView zoomScaleNormal="100" workbookViewId="0">
      <selection activeCell="E19" sqref="E19"/>
    </sheetView>
  </sheetViews>
  <sheetFormatPr defaultColWidth="8.5703125" defaultRowHeight="12.75"/>
  <cols>
    <col min="2" max="2" width="49.85546875" customWidth="1"/>
    <col min="7" max="7" width="9.42578125" customWidth="1"/>
  </cols>
  <sheetData>
    <row r="1" spans="1:10">
      <c r="A1" s="61"/>
      <c r="B1" s="61"/>
      <c r="C1" s="61"/>
      <c r="D1" s="61"/>
      <c r="E1" s="61"/>
      <c r="F1" s="61"/>
      <c r="G1" s="61"/>
      <c r="H1" s="61"/>
      <c r="I1" s="61"/>
    </row>
    <row r="2" spans="1:10">
      <c r="A2" s="3666" t="s">
        <v>0</v>
      </c>
      <c r="B2" s="3666"/>
      <c r="C2" s="3666"/>
      <c r="D2" s="3666"/>
      <c r="E2" s="3666"/>
      <c r="F2" s="3666"/>
      <c r="G2" s="3666"/>
      <c r="H2" s="3666"/>
      <c r="I2" s="3666"/>
    </row>
    <row r="3" spans="1:10">
      <c r="A3" s="2688"/>
      <c r="B3" s="2688"/>
      <c r="C3" s="2688"/>
      <c r="D3" s="2688"/>
      <c r="E3" s="2688"/>
      <c r="F3" s="2688"/>
      <c r="G3" s="2688"/>
      <c r="H3" s="2688" t="s">
        <v>1</v>
      </c>
      <c r="I3" s="2688"/>
    </row>
    <row r="4" spans="1:10">
      <c r="A4" s="61"/>
      <c r="B4" s="2917" t="s">
        <v>255</v>
      </c>
      <c r="C4" s="61"/>
      <c r="D4" s="61"/>
      <c r="E4" s="61"/>
      <c r="F4" s="61"/>
      <c r="G4" s="61"/>
      <c r="H4" s="61"/>
      <c r="I4" s="61"/>
    </row>
    <row r="5" spans="1:10">
      <c r="A5" s="61"/>
      <c r="B5" s="61"/>
      <c r="C5" s="61"/>
      <c r="D5" s="61"/>
      <c r="E5" s="61"/>
      <c r="F5" s="61"/>
      <c r="G5" s="61"/>
      <c r="H5" s="61"/>
      <c r="I5" s="61"/>
    </row>
    <row r="6" spans="1:10" ht="12.75" customHeight="1">
      <c r="A6" s="3736" t="s">
        <v>2207</v>
      </c>
      <c r="B6" s="3736"/>
      <c r="C6" s="3736"/>
      <c r="D6" s="3736"/>
      <c r="E6" s="3736"/>
      <c r="F6" s="3736"/>
      <c r="G6" s="3736"/>
      <c r="H6" s="3736"/>
      <c r="I6" s="3736"/>
      <c r="J6" s="3736"/>
    </row>
    <row r="7" spans="1:10" ht="36">
      <c r="A7" s="2918" t="s">
        <v>161</v>
      </c>
      <c r="B7" s="2918" t="s">
        <v>5</v>
      </c>
      <c r="C7" s="2919" t="s">
        <v>6</v>
      </c>
      <c r="D7" s="2919" t="s">
        <v>239</v>
      </c>
      <c r="E7" s="2919" t="s">
        <v>955</v>
      </c>
      <c r="F7" s="2919" t="s">
        <v>194</v>
      </c>
      <c r="G7" s="2919" t="s">
        <v>10</v>
      </c>
      <c r="H7" s="2919" t="s">
        <v>87</v>
      </c>
      <c r="I7" s="2919" t="s">
        <v>12</v>
      </c>
      <c r="J7" s="2902" t="s">
        <v>662</v>
      </c>
    </row>
    <row r="8" spans="1:10">
      <c r="A8" s="2920"/>
      <c r="B8" s="2920" t="s">
        <v>14</v>
      </c>
      <c r="C8" s="2920" t="s">
        <v>14</v>
      </c>
      <c r="D8" s="2920" t="s">
        <v>14</v>
      </c>
      <c r="E8" s="2920" t="s">
        <v>15</v>
      </c>
      <c r="F8" s="2920" t="s">
        <v>15</v>
      </c>
      <c r="G8" s="2920" t="s">
        <v>14</v>
      </c>
      <c r="H8" s="2920" t="s">
        <v>14</v>
      </c>
      <c r="I8" s="2920" t="s">
        <v>14</v>
      </c>
      <c r="J8" s="1339" t="s">
        <v>14</v>
      </c>
    </row>
    <row r="9" spans="1:10">
      <c r="A9" s="1653">
        <v>1</v>
      </c>
      <c r="B9" s="2921" t="s">
        <v>2208</v>
      </c>
      <c r="C9" s="2369" t="s">
        <v>230</v>
      </c>
      <c r="D9" s="80">
        <v>6</v>
      </c>
      <c r="E9" s="2922"/>
      <c r="F9" s="2923">
        <f>D9*E9</f>
        <v>0</v>
      </c>
      <c r="G9" s="79"/>
      <c r="H9" s="79"/>
      <c r="I9" s="79"/>
      <c r="J9" s="2908"/>
    </row>
    <row r="10" spans="1:10" ht="24" customHeight="1">
      <c r="A10" s="93"/>
      <c r="B10" s="2754" t="s">
        <v>1100</v>
      </c>
      <c r="C10" s="2754" t="s">
        <v>1062</v>
      </c>
      <c r="D10" s="3737" t="s">
        <v>969</v>
      </c>
      <c r="E10" s="3737"/>
      <c r="F10" s="61"/>
      <c r="G10" s="61"/>
      <c r="H10" s="61"/>
      <c r="I10" s="61"/>
    </row>
    <row r="11" spans="1:10" ht="12.75" customHeight="1">
      <c r="A11" s="61"/>
      <c r="B11" s="1672" t="s">
        <v>28</v>
      </c>
      <c r="C11" s="2755" t="s">
        <v>1008</v>
      </c>
      <c r="D11" s="3735"/>
      <c r="E11" s="3735"/>
      <c r="F11" s="61"/>
      <c r="G11" s="61"/>
      <c r="H11" s="61"/>
      <c r="I11" s="61"/>
    </row>
    <row r="12" spans="1:10" ht="12.75" customHeight="1">
      <c r="A12" s="61"/>
      <c r="B12" s="1672" t="s">
        <v>30</v>
      </c>
      <c r="C12" s="2755" t="s">
        <v>1008</v>
      </c>
      <c r="D12" s="3735"/>
      <c r="E12" s="3735"/>
      <c r="F12" s="61"/>
      <c r="G12" s="61"/>
      <c r="H12" s="61"/>
      <c r="I12" s="61"/>
    </row>
    <row r="13" spans="1:10" ht="12.75" customHeight="1">
      <c r="A13" s="61"/>
      <c r="B13" s="1672" t="s">
        <v>2209</v>
      </c>
      <c r="C13" s="2755" t="s">
        <v>1008</v>
      </c>
      <c r="D13" s="3735"/>
      <c r="E13" s="3735"/>
      <c r="F13" s="61"/>
      <c r="G13" s="61"/>
      <c r="H13" s="61"/>
      <c r="I13" s="61"/>
    </row>
    <row r="14" spans="1:10">
      <c r="A14" s="61"/>
      <c r="B14" s="61"/>
      <c r="C14" s="61"/>
      <c r="D14" s="61"/>
      <c r="E14" s="61"/>
      <c r="F14" s="61"/>
      <c r="G14" s="61"/>
      <c r="H14" s="2688" t="s">
        <v>1447</v>
      </c>
      <c r="I14" s="61"/>
    </row>
    <row r="15" spans="1:10">
      <c r="H15" s="2687" t="s">
        <v>54</v>
      </c>
    </row>
  </sheetData>
  <mergeCells count="6">
    <mergeCell ref="D13:E13"/>
    <mergeCell ref="A2:I2"/>
    <mergeCell ref="A6:J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18"/>
  <sheetViews>
    <sheetView zoomScaleNormal="100" workbookViewId="0">
      <selection activeCell="B11" sqref="B11"/>
    </sheetView>
  </sheetViews>
  <sheetFormatPr defaultColWidth="8.5703125" defaultRowHeight="12.75"/>
  <cols>
    <col min="2" max="2" width="49.85546875" customWidth="1"/>
    <col min="7" max="7" width="9.42578125" customWidth="1"/>
    <col min="9" max="9" width="9.85546875" customWidth="1"/>
  </cols>
  <sheetData>
    <row r="1" spans="1:10">
      <c r="A1" s="61"/>
      <c r="B1" s="61"/>
      <c r="C1" s="61"/>
      <c r="D1" s="61"/>
      <c r="E1" s="61"/>
      <c r="F1" s="61"/>
      <c r="G1" s="61"/>
      <c r="H1" s="61"/>
      <c r="I1" s="61"/>
    </row>
    <row r="2" spans="1:10">
      <c r="A2" s="3666" t="s">
        <v>0</v>
      </c>
      <c r="B2" s="3666"/>
      <c r="C2" s="3666"/>
      <c r="D2" s="3666"/>
      <c r="E2" s="3666"/>
      <c r="F2" s="3666"/>
      <c r="G2" s="3666"/>
      <c r="H2" s="3666"/>
      <c r="I2" s="3666"/>
    </row>
    <row r="3" spans="1:10">
      <c r="A3" s="2688"/>
      <c r="B3" s="2688"/>
      <c r="C3" s="2688"/>
      <c r="D3" s="2688"/>
      <c r="E3" s="2688"/>
      <c r="F3" s="2688"/>
      <c r="G3" s="2688"/>
      <c r="H3" s="2688" t="s">
        <v>1</v>
      </c>
      <c r="I3" s="2688"/>
    </row>
    <row r="4" spans="1:10">
      <c r="A4" s="61"/>
      <c r="B4" s="2917" t="s">
        <v>255</v>
      </c>
      <c r="C4" s="61"/>
      <c r="D4" s="61"/>
      <c r="E4" s="61"/>
      <c r="F4" s="61"/>
      <c r="G4" s="61"/>
      <c r="H4" s="61"/>
      <c r="I4" s="61"/>
    </row>
    <row r="5" spans="1:10">
      <c r="A5" s="61"/>
      <c r="B5" s="61"/>
      <c r="C5" s="61"/>
      <c r="D5" s="61"/>
      <c r="E5" s="61"/>
      <c r="F5" s="61"/>
      <c r="G5" s="61"/>
      <c r="H5" s="61"/>
      <c r="I5" s="61"/>
    </row>
    <row r="6" spans="1:10" ht="37.5" customHeight="1">
      <c r="A6" s="3738" t="s">
        <v>2210</v>
      </c>
      <c r="B6" s="3738"/>
      <c r="C6" s="3738"/>
      <c r="D6" s="3738"/>
      <c r="E6" s="3738"/>
      <c r="F6" s="3738"/>
      <c r="G6" s="3738"/>
      <c r="H6" s="3738"/>
      <c r="I6" s="3738"/>
      <c r="J6" s="3738"/>
    </row>
    <row r="7" spans="1:10" ht="36">
      <c r="A7" s="2918" t="s">
        <v>161</v>
      </c>
      <c r="B7" s="2918" t="s">
        <v>5</v>
      </c>
      <c r="C7" s="2919" t="s">
        <v>6</v>
      </c>
      <c r="D7" s="2919" t="s">
        <v>239</v>
      </c>
      <c r="E7" s="2919" t="s">
        <v>955</v>
      </c>
      <c r="F7" s="2919" t="s">
        <v>194</v>
      </c>
      <c r="G7" s="2919" t="s">
        <v>10</v>
      </c>
      <c r="H7" s="2919" t="s">
        <v>87</v>
      </c>
      <c r="I7" s="2919" t="s">
        <v>12</v>
      </c>
      <c r="J7" s="2902" t="s">
        <v>662</v>
      </c>
    </row>
    <row r="8" spans="1:10">
      <c r="A8" s="2920"/>
      <c r="B8" s="2920" t="s">
        <v>14</v>
      </c>
      <c r="C8" s="2920" t="s">
        <v>14</v>
      </c>
      <c r="D8" s="2920" t="s">
        <v>14</v>
      </c>
      <c r="E8" s="2920" t="s">
        <v>15</v>
      </c>
      <c r="F8" s="2920" t="s">
        <v>15</v>
      </c>
      <c r="G8" s="2920" t="s">
        <v>14</v>
      </c>
      <c r="H8" s="2920" t="s">
        <v>14</v>
      </c>
      <c r="I8" s="2920" t="s">
        <v>14</v>
      </c>
      <c r="J8" s="1339" t="s">
        <v>14</v>
      </c>
    </row>
    <row r="9" spans="1:10">
      <c r="A9" s="1653">
        <v>1</v>
      </c>
      <c r="B9" s="2921" t="s">
        <v>2211</v>
      </c>
      <c r="C9" s="2369" t="s">
        <v>75</v>
      </c>
      <c r="D9" s="80">
        <v>200</v>
      </c>
      <c r="E9" s="2922"/>
      <c r="F9" s="2923">
        <f>E9*D9</f>
        <v>0</v>
      </c>
      <c r="G9" s="79"/>
      <c r="H9" s="79"/>
      <c r="I9" s="79"/>
      <c r="J9" s="2908"/>
    </row>
    <row r="10" spans="1:10">
      <c r="A10" s="1653">
        <v>2</v>
      </c>
      <c r="B10" s="2921" t="s">
        <v>2212</v>
      </c>
      <c r="C10" s="2369" t="s">
        <v>75</v>
      </c>
      <c r="D10" s="80">
        <v>200</v>
      </c>
      <c r="E10" s="2922"/>
      <c r="F10" s="2923">
        <f>E10*D10</f>
        <v>0</v>
      </c>
      <c r="G10" s="79"/>
      <c r="H10" s="79"/>
      <c r="I10" s="79"/>
      <c r="J10" s="2908"/>
    </row>
    <row r="11" spans="1:10">
      <c r="A11" s="1653">
        <v>3</v>
      </c>
      <c r="B11" s="2921" t="s">
        <v>2213</v>
      </c>
      <c r="C11" s="2369" t="s">
        <v>75</v>
      </c>
      <c r="D11" s="80">
        <v>200</v>
      </c>
      <c r="E11" s="2922"/>
      <c r="F11" s="2923">
        <f>E11*D11</f>
        <v>0</v>
      </c>
      <c r="G11" s="79"/>
      <c r="H11" s="79"/>
      <c r="I11" s="79"/>
      <c r="J11" s="2908"/>
    </row>
    <row r="12" spans="1:10">
      <c r="A12" s="1653"/>
      <c r="B12" s="2921"/>
      <c r="C12" s="2369"/>
      <c r="D12" s="80"/>
      <c r="E12" s="2922" t="s">
        <v>739</v>
      </c>
      <c r="F12" s="2923">
        <f>SUM(F9:F11)</f>
        <v>0</v>
      </c>
      <c r="G12" s="79"/>
      <c r="H12" s="79"/>
      <c r="I12" s="79"/>
      <c r="J12" s="2908"/>
    </row>
    <row r="13" spans="1:10" ht="24" customHeight="1">
      <c r="A13" s="93"/>
      <c r="B13" s="2754" t="s">
        <v>1100</v>
      </c>
      <c r="C13" s="2754" t="s">
        <v>1062</v>
      </c>
      <c r="D13" s="3737" t="s">
        <v>969</v>
      </c>
      <c r="E13" s="3737"/>
      <c r="F13" s="61"/>
      <c r="G13" s="61"/>
      <c r="H13" s="61"/>
      <c r="I13" s="61"/>
    </row>
    <row r="14" spans="1:10" ht="12.75" customHeight="1">
      <c r="A14" s="61"/>
      <c r="B14" s="1672" t="s">
        <v>28</v>
      </c>
      <c r="C14" s="2755" t="s">
        <v>1008</v>
      </c>
      <c r="D14" s="3735"/>
      <c r="E14" s="3735"/>
      <c r="F14" s="61"/>
      <c r="G14" s="61"/>
      <c r="H14" s="61"/>
      <c r="I14" s="61"/>
    </row>
    <row r="15" spans="1:10" ht="12.75" customHeight="1">
      <c r="A15" s="61"/>
      <c r="B15" s="1672" t="s">
        <v>30</v>
      </c>
      <c r="C15" s="2755" t="s">
        <v>1008</v>
      </c>
      <c r="D15" s="3735"/>
      <c r="E15" s="3735"/>
      <c r="F15" s="61"/>
      <c r="G15" s="61"/>
      <c r="H15" s="61"/>
      <c r="I15" s="61"/>
    </row>
    <row r="16" spans="1:10" ht="15.75" customHeight="1">
      <c r="A16" s="61"/>
      <c r="B16" s="1672" t="s">
        <v>2214</v>
      </c>
      <c r="C16" s="2755" t="s">
        <v>1008</v>
      </c>
      <c r="D16" s="3735"/>
      <c r="E16" s="3735"/>
      <c r="F16" s="61"/>
      <c r="G16" s="61"/>
      <c r="H16" s="2688" t="s">
        <v>1447</v>
      </c>
      <c r="I16" s="61"/>
    </row>
    <row r="17" spans="2:8" ht="15.75" customHeight="1">
      <c r="B17" s="1672" t="s">
        <v>2215</v>
      </c>
      <c r="C17" s="2755" t="s">
        <v>1008</v>
      </c>
      <c r="D17" s="3735"/>
      <c r="E17" s="3735"/>
      <c r="H17" s="2687" t="s">
        <v>54</v>
      </c>
    </row>
    <row r="18" spans="2:8" ht="24" customHeight="1">
      <c r="B18" s="1672" t="s">
        <v>2216</v>
      </c>
      <c r="C18" s="2755" t="s">
        <v>1008</v>
      </c>
      <c r="D18" s="3735"/>
      <c r="E18" s="3735"/>
    </row>
  </sheetData>
  <mergeCells count="8">
    <mergeCell ref="D16:E16"/>
    <mergeCell ref="D17:E17"/>
    <mergeCell ref="D18:E18"/>
    <mergeCell ref="A2:I2"/>
    <mergeCell ref="A6:J6"/>
    <mergeCell ref="D13:E13"/>
    <mergeCell ref="D14:E14"/>
    <mergeCell ref="D15:E1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MJ20"/>
  <sheetViews>
    <sheetView zoomScaleNormal="100" workbookViewId="0">
      <selection activeCell="A6" sqref="A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0">
      <c r="A1" s="805"/>
      <c r="B1" s="805"/>
      <c r="C1" s="805"/>
      <c r="D1" s="805"/>
      <c r="E1" s="805"/>
      <c r="F1" s="805"/>
      <c r="G1" s="805"/>
      <c r="H1" s="805"/>
      <c r="I1" s="814"/>
    </row>
    <row r="2" spans="1:10">
      <c r="A2" s="3349" t="s">
        <v>0</v>
      </c>
      <c r="B2" s="3349"/>
      <c r="C2" s="3349"/>
      <c r="D2" s="3349"/>
      <c r="E2" s="3349"/>
      <c r="F2" s="3350" t="s">
        <v>659</v>
      </c>
      <c r="G2" s="3350"/>
      <c r="H2" s="3350"/>
      <c r="I2" s="814"/>
    </row>
    <row r="3" spans="1:10">
      <c r="A3" s="815"/>
      <c r="B3" s="816"/>
      <c r="C3" s="815"/>
      <c r="D3" s="815"/>
      <c r="E3" s="3350"/>
      <c r="F3" s="3350"/>
      <c r="G3" s="3350"/>
      <c r="H3" s="3350"/>
      <c r="I3" s="814"/>
    </row>
    <row r="4" spans="1:10" ht="15">
      <c r="A4" s="805"/>
      <c r="B4" s="817" t="s">
        <v>660</v>
      </c>
      <c r="C4" s="805"/>
      <c r="D4" s="805"/>
      <c r="E4" s="805"/>
      <c r="F4" s="818"/>
      <c r="G4" s="819"/>
      <c r="H4" s="819"/>
      <c r="I4" s="820"/>
      <c r="J4" s="821"/>
    </row>
    <row r="5" spans="1:10">
      <c r="A5" s="805"/>
      <c r="B5" s="805"/>
      <c r="C5" s="805"/>
      <c r="D5" s="805"/>
      <c r="E5" s="805"/>
      <c r="F5" s="805"/>
      <c r="G5" s="805"/>
      <c r="H5" s="805"/>
      <c r="I5" s="822"/>
    </row>
    <row r="6" spans="1:10" ht="37.5" customHeight="1">
      <c r="A6" s="3541" t="s">
        <v>2217</v>
      </c>
      <c r="B6" s="3541"/>
      <c r="C6" s="3541"/>
      <c r="D6" s="3541"/>
      <c r="E6" s="3541"/>
      <c r="F6" s="3541"/>
      <c r="G6" s="3541"/>
      <c r="H6" s="3541"/>
      <c r="I6" s="3541"/>
    </row>
    <row r="7" spans="1:10" ht="42" customHeight="1">
      <c r="A7" s="823">
        <v>3</v>
      </c>
      <c r="B7" s="823" t="s">
        <v>5</v>
      </c>
      <c r="C7" s="823" t="s">
        <v>6</v>
      </c>
      <c r="D7" s="1915" t="s">
        <v>7</v>
      </c>
      <c r="E7" s="823" t="s">
        <v>8</v>
      </c>
      <c r="F7" s="823" t="s">
        <v>9</v>
      </c>
      <c r="G7" s="823" t="s">
        <v>449</v>
      </c>
      <c r="H7" s="823" t="s">
        <v>12</v>
      </c>
      <c r="I7" s="1915" t="s">
        <v>662</v>
      </c>
    </row>
    <row r="8" spans="1:10">
      <c r="A8" s="825" t="s">
        <v>14</v>
      </c>
      <c r="B8" s="825" t="s">
        <v>14</v>
      </c>
      <c r="C8" s="826" t="s">
        <v>14</v>
      </c>
      <c r="D8" s="827" t="s">
        <v>14</v>
      </c>
      <c r="E8" s="827" t="s">
        <v>663</v>
      </c>
      <c r="F8" s="825" t="s">
        <v>663</v>
      </c>
      <c r="G8" s="825" t="s">
        <v>663</v>
      </c>
      <c r="H8" s="825" t="s">
        <v>14</v>
      </c>
      <c r="I8" s="828" t="s">
        <v>14</v>
      </c>
    </row>
    <row r="9" spans="1:10" ht="25.5" customHeight="1">
      <c r="A9" s="825">
        <v>1</v>
      </c>
      <c r="B9" s="796" t="s">
        <v>2218</v>
      </c>
      <c r="C9" s="826" t="s">
        <v>75</v>
      </c>
      <c r="D9" s="1916">
        <v>5000</v>
      </c>
      <c r="E9" s="1917"/>
      <c r="F9" s="832">
        <f>D9*E9</f>
        <v>0</v>
      </c>
      <c r="G9" s="825"/>
      <c r="H9" s="825"/>
      <c r="I9" s="828"/>
    </row>
    <row r="10" spans="1:10" ht="25.5" customHeight="1">
      <c r="A10" s="825">
        <v>2</v>
      </c>
      <c r="B10" s="796" t="s">
        <v>2219</v>
      </c>
      <c r="C10" s="826" t="s">
        <v>75</v>
      </c>
      <c r="D10" s="1916">
        <v>1000</v>
      </c>
      <c r="E10" s="1917"/>
      <c r="F10" s="832">
        <f>D10*E10</f>
        <v>0</v>
      </c>
      <c r="G10" s="825"/>
      <c r="H10" s="825"/>
      <c r="I10" s="828"/>
    </row>
    <row r="11" spans="1:10" ht="25.5" customHeight="1">
      <c r="A11" s="825">
        <v>3</v>
      </c>
      <c r="B11" s="796" t="s">
        <v>2220</v>
      </c>
      <c r="C11" s="826" t="s">
        <v>75</v>
      </c>
      <c r="D11" s="1916">
        <v>6000</v>
      </c>
      <c r="E11" s="1917"/>
      <c r="F11" s="832">
        <f>D11*E11</f>
        <v>0</v>
      </c>
      <c r="G11" s="825"/>
      <c r="H11" s="825"/>
      <c r="I11" s="828"/>
    </row>
    <row r="12" spans="1:10" ht="25.5" customHeight="1">
      <c r="A12" s="825">
        <v>4</v>
      </c>
      <c r="B12" s="796" t="s">
        <v>2221</v>
      </c>
      <c r="C12" s="826" t="s">
        <v>75</v>
      </c>
      <c r="D12" s="1916">
        <v>140</v>
      </c>
      <c r="E12" s="1917"/>
      <c r="F12" s="832">
        <f>D12*E12</f>
        <v>0</v>
      </c>
      <c r="G12" s="825"/>
      <c r="H12" s="825"/>
      <c r="I12" s="828"/>
    </row>
    <row r="13" spans="1:10" ht="25.5" customHeight="1">
      <c r="A13" s="825">
        <v>5</v>
      </c>
      <c r="B13" s="796" t="s">
        <v>2222</v>
      </c>
      <c r="C13" s="826" t="s">
        <v>75</v>
      </c>
      <c r="D13" s="1916">
        <v>60</v>
      </c>
      <c r="E13" s="1917"/>
      <c r="F13" s="832">
        <f>D13*E13</f>
        <v>0</v>
      </c>
      <c r="G13" s="825"/>
      <c r="H13" s="825"/>
      <c r="I13" s="828"/>
    </row>
    <row r="14" spans="1:10" ht="25.5" customHeight="1">
      <c r="A14" s="3347" t="s">
        <v>2223</v>
      </c>
      <c r="B14" s="3347"/>
      <c r="C14" s="837" t="s">
        <v>26</v>
      </c>
      <c r="D14" s="838" t="s">
        <v>41</v>
      </c>
      <c r="E14" s="1918" t="s">
        <v>739</v>
      </c>
      <c r="F14" s="1919">
        <f>SUM(F9:F13)</f>
        <v>0</v>
      </c>
      <c r="G14" s="805"/>
      <c r="H14" s="805"/>
      <c r="I14" s="814"/>
    </row>
    <row r="15" spans="1:10" ht="15.75" customHeight="1">
      <c r="A15" s="1920">
        <v>1</v>
      </c>
      <c r="B15" s="839" t="s">
        <v>28</v>
      </c>
      <c r="C15" s="840"/>
      <c r="D15" s="825"/>
      <c r="E15" s="805"/>
      <c r="F15" s="805"/>
      <c r="G15" s="805"/>
      <c r="H15" s="805"/>
      <c r="I15" s="814"/>
    </row>
    <row r="16" spans="1:10" ht="30" customHeight="1">
      <c r="A16" s="1920">
        <v>2</v>
      </c>
      <c r="B16" s="829" t="s">
        <v>2224</v>
      </c>
      <c r="C16" s="840"/>
      <c r="D16" s="825"/>
      <c r="E16" s="805"/>
      <c r="F16" s="805"/>
      <c r="G16" s="805"/>
      <c r="H16" s="805"/>
      <c r="I16" s="814"/>
    </row>
    <row r="17" spans="5:9" ht="15.75" customHeight="1">
      <c r="E17" s="805"/>
      <c r="F17" s="805" t="s">
        <v>675</v>
      </c>
      <c r="G17" s="805"/>
      <c r="H17" s="805"/>
      <c r="I17" s="814"/>
    </row>
    <row r="18" spans="5:9" ht="15.75" customHeight="1">
      <c r="E18" s="805"/>
      <c r="F18" s="3540" t="s">
        <v>266</v>
      </c>
      <c r="G18" s="3540"/>
      <c r="H18" s="805"/>
      <c r="I18" s="814"/>
    </row>
    <row r="20" spans="5:9" ht="24.75" customHeight="1"/>
  </sheetData>
  <mergeCells count="6">
    <mergeCell ref="F18:G18"/>
    <mergeCell ref="A2:E2"/>
    <mergeCell ref="F2:H2"/>
    <mergeCell ref="E3:H3"/>
    <mergeCell ref="A6:I6"/>
    <mergeCell ref="A14:B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L20"/>
  <sheetViews>
    <sheetView zoomScaleNormal="100" workbookViewId="0">
      <selection activeCell="B9" sqref="B9"/>
    </sheetView>
  </sheetViews>
  <sheetFormatPr defaultColWidth="8.85546875" defaultRowHeight="12.75"/>
  <cols>
    <col min="2" max="2" width="43.85546875" customWidth="1"/>
    <col min="3" max="3" width="11.5703125" customWidth="1"/>
    <col min="4" max="4" width="11.7109375" customWidth="1"/>
    <col min="5" max="5" width="15.42578125" customWidth="1"/>
    <col min="6" max="6" width="17.42578125" customWidth="1"/>
    <col min="7" max="7" width="15.5703125" customWidth="1"/>
    <col min="8" max="8" width="14.85546875" customWidth="1"/>
    <col min="9" max="10" width="13.42578125" customWidth="1"/>
  </cols>
  <sheetData>
    <row r="1" spans="1:12">
      <c r="A1" s="61"/>
      <c r="B1" s="61"/>
      <c r="C1" s="61"/>
      <c r="D1" s="61"/>
      <c r="E1" s="61"/>
      <c r="F1" s="61"/>
      <c r="G1" s="61"/>
      <c r="H1" s="61"/>
    </row>
    <row r="2" spans="1:12" s="44" customFormat="1">
      <c r="A2" s="3666" t="s">
        <v>0</v>
      </c>
      <c r="B2" s="3666"/>
      <c r="C2" s="3666"/>
      <c r="D2" s="3666"/>
      <c r="E2" s="3666"/>
      <c r="F2" s="3666"/>
      <c r="G2" s="3666"/>
      <c r="H2" s="3666"/>
    </row>
    <row r="3" spans="1:12" s="44" customFormat="1">
      <c r="A3" s="2687"/>
      <c r="B3" s="2687"/>
      <c r="C3" s="2687"/>
      <c r="D3" s="2687"/>
      <c r="E3" s="2687"/>
      <c r="F3" s="2687"/>
      <c r="G3" s="2626" t="s">
        <v>1</v>
      </c>
      <c r="H3" s="2687"/>
    </row>
    <row r="4" spans="1:12" s="44" customFormat="1">
      <c r="A4" s="2687"/>
      <c r="B4" s="2703" t="s">
        <v>660</v>
      </c>
      <c r="C4" s="2687"/>
      <c r="D4" s="2687"/>
      <c r="E4" s="2687"/>
      <c r="F4" s="2687"/>
      <c r="G4" s="2687"/>
      <c r="H4" s="2687"/>
    </row>
    <row r="5" spans="1:12" s="44" customFormat="1">
      <c r="A5" s="2688"/>
      <c r="B5" s="2686"/>
      <c r="C5" s="2688"/>
      <c r="D5" s="2688"/>
      <c r="E5" s="2688"/>
      <c r="F5" s="2688"/>
      <c r="G5" s="61"/>
      <c r="H5" s="2700"/>
    </row>
    <row r="6" spans="1:12" s="44" customFormat="1" ht="32.25" customHeight="1">
      <c r="A6" s="3670" t="s">
        <v>2225</v>
      </c>
      <c r="B6" s="3670"/>
      <c r="C6" s="3670"/>
      <c r="D6" s="3670"/>
      <c r="E6" s="3670"/>
      <c r="F6" s="3670"/>
      <c r="G6" s="3670"/>
      <c r="H6" s="3670"/>
      <c r="I6" s="3670"/>
    </row>
    <row r="7" spans="1:12" s="44" customFormat="1" ht="24">
      <c r="A7" s="2690" t="s">
        <v>4</v>
      </c>
      <c r="B7" s="2690" t="s">
        <v>5</v>
      </c>
      <c r="C7" s="2690" t="s">
        <v>6</v>
      </c>
      <c r="D7" s="2690" t="s">
        <v>239</v>
      </c>
      <c r="E7" s="2690" t="s">
        <v>955</v>
      </c>
      <c r="F7" s="2690" t="s">
        <v>194</v>
      </c>
      <c r="G7" s="2690" t="s">
        <v>449</v>
      </c>
      <c r="H7" s="2690" t="s">
        <v>12</v>
      </c>
      <c r="I7" s="1112" t="s">
        <v>662</v>
      </c>
    </row>
    <row r="8" spans="1:12" s="44" customFormat="1" ht="15" customHeight="1">
      <c r="A8" s="2683" t="s">
        <v>14</v>
      </c>
      <c r="B8" s="2683" t="s">
        <v>14</v>
      </c>
      <c r="C8" s="2691" t="s">
        <v>14</v>
      </c>
      <c r="D8" s="2371" t="s">
        <v>14</v>
      </c>
      <c r="E8" s="2371" t="s">
        <v>15</v>
      </c>
      <c r="F8" s="2683" t="s">
        <v>15</v>
      </c>
      <c r="G8" s="2683" t="s">
        <v>14</v>
      </c>
      <c r="H8" s="2683" t="s">
        <v>14</v>
      </c>
      <c r="I8" s="1246" t="s">
        <v>14</v>
      </c>
    </row>
    <row r="9" spans="1:12" s="44" customFormat="1">
      <c r="A9" s="2369">
        <v>1</v>
      </c>
      <c r="B9" s="25" t="s">
        <v>2226</v>
      </c>
      <c r="C9" s="1653" t="s">
        <v>75</v>
      </c>
      <c r="D9" s="2370">
        <v>3000</v>
      </c>
      <c r="E9" s="2371"/>
      <c r="F9" s="2371">
        <f>D9*E9</f>
        <v>0</v>
      </c>
      <c r="G9" s="2702"/>
      <c r="H9" s="1653"/>
      <c r="I9" s="1246"/>
    </row>
    <row r="10" spans="1:12" s="44" customFormat="1" ht="24" customHeight="1">
      <c r="A10" s="61"/>
      <c r="B10" s="2379" t="s">
        <v>1795</v>
      </c>
      <c r="C10" s="2379" t="s">
        <v>1062</v>
      </c>
      <c r="D10" s="3620" t="s">
        <v>969</v>
      </c>
      <c r="E10" s="3620"/>
      <c r="F10" s="2704"/>
      <c r="G10" s="61"/>
      <c r="H10" s="61"/>
    </row>
    <row r="11" spans="1:12" s="44" customFormat="1" ht="15.75" customHeight="1">
      <c r="A11" s="61"/>
      <c r="B11" s="434" t="s">
        <v>28</v>
      </c>
      <c r="C11" s="26" t="s">
        <v>1008</v>
      </c>
      <c r="D11" s="3619"/>
      <c r="E11" s="3619"/>
      <c r="F11" s="61"/>
      <c r="G11" s="61"/>
      <c r="H11" s="61"/>
      <c r="J11" s="64"/>
      <c r="K11" s="64"/>
      <c r="L11" s="64"/>
    </row>
    <row r="12" spans="1:12" s="44" customFormat="1" ht="44.25" customHeight="1">
      <c r="A12" s="61"/>
      <c r="B12" s="434" t="s">
        <v>163</v>
      </c>
      <c r="C12" s="26" t="s">
        <v>1008</v>
      </c>
      <c r="D12" s="3619"/>
      <c r="E12" s="3619"/>
      <c r="F12" s="61"/>
      <c r="G12" s="61"/>
      <c r="H12" s="61"/>
    </row>
    <row r="13" spans="1:12" s="44" customFormat="1" ht="15.75" customHeight="1">
      <c r="A13" s="61"/>
      <c r="B13" s="434" t="s">
        <v>30</v>
      </c>
      <c r="C13" s="26" t="s">
        <v>1008</v>
      </c>
      <c r="D13" s="3619"/>
      <c r="E13" s="3619"/>
      <c r="F13" s="61"/>
      <c r="G13" s="61"/>
      <c r="H13" s="61"/>
    </row>
    <row r="14" spans="1:12" s="44" customFormat="1" ht="30.75" customHeight="1">
      <c r="A14" s="61"/>
      <c r="B14" s="2697" t="s">
        <v>2227</v>
      </c>
      <c r="C14" s="26" t="s">
        <v>1008</v>
      </c>
      <c r="D14" s="3619"/>
      <c r="E14" s="3619"/>
      <c r="F14" s="61"/>
      <c r="G14" s="2688" t="s">
        <v>1629</v>
      </c>
      <c r="H14" s="61"/>
    </row>
    <row r="15" spans="1:12" s="44" customFormat="1" ht="49.9" customHeight="1">
      <c r="A15" s="61"/>
      <c r="B15" s="2697" t="s">
        <v>2228</v>
      </c>
      <c r="C15" s="26" t="s">
        <v>1008</v>
      </c>
      <c r="D15" s="3740"/>
      <c r="E15" s="3740"/>
      <c r="F15" s="61"/>
      <c r="G15" s="2688"/>
      <c r="H15" s="61"/>
    </row>
    <row r="16" spans="1:12" s="44" customFormat="1" ht="30" customHeight="1">
      <c r="A16" s="61"/>
      <c r="B16" s="2697" t="s">
        <v>2229</v>
      </c>
      <c r="C16" s="26" t="s">
        <v>1008</v>
      </c>
      <c r="D16" s="3740"/>
      <c r="E16" s="3740"/>
      <c r="F16" s="61"/>
      <c r="G16" s="2688"/>
      <c r="H16" s="61"/>
    </row>
    <row r="17" spans="1:9" s="44" customFormat="1" ht="32.1" customHeight="1">
      <c r="A17" s="61"/>
      <c r="B17" s="2924" t="s">
        <v>2230</v>
      </c>
      <c r="C17" s="2925" t="s">
        <v>1008</v>
      </c>
      <c r="D17" s="3739"/>
      <c r="E17" s="3739"/>
      <c r="F17" s="61"/>
      <c r="G17" s="2687" t="s">
        <v>54</v>
      </c>
      <c r="H17" s="2700"/>
      <c r="I17" s="2705"/>
    </row>
    <row r="18" spans="1:9">
      <c r="A18" s="61"/>
      <c r="B18" s="2926" t="s">
        <v>2231</v>
      </c>
      <c r="C18" s="2925" t="s">
        <v>1008</v>
      </c>
      <c r="D18" s="3739"/>
      <c r="E18" s="3739"/>
      <c r="F18" s="61"/>
      <c r="G18" s="61"/>
      <c r="H18" s="61"/>
    </row>
    <row r="19" spans="1:9" ht="36">
      <c r="A19" s="61"/>
      <c r="B19" s="2927" t="s">
        <v>2232</v>
      </c>
      <c r="C19" s="2925"/>
      <c r="D19" s="3739"/>
      <c r="E19" s="3739"/>
      <c r="F19" s="61"/>
      <c r="G19" s="61"/>
      <c r="H19" s="61"/>
    </row>
    <row r="20" spans="1:9">
      <c r="A20" s="61"/>
      <c r="B20" s="61"/>
      <c r="C20" s="61"/>
      <c r="D20" s="61"/>
      <c r="E20" s="61"/>
      <c r="F20" s="61"/>
      <c r="G20" s="61"/>
      <c r="H20" s="61"/>
    </row>
  </sheetData>
  <mergeCells count="12">
    <mergeCell ref="D18:E18"/>
    <mergeCell ref="D19:E19"/>
    <mergeCell ref="D13:E13"/>
    <mergeCell ref="D14:E14"/>
    <mergeCell ref="D15:E15"/>
    <mergeCell ref="D16:E16"/>
    <mergeCell ref="D17:E17"/>
    <mergeCell ref="A2:H2"/>
    <mergeCell ref="A6:I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28"/>
  <sheetViews>
    <sheetView zoomScaleNormal="100" workbookViewId="0">
      <selection activeCell="B9" sqref="B9"/>
    </sheetView>
  </sheetViews>
  <sheetFormatPr defaultColWidth="8.5703125" defaultRowHeight="12.75"/>
  <cols>
    <col min="1" max="1" width="6.42578125" style="331" customWidth="1"/>
    <col min="2" max="2" width="71.5703125" customWidth="1"/>
    <col min="3" max="4" width="12.42578125" customWidth="1"/>
    <col min="5" max="5" width="10.85546875" customWidth="1"/>
    <col min="6" max="6" width="14.42578125" customWidth="1"/>
    <col min="7" max="7" width="13.5703125" customWidth="1"/>
    <col min="8" max="9" width="10.85546875" customWidth="1"/>
  </cols>
  <sheetData>
    <row r="1" spans="1:10" ht="13.5">
      <c r="A1" s="2928"/>
      <c r="B1" s="2929"/>
      <c r="C1" s="2929"/>
      <c r="D1" s="2929"/>
      <c r="E1" s="2929"/>
      <c r="F1" s="2929"/>
      <c r="G1" s="2929"/>
      <c r="H1" s="2929"/>
      <c r="I1" s="2929"/>
    </row>
    <row r="2" spans="1:10" ht="15.75">
      <c r="A2" s="3741" t="s">
        <v>0</v>
      </c>
      <c r="B2" s="3741"/>
      <c r="C2" s="3741"/>
      <c r="D2" s="3741"/>
      <c r="E2" s="3741"/>
      <c r="F2" s="3741"/>
      <c r="G2" s="3741"/>
      <c r="H2" s="3741"/>
      <c r="I2" s="3741"/>
      <c r="J2" s="2930"/>
    </row>
    <row r="3" spans="1:10" ht="13.5">
      <c r="A3" s="2928"/>
      <c r="B3" s="2929"/>
      <c r="C3" s="2929"/>
      <c r="D3" s="2929"/>
      <c r="E3" s="2929"/>
      <c r="F3" s="2929"/>
      <c r="G3" s="2929"/>
      <c r="H3" s="2929"/>
      <c r="I3" s="2929"/>
    </row>
    <row r="4" spans="1:10" ht="14.25">
      <c r="A4" s="2928"/>
      <c r="B4" s="2931" t="s">
        <v>2233</v>
      </c>
      <c r="C4" s="2929"/>
      <c r="D4" s="2929"/>
      <c r="E4" s="2929"/>
      <c r="F4" s="2929"/>
      <c r="G4" s="3742" t="s">
        <v>1</v>
      </c>
      <c r="H4" s="3742"/>
      <c r="I4" s="2929"/>
    </row>
    <row r="5" spans="1:10" ht="14.25">
      <c r="A5" s="2928"/>
      <c r="B5" s="2929"/>
      <c r="C5" s="2929"/>
      <c r="D5" s="2929"/>
      <c r="E5" s="2929"/>
      <c r="F5" s="2929"/>
      <c r="G5" s="3743"/>
      <c r="H5" s="3743"/>
      <c r="I5" s="2929"/>
    </row>
    <row r="6" spans="1:10" s="1815" customFormat="1" ht="48.75" customHeight="1">
      <c r="A6" s="2932" t="s">
        <v>4</v>
      </c>
      <c r="B6" s="2933" t="s">
        <v>2234</v>
      </c>
      <c r="C6" s="2934" t="s">
        <v>2235</v>
      </c>
      <c r="D6" s="2934" t="s">
        <v>2236</v>
      </c>
      <c r="E6" s="2934" t="s">
        <v>2237</v>
      </c>
      <c r="F6" s="2934" t="s">
        <v>2238</v>
      </c>
      <c r="G6" s="2934" t="s">
        <v>2239</v>
      </c>
      <c r="H6" s="2935" t="s">
        <v>10</v>
      </c>
      <c r="I6" s="2936"/>
    </row>
    <row r="7" spans="1:10" s="195" customFormat="1" ht="27">
      <c r="A7" s="2937">
        <v>1</v>
      </c>
      <c r="B7" s="2938" t="s">
        <v>2240</v>
      </c>
      <c r="C7" s="2939" t="s">
        <v>75</v>
      </c>
      <c r="D7" s="2940">
        <v>400</v>
      </c>
      <c r="E7" s="2941"/>
      <c r="F7" s="2942">
        <f>E7*D7</f>
        <v>0</v>
      </c>
      <c r="G7" s="2943"/>
      <c r="H7" s="2944"/>
      <c r="I7" s="2945"/>
    </row>
    <row r="8" spans="1:10" s="195" customFormat="1" ht="55.5" customHeight="1">
      <c r="A8" s="2937">
        <v>2</v>
      </c>
      <c r="B8" s="2938" t="s">
        <v>2241</v>
      </c>
      <c r="C8" s="2939" t="s">
        <v>75</v>
      </c>
      <c r="D8" s="2940">
        <v>450</v>
      </c>
      <c r="E8" s="2941"/>
      <c r="F8" s="2942">
        <f>E8*D8</f>
        <v>0</v>
      </c>
      <c r="G8" s="2943"/>
      <c r="H8" s="2944"/>
      <c r="I8" s="2945"/>
    </row>
    <row r="9" spans="1:10" s="195" customFormat="1" ht="55.5" customHeight="1">
      <c r="A9" s="2937">
        <v>3</v>
      </c>
      <c r="B9" s="2938" t="s">
        <v>2242</v>
      </c>
      <c r="C9" s="2939" t="s">
        <v>75</v>
      </c>
      <c r="D9" s="2940">
        <v>450</v>
      </c>
      <c r="E9" s="2941"/>
      <c r="F9" s="2942">
        <f>E9*D9</f>
        <v>0</v>
      </c>
      <c r="G9" s="2943"/>
      <c r="H9" s="2944"/>
      <c r="I9" s="2945"/>
    </row>
    <row r="10" spans="1:10" s="195" customFormat="1" ht="55.5" customHeight="1">
      <c r="A10" s="2937">
        <v>4</v>
      </c>
      <c r="B10" s="2946" t="s">
        <v>2243</v>
      </c>
      <c r="C10" s="2947" t="s">
        <v>75</v>
      </c>
      <c r="D10" s="2948">
        <v>1100</v>
      </c>
      <c r="E10" s="2949"/>
      <c r="F10" s="2942">
        <f>E10*D10</f>
        <v>0</v>
      </c>
      <c r="G10" s="2950"/>
      <c r="H10" s="2951"/>
      <c r="I10" s="2945"/>
    </row>
    <row r="11" spans="1:10" s="2955" customFormat="1" ht="15.75" customHeight="1">
      <c r="A11" s="3744" t="s">
        <v>2244</v>
      </c>
      <c r="B11" s="3744"/>
      <c r="C11" s="3744"/>
      <c r="D11" s="3744"/>
      <c r="E11" s="3744"/>
      <c r="F11" s="2952">
        <f>SUM(F7:F10)</f>
        <v>0</v>
      </c>
      <c r="G11" s="3745"/>
      <c r="H11" s="3745"/>
      <c r="I11" s="2953"/>
      <c r="J11" s="2954"/>
    </row>
    <row r="12" spans="1:10" ht="13.5">
      <c r="A12" s="2928"/>
      <c r="B12" s="2929"/>
      <c r="C12" s="2929"/>
      <c r="D12" s="2929"/>
      <c r="E12" s="2929"/>
      <c r="F12" s="2929"/>
      <c r="G12" s="2929"/>
      <c r="H12" s="2929"/>
      <c r="I12" s="2929"/>
    </row>
    <row r="13" spans="1:10" ht="13.5">
      <c r="A13" s="2928"/>
      <c r="B13" s="2929"/>
      <c r="C13" s="2929"/>
      <c r="D13" s="2929"/>
      <c r="E13" s="2929"/>
      <c r="F13" s="2929"/>
      <c r="G13" s="2929"/>
      <c r="H13" s="2929"/>
      <c r="I13" s="2929"/>
    </row>
    <row r="14" spans="1:10" ht="28.5">
      <c r="A14" s="2932" t="s">
        <v>1094</v>
      </c>
      <c r="B14" s="2934" t="s">
        <v>2245</v>
      </c>
      <c r="C14" s="2934" t="s">
        <v>2246</v>
      </c>
      <c r="D14" s="2935" t="s">
        <v>2247</v>
      </c>
      <c r="E14" s="2929"/>
      <c r="F14" s="2929"/>
      <c r="G14" s="2929"/>
      <c r="H14" s="2929"/>
      <c r="I14" s="2929"/>
    </row>
    <row r="15" spans="1:10" ht="36" customHeight="1">
      <c r="A15" s="2956" t="s">
        <v>679</v>
      </c>
      <c r="B15" s="2957" t="s">
        <v>28</v>
      </c>
      <c r="C15" s="2958" t="s">
        <v>2248</v>
      </c>
      <c r="D15" s="2959"/>
      <c r="E15" s="2929"/>
      <c r="F15" s="2929"/>
      <c r="G15" s="2929"/>
      <c r="H15" s="2929"/>
      <c r="I15" s="2929"/>
    </row>
    <row r="16" spans="1:10" ht="13.5">
      <c r="A16" s="2960" t="s">
        <v>681</v>
      </c>
      <c r="B16" s="2961" t="s">
        <v>30</v>
      </c>
      <c r="C16" s="2939" t="s">
        <v>2248</v>
      </c>
      <c r="D16" s="2962"/>
      <c r="E16" s="2929"/>
      <c r="F16" s="2929"/>
      <c r="G16" s="2929"/>
      <c r="H16" s="2929"/>
      <c r="I16" s="2929"/>
    </row>
    <row r="17" spans="1:9" ht="36" customHeight="1">
      <c r="A17" s="2960" t="s">
        <v>2249</v>
      </c>
      <c r="B17" s="2961" t="s">
        <v>2250</v>
      </c>
      <c r="C17" s="2939" t="s">
        <v>2248</v>
      </c>
      <c r="D17" s="2962"/>
      <c r="E17" s="2929"/>
      <c r="F17" s="2929"/>
      <c r="G17" s="2929"/>
      <c r="H17" s="2929"/>
      <c r="I17" s="2929"/>
    </row>
    <row r="18" spans="1:9" ht="36" customHeight="1">
      <c r="A18" s="2960" t="s">
        <v>2251</v>
      </c>
      <c r="B18" s="2961" t="s">
        <v>2252</v>
      </c>
      <c r="C18" s="2939" t="s">
        <v>2248</v>
      </c>
      <c r="D18" s="2962"/>
      <c r="E18" s="2929"/>
      <c r="F18" s="2929"/>
      <c r="G18" s="2929"/>
      <c r="H18" s="2929"/>
      <c r="I18" s="2929"/>
    </row>
    <row r="19" spans="1:9" ht="36" customHeight="1">
      <c r="A19" s="2960" t="s">
        <v>2253</v>
      </c>
      <c r="B19" s="2961" t="s">
        <v>2254</v>
      </c>
      <c r="C19" s="2939" t="s">
        <v>2248</v>
      </c>
      <c r="D19" s="2962"/>
      <c r="E19" s="2929"/>
      <c r="F19" s="2929"/>
      <c r="G19" s="2929"/>
      <c r="H19" s="2929"/>
      <c r="I19" s="2929"/>
    </row>
    <row r="20" spans="1:9" ht="36" customHeight="1">
      <c r="A20" s="2960" t="s">
        <v>2255</v>
      </c>
      <c r="B20" s="2961" t="s">
        <v>2256</v>
      </c>
      <c r="C20" s="2939" t="s">
        <v>2248</v>
      </c>
      <c r="D20" s="2962"/>
      <c r="E20" s="2929"/>
      <c r="F20" s="2929"/>
      <c r="G20" s="2929"/>
      <c r="H20" s="2929"/>
      <c r="I20" s="2929"/>
    </row>
    <row r="21" spans="1:9" ht="36" customHeight="1">
      <c r="A21" s="2960" t="s">
        <v>2257</v>
      </c>
      <c r="B21" s="2961" t="s">
        <v>2258</v>
      </c>
      <c r="C21" s="2939" t="s">
        <v>2248</v>
      </c>
      <c r="D21" s="2962"/>
      <c r="E21" s="2929"/>
      <c r="F21" s="2929"/>
      <c r="G21" s="2929"/>
      <c r="H21" s="2929"/>
      <c r="I21" s="2929"/>
    </row>
    <row r="22" spans="1:9" ht="36" customHeight="1">
      <c r="A22" s="2960" t="s">
        <v>2259</v>
      </c>
      <c r="B22" s="2961" t="s">
        <v>2260</v>
      </c>
      <c r="C22" s="2939" t="s">
        <v>2248</v>
      </c>
      <c r="D22" s="2962"/>
      <c r="E22" s="2929"/>
      <c r="F22" s="2929"/>
      <c r="G22" s="2929"/>
      <c r="H22" s="2929"/>
      <c r="I22" s="2929"/>
    </row>
    <row r="23" spans="1:9" ht="36" customHeight="1">
      <c r="A23" s="2960" t="s">
        <v>2261</v>
      </c>
      <c r="B23" s="2961" t="s">
        <v>2262</v>
      </c>
      <c r="C23" s="2939" t="s">
        <v>2248</v>
      </c>
      <c r="D23" s="2962"/>
      <c r="E23" s="2929"/>
      <c r="F23" s="2929"/>
      <c r="G23" s="2929"/>
      <c r="H23" s="2929"/>
      <c r="I23" s="2929"/>
    </row>
    <row r="24" spans="1:9" ht="36" customHeight="1">
      <c r="A24" s="2960" t="s">
        <v>2263</v>
      </c>
      <c r="B24" s="2961" t="s">
        <v>2264</v>
      </c>
      <c r="C24" s="2939" t="s">
        <v>2248</v>
      </c>
      <c r="D24" s="2962"/>
      <c r="E24" s="2929"/>
      <c r="F24" s="2929"/>
      <c r="G24" s="2929"/>
      <c r="H24" s="2929"/>
      <c r="I24" s="2929"/>
    </row>
    <row r="25" spans="1:9" ht="36" customHeight="1">
      <c r="A25" s="2963" t="s">
        <v>2265</v>
      </c>
      <c r="B25" s="2964" t="s">
        <v>2266</v>
      </c>
      <c r="C25" s="2965" t="s">
        <v>2248</v>
      </c>
      <c r="D25" s="2966"/>
      <c r="E25" s="2929"/>
      <c r="F25" s="2929"/>
      <c r="G25" s="2929"/>
      <c r="H25" s="2929"/>
      <c r="I25" s="2929"/>
    </row>
    <row r="26" spans="1:9" ht="13.5">
      <c r="A26" s="2928"/>
      <c r="B26" s="2929"/>
      <c r="C26" s="2929"/>
      <c r="D26" s="2929"/>
      <c r="E26" s="2929"/>
      <c r="F26" s="2929"/>
      <c r="G26" s="2929"/>
      <c r="H26" s="2929"/>
      <c r="I26" s="2929"/>
    </row>
    <row r="27" spans="1:9" ht="15">
      <c r="E27" s="2967" t="s">
        <v>2267</v>
      </c>
      <c r="F27" s="2967"/>
    </row>
    <row r="28" spans="1:9" ht="14.25">
      <c r="A28" s="2936"/>
      <c r="B28" s="2936"/>
      <c r="C28" s="2936"/>
      <c r="D28" s="2936"/>
      <c r="E28" s="2968" t="s">
        <v>54</v>
      </c>
      <c r="F28" s="2968"/>
      <c r="G28" s="2936"/>
      <c r="H28" s="2936"/>
    </row>
  </sheetData>
  <mergeCells count="5">
    <mergeCell ref="A2:I2"/>
    <mergeCell ref="G4:H4"/>
    <mergeCell ref="G5:H5"/>
    <mergeCell ref="A11:E11"/>
    <mergeCell ref="G11:H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3" max="16383" man="1"/>
  </rowBreaks>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J42"/>
  <sheetViews>
    <sheetView topLeftCell="A27" zoomScaleNormal="100" workbookViewId="0">
      <selection activeCell="B33" sqref="B33"/>
    </sheetView>
  </sheetViews>
  <sheetFormatPr defaultColWidth="8.85546875" defaultRowHeight="12.75"/>
  <cols>
    <col min="1" max="1" width="3.42578125" customWidth="1"/>
    <col min="2" max="2" width="68.85546875" customWidth="1"/>
    <col min="5" max="5" width="13.42578125" customWidth="1"/>
    <col min="6" max="6" width="14.7109375" customWidth="1"/>
    <col min="7" max="7" width="24.42578125" customWidth="1"/>
    <col min="8" max="8" width="10.42578125" customWidth="1"/>
    <col min="9" max="9" width="17.5703125" customWidth="1"/>
    <col min="10" max="10" width="34.5703125" customWidth="1"/>
    <col min="11" max="11" width="15.42578125" customWidth="1"/>
    <col min="12" max="12" width="9.85546875" customWidth="1"/>
  </cols>
  <sheetData>
    <row r="1" spans="1:10" ht="15.75" customHeight="1">
      <c r="A1" s="61"/>
      <c r="B1" s="1664"/>
      <c r="C1" s="61"/>
      <c r="D1" s="61"/>
      <c r="E1" s="61"/>
      <c r="F1" s="61"/>
      <c r="G1" s="3658" t="s">
        <v>1</v>
      </c>
      <c r="H1" s="3658"/>
      <c r="I1" s="61"/>
    </row>
    <row r="2" spans="1:10" s="195" customFormat="1" ht="21.75" customHeight="1">
      <c r="A2" s="3746" t="s">
        <v>0</v>
      </c>
      <c r="B2" s="3746"/>
      <c r="C2" s="3746"/>
      <c r="D2" s="3746"/>
      <c r="E2" s="3746"/>
      <c r="F2" s="3746"/>
      <c r="G2" s="3746"/>
      <c r="H2" s="3746"/>
      <c r="I2" s="1664"/>
    </row>
    <row r="3" spans="1:10" s="195" customFormat="1" ht="15" customHeight="1">
      <c r="A3" s="2969"/>
      <c r="B3" s="2969"/>
      <c r="C3" s="2969"/>
      <c r="D3" s="2969"/>
      <c r="E3" s="2969"/>
      <c r="F3" s="2969"/>
      <c r="G3" s="3658"/>
      <c r="H3" s="3658"/>
      <c r="I3" s="1664"/>
    </row>
    <row r="4" spans="1:10" s="195" customFormat="1" ht="15" customHeight="1">
      <c r="A4" s="2969"/>
      <c r="B4" s="2969"/>
      <c r="C4" s="2969"/>
      <c r="D4" s="2969"/>
      <c r="E4" s="2969"/>
      <c r="F4" s="2969"/>
      <c r="G4" s="3666"/>
      <c r="H4" s="3666"/>
      <c r="I4" s="1664"/>
    </row>
    <row r="5" spans="1:10" ht="33.75" customHeight="1">
      <c r="A5" s="3670" t="s">
        <v>2268</v>
      </c>
      <c r="B5" s="3670"/>
      <c r="C5" s="3670"/>
      <c r="D5" s="3670"/>
      <c r="E5" s="3670"/>
      <c r="F5" s="3670"/>
      <c r="G5" s="3670"/>
      <c r="H5" s="3670"/>
      <c r="I5" s="61"/>
    </row>
    <row r="6" spans="1:10" ht="36" customHeight="1">
      <c r="A6" s="3747" t="s">
        <v>161</v>
      </c>
      <c r="B6" s="2690" t="s">
        <v>5</v>
      </c>
      <c r="C6" s="2690" t="s">
        <v>6</v>
      </c>
      <c r="D6" s="2690" t="s">
        <v>7</v>
      </c>
      <c r="E6" s="2690" t="s">
        <v>955</v>
      </c>
      <c r="F6" s="2690" t="s">
        <v>194</v>
      </c>
      <c r="G6" s="2690" t="s">
        <v>449</v>
      </c>
      <c r="H6" s="2690" t="s">
        <v>12</v>
      </c>
      <c r="I6" s="2970"/>
    </row>
    <row r="7" spans="1:10" s="294" customFormat="1" ht="15" customHeight="1">
      <c r="A7" s="3747"/>
      <c r="B7" s="2971" t="s">
        <v>14</v>
      </c>
      <c r="C7" s="2971" t="s">
        <v>14</v>
      </c>
      <c r="D7" s="2971" t="s">
        <v>14</v>
      </c>
      <c r="E7" s="2971" t="s">
        <v>15</v>
      </c>
      <c r="F7" s="2971" t="s">
        <v>15</v>
      </c>
      <c r="G7" s="2971" t="s">
        <v>14</v>
      </c>
      <c r="H7" s="2971" t="s">
        <v>14</v>
      </c>
      <c r="I7" s="61"/>
    </row>
    <row r="8" spans="1:10" ht="24" customHeight="1">
      <c r="A8" s="1653">
        <v>1</v>
      </c>
      <c r="B8" s="25" t="s">
        <v>2269</v>
      </c>
      <c r="C8" s="2369" t="s">
        <v>17</v>
      </c>
      <c r="D8" s="80">
        <v>25</v>
      </c>
      <c r="E8" s="2972"/>
      <c r="F8" s="82">
        <f>E8*D8</f>
        <v>0</v>
      </c>
      <c r="G8" s="79"/>
      <c r="H8" s="79"/>
      <c r="I8" s="1664"/>
    </row>
    <row r="9" spans="1:10" ht="24" customHeight="1">
      <c r="A9" s="1653">
        <v>2</v>
      </c>
      <c r="B9" s="25" t="s">
        <v>2270</v>
      </c>
      <c r="C9" s="2369" t="s">
        <v>17</v>
      </c>
      <c r="D9" s="80">
        <v>25</v>
      </c>
      <c r="E9" s="2972"/>
      <c r="F9" s="82">
        <f>E9*D9</f>
        <v>0</v>
      </c>
      <c r="G9" s="79"/>
      <c r="H9" s="79"/>
      <c r="I9" s="1664"/>
    </row>
    <row r="10" spans="1:10" ht="45" customHeight="1">
      <c r="A10" s="1653">
        <v>3</v>
      </c>
      <c r="B10" s="25" t="s">
        <v>2271</v>
      </c>
      <c r="C10" s="2369" t="s">
        <v>17</v>
      </c>
      <c r="D10" s="80">
        <v>150</v>
      </c>
      <c r="E10" s="2972"/>
      <c r="F10" s="82">
        <f>E10*D10</f>
        <v>0</v>
      </c>
      <c r="G10" s="79"/>
      <c r="H10" s="79"/>
      <c r="I10" s="1664"/>
      <c r="J10" s="44"/>
    </row>
    <row r="11" spans="1:10" ht="15" customHeight="1">
      <c r="A11" s="1653">
        <v>4</v>
      </c>
      <c r="B11" s="25" t="s">
        <v>2272</v>
      </c>
      <c r="C11" s="2369" t="s">
        <v>17</v>
      </c>
      <c r="D11" s="80">
        <v>60</v>
      </c>
      <c r="E11" s="2972"/>
      <c r="F11" s="82">
        <f>E11*D11</f>
        <v>0</v>
      </c>
      <c r="G11" s="79"/>
      <c r="H11" s="79"/>
      <c r="I11" s="1664"/>
      <c r="J11" s="44"/>
    </row>
    <row r="12" spans="1:10" ht="33" customHeight="1">
      <c r="A12" s="3748" t="s">
        <v>1294</v>
      </c>
      <c r="B12" s="3748"/>
      <c r="C12" s="2973" t="s">
        <v>14</v>
      </c>
      <c r="D12" s="2974" t="s">
        <v>14</v>
      </c>
      <c r="E12" s="2975" t="s">
        <v>14</v>
      </c>
      <c r="F12" s="2976">
        <f>SUM(F8:F11)</f>
        <v>0</v>
      </c>
      <c r="G12" s="2977" t="s">
        <v>14</v>
      </c>
      <c r="H12" s="2978" t="s">
        <v>14</v>
      </c>
      <c r="I12" s="61"/>
    </row>
    <row r="13" spans="1:10" ht="24" customHeight="1">
      <c r="A13" s="93"/>
      <c r="B13" s="2690" t="s">
        <v>1154</v>
      </c>
      <c r="C13" s="2690" t="s">
        <v>1062</v>
      </c>
      <c r="D13" s="3747" t="s">
        <v>969</v>
      </c>
      <c r="E13" s="3747"/>
      <c r="F13" s="61"/>
      <c r="G13" s="61"/>
      <c r="H13" s="61"/>
      <c r="I13" s="61"/>
    </row>
    <row r="14" spans="1:10" ht="15" customHeight="1">
      <c r="A14" s="61"/>
      <c r="B14" s="54" t="s">
        <v>28</v>
      </c>
      <c r="C14" s="26" t="s">
        <v>1008</v>
      </c>
      <c r="D14" s="3619"/>
      <c r="E14" s="3619"/>
      <c r="F14" s="61"/>
      <c r="G14" s="61"/>
      <c r="H14" s="61"/>
      <c r="I14" s="61"/>
    </row>
    <row r="15" spans="1:10" ht="15" customHeight="1">
      <c r="A15" s="61"/>
      <c r="B15" s="54" t="s">
        <v>368</v>
      </c>
      <c r="C15" s="26" t="s">
        <v>1008</v>
      </c>
      <c r="D15" s="3619"/>
      <c r="E15" s="3619"/>
      <c r="F15" s="61"/>
      <c r="G15" s="61"/>
      <c r="H15" s="61"/>
      <c r="I15" s="61"/>
    </row>
    <row r="16" spans="1:10" ht="15" customHeight="1">
      <c r="A16" s="61"/>
      <c r="B16" s="54" t="s">
        <v>30</v>
      </c>
      <c r="C16" s="26" t="s">
        <v>1008</v>
      </c>
      <c r="D16" s="3619"/>
      <c r="E16" s="3619"/>
      <c r="F16" s="61"/>
      <c r="G16" s="61"/>
      <c r="H16" s="61"/>
      <c r="I16" s="61"/>
    </row>
    <row r="17" spans="1:9" ht="44.25" customHeight="1">
      <c r="A17" s="61"/>
      <c r="B17" s="54" t="s">
        <v>2273</v>
      </c>
      <c r="C17" s="26" t="s">
        <v>1008</v>
      </c>
      <c r="D17" s="3619"/>
      <c r="E17" s="3619"/>
      <c r="F17" s="61"/>
      <c r="G17" s="61"/>
      <c r="H17" s="61"/>
      <c r="I17" s="61"/>
    </row>
    <row r="18" spans="1:9" ht="30.75" customHeight="1">
      <c r="A18" s="61"/>
      <c r="B18" s="54" t="s">
        <v>2274</v>
      </c>
      <c r="C18" s="26" t="s">
        <v>1008</v>
      </c>
      <c r="D18" s="3619"/>
      <c r="E18" s="3619"/>
      <c r="F18" s="61"/>
      <c r="G18" s="61"/>
      <c r="H18" s="61"/>
      <c r="I18" s="61"/>
    </row>
    <row r="19" spans="1:9" ht="15" customHeight="1">
      <c r="A19" s="61"/>
      <c r="B19" s="54" t="s">
        <v>2275</v>
      </c>
      <c r="C19" s="26" t="s">
        <v>1008</v>
      </c>
      <c r="D19" s="3619"/>
      <c r="E19" s="3619"/>
      <c r="F19" s="61"/>
      <c r="G19" s="61"/>
      <c r="H19" s="61"/>
      <c r="I19" s="61"/>
    </row>
    <row r="20" spans="1:9" ht="27.75" customHeight="1">
      <c r="A20" s="61"/>
      <c r="B20" s="54" t="s">
        <v>2276</v>
      </c>
      <c r="C20" s="26" t="s">
        <v>1008</v>
      </c>
      <c r="D20" s="3619"/>
      <c r="E20" s="3619"/>
      <c r="F20" s="61"/>
      <c r="G20" s="61"/>
      <c r="H20" s="61"/>
      <c r="I20" s="61"/>
    </row>
    <row r="21" spans="1:9" ht="23.25" customHeight="1">
      <c r="A21" s="61"/>
      <c r="B21" s="54" t="s">
        <v>2277</v>
      </c>
      <c r="C21" s="26" t="s">
        <v>1008</v>
      </c>
      <c r="D21" s="3619"/>
      <c r="E21" s="3619"/>
      <c r="F21" s="61"/>
      <c r="G21" s="61"/>
      <c r="H21" s="61"/>
      <c r="I21" s="61"/>
    </row>
    <row r="22" spans="1:9" ht="24" customHeight="1">
      <c r="A22" s="61"/>
      <c r="B22" s="2379" t="s">
        <v>2278</v>
      </c>
      <c r="C22" s="2690" t="s">
        <v>1062</v>
      </c>
      <c r="D22" s="3620" t="s">
        <v>969</v>
      </c>
      <c r="E22" s="3620"/>
      <c r="F22" s="61"/>
      <c r="G22" s="61"/>
      <c r="H22" s="61"/>
      <c r="I22" s="61"/>
    </row>
    <row r="23" spans="1:9" ht="15" customHeight="1">
      <c r="A23" s="61"/>
      <c r="B23" s="54" t="s">
        <v>28</v>
      </c>
      <c r="C23" s="17" t="s">
        <v>1008</v>
      </c>
      <c r="D23" s="3619"/>
      <c r="E23" s="3619"/>
      <c r="F23" s="61"/>
      <c r="G23" s="61"/>
      <c r="H23" s="61"/>
      <c r="I23" s="61"/>
    </row>
    <row r="24" spans="1:9" ht="15" customHeight="1">
      <c r="A24" s="61"/>
      <c r="B24" s="54" t="s">
        <v>368</v>
      </c>
      <c r="C24" s="17" t="s">
        <v>1008</v>
      </c>
      <c r="D24" s="3619"/>
      <c r="E24" s="3619"/>
      <c r="F24" s="61"/>
      <c r="G24" s="61"/>
      <c r="H24" s="61"/>
      <c r="I24" s="61"/>
    </row>
    <row r="25" spans="1:9" ht="15" customHeight="1">
      <c r="A25" s="61"/>
      <c r="B25" s="54" t="s">
        <v>30</v>
      </c>
      <c r="C25" s="17" t="s">
        <v>1008</v>
      </c>
      <c r="D25" s="3619"/>
      <c r="E25" s="3619"/>
      <c r="F25" s="61"/>
      <c r="G25" s="61"/>
      <c r="H25" s="61"/>
      <c r="I25" s="61"/>
    </row>
    <row r="26" spans="1:9" ht="36" customHeight="1">
      <c r="A26" s="61"/>
      <c r="B26" s="54" t="s">
        <v>2279</v>
      </c>
      <c r="C26" s="17" t="s">
        <v>1008</v>
      </c>
      <c r="D26" s="3619"/>
      <c r="E26" s="3619"/>
      <c r="F26" s="61"/>
      <c r="G26" s="61"/>
      <c r="H26" s="61"/>
      <c r="I26" s="61"/>
    </row>
    <row r="27" spans="1:9" ht="24" customHeight="1">
      <c r="A27" s="61"/>
      <c r="B27" s="2379" t="s">
        <v>1231</v>
      </c>
      <c r="C27" s="2690" t="s">
        <v>1062</v>
      </c>
      <c r="D27" s="3620" t="s">
        <v>969</v>
      </c>
      <c r="E27" s="3620"/>
      <c r="F27" s="61"/>
      <c r="G27" s="61"/>
      <c r="H27" s="61"/>
      <c r="I27" s="61"/>
    </row>
    <row r="28" spans="1:9" ht="15" customHeight="1">
      <c r="A28" s="61"/>
      <c r="B28" s="54" t="s">
        <v>28</v>
      </c>
      <c r="C28" s="17" t="s">
        <v>1008</v>
      </c>
      <c r="D28" s="3619"/>
      <c r="E28" s="3619"/>
      <c r="F28" s="61"/>
      <c r="G28" s="61"/>
      <c r="H28" s="61"/>
      <c r="I28" s="61"/>
    </row>
    <row r="29" spans="1:9" ht="15" customHeight="1">
      <c r="A29" s="61"/>
      <c r="B29" s="54" t="s">
        <v>368</v>
      </c>
      <c r="C29" s="17" t="s">
        <v>1008</v>
      </c>
      <c r="D29" s="3619"/>
      <c r="E29" s="3619"/>
      <c r="F29" s="61"/>
      <c r="G29" s="61"/>
      <c r="H29" s="61"/>
      <c r="I29" s="61"/>
    </row>
    <row r="30" spans="1:9" ht="15" customHeight="1">
      <c r="A30" s="61"/>
      <c r="B30" s="54" t="s">
        <v>30</v>
      </c>
      <c r="C30" s="17" t="s">
        <v>1008</v>
      </c>
      <c r="D30" s="3619"/>
      <c r="E30" s="3619"/>
      <c r="F30" s="61"/>
      <c r="G30" s="61"/>
      <c r="H30" s="61"/>
      <c r="I30" s="61"/>
    </row>
    <row r="31" spans="1:9" ht="15" customHeight="1">
      <c r="A31" s="61"/>
      <c r="B31" s="54" t="s">
        <v>2280</v>
      </c>
      <c r="C31" s="17" t="s">
        <v>1008</v>
      </c>
      <c r="D31" s="3619"/>
      <c r="E31" s="3619"/>
      <c r="F31" s="61"/>
      <c r="G31" s="61"/>
      <c r="H31" s="61"/>
      <c r="I31" s="61"/>
    </row>
    <row r="32" spans="1:9" ht="15" customHeight="1">
      <c r="A32" s="61"/>
      <c r="B32" s="54" t="s">
        <v>2281</v>
      </c>
      <c r="C32" s="17" t="s">
        <v>1008</v>
      </c>
      <c r="D32" s="3619"/>
      <c r="E32" s="3619"/>
      <c r="F32" s="61"/>
      <c r="G32" s="61"/>
      <c r="H32" s="61"/>
      <c r="I32" s="61"/>
    </row>
    <row r="33" spans="1:9" ht="51" customHeight="1">
      <c r="A33" s="61"/>
      <c r="B33" s="54" t="s">
        <v>2282</v>
      </c>
      <c r="C33" s="17" t="s">
        <v>1008</v>
      </c>
      <c r="D33" s="3619"/>
      <c r="E33" s="3619"/>
      <c r="F33" s="61"/>
      <c r="G33" s="61"/>
      <c r="H33" s="61"/>
      <c r="I33" s="61"/>
    </row>
    <row r="34" spans="1:9" ht="25.5" customHeight="1">
      <c r="A34" s="61"/>
      <c r="B34" s="2379" t="s">
        <v>1235</v>
      </c>
      <c r="C34" s="2690" t="s">
        <v>1062</v>
      </c>
      <c r="D34" s="3620" t="s">
        <v>969</v>
      </c>
      <c r="E34" s="3620"/>
      <c r="F34" s="61"/>
      <c r="G34" s="61"/>
      <c r="H34" s="61"/>
      <c r="I34" s="61"/>
    </row>
    <row r="35" spans="1:9" ht="15" customHeight="1">
      <c r="A35" s="61"/>
      <c r="B35" s="54" t="s">
        <v>28</v>
      </c>
      <c r="C35" s="17" t="s">
        <v>1008</v>
      </c>
      <c r="D35" s="3619"/>
      <c r="E35" s="3619"/>
      <c r="F35" s="61"/>
      <c r="G35" s="61"/>
      <c r="H35" s="61"/>
      <c r="I35" s="61"/>
    </row>
    <row r="36" spans="1:9" ht="15" customHeight="1">
      <c r="A36" s="61"/>
      <c r="B36" s="54" t="s">
        <v>368</v>
      </c>
      <c r="C36" s="17" t="s">
        <v>1008</v>
      </c>
      <c r="D36" s="3619"/>
      <c r="E36" s="3619"/>
      <c r="F36" s="61"/>
      <c r="G36" s="61"/>
      <c r="H36" s="61"/>
      <c r="I36" s="61"/>
    </row>
    <row r="37" spans="1:9" ht="15" customHeight="1">
      <c r="A37" s="61"/>
      <c r="B37" s="54" t="s">
        <v>30</v>
      </c>
      <c r="C37" s="17" t="s">
        <v>1008</v>
      </c>
      <c r="D37" s="3619"/>
      <c r="E37" s="3619"/>
      <c r="F37" s="61"/>
      <c r="G37" s="61"/>
      <c r="H37" s="61"/>
      <c r="I37" s="61"/>
    </row>
    <row r="38" spans="1:9" ht="24" customHeight="1">
      <c r="A38" s="61"/>
      <c r="B38" s="54" t="s">
        <v>2283</v>
      </c>
      <c r="C38" s="17" t="s">
        <v>1008</v>
      </c>
      <c r="D38" s="3619"/>
      <c r="E38" s="3619"/>
      <c r="F38" s="61"/>
      <c r="G38" s="61"/>
      <c r="H38" s="61"/>
      <c r="I38" s="61"/>
    </row>
    <row r="39" spans="1:9" ht="21" customHeight="1">
      <c r="B39" s="61"/>
    </row>
    <row r="40" spans="1:9" s="2979" customFormat="1" ht="24.75" customHeight="1">
      <c r="B40" s="3750"/>
      <c r="C40" s="3750"/>
      <c r="D40" s="3750"/>
      <c r="E40" s="3750"/>
    </row>
    <row r="41" spans="1:9" s="2979" customFormat="1" ht="15" customHeight="1">
      <c r="G41" s="3751" t="s">
        <v>675</v>
      </c>
      <c r="H41" s="3751"/>
    </row>
    <row r="42" spans="1:9" s="2979" customFormat="1" ht="15" customHeight="1">
      <c r="G42" s="3749" t="s">
        <v>54</v>
      </c>
      <c r="H42" s="3749"/>
    </row>
  </sheetData>
  <mergeCells count="36">
    <mergeCell ref="G42:H42"/>
    <mergeCell ref="D36:E36"/>
    <mergeCell ref="D37:E37"/>
    <mergeCell ref="D38:E38"/>
    <mergeCell ref="B40:E40"/>
    <mergeCell ref="G41:H41"/>
    <mergeCell ref="D31:E31"/>
    <mergeCell ref="D32:E32"/>
    <mergeCell ref="D33:E33"/>
    <mergeCell ref="D34:E34"/>
    <mergeCell ref="D35:E35"/>
    <mergeCell ref="D26:E26"/>
    <mergeCell ref="D27:E27"/>
    <mergeCell ref="D28:E28"/>
    <mergeCell ref="D29:E29"/>
    <mergeCell ref="D30:E30"/>
    <mergeCell ref="D21:E21"/>
    <mergeCell ref="D22:E22"/>
    <mergeCell ref="D23:E23"/>
    <mergeCell ref="D24:E24"/>
    <mergeCell ref="D25:E25"/>
    <mergeCell ref="D16:E16"/>
    <mergeCell ref="D17:E17"/>
    <mergeCell ref="D18:E18"/>
    <mergeCell ref="D19:E19"/>
    <mergeCell ref="D20:E20"/>
    <mergeCell ref="A6:A7"/>
    <mergeCell ref="A12:B12"/>
    <mergeCell ref="D13:E13"/>
    <mergeCell ref="D14:E14"/>
    <mergeCell ref="D15:E15"/>
    <mergeCell ref="G1:H1"/>
    <mergeCell ref="A2:H2"/>
    <mergeCell ref="G3:H3"/>
    <mergeCell ref="G4:H4"/>
    <mergeCell ref="A5:H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MJ58"/>
  <sheetViews>
    <sheetView zoomScaleNormal="100" workbookViewId="0">
      <selection activeCell="A5" sqref="A5"/>
    </sheetView>
  </sheetViews>
  <sheetFormatPr defaultColWidth="8.42578125" defaultRowHeight="12.75"/>
  <cols>
    <col min="1" max="1" width="3.42578125" style="1140" customWidth="1"/>
    <col min="2" max="2" width="64.85546875" style="1140" customWidth="1"/>
    <col min="3" max="3" width="11.28515625" style="1140" customWidth="1"/>
    <col min="4" max="4" width="6.42578125" style="1140" customWidth="1"/>
    <col min="5" max="5" width="11.42578125" style="1140" customWidth="1"/>
    <col min="6" max="6" width="14.42578125" style="1140" customWidth="1"/>
    <col min="7" max="7" width="10.85546875" style="1140" customWidth="1"/>
    <col min="8" max="8" width="13.42578125" style="1140" customWidth="1"/>
    <col min="9" max="9" width="14.42578125" style="1140" customWidth="1"/>
    <col min="10" max="10" width="17.5703125" style="1140" customWidth="1"/>
    <col min="11" max="11" width="17.85546875" style="1140" customWidth="1"/>
    <col min="12" max="12" width="15.42578125" style="1140" customWidth="1"/>
    <col min="13" max="13" width="9.85546875" style="1140" customWidth="1"/>
    <col min="14" max="1024" width="8.42578125" style="1140"/>
  </cols>
  <sheetData>
    <row r="1" spans="1:10" ht="15.75" customHeight="1">
      <c r="A1" s="1673"/>
      <c r="B1" s="1665"/>
      <c r="C1" s="1673"/>
      <c r="D1" s="1673"/>
      <c r="E1" s="1673"/>
      <c r="F1" s="1673"/>
      <c r="G1" s="3664" t="s">
        <v>1</v>
      </c>
      <c r="H1" s="3664"/>
      <c r="I1" s="1673"/>
      <c r="J1" s="1673"/>
    </row>
    <row r="2" spans="1:10" s="1713" customFormat="1" ht="18.75" customHeight="1">
      <c r="A2" s="3665" t="s">
        <v>0</v>
      </c>
      <c r="B2" s="3665"/>
      <c r="C2" s="3665"/>
      <c r="D2" s="3665"/>
      <c r="E2" s="3665"/>
      <c r="F2" s="3665"/>
      <c r="G2" s="3665"/>
      <c r="H2" s="3665"/>
      <c r="J2" s="1665"/>
    </row>
    <row r="3" spans="1:10" s="1713" customFormat="1" ht="15" customHeight="1">
      <c r="A3" s="2673"/>
      <c r="B3" s="2673"/>
      <c r="C3" s="2673"/>
      <c r="D3" s="2673"/>
      <c r="E3" s="2673"/>
      <c r="F3" s="2673"/>
      <c r="G3" s="3664" t="s">
        <v>1415</v>
      </c>
      <c r="H3" s="3664"/>
      <c r="I3" s="1665"/>
      <c r="J3" s="1665"/>
    </row>
    <row r="4" spans="1:10" s="1713" customFormat="1" ht="15" customHeight="1">
      <c r="A4" s="2673"/>
      <c r="B4" s="2673"/>
      <c r="C4" s="2673"/>
      <c r="D4" s="2673"/>
      <c r="E4" s="2673"/>
      <c r="F4" s="2673"/>
      <c r="G4" s="3752" t="s">
        <v>1670</v>
      </c>
      <c r="H4" s="3752"/>
      <c r="I4" s="1665"/>
      <c r="J4" s="1665"/>
    </row>
    <row r="5" spans="1:10" ht="36" customHeight="1">
      <c r="A5" s="3504" t="s">
        <v>2284</v>
      </c>
      <c r="B5" s="3504"/>
      <c r="C5" s="3504"/>
      <c r="D5" s="3504"/>
      <c r="E5" s="3504"/>
      <c r="F5" s="3504"/>
      <c r="G5" s="3504"/>
      <c r="H5" s="3504"/>
      <c r="I5" s="3504"/>
      <c r="J5" s="1673"/>
    </row>
    <row r="6" spans="1:10" ht="48">
      <c r="A6" s="2675" t="s">
        <v>161</v>
      </c>
      <c r="B6" s="2675" t="s">
        <v>5</v>
      </c>
      <c r="C6" s="2675" t="s">
        <v>6</v>
      </c>
      <c r="D6" s="2675" t="s">
        <v>7</v>
      </c>
      <c r="E6" s="2675" t="s">
        <v>955</v>
      </c>
      <c r="F6" s="2675" t="s">
        <v>194</v>
      </c>
      <c r="G6" s="2675" t="s">
        <v>449</v>
      </c>
      <c r="H6" s="2675" t="s">
        <v>12</v>
      </c>
      <c r="I6" s="2980" t="s">
        <v>2285</v>
      </c>
      <c r="J6" s="2981"/>
    </row>
    <row r="7" spans="1:10" s="2983" customFormat="1" ht="15" customHeight="1">
      <c r="A7" s="2677"/>
      <c r="B7" s="2677" t="s">
        <v>14</v>
      </c>
      <c r="C7" s="2677" t="s">
        <v>14</v>
      </c>
      <c r="D7" s="2677" t="s">
        <v>14</v>
      </c>
      <c r="E7" s="2677" t="s">
        <v>15</v>
      </c>
      <c r="F7" s="2677" t="s">
        <v>15</v>
      </c>
      <c r="G7" s="2677" t="s">
        <v>14</v>
      </c>
      <c r="H7" s="2677" t="s">
        <v>14</v>
      </c>
      <c r="I7" s="2982" t="s">
        <v>2286</v>
      </c>
      <c r="J7" s="1673"/>
    </row>
    <row r="8" spans="1:10" ht="15" customHeight="1">
      <c r="A8" s="2984">
        <v>1</v>
      </c>
      <c r="B8" s="2985" t="s">
        <v>2287</v>
      </c>
      <c r="C8" s="2986" t="s">
        <v>17</v>
      </c>
      <c r="D8" s="1686">
        <v>10</v>
      </c>
      <c r="E8" s="2987"/>
      <c r="F8" s="2680">
        <f>E8*D8</f>
        <v>0</v>
      </c>
      <c r="G8" s="1690"/>
      <c r="H8" s="1690"/>
      <c r="I8" s="2988">
        <v>2</v>
      </c>
      <c r="J8" s="1673"/>
    </row>
    <row r="9" spans="1:10" ht="15" customHeight="1">
      <c r="A9" s="2984">
        <v>2</v>
      </c>
      <c r="B9" s="2985" t="s">
        <v>2288</v>
      </c>
      <c r="C9" s="2986" t="s">
        <v>17</v>
      </c>
      <c r="D9" s="1686">
        <v>10</v>
      </c>
      <c r="E9" s="2987"/>
      <c r="F9" s="2680">
        <f>E9*D9</f>
        <v>0</v>
      </c>
      <c r="G9" s="1690"/>
      <c r="H9" s="1690"/>
      <c r="I9" s="2988">
        <v>2</v>
      </c>
      <c r="J9" s="1673"/>
    </row>
    <row r="10" spans="1:10" ht="15" customHeight="1">
      <c r="A10" s="2984">
        <v>3</v>
      </c>
      <c r="B10" s="2985" t="s">
        <v>2289</v>
      </c>
      <c r="C10" s="2986" t="s">
        <v>17</v>
      </c>
      <c r="D10" s="1686">
        <v>10</v>
      </c>
      <c r="E10" s="2987"/>
      <c r="F10" s="2680">
        <f>E10*D10</f>
        <v>0</v>
      </c>
      <c r="G10" s="1690"/>
      <c r="H10" s="1690"/>
      <c r="I10" s="2988">
        <v>2</v>
      </c>
      <c r="J10" s="1673"/>
    </row>
    <row r="11" spans="1:10" ht="15" customHeight="1">
      <c r="A11" s="2984">
        <v>4</v>
      </c>
      <c r="B11" s="2985" t="s">
        <v>2290</v>
      </c>
      <c r="C11" s="2986" t="s">
        <v>17</v>
      </c>
      <c r="D11" s="1686">
        <v>10</v>
      </c>
      <c r="E11" s="2987"/>
      <c r="F11" s="2680">
        <f>E11*D11</f>
        <v>0</v>
      </c>
      <c r="G11" s="1690"/>
      <c r="H11" s="1690"/>
      <c r="I11" s="2988">
        <v>2</v>
      </c>
      <c r="J11" s="1673"/>
    </row>
    <row r="12" spans="1:10" ht="37.5" customHeight="1">
      <c r="A12" s="3753" t="s">
        <v>1294</v>
      </c>
      <c r="B12" s="3753"/>
      <c r="C12" s="2989" t="s">
        <v>14</v>
      </c>
      <c r="D12" s="2990" t="s">
        <v>14</v>
      </c>
      <c r="E12" s="2991" t="s">
        <v>14</v>
      </c>
      <c r="F12" s="2992">
        <f>SUM(F8:F11)</f>
        <v>0</v>
      </c>
      <c r="G12" s="2993" t="s">
        <v>14</v>
      </c>
      <c r="H12" s="2989" t="s">
        <v>14</v>
      </c>
      <c r="I12" s="2994" t="s">
        <v>14</v>
      </c>
      <c r="J12" s="1673"/>
    </row>
    <row r="13" spans="1:10" ht="26.25" customHeight="1">
      <c r="A13" s="1701"/>
      <c r="B13" s="2675" t="s">
        <v>1154</v>
      </c>
      <c r="C13" s="2675" t="s">
        <v>1062</v>
      </c>
      <c r="D13" s="3754" t="s">
        <v>969</v>
      </c>
      <c r="E13" s="3754"/>
      <c r="F13" s="1673"/>
      <c r="G13" s="1673"/>
      <c r="H13" s="1673"/>
      <c r="I13" s="1673"/>
      <c r="J13" s="1673"/>
    </row>
    <row r="14" spans="1:10" ht="15" customHeight="1">
      <c r="A14" s="1673"/>
      <c r="B14" s="2684" t="s">
        <v>28</v>
      </c>
      <c r="C14" s="2685" t="s">
        <v>1008</v>
      </c>
      <c r="D14" s="3662"/>
      <c r="E14" s="3662"/>
      <c r="F14" s="1673"/>
      <c r="G14" s="1673"/>
      <c r="H14" s="1673"/>
      <c r="I14" s="1673"/>
      <c r="J14" s="1673"/>
    </row>
    <row r="15" spans="1:10" ht="15" customHeight="1">
      <c r="A15" s="1673"/>
      <c r="B15" s="2684" t="s">
        <v>368</v>
      </c>
      <c r="C15" s="2685" t="s">
        <v>1008</v>
      </c>
      <c r="D15" s="3662"/>
      <c r="E15" s="3662"/>
      <c r="F15" s="1673"/>
      <c r="G15" s="1673"/>
      <c r="H15" s="1673"/>
      <c r="I15" s="1673"/>
      <c r="J15" s="1673"/>
    </row>
    <row r="16" spans="1:10" ht="15" customHeight="1">
      <c r="A16" s="1673"/>
      <c r="B16" s="2995" t="s">
        <v>30</v>
      </c>
      <c r="C16" s="2685" t="s">
        <v>1008</v>
      </c>
      <c r="D16" s="3662"/>
      <c r="E16" s="3662"/>
      <c r="F16" s="1673"/>
      <c r="G16" s="1673"/>
      <c r="H16" s="1673"/>
      <c r="I16" s="1673"/>
      <c r="J16" s="1673"/>
    </row>
    <row r="17" spans="1:10" ht="18.75" customHeight="1">
      <c r="A17" s="1673"/>
      <c r="B17" s="2996" t="s">
        <v>2291</v>
      </c>
      <c r="C17" s="2997" t="s">
        <v>1008</v>
      </c>
      <c r="D17" s="3662"/>
      <c r="E17" s="3662"/>
      <c r="F17" s="1673"/>
      <c r="G17" s="1673"/>
      <c r="H17" s="1673"/>
      <c r="I17" s="1673"/>
      <c r="J17" s="1673"/>
    </row>
    <row r="18" spans="1:10" ht="15" customHeight="1">
      <c r="A18" s="1673"/>
      <c r="B18" s="2998" t="s">
        <v>2292</v>
      </c>
      <c r="C18" s="2997" t="s">
        <v>1008</v>
      </c>
      <c r="D18" s="3662"/>
      <c r="E18" s="3662"/>
      <c r="F18" s="1673"/>
      <c r="G18" s="1673"/>
      <c r="H18" s="1673"/>
      <c r="I18" s="1673"/>
      <c r="J18" s="1673"/>
    </row>
    <row r="19" spans="1:10" ht="15" customHeight="1">
      <c r="A19" s="1673"/>
      <c r="B19" s="2996" t="s">
        <v>2293</v>
      </c>
      <c r="C19" s="2997" t="s">
        <v>1008</v>
      </c>
      <c r="D19" s="3662"/>
      <c r="E19" s="3662"/>
      <c r="F19" s="1673"/>
      <c r="G19" s="1673"/>
      <c r="H19" s="1673"/>
      <c r="I19" s="1673"/>
      <c r="J19" s="1673"/>
    </row>
    <row r="20" spans="1:10" ht="15" customHeight="1">
      <c r="A20" s="1673"/>
      <c r="B20" s="2996" t="s">
        <v>2294</v>
      </c>
      <c r="C20" s="2997" t="s">
        <v>1008</v>
      </c>
      <c r="D20" s="3662"/>
      <c r="E20" s="3662"/>
      <c r="F20" s="1673"/>
      <c r="G20" s="1673"/>
      <c r="H20" s="1673"/>
      <c r="I20" s="1673"/>
      <c r="J20" s="1673"/>
    </row>
    <row r="21" spans="1:10" ht="15" customHeight="1">
      <c r="A21" s="1673"/>
      <c r="B21" s="2996" t="s">
        <v>2295</v>
      </c>
      <c r="C21" s="2997" t="s">
        <v>1008</v>
      </c>
      <c r="D21" s="3662"/>
      <c r="E21" s="3662"/>
      <c r="F21" s="1673"/>
      <c r="G21" s="1673"/>
      <c r="H21" s="1673"/>
      <c r="I21" s="1673"/>
      <c r="J21" s="1673"/>
    </row>
    <row r="22" spans="1:10" ht="15" customHeight="1">
      <c r="A22" s="1673"/>
      <c r="B22" s="2996" t="s">
        <v>2296</v>
      </c>
      <c r="C22" s="2997" t="s">
        <v>1008</v>
      </c>
      <c r="D22" s="3662"/>
      <c r="E22" s="3662"/>
      <c r="F22" s="1673"/>
      <c r="G22" s="1673"/>
      <c r="H22" s="1673"/>
      <c r="I22" s="1673"/>
      <c r="J22" s="1673"/>
    </row>
    <row r="23" spans="1:10" ht="15" customHeight="1">
      <c r="A23" s="1673"/>
      <c r="B23" s="2996" t="s">
        <v>2297</v>
      </c>
      <c r="C23" s="2997" t="s">
        <v>1008</v>
      </c>
      <c r="D23" s="3662"/>
      <c r="E23" s="3662"/>
      <c r="F23" s="1673"/>
      <c r="G23" s="1673"/>
      <c r="H23" s="1673"/>
      <c r="I23" s="1673"/>
      <c r="J23" s="1673"/>
    </row>
    <row r="24" spans="1:10" ht="24" customHeight="1">
      <c r="A24" s="1673"/>
      <c r="B24" s="2675" t="s">
        <v>2278</v>
      </c>
      <c r="C24" s="2675" t="s">
        <v>1062</v>
      </c>
      <c r="D24" s="3755" t="s">
        <v>969</v>
      </c>
      <c r="E24" s="3755"/>
      <c r="F24" s="1673"/>
      <c r="G24" s="1673"/>
      <c r="H24" s="1673"/>
      <c r="I24" s="1673"/>
      <c r="J24" s="1673"/>
    </row>
    <row r="25" spans="1:10" ht="15" customHeight="1">
      <c r="A25" s="1673"/>
      <c r="B25" s="2684" t="s">
        <v>28</v>
      </c>
      <c r="C25" s="2685" t="s">
        <v>1008</v>
      </c>
      <c r="D25" s="3662"/>
      <c r="E25" s="3662"/>
      <c r="F25" s="1673"/>
      <c r="G25" s="1673"/>
      <c r="H25" s="1673"/>
      <c r="I25" s="1673"/>
      <c r="J25" s="1673"/>
    </row>
    <row r="26" spans="1:10" ht="15" customHeight="1">
      <c r="A26" s="1673"/>
      <c r="B26" s="2684" t="s">
        <v>368</v>
      </c>
      <c r="C26" s="2685" t="s">
        <v>1008</v>
      </c>
      <c r="D26" s="3662"/>
      <c r="E26" s="3662"/>
      <c r="F26" s="1673"/>
      <c r="G26" s="1673"/>
      <c r="H26" s="1673"/>
      <c r="I26" s="1673"/>
      <c r="J26" s="1673"/>
    </row>
    <row r="27" spans="1:10" ht="15" customHeight="1">
      <c r="A27" s="1673"/>
      <c r="B27" s="2684" t="s">
        <v>30</v>
      </c>
      <c r="C27" s="2685" t="s">
        <v>1008</v>
      </c>
      <c r="D27" s="3662"/>
      <c r="E27" s="3662"/>
      <c r="F27" s="1673"/>
      <c r="G27" s="1673"/>
      <c r="H27" s="1673"/>
      <c r="I27" s="1673"/>
      <c r="J27" s="1673"/>
    </row>
    <row r="28" spans="1:10" ht="15" customHeight="1">
      <c r="A28" s="1673"/>
      <c r="B28" s="2684" t="s">
        <v>2291</v>
      </c>
      <c r="C28" s="2685" t="s">
        <v>1008</v>
      </c>
      <c r="D28" s="3662"/>
      <c r="E28" s="3662"/>
      <c r="F28" s="1673"/>
      <c r="G28" s="1673"/>
      <c r="H28" s="1673"/>
      <c r="I28" s="1673"/>
      <c r="J28" s="1673"/>
    </row>
    <row r="29" spans="1:10" ht="15" customHeight="1">
      <c r="A29" s="1673"/>
      <c r="B29" s="2684" t="s">
        <v>2292</v>
      </c>
      <c r="C29" s="2685" t="s">
        <v>1008</v>
      </c>
      <c r="D29" s="3662"/>
      <c r="E29" s="3662"/>
      <c r="F29" s="1673"/>
      <c r="G29" s="1673"/>
      <c r="H29" s="1673"/>
      <c r="I29" s="1673"/>
      <c r="J29" s="1673"/>
    </row>
    <row r="30" spans="1:10" ht="15" customHeight="1">
      <c r="A30" s="1673"/>
      <c r="B30" s="2684" t="s">
        <v>2293</v>
      </c>
      <c r="C30" s="2685" t="s">
        <v>1008</v>
      </c>
      <c r="D30" s="3662"/>
      <c r="E30" s="3662"/>
      <c r="F30" s="1673"/>
      <c r="G30" s="1673"/>
      <c r="H30" s="1673"/>
      <c r="I30" s="1673"/>
      <c r="J30" s="1673"/>
    </row>
    <row r="31" spans="1:10" ht="15" customHeight="1">
      <c r="A31" s="1673"/>
      <c r="B31" s="2684" t="s">
        <v>2298</v>
      </c>
      <c r="C31" s="2685" t="s">
        <v>1008</v>
      </c>
      <c r="D31" s="3662"/>
      <c r="E31" s="3662"/>
      <c r="F31" s="1673"/>
      <c r="G31" s="1673"/>
      <c r="H31" s="1673"/>
      <c r="I31" s="1673"/>
      <c r="J31" s="1673"/>
    </row>
    <row r="32" spans="1:10" ht="15" customHeight="1">
      <c r="A32" s="1673"/>
      <c r="B32" s="2684" t="s">
        <v>2299</v>
      </c>
      <c r="C32" s="2685" t="s">
        <v>1008</v>
      </c>
      <c r="D32" s="3662"/>
      <c r="E32" s="3662"/>
      <c r="F32" s="1673"/>
      <c r="G32" s="1673"/>
      <c r="H32" s="1673"/>
      <c r="I32" s="1673"/>
      <c r="J32" s="1673"/>
    </row>
    <row r="33" spans="1:10" ht="15" customHeight="1">
      <c r="A33" s="1673"/>
      <c r="B33" s="2684" t="s">
        <v>2297</v>
      </c>
      <c r="C33" s="2685" t="s">
        <v>1008</v>
      </c>
      <c r="D33" s="3662"/>
      <c r="E33" s="3662"/>
      <c r="F33" s="1673"/>
      <c r="G33" s="1673"/>
      <c r="H33" s="1673"/>
      <c r="I33" s="1673"/>
      <c r="J33" s="1673"/>
    </row>
    <row r="34" spans="1:10" ht="24" customHeight="1">
      <c r="A34" s="1673"/>
      <c r="B34" s="2676" t="s">
        <v>1231</v>
      </c>
      <c r="C34" s="2675" t="s">
        <v>1062</v>
      </c>
      <c r="D34" s="3755" t="s">
        <v>969</v>
      </c>
      <c r="E34" s="3755"/>
      <c r="F34" s="1673"/>
      <c r="G34" s="1673"/>
      <c r="H34" s="1673"/>
      <c r="I34" s="1673"/>
      <c r="J34" s="1673"/>
    </row>
    <row r="35" spans="1:10" ht="15" customHeight="1">
      <c r="A35" s="1673"/>
      <c r="B35" s="2684" t="s">
        <v>28</v>
      </c>
      <c r="C35" s="2685" t="s">
        <v>1008</v>
      </c>
      <c r="D35" s="3662"/>
      <c r="E35" s="3662"/>
      <c r="F35" s="1673"/>
      <c r="G35" s="1673"/>
      <c r="H35" s="1673"/>
      <c r="I35" s="1673"/>
      <c r="J35" s="1673"/>
    </row>
    <row r="36" spans="1:10" ht="15" customHeight="1">
      <c r="A36" s="1673"/>
      <c r="B36" s="2684" t="s">
        <v>368</v>
      </c>
      <c r="C36" s="2685" t="s">
        <v>1008</v>
      </c>
      <c r="D36" s="3662"/>
      <c r="E36" s="3662"/>
      <c r="F36" s="1673"/>
      <c r="G36" s="1673"/>
      <c r="H36" s="1673"/>
      <c r="I36" s="1673"/>
      <c r="J36" s="1673"/>
    </row>
    <row r="37" spans="1:10" ht="15" customHeight="1">
      <c r="A37" s="1673"/>
      <c r="B37" s="2684" t="s">
        <v>30</v>
      </c>
      <c r="C37" s="2685" t="s">
        <v>1008</v>
      </c>
      <c r="D37" s="3662"/>
      <c r="E37" s="3662"/>
      <c r="F37" s="1673"/>
      <c r="G37" s="1673"/>
      <c r="H37" s="1673"/>
      <c r="I37" s="1673"/>
      <c r="J37" s="1673"/>
    </row>
    <row r="38" spans="1:10" ht="15" customHeight="1">
      <c r="A38" s="1673"/>
      <c r="B38" s="2684" t="s">
        <v>2291</v>
      </c>
      <c r="C38" s="2685" t="s">
        <v>1008</v>
      </c>
      <c r="D38" s="3662"/>
      <c r="E38" s="3662"/>
      <c r="F38" s="1673"/>
      <c r="G38" s="1673"/>
      <c r="H38" s="1673"/>
      <c r="I38" s="1673"/>
      <c r="J38" s="1673"/>
    </row>
    <row r="39" spans="1:10" ht="15" customHeight="1">
      <c r="A39" s="1673"/>
      <c r="B39" s="2684" t="s">
        <v>2292</v>
      </c>
      <c r="C39" s="2685" t="s">
        <v>1008</v>
      </c>
      <c r="D39" s="3662"/>
      <c r="E39" s="3662"/>
      <c r="F39" s="1673"/>
      <c r="G39" s="1673"/>
      <c r="H39" s="1673"/>
      <c r="I39" s="1673"/>
      <c r="J39" s="1673"/>
    </row>
    <row r="40" spans="1:10" ht="15" customHeight="1">
      <c r="A40" s="1673"/>
      <c r="B40" s="2684" t="s">
        <v>2300</v>
      </c>
      <c r="C40" s="2685" t="s">
        <v>1008</v>
      </c>
      <c r="D40" s="3662"/>
      <c r="E40" s="3662"/>
      <c r="F40" s="1673"/>
      <c r="G40" s="1673"/>
      <c r="H40" s="1673"/>
      <c r="I40" s="1673"/>
      <c r="J40" s="1673"/>
    </row>
    <row r="41" spans="1:10" ht="15" customHeight="1">
      <c r="A41" s="1673"/>
      <c r="B41" s="2684" t="s">
        <v>2294</v>
      </c>
      <c r="C41" s="2685" t="s">
        <v>1008</v>
      </c>
      <c r="D41" s="3662"/>
      <c r="E41" s="3662"/>
      <c r="F41" s="1673"/>
      <c r="G41" s="1673"/>
      <c r="H41" s="1673"/>
      <c r="I41" s="1673"/>
      <c r="J41" s="1673"/>
    </row>
    <row r="42" spans="1:10" ht="15" customHeight="1">
      <c r="A42" s="1673"/>
      <c r="B42" s="2684" t="s">
        <v>2295</v>
      </c>
      <c r="C42" s="2685" t="s">
        <v>1008</v>
      </c>
      <c r="D42" s="3662"/>
      <c r="E42" s="3662"/>
      <c r="F42" s="1673"/>
      <c r="G42" s="1673"/>
      <c r="H42" s="1673"/>
      <c r="I42" s="1673"/>
      <c r="J42" s="1673"/>
    </row>
    <row r="43" spans="1:10" ht="15" customHeight="1">
      <c r="A43" s="1673"/>
      <c r="B43" s="2684" t="s">
        <v>2301</v>
      </c>
      <c r="C43" s="2685" t="s">
        <v>1008</v>
      </c>
      <c r="D43" s="3662"/>
      <c r="E43" s="3662"/>
      <c r="F43" s="1673"/>
      <c r="G43" s="1673"/>
      <c r="H43" s="1673"/>
      <c r="I43" s="1673"/>
      <c r="J43" s="1673"/>
    </row>
    <row r="44" spans="1:10" ht="15" customHeight="1">
      <c r="A44" s="1673"/>
      <c r="B44" s="2684" t="s">
        <v>2302</v>
      </c>
      <c r="C44" s="2685" t="s">
        <v>1008</v>
      </c>
      <c r="D44" s="3662"/>
      <c r="E44" s="3662"/>
      <c r="F44" s="1673"/>
      <c r="G44" s="1673"/>
      <c r="H44" s="1673"/>
      <c r="I44" s="1673"/>
      <c r="J44" s="1673"/>
    </row>
    <row r="45" spans="1:10" ht="15" customHeight="1">
      <c r="A45" s="1673"/>
      <c r="B45" s="2684" t="s">
        <v>2303</v>
      </c>
      <c r="C45" s="2685" t="s">
        <v>1008</v>
      </c>
      <c r="D45" s="3662"/>
      <c r="E45" s="3662"/>
      <c r="F45" s="1673"/>
      <c r="G45" s="1673"/>
      <c r="H45" s="1673"/>
      <c r="I45" s="1673"/>
      <c r="J45" s="1673"/>
    </row>
    <row r="46" spans="1:10" ht="25.5" customHeight="1">
      <c r="A46" s="1673"/>
      <c r="B46" s="2676" t="s">
        <v>1235</v>
      </c>
      <c r="C46" s="2675" t="s">
        <v>1062</v>
      </c>
      <c r="D46" s="3755" t="s">
        <v>969</v>
      </c>
      <c r="E46" s="3755"/>
      <c r="F46" s="1673"/>
      <c r="G46" s="1673"/>
      <c r="H46" s="1673"/>
      <c r="I46" s="1673"/>
      <c r="J46" s="1673"/>
    </row>
    <row r="47" spans="1:10" ht="15" customHeight="1">
      <c r="A47" s="1673"/>
      <c r="B47" s="2684" t="s">
        <v>28</v>
      </c>
      <c r="C47" s="2685" t="s">
        <v>1008</v>
      </c>
      <c r="D47" s="3662"/>
      <c r="E47" s="3662"/>
      <c r="F47" s="1673"/>
      <c r="G47" s="1673"/>
      <c r="H47" s="1673"/>
      <c r="I47" s="1673"/>
      <c r="J47" s="1673"/>
    </row>
    <row r="48" spans="1:10" ht="15" customHeight="1">
      <c r="A48" s="1673"/>
      <c r="B48" s="2684" t="s">
        <v>368</v>
      </c>
      <c r="C48" s="2685" t="s">
        <v>1008</v>
      </c>
      <c r="D48" s="3662"/>
      <c r="E48" s="3662"/>
      <c r="F48" s="1673"/>
      <c r="G48" s="1673"/>
      <c r="H48" s="1673"/>
      <c r="I48" s="1673"/>
      <c r="J48" s="1673"/>
    </row>
    <row r="49" spans="1:10" ht="15" customHeight="1">
      <c r="A49" s="1673"/>
      <c r="B49" s="2684" t="s">
        <v>30</v>
      </c>
      <c r="C49" s="2685" t="s">
        <v>1008</v>
      </c>
      <c r="D49" s="3662"/>
      <c r="E49" s="3662"/>
      <c r="F49" s="1673"/>
      <c r="G49" s="1673"/>
      <c r="H49" s="1673"/>
      <c r="I49" s="1673"/>
      <c r="J49" s="1673"/>
    </row>
    <row r="50" spans="1:10" ht="15" customHeight="1">
      <c r="A50" s="1673"/>
      <c r="B50" s="2684" t="s">
        <v>2291</v>
      </c>
      <c r="C50" s="2685" t="s">
        <v>1008</v>
      </c>
      <c r="D50" s="3662"/>
      <c r="E50" s="3662"/>
      <c r="F50" s="1673"/>
      <c r="G50" s="1673"/>
      <c r="H50" s="1673"/>
      <c r="I50" s="1673"/>
      <c r="J50" s="1673"/>
    </row>
    <row r="51" spans="1:10" ht="15" customHeight="1">
      <c r="A51" s="1673"/>
      <c r="B51" s="2684" t="s">
        <v>2292</v>
      </c>
      <c r="C51" s="2685" t="s">
        <v>1008</v>
      </c>
      <c r="D51" s="3662"/>
      <c r="E51" s="3662"/>
      <c r="F51" s="1673"/>
      <c r="G51" s="1673"/>
      <c r="H51" s="1673"/>
      <c r="I51" s="1673"/>
      <c r="J51" s="1673"/>
    </row>
    <row r="52" spans="1:10" ht="15" customHeight="1">
      <c r="A52" s="1673"/>
      <c r="B52" s="2684" t="s">
        <v>2295</v>
      </c>
      <c r="C52" s="2685" t="s">
        <v>1008</v>
      </c>
      <c r="D52" s="3662"/>
      <c r="E52" s="3662"/>
      <c r="F52" s="1673"/>
      <c r="G52" s="1673"/>
      <c r="H52" s="1673"/>
      <c r="I52" s="1673"/>
      <c r="J52" s="1673"/>
    </row>
    <row r="53" spans="1:10" ht="15" customHeight="1">
      <c r="A53" s="1673"/>
      <c r="B53" s="2684" t="s">
        <v>2304</v>
      </c>
      <c r="C53" s="2685" t="s">
        <v>1008</v>
      </c>
      <c r="D53" s="3662"/>
      <c r="E53" s="3662"/>
      <c r="F53" s="1673"/>
      <c r="G53" s="1673"/>
      <c r="H53" s="1673"/>
      <c r="I53" s="1673"/>
      <c r="J53" s="1673"/>
    </row>
    <row r="54" spans="1:10" ht="15" customHeight="1">
      <c r="A54" s="1673"/>
      <c r="B54" s="2684" t="s">
        <v>2305</v>
      </c>
      <c r="C54" s="2685" t="s">
        <v>1008</v>
      </c>
      <c r="D54" s="3662"/>
      <c r="E54" s="3662"/>
      <c r="F54" s="1673"/>
      <c r="G54" s="1673"/>
      <c r="H54" s="1673"/>
      <c r="I54" s="1673"/>
      <c r="J54" s="1673"/>
    </row>
    <row r="55" spans="1:10" ht="15" customHeight="1">
      <c r="A55" s="1673"/>
      <c r="B55" s="2684" t="s">
        <v>2301</v>
      </c>
      <c r="C55" s="2685" t="s">
        <v>1008</v>
      </c>
      <c r="D55" s="3662"/>
      <c r="E55" s="3662"/>
      <c r="F55" s="1673"/>
      <c r="G55" s="1673"/>
      <c r="H55" s="1673"/>
      <c r="I55" s="1673"/>
      <c r="J55" s="1673"/>
    </row>
    <row r="56" spans="1:10" ht="15" customHeight="1">
      <c r="A56" s="1673"/>
      <c r="B56" s="2684" t="s">
        <v>2306</v>
      </c>
      <c r="C56" s="2685" t="s">
        <v>1008</v>
      </c>
      <c r="D56" s="3662"/>
      <c r="E56" s="3662"/>
      <c r="F56" s="1673"/>
      <c r="G56" s="1673"/>
      <c r="H56" s="1673"/>
      <c r="I56" s="1673"/>
      <c r="J56" s="1673"/>
    </row>
    <row r="57" spans="1:10">
      <c r="H57" s="2999" t="s">
        <v>2307</v>
      </c>
      <c r="I57" s="2999"/>
    </row>
    <row r="58" spans="1:10">
      <c r="H58" s="2999" t="s">
        <v>261</v>
      </c>
      <c r="I58" s="2999"/>
    </row>
  </sheetData>
  <mergeCells count="50">
    <mergeCell ref="D52:E52"/>
    <mergeCell ref="D53:E53"/>
    <mergeCell ref="D54:E54"/>
    <mergeCell ref="D55:E55"/>
    <mergeCell ref="D56:E56"/>
    <mergeCell ref="D47:E47"/>
    <mergeCell ref="D48:E48"/>
    <mergeCell ref="D49:E49"/>
    <mergeCell ref="D50:E50"/>
    <mergeCell ref="D51:E51"/>
    <mergeCell ref="D42:E42"/>
    <mergeCell ref="D43:E43"/>
    <mergeCell ref="D44:E44"/>
    <mergeCell ref="D45:E45"/>
    <mergeCell ref="D46:E46"/>
    <mergeCell ref="D37:E37"/>
    <mergeCell ref="D38:E38"/>
    <mergeCell ref="D39:E39"/>
    <mergeCell ref="D40:E40"/>
    <mergeCell ref="D41:E41"/>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2:B12"/>
    <mergeCell ref="D13:E13"/>
    <mergeCell ref="D14:E14"/>
    <mergeCell ref="D15:E15"/>
    <mergeCell ref="D16:E16"/>
    <mergeCell ref="G1:H1"/>
    <mergeCell ref="A2:H2"/>
    <mergeCell ref="G3:H3"/>
    <mergeCell ref="G4:H4"/>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H1000"/>
  <sheetViews>
    <sheetView zoomScaleNormal="100" workbookViewId="0">
      <selection activeCell="C8" sqref="C8"/>
    </sheetView>
  </sheetViews>
  <sheetFormatPr defaultColWidth="12.7109375" defaultRowHeight="12.75"/>
  <cols>
    <col min="1" max="1" width="3.42578125" customWidth="1"/>
    <col min="2" max="2" width="51.140625" customWidth="1"/>
    <col min="3" max="4" width="9.140625" customWidth="1"/>
    <col min="5" max="5" width="11.42578125" customWidth="1"/>
    <col min="6" max="6" width="10" customWidth="1"/>
    <col min="7" max="7" width="9.140625" customWidth="1"/>
    <col min="8" max="8" width="16.85546875" customWidth="1"/>
  </cols>
  <sheetData>
    <row r="1" spans="1:8" ht="31.5" customHeight="1">
      <c r="A1" s="3000"/>
      <c r="B1" s="3000"/>
      <c r="C1" s="3000"/>
      <c r="D1" s="3000"/>
      <c r="E1" s="3000"/>
      <c r="F1" s="3000"/>
      <c r="G1" s="3000"/>
      <c r="H1" s="3000"/>
    </row>
    <row r="2" spans="1:8" ht="31.5" customHeight="1">
      <c r="A2" s="3756" t="s">
        <v>0</v>
      </c>
      <c r="B2" s="3756"/>
      <c r="C2" s="3756"/>
      <c r="D2" s="3756"/>
      <c r="E2" s="3756"/>
      <c r="F2" s="3756"/>
      <c r="G2" s="3757" t="s">
        <v>2308</v>
      </c>
      <c r="H2" s="3757"/>
    </row>
    <row r="3" spans="1:8" ht="31.5" customHeight="1">
      <c r="A3" s="3001"/>
      <c r="B3" s="3002"/>
      <c r="C3" s="3001"/>
      <c r="D3" s="3001"/>
      <c r="E3" s="3001"/>
      <c r="F3" s="3001"/>
      <c r="G3" s="3000"/>
      <c r="H3" s="3000"/>
    </row>
    <row r="4" spans="1:8" ht="31.5" customHeight="1">
      <c r="A4" s="3001"/>
      <c r="B4" s="3001"/>
      <c r="C4" s="3001"/>
      <c r="D4" s="3001"/>
      <c r="E4" s="3001"/>
      <c r="F4" s="3001"/>
      <c r="G4" s="3000"/>
      <c r="H4" s="3000"/>
    </row>
    <row r="5" spans="1:8" ht="31.5" customHeight="1">
      <c r="A5" s="3758" t="s">
        <v>2309</v>
      </c>
      <c r="B5" s="3758"/>
      <c r="C5" s="3758"/>
      <c r="D5" s="3758"/>
      <c r="E5" s="3758"/>
      <c r="F5" s="3758"/>
      <c r="G5" s="3758"/>
      <c r="H5" s="3758"/>
    </row>
    <row r="6" spans="1:8" ht="31.5" customHeight="1">
      <c r="A6" s="3003" t="s">
        <v>4</v>
      </c>
      <c r="B6" s="3003" t="s">
        <v>5</v>
      </c>
      <c r="C6" s="3003" t="s">
        <v>6</v>
      </c>
      <c r="D6" s="3003" t="s">
        <v>7</v>
      </c>
      <c r="E6" s="3003" t="s">
        <v>955</v>
      </c>
      <c r="F6" s="3003" t="s">
        <v>194</v>
      </c>
      <c r="G6" s="3003" t="s">
        <v>10</v>
      </c>
      <c r="H6" s="3003" t="s">
        <v>1608</v>
      </c>
    </row>
    <row r="7" spans="1:8" ht="31.5" customHeight="1">
      <c r="A7" s="3004" t="s">
        <v>14</v>
      </c>
      <c r="B7" s="3004" t="s">
        <v>14</v>
      </c>
      <c r="C7" s="3004" t="s">
        <v>14</v>
      </c>
      <c r="D7" s="3004" t="s">
        <v>14</v>
      </c>
      <c r="E7" s="3004" t="s">
        <v>15</v>
      </c>
      <c r="F7" s="3004" t="s">
        <v>15</v>
      </c>
      <c r="G7" s="3004" t="s">
        <v>14</v>
      </c>
      <c r="H7" s="3004" t="s">
        <v>14</v>
      </c>
    </row>
    <row r="8" spans="1:8" ht="48" customHeight="1">
      <c r="A8" s="3004">
        <v>1</v>
      </c>
      <c r="B8" s="3005" t="s">
        <v>2310</v>
      </c>
      <c r="C8" s="3006" t="s">
        <v>2199</v>
      </c>
      <c r="D8" s="3007">
        <v>1</v>
      </c>
      <c r="E8" s="3007"/>
      <c r="F8" s="3004">
        <f>E8*D8</f>
        <v>0</v>
      </c>
      <c r="G8" s="3004"/>
      <c r="H8" s="3004"/>
    </row>
    <row r="9" spans="1:8" ht="31.5" customHeight="1">
      <c r="A9" s="3006">
        <v>2</v>
      </c>
      <c r="B9" s="3005" t="s">
        <v>2311</v>
      </c>
      <c r="C9" s="3006" t="s">
        <v>235</v>
      </c>
      <c r="D9" s="3007">
        <v>10</v>
      </c>
      <c r="E9" s="3008"/>
      <c r="F9" s="3004">
        <f>E9*D9</f>
        <v>0</v>
      </c>
      <c r="G9" s="3009"/>
      <c r="H9" s="3009"/>
    </row>
    <row r="10" spans="1:8" ht="31.5" customHeight="1">
      <c r="A10" s="3010"/>
      <c r="B10" s="3011"/>
      <c r="C10" s="3009"/>
      <c r="D10" s="3012"/>
      <c r="E10" s="3012" t="s">
        <v>739</v>
      </c>
      <c r="F10" s="3013">
        <f>SUM(F8:F9)</f>
        <v>0</v>
      </c>
      <c r="G10" s="3009"/>
      <c r="H10" s="3010"/>
    </row>
    <row r="11" spans="1:8" ht="31.5" customHeight="1">
      <c r="A11" s="3000"/>
      <c r="B11" s="3759"/>
      <c r="C11" s="3759"/>
      <c r="D11" s="3759"/>
      <c r="E11" s="3759"/>
      <c r="F11" s="3759"/>
      <c r="G11" s="3014" t="s">
        <v>2312</v>
      </c>
      <c r="H11" s="3000"/>
    </row>
    <row r="12" spans="1:8" ht="31.5" customHeight="1">
      <c r="A12" s="3000"/>
      <c r="B12" s="3000"/>
      <c r="C12" s="3000"/>
      <c r="D12" s="3000"/>
      <c r="E12" s="3000"/>
      <c r="F12" s="3000"/>
      <c r="G12" s="3014" t="s">
        <v>1932</v>
      </c>
      <c r="H12" s="3000"/>
    </row>
    <row r="13" spans="1:8" ht="31.5" customHeight="1"/>
    <row r="14" spans="1:8" ht="31.5" customHeight="1">
      <c r="B14" s="3015" t="s">
        <v>2313</v>
      </c>
    </row>
    <row r="15" spans="1:8" ht="31.5" customHeight="1">
      <c r="B15" s="3015" t="s">
        <v>2314</v>
      </c>
    </row>
    <row r="16" spans="1:8" ht="31.5" customHeight="1"/>
    <row r="17" ht="31.5" customHeight="1"/>
    <row r="18" ht="31.5" customHeight="1"/>
    <row r="19" ht="31.5" customHeight="1"/>
    <row r="20" ht="31.5" customHeight="1"/>
    <row r="21" ht="31.5" customHeight="1"/>
    <row r="22" ht="31.5" customHeight="1"/>
    <row r="23" ht="31.5" customHeight="1"/>
    <row r="24" ht="31.5" customHeight="1"/>
    <row r="25" ht="31.5" customHeight="1"/>
    <row r="26" ht="31.5" customHeight="1"/>
    <row r="27" ht="31.5" customHeight="1"/>
    <row r="28" ht="31.5" customHeight="1"/>
    <row r="29" ht="31.5" customHeight="1"/>
    <row r="30" ht="31.5" customHeight="1"/>
    <row r="31" ht="31.5" customHeight="1"/>
    <row r="32"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ht="31.5" customHeight="1"/>
    <row r="50" ht="31.5" customHeight="1"/>
    <row r="51" ht="31.5" customHeight="1"/>
    <row r="52" ht="31.5" customHeight="1"/>
    <row r="53" ht="31.5" customHeight="1"/>
    <row r="54" ht="31.5" customHeight="1"/>
    <row r="55" ht="31.5" customHeight="1"/>
    <row r="56" ht="31.5" customHeight="1"/>
    <row r="57" ht="31.5" customHeight="1"/>
    <row r="58" ht="31.5" customHeight="1"/>
    <row r="59" ht="31.5" customHeight="1"/>
    <row r="60" ht="31.5" customHeight="1"/>
    <row r="61" ht="31.5" customHeight="1"/>
    <row r="62" ht="31.5" customHeight="1"/>
    <row r="63" ht="31.5" customHeight="1"/>
    <row r="64" ht="31.5" customHeight="1"/>
    <row r="65" ht="31.5" customHeight="1"/>
    <row r="66" ht="31.5" customHeight="1"/>
    <row r="67" ht="31.5" customHeight="1"/>
    <row r="68" ht="31.5" customHeight="1"/>
    <row r="69" ht="31.5" customHeight="1"/>
    <row r="70" ht="31.5" customHeight="1"/>
    <row r="71" ht="31.5" customHeight="1"/>
    <row r="72" ht="31.5" customHeight="1"/>
    <row r="73" ht="31.5" customHeight="1"/>
    <row r="74" ht="31.5" customHeight="1"/>
    <row r="75" ht="31.5" customHeight="1"/>
    <row r="76" ht="31.5" customHeight="1"/>
    <row r="77" ht="31.5" customHeight="1"/>
    <row r="78" ht="31.5" customHeight="1"/>
    <row r="79" ht="31.5" customHeight="1"/>
    <row r="80" ht="31.5" customHeight="1"/>
    <row r="81" ht="31.5" customHeight="1"/>
    <row r="82" ht="31.5" customHeight="1"/>
    <row r="83" ht="31.5" customHeight="1"/>
    <row r="84" ht="31.5" customHeight="1"/>
    <row r="85" ht="31.5" customHeight="1"/>
    <row r="86" ht="31.5" customHeight="1"/>
    <row r="87" ht="31.5" customHeight="1"/>
    <row r="88" ht="31.5" customHeight="1"/>
    <row r="89" ht="31.5" customHeight="1"/>
    <row r="90" ht="31.5" customHeight="1"/>
    <row r="91" ht="31.5" customHeight="1"/>
    <row r="92" ht="31.5" customHeight="1"/>
    <row r="93" ht="31.5" customHeight="1"/>
    <row r="94" ht="31.5" customHeight="1"/>
    <row r="95" ht="31.5" customHeight="1"/>
    <row r="96" ht="31.5" customHeight="1"/>
    <row r="97" ht="31.5" customHeight="1"/>
    <row r="98" ht="31.5" customHeight="1"/>
    <row r="99" ht="31.5" customHeight="1"/>
    <row r="100" ht="31.5" customHeight="1"/>
    <row r="101" ht="31.5" customHeight="1"/>
    <row r="102" ht="31.5" customHeight="1"/>
    <row r="103" ht="31.5" customHeight="1"/>
    <row r="104" ht="31.5" customHeight="1"/>
    <row r="105" ht="31.5" customHeight="1"/>
    <row r="106" ht="31.5" customHeight="1"/>
    <row r="107" ht="31.5" customHeight="1"/>
    <row r="108" ht="31.5" customHeight="1"/>
    <row r="109" ht="31.5" customHeight="1"/>
    <row r="110" ht="31.5" customHeight="1"/>
    <row r="111" ht="31.5" customHeight="1"/>
    <row r="112" ht="31.5" customHeight="1"/>
    <row r="113" ht="31.5" customHeight="1"/>
    <row r="114" ht="31.5" customHeight="1"/>
    <row r="115" ht="31.5" customHeight="1"/>
    <row r="116" ht="31.5" customHeight="1"/>
    <row r="117" ht="31.5" customHeight="1"/>
    <row r="118" ht="31.5" customHeight="1"/>
    <row r="119" ht="31.5" customHeight="1"/>
    <row r="120" ht="31.5" customHeight="1"/>
    <row r="121" ht="31.5" customHeight="1"/>
    <row r="122" ht="31.5" customHeight="1"/>
    <row r="123" ht="31.5" customHeight="1"/>
    <row r="124" ht="31.5" customHeight="1"/>
    <row r="125" ht="31.5" customHeight="1"/>
    <row r="126" ht="31.5" customHeight="1"/>
    <row r="127" ht="31.5" customHeight="1"/>
    <row r="128" ht="31.5" customHeight="1"/>
    <row r="129" ht="31.5" customHeight="1"/>
    <row r="130" ht="31.5" customHeight="1"/>
    <row r="131" ht="31.5" customHeight="1"/>
    <row r="132" ht="31.5" customHeight="1"/>
    <row r="133" ht="31.5" customHeight="1"/>
    <row r="134" ht="31.5" customHeight="1"/>
    <row r="135" ht="31.5" customHeight="1"/>
    <row r="136" ht="31.5" customHeight="1"/>
    <row r="137" ht="31.5" customHeight="1"/>
    <row r="138" ht="31.5" customHeight="1"/>
    <row r="139" ht="31.5" customHeight="1"/>
    <row r="140" ht="31.5" customHeight="1"/>
    <row r="141" ht="31.5" customHeight="1"/>
    <row r="142" ht="31.5" customHeight="1"/>
    <row r="143" ht="31.5" customHeight="1"/>
    <row r="144" ht="31.5" customHeight="1"/>
    <row r="145" ht="31.5" customHeight="1"/>
    <row r="146" ht="31.5" customHeight="1"/>
    <row r="147" ht="31.5" customHeight="1"/>
    <row r="148" ht="31.5" customHeight="1"/>
    <row r="149" ht="31.5" customHeight="1"/>
    <row r="150" ht="31.5" customHeight="1"/>
    <row r="151" ht="31.5" customHeight="1"/>
    <row r="152" ht="31.5" customHeight="1"/>
    <row r="153" ht="31.5" customHeight="1"/>
    <row r="154" ht="31.5" customHeight="1"/>
    <row r="155" ht="31.5" customHeight="1"/>
    <row r="156" ht="31.5" customHeight="1"/>
    <row r="157" ht="31.5" customHeight="1"/>
    <row r="158" ht="31.5" customHeight="1"/>
    <row r="159" ht="31.5" customHeight="1"/>
    <row r="160" ht="31.5" customHeight="1"/>
    <row r="161" ht="31.5" customHeight="1"/>
    <row r="162" ht="31.5" customHeight="1"/>
    <row r="163" ht="31.5" customHeight="1"/>
    <row r="164" ht="31.5" customHeight="1"/>
    <row r="165" ht="31.5" customHeight="1"/>
    <row r="166" ht="31.5" customHeight="1"/>
    <row r="167" ht="31.5" customHeight="1"/>
    <row r="168" ht="31.5" customHeight="1"/>
    <row r="169" ht="31.5" customHeight="1"/>
    <row r="170" ht="31.5" customHeight="1"/>
    <row r="171" ht="31.5" customHeight="1"/>
    <row r="172" ht="31.5" customHeight="1"/>
    <row r="173" ht="31.5" customHeight="1"/>
    <row r="174" ht="31.5" customHeight="1"/>
    <row r="175" ht="31.5" customHeight="1"/>
    <row r="176" ht="31.5" customHeight="1"/>
    <row r="177" ht="31.5" customHeight="1"/>
    <row r="178" ht="31.5" customHeight="1"/>
    <row r="179" ht="31.5" customHeight="1"/>
    <row r="180" ht="31.5" customHeight="1"/>
    <row r="181" ht="31.5" customHeight="1"/>
    <row r="182" ht="31.5" customHeight="1"/>
    <row r="183" ht="31.5" customHeight="1"/>
    <row r="184" ht="31.5" customHeight="1"/>
    <row r="185" ht="31.5" customHeight="1"/>
    <row r="186" ht="31.5" customHeight="1"/>
    <row r="187" ht="31.5" customHeight="1"/>
    <row r="188" ht="31.5" customHeight="1"/>
    <row r="189" ht="31.5" customHeight="1"/>
    <row r="190" ht="31.5" customHeight="1"/>
    <row r="191" ht="31.5" customHeight="1"/>
    <row r="192" ht="31.5" customHeight="1"/>
    <row r="193" ht="31.5" customHeight="1"/>
    <row r="194" ht="31.5" customHeight="1"/>
    <row r="195" ht="31.5" customHeight="1"/>
    <row r="196" ht="31.5" customHeight="1"/>
    <row r="197" ht="31.5" customHeight="1"/>
    <row r="198" ht="31.5" customHeight="1"/>
    <row r="199" ht="31.5" customHeight="1"/>
    <row r="200" ht="31.5" customHeight="1"/>
    <row r="201" ht="31.5" customHeight="1"/>
    <row r="202" ht="31.5" customHeight="1"/>
    <row r="203" ht="31.5" customHeight="1"/>
    <row r="204" ht="31.5" customHeight="1"/>
    <row r="205" ht="31.5" customHeight="1"/>
    <row r="206" ht="31.5" customHeight="1"/>
    <row r="207" ht="31.5" customHeight="1"/>
    <row r="208" ht="31.5" customHeight="1"/>
    <row r="209" ht="31.5" customHeight="1"/>
    <row r="210" ht="31.5" customHeight="1"/>
    <row r="211" ht="31.5" customHeight="1"/>
    <row r="212" ht="31.5" customHeight="1"/>
    <row r="213" ht="31.5" customHeight="1"/>
    <row r="214" ht="31.5" customHeight="1"/>
    <row r="215" ht="31.5" customHeight="1"/>
    <row r="216" ht="31.5" customHeight="1"/>
    <row r="217" ht="31.5" customHeight="1"/>
    <row r="218" ht="31.5" customHeight="1"/>
    <row r="219" ht="31.5" customHeight="1"/>
    <row r="220" ht="31.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F2"/>
    <mergeCell ref="G2:H2"/>
    <mergeCell ref="A5:H5"/>
    <mergeCell ref="B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J39"/>
  <sheetViews>
    <sheetView topLeftCell="A22" zoomScaleNormal="100" workbookViewId="0">
      <selection activeCell="B30" sqref="B30"/>
    </sheetView>
  </sheetViews>
  <sheetFormatPr defaultColWidth="8.85546875" defaultRowHeight="15"/>
  <cols>
    <col min="1" max="1" width="3.140625" style="1548" customWidth="1"/>
    <col min="2" max="2" width="63.85546875" style="1548" customWidth="1"/>
    <col min="3" max="3" width="7.85546875" style="1548" customWidth="1"/>
    <col min="4" max="8" width="13.42578125" style="1548" customWidth="1"/>
    <col min="9" max="11" width="7.85546875" style="1548" customWidth="1"/>
    <col min="12" max="12" width="10.85546875" style="1548" customWidth="1"/>
    <col min="13" max="13" width="7.7109375" style="1548" customWidth="1"/>
    <col min="14" max="14" width="11.7109375" style="1548" customWidth="1"/>
    <col min="15" max="15" width="11.42578125" style="1548" customWidth="1"/>
    <col min="16" max="62" width="7.85546875" style="1548" customWidth="1"/>
  </cols>
  <sheetData>
    <row r="1" spans="1:62" ht="15" customHeight="1">
      <c r="A1" s="1204"/>
      <c r="B1" s="3016"/>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ht="15" customHeight="1">
      <c r="A2" s="3760" t="s">
        <v>0</v>
      </c>
      <c r="B2" s="3760"/>
      <c r="C2" s="3760"/>
      <c r="D2" s="3760"/>
      <c r="E2" s="3760"/>
      <c r="F2" s="3760"/>
      <c r="G2" s="3760"/>
      <c r="H2" s="3760"/>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2" ht="15" customHeight="1">
      <c r="A3" s="1532"/>
      <c r="B3" s="1532"/>
      <c r="C3" s="1532"/>
      <c r="D3" s="1532"/>
      <c r="E3" s="1532"/>
      <c r="F3" s="1532"/>
      <c r="G3" s="1532"/>
      <c r="H3" s="1532"/>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2" ht="15" customHeight="1">
      <c r="A4" s="3017"/>
      <c r="B4" s="3018" t="s">
        <v>1891</v>
      </c>
      <c r="C4" s="3017"/>
      <c r="D4" s="3017"/>
      <c r="E4" s="3017"/>
      <c r="F4" s="3017"/>
      <c r="G4" s="3019"/>
      <c r="H4" s="1231"/>
      <c r="I4" s="3020"/>
      <c r="J4" s="1207"/>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2" ht="15" customHeight="1">
      <c r="A5" s="3017"/>
      <c r="B5" s="3017"/>
      <c r="C5" s="3017"/>
      <c r="D5" s="3017"/>
      <c r="E5" s="3017"/>
      <c r="F5" s="3017"/>
      <c r="G5" s="3761" t="s">
        <v>1</v>
      </c>
      <c r="H5" s="3761"/>
      <c r="I5" s="3021"/>
      <c r="J5" s="1207"/>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row>
    <row r="6" spans="1:62" ht="36.75" customHeight="1">
      <c r="A6" s="3762" t="s">
        <v>2315</v>
      </c>
      <c r="B6" s="3762"/>
      <c r="C6" s="3762"/>
      <c r="D6" s="3762"/>
      <c r="E6" s="3762"/>
      <c r="F6" s="3762"/>
      <c r="G6" s="3762"/>
      <c r="H6" s="3762"/>
      <c r="I6" s="3762"/>
      <c r="J6" s="1231"/>
    </row>
    <row r="7" spans="1:62" ht="24" customHeight="1">
      <c r="A7" s="3022" t="s">
        <v>161</v>
      </c>
      <c r="B7" s="3023" t="s">
        <v>489</v>
      </c>
      <c r="C7" s="3024" t="s">
        <v>1084</v>
      </c>
      <c r="D7" s="3025" t="s">
        <v>893</v>
      </c>
      <c r="E7" s="3025" t="s">
        <v>194</v>
      </c>
      <c r="F7" s="3023" t="s">
        <v>87</v>
      </c>
      <c r="G7" s="3023" t="s">
        <v>10</v>
      </c>
      <c r="H7" s="3026" t="s">
        <v>894</v>
      </c>
      <c r="I7" s="3026" t="s">
        <v>662</v>
      </c>
    </row>
    <row r="8" spans="1:62" ht="15.75" customHeight="1">
      <c r="A8" s="3027" t="s">
        <v>14</v>
      </c>
      <c r="B8" s="3028" t="s">
        <v>14</v>
      </c>
      <c r="C8" s="3029" t="s">
        <v>2316</v>
      </c>
      <c r="D8" s="3030" t="s">
        <v>663</v>
      </c>
      <c r="E8" s="3030" t="s">
        <v>663</v>
      </c>
      <c r="F8" s="3031" t="s">
        <v>14</v>
      </c>
      <c r="G8" s="3028" t="s">
        <v>14</v>
      </c>
      <c r="H8" s="3032" t="s">
        <v>14</v>
      </c>
      <c r="I8" s="3033" t="s">
        <v>14</v>
      </c>
    </row>
    <row r="9" spans="1:62" ht="44.25" customHeight="1">
      <c r="A9" s="1541">
        <v>1</v>
      </c>
      <c r="B9" s="3034" t="s">
        <v>2317</v>
      </c>
      <c r="C9" s="3035">
        <v>900</v>
      </c>
      <c r="D9" s="3036"/>
      <c r="E9" s="3037">
        <f>D9*C9</f>
        <v>0</v>
      </c>
      <c r="F9" s="3038"/>
      <c r="G9" s="3039"/>
      <c r="H9" s="3039"/>
      <c r="I9" s="1545"/>
    </row>
    <row r="10" spans="1:62" ht="36" customHeight="1">
      <c r="A10" s="3040"/>
      <c r="B10" s="3041" t="s">
        <v>1086</v>
      </c>
      <c r="C10" s="3042" t="s">
        <v>2318</v>
      </c>
      <c r="D10" s="3043" t="s">
        <v>2319</v>
      </c>
      <c r="E10" s="3763" t="s">
        <v>41</v>
      </c>
      <c r="F10" s="3763"/>
      <c r="G10" s="1552"/>
      <c r="H10" s="1547"/>
      <c r="I10" s="1547"/>
      <c r="J10" s="1231"/>
    </row>
    <row r="11" spans="1:62" ht="14.25" customHeight="1">
      <c r="A11" s="1549">
        <v>1</v>
      </c>
      <c r="B11" s="1550" t="s">
        <v>2320</v>
      </c>
      <c r="C11" s="3044" t="s">
        <v>14</v>
      </c>
      <c r="D11" s="1551"/>
      <c r="E11" s="3484"/>
      <c r="F11" s="3484"/>
      <c r="G11" s="1552"/>
      <c r="H11" s="1553"/>
      <c r="I11" s="1547"/>
      <c r="J11" s="1231"/>
    </row>
    <row r="12" spans="1:62" ht="14.25" customHeight="1">
      <c r="A12" s="1549">
        <v>2</v>
      </c>
      <c r="B12" s="1554" t="s">
        <v>30</v>
      </c>
      <c r="C12" s="3045" t="s">
        <v>14</v>
      </c>
      <c r="D12" s="1555"/>
      <c r="E12" s="3484"/>
      <c r="F12" s="3484"/>
      <c r="G12" s="1552"/>
      <c r="H12" s="1547"/>
      <c r="I12" s="1547"/>
      <c r="J12" s="1231"/>
    </row>
    <row r="13" spans="1:62" ht="54" customHeight="1">
      <c r="A13" s="1549">
        <v>3</v>
      </c>
      <c r="B13" s="1554" t="s">
        <v>2321</v>
      </c>
      <c r="C13" s="3045" t="s">
        <v>14</v>
      </c>
      <c r="D13" s="1555"/>
      <c r="E13" s="3484"/>
      <c r="F13" s="3484"/>
      <c r="G13" s="1552"/>
      <c r="H13" s="1547"/>
      <c r="I13" s="1547"/>
      <c r="J13" s="1231"/>
    </row>
    <row r="14" spans="1:62" ht="43.5" customHeight="1">
      <c r="A14" s="1549">
        <v>4</v>
      </c>
      <c r="B14" s="1554" t="s">
        <v>2322</v>
      </c>
      <c r="C14" s="3045" t="s">
        <v>14</v>
      </c>
      <c r="D14" s="1555"/>
      <c r="E14" s="3484"/>
      <c r="F14" s="3484"/>
      <c r="G14" s="1552"/>
      <c r="H14" s="1547"/>
      <c r="I14" s="1547"/>
      <c r="J14" s="1231"/>
    </row>
    <row r="15" spans="1:62" ht="22.5" customHeight="1">
      <c r="A15" s="1549">
        <v>5</v>
      </c>
      <c r="B15" s="1554" t="s">
        <v>2323</v>
      </c>
      <c r="C15" s="3045" t="s">
        <v>14</v>
      </c>
      <c r="D15" s="1555"/>
      <c r="E15" s="3484"/>
      <c r="F15" s="3484"/>
      <c r="G15" s="1552"/>
      <c r="H15" s="1547"/>
      <c r="I15" s="1547"/>
      <c r="J15" s="1231"/>
    </row>
    <row r="16" spans="1:62" ht="14.25" customHeight="1">
      <c r="A16" s="1549">
        <v>6</v>
      </c>
      <c r="B16" s="1554" t="s">
        <v>79</v>
      </c>
      <c r="C16" s="3045" t="s">
        <v>14</v>
      </c>
      <c r="D16" s="1555"/>
      <c r="E16" s="3484"/>
      <c r="F16" s="3484"/>
      <c r="G16" s="1552"/>
      <c r="H16" s="1547"/>
      <c r="I16" s="1547"/>
      <c r="J16" s="1231"/>
    </row>
    <row r="17" spans="1:10" ht="63.75" customHeight="1">
      <c r="A17" s="1549">
        <v>7</v>
      </c>
      <c r="B17" s="1554" t="s">
        <v>2324</v>
      </c>
      <c r="C17" s="3045" t="s">
        <v>1560</v>
      </c>
      <c r="D17" s="3046"/>
      <c r="E17" s="3484"/>
      <c r="F17" s="3484"/>
      <c r="G17" s="1552"/>
      <c r="H17" s="1547"/>
      <c r="I17" s="1547"/>
      <c r="J17" s="1231"/>
    </row>
    <row r="18" spans="1:10" ht="54" customHeight="1">
      <c r="A18" s="1549">
        <v>8</v>
      </c>
      <c r="B18" s="1554" t="s">
        <v>2325</v>
      </c>
      <c r="C18" s="3045" t="s">
        <v>1560</v>
      </c>
      <c r="D18" s="3046"/>
      <c r="E18" s="3484"/>
      <c r="F18" s="3484"/>
      <c r="G18" s="1552"/>
      <c r="H18" s="1547"/>
      <c r="I18" s="1547"/>
      <c r="J18" s="1231"/>
    </row>
    <row r="19" spans="1:10" ht="75" customHeight="1">
      <c r="A19" s="3047">
        <v>9</v>
      </c>
      <c r="B19" s="1554" t="s">
        <v>2326</v>
      </c>
      <c r="C19" s="3045" t="s">
        <v>1560</v>
      </c>
      <c r="D19" s="3046"/>
      <c r="E19" s="3484"/>
      <c r="F19" s="3484"/>
      <c r="G19" s="1552"/>
      <c r="H19" s="1547"/>
      <c r="I19" s="1547"/>
      <c r="J19" s="1231"/>
    </row>
    <row r="20" spans="1:10" ht="39.6" customHeight="1">
      <c r="A20" s="3047">
        <v>10</v>
      </c>
      <c r="B20" s="1554" t="s">
        <v>2327</v>
      </c>
      <c r="C20" s="3045" t="s">
        <v>1560</v>
      </c>
      <c r="D20" s="3046"/>
      <c r="E20" s="3484"/>
      <c r="F20" s="3484"/>
      <c r="G20" s="1552"/>
      <c r="H20" s="63"/>
      <c r="I20" s="1547"/>
      <c r="J20" s="1231"/>
    </row>
    <row r="21" spans="1:10" ht="22.5" customHeight="1">
      <c r="A21" s="1549">
        <v>11</v>
      </c>
      <c r="B21" s="1554" t="s">
        <v>2328</v>
      </c>
      <c r="C21" s="3045" t="s">
        <v>1560</v>
      </c>
      <c r="D21" s="3046"/>
      <c r="E21" s="3484"/>
      <c r="F21" s="3484"/>
      <c r="G21" s="1552"/>
      <c r="H21" s="63"/>
      <c r="I21" s="1547"/>
      <c r="J21" s="1231"/>
    </row>
    <row r="22" spans="1:10" ht="33" customHeight="1">
      <c r="A22" s="1549">
        <v>12</v>
      </c>
      <c r="B22" s="1554" t="s">
        <v>2329</v>
      </c>
      <c r="C22" s="3045" t="s">
        <v>2330</v>
      </c>
      <c r="D22" s="3048"/>
      <c r="E22" s="3764"/>
      <c r="F22" s="3764"/>
      <c r="G22" s="1552"/>
      <c r="H22" s="1547"/>
      <c r="I22" s="1547"/>
      <c r="J22" s="1231"/>
    </row>
    <row r="23" spans="1:10" ht="21.75" customHeight="1">
      <c r="A23" s="3049">
        <v>13</v>
      </c>
      <c r="B23" s="1554" t="s">
        <v>2331</v>
      </c>
      <c r="C23" s="3050" t="s">
        <v>2332</v>
      </c>
      <c r="D23" s="3051"/>
      <c r="E23" s="3484"/>
      <c r="F23" s="3484"/>
      <c r="G23" s="1552"/>
      <c r="H23" s="1547"/>
      <c r="I23" s="1547"/>
      <c r="J23" s="1231"/>
    </row>
    <row r="24" spans="1:10" ht="22.5" customHeight="1">
      <c r="A24" s="1549">
        <v>14</v>
      </c>
      <c r="B24" s="1554" t="s">
        <v>2333</v>
      </c>
      <c r="C24" s="3052" t="s">
        <v>1560</v>
      </c>
      <c r="D24" s="3053"/>
      <c r="E24" s="3484"/>
      <c r="F24" s="3484"/>
      <c r="G24" s="1552"/>
      <c r="H24" s="1547"/>
      <c r="I24" s="1547"/>
      <c r="J24" s="1231"/>
    </row>
    <row r="25" spans="1:10" ht="29.85" customHeight="1">
      <c r="A25" s="1549">
        <v>15</v>
      </c>
      <c r="B25" s="1554" t="s">
        <v>2334</v>
      </c>
      <c r="C25" s="3052" t="s">
        <v>2335</v>
      </c>
      <c r="D25" s="3053"/>
      <c r="E25" s="3484"/>
      <c r="F25" s="3484"/>
      <c r="G25" s="1552"/>
      <c r="H25" s="1547"/>
      <c r="I25" s="1547"/>
      <c r="J25" s="1231"/>
    </row>
    <row r="26" spans="1:10" ht="14.25" customHeight="1">
      <c r="A26" s="1549">
        <v>16</v>
      </c>
      <c r="B26" s="1554" t="s">
        <v>2336</v>
      </c>
      <c r="C26" s="3052" t="s">
        <v>2337</v>
      </c>
      <c r="D26" s="3053"/>
      <c r="E26" s="3484"/>
      <c r="F26" s="3484"/>
      <c r="G26" s="1552"/>
      <c r="H26" s="1547"/>
      <c r="I26" s="1547"/>
      <c r="J26" s="1231"/>
    </row>
    <row r="27" spans="1:10" ht="55.15" customHeight="1">
      <c r="A27" s="1549">
        <v>17</v>
      </c>
      <c r="B27" s="1554" t="s">
        <v>2338</v>
      </c>
      <c r="C27" s="3052" t="s">
        <v>2339</v>
      </c>
      <c r="D27" s="3053"/>
      <c r="E27" s="3484"/>
      <c r="F27" s="3484"/>
      <c r="G27" s="1552"/>
      <c r="H27" s="1547"/>
      <c r="I27" s="1547"/>
      <c r="J27" s="1231"/>
    </row>
    <row r="28" spans="1:10" ht="14.25" customHeight="1">
      <c r="A28" s="1549">
        <v>18</v>
      </c>
      <c r="B28" s="1554" t="s">
        <v>2340</v>
      </c>
      <c r="C28" s="3052" t="s">
        <v>2341</v>
      </c>
      <c r="D28" s="3053"/>
      <c r="E28" s="3484"/>
      <c r="F28" s="3484"/>
      <c r="G28" s="1552"/>
      <c r="H28" s="1547"/>
      <c r="I28" s="1547"/>
      <c r="J28" s="1231"/>
    </row>
    <row r="29" spans="1:10" ht="22.5" customHeight="1">
      <c r="A29" s="1549">
        <v>19</v>
      </c>
      <c r="B29" s="1554" t="s">
        <v>2342</v>
      </c>
      <c r="C29" s="3052" t="s">
        <v>2343</v>
      </c>
      <c r="D29" s="3053"/>
      <c r="E29" s="3484"/>
      <c r="F29" s="3484"/>
      <c r="G29" s="1552"/>
      <c r="H29" s="1547"/>
      <c r="I29" s="1547"/>
      <c r="J29" s="1231"/>
    </row>
    <row r="30" spans="1:10" ht="37.35" customHeight="1">
      <c r="A30" s="1549">
        <v>20</v>
      </c>
      <c r="B30" s="1554" t="s">
        <v>2344</v>
      </c>
      <c r="C30" s="3052" t="s">
        <v>2345</v>
      </c>
      <c r="D30" s="3053"/>
      <c r="E30" s="3484"/>
      <c r="F30" s="3484"/>
      <c r="G30" s="1552"/>
      <c r="H30" s="1547"/>
      <c r="I30" s="1547"/>
      <c r="J30" s="1231"/>
    </row>
    <row r="31" spans="1:10" ht="22.5" customHeight="1">
      <c r="A31" s="1549">
        <v>21</v>
      </c>
      <c r="B31" s="1554" t="s">
        <v>2346</v>
      </c>
      <c r="C31" s="3052" t="s">
        <v>2345</v>
      </c>
      <c r="D31" s="3053"/>
      <c r="E31" s="3484"/>
      <c r="F31" s="3484"/>
      <c r="G31" s="1552"/>
      <c r="H31" s="1547"/>
      <c r="I31" s="1547"/>
      <c r="J31" s="1231"/>
    </row>
    <row r="32" spans="1:10" ht="14.25" customHeight="1">
      <c r="A32" s="1549">
        <v>22</v>
      </c>
      <c r="B32" s="1554" t="s">
        <v>2347</v>
      </c>
      <c r="C32" s="3052" t="s">
        <v>2345</v>
      </c>
      <c r="D32" s="3053"/>
      <c r="E32" s="3484"/>
      <c r="F32" s="3484"/>
      <c r="G32" s="1552"/>
      <c r="H32" s="1547"/>
      <c r="I32" s="1547"/>
      <c r="J32" s="1231"/>
    </row>
    <row r="33" spans="1:10" ht="14.25" customHeight="1">
      <c r="A33" s="1549">
        <v>23</v>
      </c>
      <c r="B33" s="1554" t="s">
        <v>2348</v>
      </c>
      <c r="C33" s="3052" t="s">
        <v>2345</v>
      </c>
      <c r="D33" s="3053"/>
      <c r="E33" s="3484"/>
      <c r="F33" s="3484"/>
      <c r="G33" s="1552"/>
      <c r="H33" s="1547"/>
      <c r="I33" s="1547"/>
      <c r="J33" s="1231"/>
    </row>
    <row r="34" spans="1:10" ht="14.25" customHeight="1">
      <c r="A34" s="1549">
        <v>24</v>
      </c>
      <c r="B34" s="1554" t="s">
        <v>2349</v>
      </c>
      <c r="C34" s="3052" t="s">
        <v>2341</v>
      </c>
      <c r="D34" s="3053"/>
      <c r="E34" s="3484"/>
      <c r="F34" s="3484"/>
      <c r="G34" s="1552"/>
      <c r="H34" s="1547"/>
      <c r="I34" s="1547"/>
      <c r="J34" s="1231"/>
    </row>
    <row r="35" spans="1:10" ht="22.5" customHeight="1">
      <c r="A35" s="1549">
        <v>25</v>
      </c>
      <c r="B35" s="1554" t="s">
        <v>2350</v>
      </c>
      <c r="C35" s="3052" t="s">
        <v>2345</v>
      </c>
      <c r="D35" s="3053"/>
      <c r="E35" s="3484"/>
      <c r="F35" s="3484"/>
      <c r="G35" s="1552"/>
      <c r="H35" s="1547"/>
      <c r="I35" s="1547"/>
      <c r="J35" s="1231"/>
    </row>
    <row r="36" spans="1:10" ht="43.5" customHeight="1">
      <c r="A36" s="1549">
        <v>26</v>
      </c>
      <c r="B36" s="1554" t="s">
        <v>2351</v>
      </c>
      <c r="C36" s="3052" t="s">
        <v>2352</v>
      </c>
      <c r="D36" s="3053"/>
      <c r="E36" s="3484"/>
      <c r="F36" s="3484"/>
      <c r="G36" s="1552"/>
      <c r="H36" s="1547"/>
      <c r="I36" s="1547"/>
      <c r="J36" s="1231"/>
    </row>
    <row r="37" spans="1:10" ht="15" customHeight="1">
      <c r="A37" s="1231"/>
      <c r="B37" s="1231"/>
      <c r="C37" s="1231"/>
      <c r="E37" s="3054"/>
      <c r="F37" s="3054"/>
      <c r="G37" s="1231"/>
      <c r="H37" s="1231"/>
    </row>
    <row r="38" spans="1:10" ht="15" customHeight="1">
      <c r="A38" s="1231"/>
      <c r="B38" s="1231"/>
      <c r="C38" s="1231"/>
      <c r="E38" s="3054"/>
      <c r="F38" s="3054"/>
      <c r="G38" s="3054"/>
      <c r="H38" s="2969" t="s">
        <v>898</v>
      </c>
    </row>
    <row r="39" spans="1:10" ht="15" customHeight="1">
      <c r="H39" s="2969" t="s">
        <v>261</v>
      </c>
    </row>
  </sheetData>
  <mergeCells count="30">
    <mergeCell ref="E32:F32"/>
    <mergeCell ref="E33:F33"/>
    <mergeCell ref="E34:F34"/>
    <mergeCell ref="E35:F35"/>
    <mergeCell ref="E36:F36"/>
    <mergeCell ref="E27:F27"/>
    <mergeCell ref="E28:F28"/>
    <mergeCell ref="E29:F29"/>
    <mergeCell ref="E30:F30"/>
    <mergeCell ref="E31:F31"/>
    <mergeCell ref="E22:F22"/>
    <mergeCell ref="E23:F23"/>
    <mergeCell ref="E24:F24"/>
    <mergeCell ref="E25:F25"/>
    <mergeCell ref="E26:F26"/>
    <mergeCell ref="E17:F17"/>
    <mergeCell ref="E18:F18"/>
    <mergeCell ref="E19:F19"/>
    <mergeCell ref="E20:F20"/>
    <mergeCell ref="E21:F21"/>
    <mergeCell ref="E12:F12"/>
    <mergeCell ref="E13:F13"/>
    <mergeCell ref="E14:F14"/>
    <mergeCell ref="E15:F15"/>
    <mergeCell ref="E16:F16"/>
    <mergeCell ref="A2:H2"/>
    <mergeCell ref="G5:H5"/>
    <mergeCell ref="A6:I6"/>
    <mergeCell ref="E10:F10"/>
    <mergeCell ref="E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J22"/>
  <sheetViews>
    <sheetView zoomScaleNormal="100" workbookViewId="0">
      <selection activeCell="B16" sqref="B16"/>
    </sheetView>
  </sheetViews>
  <sheetFormatPr defaultColWidth="8.85546875" defaultRowHeight="14.25"/>
  <cols>
    <col min="1" max="1" width="3.140625" style="1204" customWidth="1"/>
    <col min="2" max="2" width="63.85546875" style="1204" customWidth="1"/>
    <col min="3" max="3" width="7.85546875" style="1204" customWidth="1"/>
    <col min="4" max="4" width="10.5703125" style="1204" customWidth="1"/>
    <col min="5" max="5" width="13.140625" style="1204" customWidth="1"/>
    <col min="6" max="6" width="10.42578125" style="1204" customWidth="1"/>
    <col min="7" max="8" width="9.5703125" style="1204" customWidth="1"/>
    <col min="9" max="9" width="11.42578125" style="1204" customWidth="1"/>
    <col min="10" max="10" width="8.5703125" style="1204" customWidth="1"/>
    <col min="11" max="11" width="7.85546875" style="1204" customWidth="1"/>
    <col min="12" max="12" width="10.85546875" style="1204" customWidth="1"/>
    <col min="13" max="13" width="7.7109375" style="1204" customWidth="1"/>
    <col min="14" max="15" width="12.7109375" style="1204" customWidth="1"/>
    <col min="16" max="62" width="7.85546875" style="1204" customWidth="1"/>
  </cols>
  <sheetData>
    <row r="1" spans="1:62" ht="15.75" customHeight="1">
      <c r="B1" s="3016"/>
    </row>
    <row r="2" spans="1:62" ht="15.75" customHeight="1">
      <c r="A2" s="3760" t="s">
        <v>0</v>
      </c>
      <c r="B2" s="3760"/>
      <c r="C2" s="3760"/>
      <c r="D2" s="3760"/>
      <c r="E2" s="3760"/>
      <c r="F2" s="3760"/>
      <c r="G2" s="3760"/>
      <c r="H2" s="3760"/>
    </row>
    <row r="3" spans="1:62" ht="15.75" customHeight="1">
      <c r="A3" s="1532"/>
      <c r="B3" s="1532"/>
      <c r="C3" s="1532"/>
      <c r="D3" s="1532"/>
      <c r="E3" s="1532"/>
      <c r="F3" s="1532"/>
      <c r="G3" s="1532"/>
      <c r="H3" s="1532"/>
    </row>
    <row r="4" spans="1:62" ht="15.75" customHeight="1">
      <c r="A4" s="1528"/>
      <c r="B4" s="3055" t="s">
        <v>1891</v>
      </c>
      <c r="C4" s="1528"/>
      <c r="D4" s="1528"/>
      <c r="E4" s="1528"/>
      <c r="F4" s="1528"/>
      <c r="G4" s="1529"/>
      <c r="H4" s="1530"/>
      <c r="J4" s="1207"/>
    </row>
    <row r="5" spans="1:62" ht="15.75" customHeight="1">
      <c r="A5" s="1528"/>
      <c r="B5" s="1528"/>
      <c r="C5" s="1528"/>
      <c r="D5" s="1534"/>
      <c r="E5" s="1528"/>
      <c r="F5" s="1528"/>
      <c r="G5" s="3761" t="s">
        <v>1</v>
      </c>
      <c r="H5" s="3761"/>
      <c r="I5" s="3056"/>
      <c r="J5" s="1207"/>
    </row>
    <row r="6" spans="1:62" ht="34.5" customHeight="1">
      <c r="A6" s="3762" t="s">
        <v>2353</v>
      </c>
      <c r="B6" s="3762"/>
      <c r="C6" s="3762"/>
      <c r="D6" s="3762"/>
      <c r="E6" s="3762"/>
      <c r="F6" s="3762"/>
      <c r="G6" s="3762"/>
      <c r="H6" s="3762"/>
      <c r="I6" s="3762"/>
      <c r="J6" s="1231"/>
    </row>
    <row r="7" spans="1:62" ht="24" customHeight="1">
      <c r="A7" s="3022" t="s">
        <v>161</v>
      </c>
      <c r="B7" s="3023" t="s">
        <v>489</v>
      </c>
      <c r="C7" s="3024" t="s">
        <v>1084</v>
      </c>
      <c r="D7" s="3025" t="s">
        <v>893</v>
      </c>
      <c r="E7" s="3025" t="s">
        <v>194</v>
      </c>
      <c r="F7" s="3025" t="s">
        <v>87</v>
      </c>
      <c r="G7" s="3023" t="s">
        <v>10</v>
      </c>
      <c r="H7" s="3026" t="s">
        <v>894</v>
      </c>
      <c r="I7" s="3026" t="s">
        <v>662</v>
      </c>
      <c r="J7" s="1530"/>
    </row>
    <row r="8" spans="1:62" ht="15.75" customHeight="1">
      <c r="A8" s="3057" t="s">
        <v>14</v>
      </c>
      <c r="B8" s="3058" t="s">
        <v>14</v>
      </c>
      <c r="C8" s="3059" t="s">
        <v>895</v>
      </c>
      <c r="D8" s="3031" t="s">
        <v>663</v>
      </c>
      <c r="E8" s="3031" t="s">
        <v>663</v>
      </c>
      <c r="F8" s="3031" t="s">
        <v>14</v>
      </c>
      <c r="G8" s="3058" t="s">
        <v>14</v>
      </c>
      <c r="H8" s="3033" t="s">
        <v>14</v>
      </c>
      <c r="I8" s="3033" t="s">
        <v>14</v>
      </c>
      <c r="J8" s="1530"/>
    </row>
    <row r="9" spans="1:62" ht="29.25" customHeight="1">
      <c r="A9" s="1541">
        <v>1</v>
      </c>
      <c r="B9" s="3060" t="s">
        <v>2354</v>
      </c>
      <c r="C9" s="1539">
        <v>50000</v>
      </c>
      <c r="D9" s="1540"/>
      <c r="E9" s="3061">
        <f>D9*C9</f>
        <v>0</v>
      </c>
      <c r="F9" s="3062"/>
      <c r="G9" s="3039"/>
      <c r="H9" s="3039"/>
      <c r="I9" s="1545"/>
      <c r="J9" s="1530"/>
    </row>
    <row r="10" spans="1:62" ht="36" customHeight="1">
      <c r="A10" s="3040"/>
      <c r="B10" s="3041" t="s">
        <v>2355</v>
      </c>
      <c r="C10" s="3042" t="s">
        <v>2318</v>
      </c>
      <c r="D10" s="3043" t="s">
        <v>26</v>
      </c>
      <c r="E10" s="3763" t="s">
        <v>41</v>
      </c>
      <c r="F10" s="3763"/>
      <c r="G10" s="1546"/>
      <c r="H10" s="1547"/>
      <c r="I10" s="1547"/>
      <c r="J10" s="1231"/>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548"/>
      <c r="AM10" s="1548"/>
      <c r="AN10" s="1548"/>
      <c r="AO10" s="1548"/>
      <c r="AP10" s="1548"/>
      <c r="AQ10" s="1548"/>
      <c r="AR10" s="1548"/>
      <c r="AS10" s="1548"/>
      <c r="AT10" s="1548"/>
      <c r="AU10" s="1548"/>
      <c r="AV10" s="1548"/>
      <c r="AW10" s="1548"/>
      <c r="AX10" s="1548"/>
      <c r="AY10" s="1548"/>
      <c r="AZ10" s="1548"/>
      <c r="BA10" s="1548"/>
      <c r="BB10" s="1548"/>
      <c r="BC10" s="1548"/>
      <c r="BD10" s="1548"/>
      <c r="BE10" s="1548"/>
      <c r="BF10" s="1548"/>
      <c r="BG10" s="1548"/>
      <c r="BH10" s="1548"/>
      <c r="BI10" s="1548"/>
      <c r="BJ10" s="1548"/>
    </row>
    <row r="11" spans="1:62" ht="15.75" customHeight="1">
      <c r="A11" s="1549">
        <v>1</v>
      </c>
      <c r="B11" s="1550" t="s">
        <v>28</v>
      </c>
      <c r="C11" s="411" t="s">
        <v>14</v>
      </c>
      <c r="D11" s="1551"/>
      <c r="E11" s="3484"/>
      <c r="F11" s="3484"/>
      <c r="G11" s="1552"/>
      <c r="H11" s="1553"/>
      <c r="I11" s="1547"/>
      <c r="J11" s="1231"/>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548"/>
      <c r="AM11" s="1548"/>
      <c r="AN11" s="1548"/>
      <c r="AO11" s="1548"/>
      <c r="AP11" s="1548"/>
      <c r="AQ11" s="1548"/>
      <c r="AR11" s="1548"/>
      <c r="AS11" s="1548"/>
      <c r="AT11" s="1548"/>
      <c r="AU11" s="1548"/>
      <c r="AV11" s="1548"/>
      <c r="AW11" s="1548"/>
      <c r="AX11" s="1548"/>
      <c r="AY11" s="1548"/>
      <c r="AZ11" s="1548"/>
      <c r="BA11" s="1548"/>
      <c r="BB11" s="1548"/>
      <c r="BC11" s="1548"/>
      <c r="BD11" s="1548"/>
      <c r="BE11" s="1548"/>
      <c r="BF11" s="1548"/>
      <c r="BG11" s="1548"/>
      <c r="BH11" s="1548"/>
      <c r="BI11" s="1548"/>
      <c r="BJ11" s="1548"/>
    </row>
    <row r="12" spans="1:62" ht="15.75" customHeight="1">
      <c r="A12" s="1549">
        <v>2</v>
      </c>
      <c r="B12" s="1554" t="s">
        <v>2356</v>
      </c>
      <c r="C12" s="411">
        <v>1</v>
      </c>
      <c r="D12" s="1555"/>
      <c r="E12" s="3484"/>
      <c r="F12" s="3484"/>
      <c r="G12" s="1552"/>
      <c r="H12" s="1547"/>
      <c r="I12" s="1547"/>
      <c r="J12" s="1231"/>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1548"/>
      <c r="AN12" s="1548"/>
      <c r="AO12" s="1548"/>
      <c r="AP12" s="1548"/>
      <c r="AQ12" s="1548"/>
      <c r="AR12" s="1548"/>
      <c r="AS12" s="1548"/>
      <c r="AT12" s="1548"/>
      <c r="AU12" s="1548"/>
      <c r="AV12" s="1548"/>
      <c r="AW12" s="1548"/>
      <c r="AX12" s="1548"/>
      <c r="AY12" s="1548"/>
      <c r="AZ12" s="1548"/>
      <c r="BA12" s="1548"/>
      <c r="BB12" s="1548"/>
      <c r="BC12" s="1548"/>
      <c r="BD12" s="1548"/>
      <c r="BE12" s="1548"/>
      <c r="BF12" s="1548"/>
      <c r="BG12" s="1548"/>
      <c r="BH12" s="1548"/>
      <c r="BI12" s="1548"/>
      <c r="BJ12" s="1548"/>
    </row>
    <row r="13" spans="1:62" ht="15.75" customHeight="1">
      <c r="A13" s="26">
        <v>3</v>
      </c>
      <c r="B13" s="1554" t="s">
        <v>2357</v>
      </c>
      <c r="C13" s="411">
        <v>1</v>
      </c>
      <c r="D13" s="1556"/>
      <c r="E13" s="3766"/>
      <c r="F13" s="3766"/>
      <c r="G13" s="39"/>
      <c r="H13" s="1557"/>
      <c r="I13" s="39"/>
      <c r="J13" s="1231"/>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c r="AM13" s="1548"/>
      <c r="AN13" s="1548"/>
      <c r="AO13" s="1548"/>
      <c r="AP13" s="1548"/>
      <c r="AQ13" s="1548"/>
      <c r="AR13" s="1548"/>
      <c r="AS13" s="1548"/>
      <c r="AT13" s="1548"/>
      <c r="AU13" s="1548"/>
      <c r="AV13" s="1548"/>
      <c r="AW13" s="1548"/>
      <c r="AX13" s="1548"/>
      <c r="AY13" s="1548"/>
      <c r="AZ13" s="1548"/>
      <c r="BA13" s="1548"/>
      <c r="BB13" s="1548"/>
      <c r="BC13" s="1548"/>
      <c r="BD13" s="1548"/>
      <c r="BE13" s="1548"/>
      <c r="BF13" s="1548"/>
      <c r="BG13" s="1548"/>
      <c r="BH13" s="1548"/>
      <c r="BI13" s="1548"/>
      <c r="BJ13" s="1548"/>
    </row>
    <row r="14" spans="1:62" ht="15.75" customHeight="1">
      <c r="A14" s="26">
        <v>4</v>
      </c>
      <c r="B14" s="1554" t="s">
        <v>2358</v>
      </c>
      <c r="C14" s="411">
        <v>3</v>
      </c>
      <c r="D14" s="1551"/>
      <c r="E14" s="3767"/>
      <c r="F14" s="3767"/>
      <c r="G14" s="1546"/>
      <c r="H14" s="1547"/>
      <c r="I14" s="1547"/>
      <c r="J14" s="1231"/>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548"/>
      <c r="AM14" s="1548"/>
      <c r="AN14" s="1548"/>
      <c r="AO14" s="1548"/>
      <c r="AP14" s="1548"/>
      <c r="AQ14" s="1548"/>
      <c r="AR14" s="1548"/>
      <c r="AS14" s="1548"/>
      <c r="AT14" s="1548"/>
      <c r="AU14" s="1548"/>
      <c r="AV14" s="1548"/>
      <c r="AW14" s="1548"/>
      <c r="AX14" s="1548"/>
      <c r="AY14" s="1548"/>
      <c r="AZ14" s="1548"/>
      <c r="BA14" s="1548"/>
      <c r="BB14" s="1548"/>
      <c r="BC14" s="1548"/>
      <c r="BD14" s="1548"/>
      <c r="BE14" s="1548"/>
      <c r="BF14" s="1548"/>
      <c r="BG14" s="1548"/>
      <c r="BH14" s="1548"/>
      <c r="BI14" s="1548"/>
      <c r="BJ14" s="1548"/>
    </row>
    <row r="15" spans="1:62" ht="15.75" customHeight="1">
      <c r="A15" s="26">
        <v>5</v>
      </c>
      <c r="B15" s="1554" t="s">
        <v>2359</v>
      </c>
      <c r="C15" s="411">
        <v>2</v>
      </c>
      <c r="D15" s="1555"/>
      <c r="E15" s="3766"/>
      <c r="F15" s="3766"/>
      <c r="G15" s="1552"/>
      <c r="H15" s="1547"/>
      <c r="I15" s="1547"/>
      <c r="J15" s="1231"/>
    </row>
    <row r="16" spans="1:62" ht="15.75" customHeight="1">
      <c r="A16" s="26">
        <v>6</v>
      </c>
      <c r="B16" s="1554" t="s">
        <v>2360</v>
      </c>
      <c r="C16" s="411">
        <v>1</v>
      </c>
      <c r="D16" s="3046"/>
      <c r="E16" s="3766"/>
      <c r="F16" s="3766"/>
      <c r="G16" s="1552"/>
      <c r="H16" s="1547"/>
      <c r="I16" s="1547"/>
      <c r="J16" s="1231"/>
    </row>
    <row r="17" spans="1:10" ht="15" customHeight="1">
      <c r="A17" s="3040"/>
      <c r="B17" s="63"/>
      <c r="C17" s="3063"/>
      <c r="D17" s="1557"/>
      <c r="E17" s="1552"/>
      <c r="F17" s="1552"/>
      <c r="G17" s="1552"/>
      <c r="H17" s="1547"/>
      <c r="I17" s="1547"/>
      <c r="J17" s="1231"/>
    </row>
    <row r="18" spans="1:10" ht="17.25" customHeight="1">
      <c r="A18" s="3040"/>
      <c r="B18" s="3064"/>
      <c r="C18" s="3065"/>
      <c r="D18" s="1546"/>
      <c r="E18" s="1552"/>
      <c r="G18" s="43"/>
      <c r="H18" s="43"/>
      <c r="I18" s="1231"/>
      <c r="J18" s="1231"/>
    </row>
    <row r="19" spans="1:10" ht="14.25" hidden="1" customHeight="1">
      <c r="A19" s="1560"/>
      <c r="B19" s="1560"/>
      <c r="C19" s="1562"/>
      <c r="D19" s="1563"/>
      <c r="E19" s="1563"/>
      <c r="F19" s="1552"/>
      <c r="G19" s="3765"/>
      <c r="H19" s="3765"/>
      <c r="I19" s="3765"/>
      <c r="J19" s="3066"/>
    </row>
    <row r="20" spans="1:10" ht="0.75" hidden="1" customHeight="1">
      <c r="A20" s="3040"/>
      <c r="B20" s="3067"/>
      <c r="C20" s="3068"/>
      <c r="D20" s="3069"/>
      <c r="E20" s="3069"/>
      <c r="F20" s="1563"/>
      <c r="G20" s="3765" t="s">
        <v>261</v>
      </c>
      <c r="H20" s="3765"/>
      <c r="I20" s="3765"/>
      <c r="J20" s="3765"/>
    </row>
    <row r="21" spans="1:10" ht="15" customHeight="1">
      <c r="A21" s="1530"/>
      <c r="B21" s="1530"/>
      <c r="C21" s="1530"/>
      <c r="D21" s="1530"/>
      <c r="E21" s="1530"/>
      <c r="F21" s="3069"/>
      <c r="G21" s="1530"/>
      <c r="H21" s="1558" t="s">
        <v>2361</v>
      </c>
      <c r="I21" s="1530"/>
      <c r="J21" s="1530"/>
    </row>
    <row r="22" spans="1:10" ht="15" customHeight="1">
      <c r="F22" s="3069"/>
      <c r="H22" s="1529" t="s">
        <v>261</v>
      </c>
    </row>
  </sheetData>
  <mergeCells count="12">
    <mergeCell ref="G19:I19"/>
    <mergeCell ref="G20:J20"/>
    <mergeCell ref="E12:F12"/>
    <mergeCell ref="E13:F13"/>
    <mergeCell ref="E14:F14"/>
    <mergeCell ref="E15:F15"/>
    <mergeCell ref="E16:F16"/>
    <mergeCell ref="A2:H2"/>
    <mergeCell ref="G5:H5"/>
    <mergeCell ref="A6:I6"/>
    <mergeCell ref="E10:F10"/>
    <mergeCell ref="E11:F11"/>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53"/>
  <sheetViews>
    <sheetView zoomScaleNormal="100" workbookViewId="0">
      <selection activeCell="B13" sqref="B13"/>
    </sheetView>
  </sheetViews>
  <sheetFormatPr defaultColWidth="8.85546875" defaultRowHeight="12.75"/>
  <cols>
    <col min="1" max="1" width="4.42578125" customWidth="1"/>
    <col min="2" max="2" width="54.42578125" customWidth="1"/>
    <col min="3" max="3" width="9.42578125" customWidth="1"/>
    <col min="5" max="5" width="12.42578125" customWidth="1"/>
    <col min="6" max="6" width="15.42578125" customWidth="1"/>
    <col min="7" max="7" width="11.42578125" customWidth="1"/>
    <col min="8" max="8" width="14.42578125" customWidth="1"/>
    <col min="9" max="9" width="10.42578125" customWidth="1"/>
    <col min="10" max="11" width="8.42578125" hidden="1" customWidth="1"/>
    <col min="12" max="12" width="15.42578125" customWidth="1"/>
  </cols>
  <sheetData>
    <row r="2" spans="1:12">
      <c r="A2" s="3235" t="s">
        <v>0</v>
      </c>
      <c r="B2" s="3235"/>
      <c r="C2" s="3235"/>
      <c r="D2" s="3235"/>
      <c r="E2" s="3235"/>
      <c r="F2" s="3235"/>
      <c r="G2" s="3235"/>
      <c r="H2" s="3235"/>
      <c r="I2" s="3235"/>
      <c r="J2" s="3235"/>
      <c r="K2" s="3235"/>
      <c r="L2" s="3235"/>
    </row>
    <row r="3" spans="1:12">
      <c r="B3" s="3"/>
      <c r="G3" s="3236"/>
      <c r="H3" s="3236"/>
      <c r="I3" s="3236"/>
      <c r="L3" s="7"/>
    </row>
    <row r="4" spans="1:12">
      <c r="B4" s="6" t="s">
        <v>55</v>
      </c>
      <c r="G4" s="3237" t="s">
        <v>1</v>
      </c>
      <c r="H4" s="3237"/>
      <c r="I4" s="3237"/>
    </row>
    <row r="5" spans="1:12">
      <c r="B5" s="6"/>
      <c r="G5" s="5"/>
      <c r="H5" s="5"/>
      <c r="I5" s="5"/>
    </row>
    <row r="6" spans="1:12" ht="25.5" customHeight="1">
      <c r="A6" s="3245" t="s">
        <v>56</v>
      </c>
      <c r="B6" s="3245"/>
      <c r="C6" s="3245"/>
      <c r="D6" s="3245"/>
      <c r="E6" s="3245"/>
      <c r="F6" s="3245"/>
      <c r="G6" s="3245"/>
      <c r="H6" s="3245"/>
      <c r="I6" s="3245"/>
      <c r="J6" s="3245"/>
      <c r="K6" s="3245"/>
      <c r="L6" s="3245"/>
    </row>
    <row r="7" spans="1:12" ht="48">
      <c r="A7" s="67" t="s">
        <v>4</v>
      </c>
      <c r="B7" s="67" t="s">
        <v>5</v>
      </c>
      <c r="C7" s="67" t="s">
        <v>6</v>
      </c>
      <c r="D7" s="67" t="s">
        <v>7</v>
      </c>
      <c r="E7" s="68" t="s">
        <v>8</v>
      </c>
      <c r="F7" s="69" t="s">
        <v>9</v>
      </c>
      <c r="G7" s="70" t="s">
        <v>10</v>
      </c>
      <c r="H7" s="67" t="s">
        <v>57</v>
      </c>
      <c r="I7" s="71" t="s">
        <v>12</v>
      </c>
      <c r="J7" s="44"/>
      <c r="K7" s="72"/>
      <c r="L7" s="67" t="s">
        <v>13</v>
      </c>
    </row>
    <row r="8" spans="1:12">
      <c r="A8" s="12"/>
      <c r="B8" s="13" t="s">
        <v>14</v>
      </c>
      <c r="C8" s="13" t="s">
        <v>14</v>
      </c>
      <c r="D8" s="13" t="s">
        <v>14</v>
      </c>
      <c r="E8" s="14" t="s">
        <v>15</v>
      </c>
      <c r="F8" s="73" t="s">
        <v>15</v>
      </c>
      <c r="G8" s="74" t="s">
        <v>14</v>
      </c>
      <c r="H8" s="14" t="s">
        <v>14</v>
      </c>
      <c r="I8" s="13" t="s">
        <v>14</v>
      </c>
      <c r="J8" s="75"/>
      <c r="K8" s="75"/>
      <c r="L8" s="13" t="s">
        <v>14</v>
      </c>
    </row>
    <row r="9" spans="1:12" ht="21.75" customHeight="1">
      <c r="A9" s="76">
        <v>1</v>
      </c>
      <c r="B9" s="3246" t="s">
        <v>58</v>
      </c>
      <c r="C9" s="3246"/>
      <c r="D9" s="3246"/>
      <c r="E9" s="3246"/>
      <c r="F9" s="3246"/>
      <c r="G9" s="3246"/>
      <c r="H9" s="3246"/>
      <c r="I9" s="3246"/>
      <c r="J9" s="3246"/>
      <c r="K9" s="3246"/>
      <c r="L9" s="3246"/>
    </row>
    <row r="10" spans="1:12" ht="24" customHeight="1">
      <c r="A10" s="77">
        <v>2</v>
      </c>
      <c r="B10" s="78" t="s">
        <v>59</v>
      </c>
      <c r="C10" s="79" t="s">
        <v>17</v>
      </c>
      <c r="D10" s="80">
        <v>350</v>
      </c>
      <c r="E10" s="81"/>
      <c r="F10" s="82">
        <f t="shared" ref="F10:F23" si="0">E10*D10</f>
        <v>0</v>
      </c>
      <c r="G10" s="83"/>
      <c r="H10" s="84"/>
      <c r="I10" s="84"/>
      <c r="J10" s="85"/>
      <c r="K10" s="85"/>
      <c r="L10" s="86"/>
    </row>
    <row r="11" spans="1:12" ht="21.75" customHeight="1">
      <c r="A11" s="79">
        <v>3</v>
      </c>
      <c r="B11" s="87" t="s">
        <v>60</v>
      </c>
      <c r="C11" s="76" t="s">
        <v>17</v>
      </c>
      <c r="D11" s="88">
        <v>100</v>
      </c>
      <c r="E11" s="81"/>
      <c r="F11" s="82">
        <f t="shared" si="0"/>
        <v>0</v>
      </c>
      <c r="G11" s="83"/>
      <c r="H11" s="79"/>
      <c r="I11" s="79"/>
      <c r="J11" s="29"/>
      <c r="K11" s="29"/>
      <c r="L11" s="86"/>
    </row>
    <row r="12" spans="1:12" ht="21.75" customHeight="1">
      <c r="A12" s="79">
        <v>4</v>
      </c>
      <c r="B12" s="78" t="s">
        <v>61</v>
      </c>
      <c r="C12" s="79" t="s">
        <v>17</v>
      </c>
      <c r="D12" s="80">
        <v>80</v>
      </c>
      <c r="E12" s="81"/>
      <c r="F12" s="82">
        <f t="shared" si="0"/>
        <v>0</v>
      </c>
      <c r="G12" s="83"/>
      <c r="H12" s="79"/>
      <c r="I12" s="79"/>
      <c r="J12" s="29"/>
      <c r="K12" s="29"/>
      <c r="L12" s="86"/>
    </row>
    <row r="13" spans="1:12" ht="21.75" customHeight="1">
      <c r="A13" s="79">
        <v>5</v>
      </c>
      <c r="B13" s="78" t="s">
        <v>62</v>
      </c>
      <c r="C13" s="79" t="s">
        <v>17</v>
      </c>
      <c r="D13" s="80">
        <v>3300</v>
      </c>
      <c r="E13" s="81"/>
      <c r="F13" s="82">
        <f t="shared" si="0"/>
        <v>0</v>
      </c>
      <c r="G13" s="83"/>
      <c r="H13" s="79"/>
      <c r="I13" s="79"/>
      <c r="J13" s="29"/>
      <c r="K13" s="29"/>
      <c r="L13" s="86"/>
    </row>
    <row r="14" spans="1:12" ht="24.75" customHeight="1">
      <c r="A14" s="79">
        <v>6</v>
      </c>
      <c r="B14" s="78" t="s">
        <v>63</v>
      </c>
      <c r="C14" s="79" t="s">
        <v>17</v>
      </c>
      <c r="D14" s="80">
        <v>800</v>
      </c>
      <c r="E14" s="81"/>
      <c r="F14" s="82">
        <f t="shared" si="0"/>
        <v>0</v>
      </c>
      <c r="G14" s="83"/>
      <c r="H14" s="79"/>
      <c r="I14" s="79"/>
      <c r="J14" s="29"/>
      <c r="K14" s="29"/>
      <c r="L14" s="86"/>
    </row>
    <row r="15" spans="1:12" ht="25.5" customHeight="1">
      <c r="A15" s="79">
        <v>7</v>
      </c>
      <c r="B15" s="78" t="s">
        <v>64</v>
      </c>
      <c r="C15" s="79" t="s">
        <v>17</v>
      </c>
      <c r="D15" s="80">
        <v>60</v>
      </c>
      <c r="E15" s="81"/>
      <c r="F15" s="82">
        <f t="shared" si="0"/>
        <v>0</v>
      </c>
      <c r="G15" s="83"/>
      <c r="H15" s="79"/>
      <c r="I15" s="79"/>
      <c r="J15" s="29"/>
      <c r="K15" s="29"/>
      <c r="L15" s="86"/>
    </row>
    <row r="16" spans="1:12" ht="21.75" customHeight="1">
      <c r="A16" s="79">
        <v>8</v>
      </c>
      <c r="B16" s="78" t="s">
        <v>65</v>
      </c>
      <c r="C16" s="79" t="s">
        <v>17</v>
      </c>
      <c r="D16" s="80">
        <v>20</v>
      </c>
      <c r="E16" s="81"/>
      <c r="F16" s="82">
        <f t="shared" si="0"/>
        <v>0</v>
      </c>
      <c r="G16" s="83"/>
      <c r="H16" s="79"/>
      <c r="I16" s="79"/>
      <c r="J16" s="29"/>
      <c r="K16" s="29"/>
      <c r="L16" s="86"/>
    </row>
    <row r="17" spans="1:12" ht="21.75" customHeight="1">
      <c r="A17" s="79">
        <v>9</v>
      </c>
      <c r="B17" s="78" t="s">
        <v>66</v>
      </c>
      <c r="C17" s="79" t="s">
        <v>17</v>
      </c>
      <c r="D17" s="80">
        <v>30</v>
      </c>
      <c r="E17" s="81"/>
      <c r="F17" s="82">
        <f t="shared" si="0"/>
        <v>0</v>
      </c>
      <c r="G17" s="83"/>
      <c r="H17" s="79"/>
      <c r="I17" s="79"/>
      <c r="J17" s="29"/>
      <c r="K17" s="29"/>
      <c r="L17" s="86"/>
    </row>
    <row r="18" spans="1:12" ht="21.75" customHeight="1">
      <c r="A18" s="79">
        <v>10</v>
      </c>
      <c r="B18" s="78" t="s">
        <v>67</v>
      </c>
      <c r="C18" s="79" t="s">
        <v>17</v>
      </c>
      <c r="D18" s="89" t="s">
        <v>68</v>
      </c>
      <c r="E18" s="81"/>
      <c r="F18" s="82">
        <f t="shared" si="0"/>
        <v>0</v>
      </c>
      <c r="G18" s="83"/>
      <c r="H18" s="79"/>
      <c r="I18" s="79"/>
      <c r="J18" s="29"/>
      <c r="K18" s="29"/>
      <c r="L18" s="86"/>
    </row>
    <row r="19" spans="1:12" ht="21.75" customHeight="1">
      <c r="A19" s="79">
        <v>11</v>
      </c>
      <c r="B19" s="78" t="s">
        <v>69</v>
      </c>
      <c r="C19" s="79" t="s">
        <v>17</v>
      </c>
      <c r="D19" s="89" t="s">
        <v>70</v>
      </c>
      <c r="E19" s="81"/>
      <c r="F19" s="82">
        <f t="shared" si="0"/>
        <v>0</v>
      </c>
      <c r="G19" s="83"/>
      <c r="H19" s="79"/>
      <c r="I19" s="79"/>
      <c r="J19" s="29"/>
      <c r="K19" s="29"/>
      <c r="L19" s="86"/>
    </row>
    <row r="20" spans="1:12" ht="21.75" customHeight="1">
      <c r="A20" s="79">
        <v>12</v>
      </c>
      <c r="B20" s="78" t="s">
        <v>71</v>
      </c>
      <c r="C20" s="79" t="s">
        <v>17</v>
      </c>
      <c r="D20" s="80">
        <v>100</v>
      </c>
      <c r="E20" s="81"/>
      <c r="F20" s="82">
        <f t="shared" si="0"/>
        <v>0</v>
      </c>
      <c r="G20" s="83"/>
      <c r="H20" s="79"/>
      <c r="I20" s="79"/>
      <c r="J20" s="29"/>
      <c r="K20" s="29"/>
      <c r="L20" s="86"/>
    </row>
    <row r="21" spans="1:12" ht="21.75" customHeight="1">
      <c r="A21" s="79">
        <v>13</v>
      </c>
      <c r="B21" s="78" t="s">
        <v>72</v>
      </c>
      <c r="C21" s="79" t="s">
        <v>17</v>
      </c>
      <c r="D21" s="80">
        <v>900</v>
      </c>
      <c r="E21" s="81"/>
      <c r="F21" s="82">
        <f t="shared" si="0"/>
        <v>0</v>
      </c>
      <c r="G21" s="83"/>
      <c r="H21" s="79"/>
      <c r="I21" s="79"/>
      <c r="J21" s="29"/>
      <c r="K21" s="29"/>
      <c r="L21" s="86"/>
    </row>
    <row r="22" spans="1:12" ht="21.75" customHeight="1">
      <c r="A22" s="79">
        <v>14</v>
      </c>
      <c r="B22" s="78" t="s">
        <v>73</v>
      </c>
      <c r="C22" s="79" t="s">
        <v>17</v>
      </c>
      <c r="D22" s="27">
        <v>1000</v>
      </c>
      <c r="E22" s="81"/>
      <c r="F22" s="82">
        <f t="shared" si="0"/>
        <v>0</v>
      </c>
      <c r="G22" s="83"/>
      <c r="H22" s="79"/>
      <c r="I22" s="79"/>
      <c r="J22" s="29"/>
      <c r="K22" s="29"/>
      <c r="L22" s="86"/>
    </row>
    <row r="23" spans="1:12" ht="21.75" customHeight="1">
      <c r="A23" s="79">
        <v>15</v>
      </c>
      <c r="B23" s="25" t="s">
        <v>74</v>
      </c>
      <c r="C23" s="79" t="s">
        <v>75</v>
      </c>
      <c r="D23" s="27">
        <v>50</v>
      </c>
      <c r="E23" s="81"/>
      <c r="F23" s="82">
        <f t="shared" si="0"/>
        <v>0</v>
      </c>
      <c r="G23" s="83"/>
      <c r="H23" s="90"/>
      <c r="I23" s="90"/>
      <c r="J23" s="37"/>
      <c r="K23" s="37"/>
      <c r="L23" s="91"/>
    </row>
    <row r="24" spans="1:12" ht="28.5" customHeight="1">
      <c r="A24" s="3247" t="s">
        <v>24</v>
      </c>
      <c r="B24" s="3247"/>
      <c r="C24" s="3247"/>
      <c r="D24" s="3247"/>
      <c r="E24" s="3247"/>
      <c r="F24" s="92">
        <f>SUM(F10:F23)</f>
        <v>0</v>
      </c>
      <c r="G24" s="3248"/>
      <c r="H24" s="3248"/>
      <c r="I24" s="3248"/>
      <c r="J24" s="3248"/>
      <c r="K24" s="3248"/>
      <c r="L24" s="3248"/>
    </row>
    <row r="25" spans="1:12" ht="24" customHeight="1">
      <c r="A25" s="93"/>
      <c r="B25" s="40" t="s">
        <v>76</v>
      </c>
      <c r="C25" s="94" t="s">
        <v>26</v>
      </c>
      <c r="D25" s="3249" t="s">
        <v>41</v>
      </c>
      <c r="E25" s="3249"/>
      <c r="F25" s="61"/>
      <c r="G25" s="95"/>
      <c r="H25" s="95"/>
      <c r="I25" s="95"/>
      <c r="J25" s="44"/>
      <c r="K25" s="44"/>
      <c r="L25" s="44"/>
    </row>
    <row r="26" spans="1:12" ht="17.25" customHeight="1">
      <c r="A26" s="44"/>
      <c r="B26" s="45" t="s">
        <v>77</v>
      </c>
      <c r="C26" s="96"/>
      <c r="D26" s="3250"/>
      <c r="E26" s="3250"/>
      <c r="F26" s="61"/>
      <c r="G26" s="61"/>
      <c r="H26" s="61"/>
      <c r="I26" s="61"/>
      <c r="J26" s="44"/>
      <c r="K26" s="44"/>
      <c r="L26" s="44"/>
    </row>
    <row r="27" spans="1:12" ht="23.25" customHeight="1">
      <c r="A27" s="44"/>
      <c r="B27" s="48" t="s">
        <v>29</v>
      </c>
      <c r="C27" s="26"/>
      <c r="D27" s="3251"/>
      <c r="E27" s="3251"/>
      <c r="F27" s="61"/>
      <c r="G27" s="61"/>
      <c r="H27" s="61"/>
      <c r="I27" s="61"/>
      <c r="J27" s="44"/>
      <c r="K27" s="44"/>
      <c r="L27" s="44"/>
    </row>
    <row r="28" spans="1:12" ht="21" customHeight="1">
      <c r="A28" s="44"/>
      <c r="B28" s="97" t="s">
        <v>30</v>
      </c>
      <c r="C28" s="32"/>
      <c r="D28" s="3252"/>
      <c r="E28" s="3252"/>
      <c r="F28" s="61"/>
      <c r="G28" s="61"/>
      <c r="H28" s="61"/>
      <c r="I28" s="61"/>
      <c r="J28" s="44"/>
      <c r="K28" s="44"/>
      <c r="L28" s="44"/>
    </row>
    <row r="29" spans="1:12" ht="21" customHeight="1">
      <c r="A29" s="44"/>
      <c r="B29" s="98" t="s">
        <v>78</v>
      </c>
      <c r="C29" s="99"/>
      <c r="D29" s="3253"/>
      <c r="E29" s="3253"/>
      <c r="F29" s="61"/>
      <c r="G29" s="61"/>
      <c r="H29" s="61"/>
      <c r="I29" s="61"/>
      <c r="J29" s="44"/>
      <c r="K29" s="44"/>
      <c r="L29" s="44"/>
    </row>
    <row r="30" spans="1:12" ht="12.75" customHeight="1">
      <c r="A30" s="44"/>
      <c r="B30" s="3254" t="s">
        <v>79</v>
      </c>
      <c r="C30" s="3254"/>
      <c r="D30" s="3254"/>
      <c r="E30" s="3254"/>
      <c r="F30" s="61"/>
      <c r="G30" s="61"/>
      <c r="H30" s="61"/>
      <c r="I30" s="61"/>
      <c r="J30" s="44"/>
      <c r="K30" s="44"/>
      <c r="L30" s="44"/>
    </row>
    <row r="31" spans="1:12" ht="30.75" customHeight="1">
      <c r="A31" s="44"/>
      <c r="B31" s="100" t="s">
        <v>80</v>
      </c>
      <c r="C31" s="17"/>
      <c r="D31" s="3255"/>
      <c r="E31" s="3255"/>
      <c r="F31" s="61"/>
      <c r="G31" s="61"/>
      <c r="H31" s="61"/>
      <c r="I31" s="61"/>
      <c r="J31" s="44"/>
      <c r="K31" s="44"/>
      <c r="L31" s="44"/>
    </row>
    <row r="32" spans="1:12" ht="30" customHeight="1">
      <c r="A32" s="44"/>
      <c r="B32" s="48" t="s">
        <v>81</v>
      </c>
      <c r="C32" s="26"/>
      <c r="D32" s="3251"/>
      <c r="E32" s="3251"/>
      <c r="F32" s="61"/>
      <c r="G32" s="61"/>
      <c r="H32" s="61"/>
      <c r="I32" s="61"/>
      <c r="J32" s="44"/>
      <c r="K32" s="44"/>
      <c r="L32" s="44"/>
    </row>
    <row r="33" spans="1:12" ht="31.5" customHeight="1">
      <c r="A33" s="44"/>
      <c r="B33" s="48" t="s">
        <v>82</v>
      </c>
      <c r="C33" s="26"/>
      <c r="D33" s="3251"/>
      <c r="E33" s="3251"/>
      <c r="F33" s="61"/>
      <c r="G33" s="61"/>
      <c r="H33" s="61"/>
      <c r="I33" s="61"/>
      <c r="J33" s="44"/>
      <c r="K33" s="44"/>
      <c r="L33" s="44"/>
    </row>
    <row r="34" spans="1:12" ht="12.75" customHeight="1">
      <c r="A34" s="44"/>
      <c r="B34" s="48" t="s">
        <v>83</v>
      </c>
      <c r="C34" s="26"/>
      <c r="D34" s="3251"/>
      <c r="E34" s="3251"/>
      <c r="F34" s="61"/>
      <c r="G34" s="61"/>
      <c r="H34" s="61"/>
      <c r="I34" s="61"/>
      <c r="J34" s="44"/>
      <c r="K34" s="44"/>
      <c r="L34" s="44"/>
    </row>
    <row r="35" spans="1:12" ht="12.75" customHeight="1">
      <c r="A35" s="44"/>
      <c r="B35" s="51" t="s">
        <v>84</v>
      </c>
      <c r="C35" s="101"/>
      <c r="D35" s="3256"/>
      <c r="E35" s="3256"/>
      <c r="F35" s="61"/>
      <c r="G35" s="3257" t="s">
        <v>53</v>
      </c>
      <c r="H35" s="3257"/>
      <c r="I35" s="3257"/>
      <c r="J35" s="3257"/>
      <c r="K35" s="44"/>
      <c r="L35" s="44"/>
    </row>
    <row r="36" spans="1:12" ht="12.75" customHeight="1">
      <c r="A36" s="44"/>
      <c r="B36" s="61"/>
      <c r="C36" s="61"/>
      <c r="D36" s="61"/>
      <c r="E36" s="61"/>
      <c r="F36" s="61"/>
      <c r="G36" s="3258" t="s">
        <v>54</v>
      </c>
      <c r="H36" s="3258"/>
      <c r="I36" s="3258"/>
      <c r="J36" s="3258"/>
      <c r="K36" s="44"/>
      <c r="L36" s="44"/>
    </row>
    <row r="37" spans="1:12" ht="12.75" customHeight="1">
      <c r="B37" s="103"/>
      <c r="C37" s="61"/>
      <c r="D37" s="61"/>
      <c r="E37" s="61"/>
    </row>
    <row r="38" spans="1:12" ht="12.75" customHeight="1">
      <c r="B38" s="104"/>
      <c r="C38" s="105"/>
      <c r="D38" s="105"/>
      <c r="E38" s="105"/>
    </row>
    <row r="39" spans="1:12">
      <c r="B39" s="106"/>
      <c r="C39" s="107"/>
      <c r="D39" s="107"/>
      <c r="E39" s="107"/>
    </row>
    <row r="40" spans="1:12">
      <c r="B40" s="106"/>
      <c r="C40" s="107"/>
      <c r="D40" s="107"/>
      <c r="E40" s="107"/>
    </row>
    <row r="41" spans="1:12" ht="12.75" customHeight="1">
      <c r="B41" s="106"/>
      <c r="C41" s="107"/>
      <c r="D41" s="107"/>
      <c r="E41" s="107"/>
    </row>
    <row r="42" spans="1:12" ht="12.75" customHeight="1">
      <c r="B42" s="106"/>
      <c r="C42" s="107"/>
      <c r="D42" s="107"/>
      <c r="E42" s="107"/>
    </row>
    <row r="43" spans="1:12">
      <c r="B43" s="108"/>
      <c r="C43" s="107"/>
      <c r="D43" s="107"/>
      <c r="E43" s="107"/>
    </row>
    <row r="44" spans="1:12">
      <c r="B44" s="108"/>
      <c r="C44" s="107"/>
      <c r="D44" s="107"/>
      <c r="E44" s="107"/>
    </row>
    <row r="45" spans="1:12">
      <c r="B45" s="108"/>
      <c r="C45" s="107"/>
      <c r="D45" s="107"/>
      <c r="E45" s="107"/>
    </row>
    <row r="46" spans="1:12">
      <c r="B46" s="108"/>
      <c r="C46" s="107"/>
      <c r="D46" s="107"/>
      <c r="E46" s="107"/>
    </row>
    <row r="47" spans="1:12">
      <c r="B47" s="108"/>
      <c r="C47" s="107"/>
      <c r="D47" s="107"/>
      <c r="E47" s="107"/>
    </row>
    <row r="48" spans="1:12">
      <c r="B48" s="108"/>
      <c r="C48" s="107"/>
      <c r="D48" s="107"/>
      <c r="E48" s="107"/>
    </row>
    <row r="49" spans="2:5">
      <c r="B49" s="108"/>
      <c r="C49" s="107"/>
      <c r="D49" s="107"/>
      <c r="E49" s="107"/>
    </row>
    <row r="50" spans="2:5">
      <c r="B50" s="108"/>
      <c r="C50" s="107"/>
      <c r="D50" s="107"/>
      <c r="E50" s="107"/>
    </row>
    <row r="51" spans="2:5">
      <c r="B51" s="108"/>
      <c r="C51" s="107"/>
      <c r="D51" s="107"/>
      <c r="E51" s="107"/>
    </row>
    <row r="52" spans="2:5">
      <c r="B52" s="108"/>
      <c r="C52" s="107"/>
      <c r="D52" s="107"/>
      <c r="E52" s="107"/>
    </row>
    <row r="53" spans="2:5">
      <c r="B53" s="108"/>
      <c r="C53" s="107"/>
      <c r="D53" s="107"/>
      <c r="E53" s="107"/>
    </row>
  </sheetData>
  <mergeCells count="20">
    <mergeCell ref="D33:E33"/>
    <mergeCell ref="D34:E34"/>
    <mergeCell ref="D35:E35"/>
    <mergeCell ref="G35:J35"/>
    <mergeCell ref="G36:J36"/>
    <mergeCell ref="D28:E28"/>
    <mergeCell ref="D29:E29"/>
    <mergeCell ref="B30:E30"/>
    <mergeCell ref="D31:E31"/>
    <mergeCell ref="D32:E32"/>
    <mergeCell ref="A24:E24"/>
    <mergeCell ref="G24:L24"/>
    <mergeCell ref="D25:E25"/>
    <mergeCell ref="D26:E26"/>
    <mergeCell ref="D27:E27"/>
    <mergeCell ref="A2:L2"/>
    <mergeCell ref="G3:I3"/>
    <mergeCell ref="G4:I4"/>
    <mergeCell ref="A6:L6"/>
    <mergeCell ref="B9:L9"/>
  </mergeCells>
  <pageMargins left="0.2" right="0.2" top="0.45" bottom="0.4" header="0.511811023622047" footer="0.511811023622047"/>
  <pageSetup paperSize="9" scale="91" orientation="landscape" horizontalDpi="300" verticalDpi="300"/>
  <rowBreaks count="1" manualBreakCount="1">
    <brk id="2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K25"/>
  <sheetViews>
    <sheetView zoomScaleNormal="100" workbookViewId="0">
      <selection activeCell="A8" sqref="A8"/>
    </sheetView>
  </sheetViews>
  <sheetFormatPr defaultColWidth="8.85546875" defaultRowHeight="12.75"/>
  <cols>
    <col min="1" max="1" width="4.42578125" customWidth="1"/>
    <col min="2" max="2" width="56.5703125" customWidth="1"/>
    <col min="3" max="3" width="7.42578125" customWidth="1"/>
    <col min="4" max="4" width="6.42578125" customWidth="1"/>
    <col min="5" max="5" width="12.7109375" customWidth="1"/>
    <col min="6" max="6" width="14.5703125" customWidth="1"/>
    <col min="7" max="8" width="12.42578125" customWidth="1"/>
    <col min="9" max="10" width="15.5703125" customWidth="1"/>
  </cols>
  <sheetData>
    <row r="2" spans="1:11">
      <c r="A2" s="3235" t="s">
        <v>0</v>
      </c>
      <c r="B2" s="3235"/>
      <c r="C2" s="3235"/>
      <c r="D2" s="3235"/>
      <c r="E2" s="3235"/>
      <c r="F2" s="3235"/>
      <c r="G2" s="3235"/>
      <c r="H2" s="3235"/>
      <c r="I2" s="3235"/>
      <c r="J2" s="3235"/>
    </row>
    <row r="3" spans="1:11">
      <c r="A3" s="2"/>
      <c r="B3" s="2"/>
      <c r="C3" s="2"/>
      <c r="D3" s="2"/>
      <c r="E3" s="210"/>
      <c r="F3" s="109"/>
      <c r="G3" s="109"/>
      <c r="H3" s="181"/>
      <c r="I3" s="109"/>
    </row>
    <row r="4" spans="1:11">
      <c r="B4" s="3"/>
      <c r="E4" s="251"/>
      <c r="G4" s="3236"/>
      <c r="H4" s="3236"/>
      <c r="I4" s="3236"/>
    </row>
    <row r="5" spans="1:11">
      <c r="B5" s="6" t="s">
        <v>232</v>
      </c>
      <c r="G5" s="3237" t="s">
        <v>1</v>
      </c>
      <c r="H5" s="3237"/>
      <c r="I5" s="3237"/>
      <c r="J5" s="7"/>
    </row>
    <row r="6" spans="1:11">
      <c r="B6" s="6"/>
      <c r="G6" s="5"/>
      <c r="H6" s="5"/>
      <c r="I6" s="5"/>
      <c r="J6" s="7"/>
    </row>
    <row r="7" spans="1:11">
      <c r="B7" s="6"/>
      <c r="G7" s="5"/>
      <c r="H7" s="5"/>
      <c r="I7" s="5"/>
    </row>
    <row r="8" spans="1:11" ht="28.5" customHeight="1">
      <c r="A8" s="3259" t="s">
        <v>345</v>
      </c>
      <c r="B8" s="3259"/>
      <c r="C8" s="3259"/>
      <c r="D8" s="3259"/>
      <c r="E8" s="3259"/>
      <c r="F8" s="3259"/>
      <c r="G8" s="3259"/>
      <c r="H8" s="3259"/>
      <c r="I8" s="3259"/>
      <c r="J8" s="3259"/>
    </row>
    <row r="9" spans="1:11" ht="58.5" customHeight="1">
      <c r="A9" s="377" t="s">
        <v>161</v>
      </c>
      <c r="B9" s="10" t="s">
        <v>5</v>
      </c>
      <c r="C9" s="10" t="s">
        <v>6</v>
      </c>
      <c r="D9" s="67" t="s">
        <v>239</v>
      </c>
      <c r="E9" s="365" t="s">
        <v>8</v>
      </c>
      <c r="F9" s="366" t="s">
        <v>9</v>
      </c>
      <c r="G9" s="367" t="s">
        <v>10</v>
      </c>
      <c r="H9" s="10" t="s">
        <v>87</v>
      </c>
      <c r="I9" s="10" t="s">
        <v>12</v>
      </c>
      <c r="J9" s="368" t="s">
        <v>94</v>
      </c>
    </row>
    <row r="10" spans="1:11">
      <c r="A10" s="117"/>
      <c r="B10" s="118" t="s">
        <v>14</v>
      </c>
      <c r="C10" s="118" t="s">
        <v>14</v>
      </c>
      <c r="D10" s="118" t="s">
        <v>14</v>
      </c>
      <c r="E10" s="119" t="s">
        <v>15</v>
      </c>
      <c r="F10" s="436" t="s">
        <v>15</v>
      </c>
      <c r="G10" s="121" t="s">
        <v>14</v>
      </c>
      <c r="H10" s="118" t="s">
        <v>14</v>
      </c>
      <c r="I10" s="118" t="s">
        <v>14</v>
      </c>
      <c r="J10" s="437" t="s">
        <v>14</v>
      </c>
    </row>
    <row r="11" spans="1:11" ht="47.25" customHeight="1">
      <c r="A11" s="196">
        <v>1</v>
      </c>
      <c r="B11" s="197" t="s">
        <v>346</v>
      </c>
      <c r="C11" s="382" t="s">
        <v>235</v>
      </c>
      <c r="D11" s="169">
        <v>50</v>
      </c>
      <c r="E11" s="438"/>
      <c r="F11" s="439">
        <f t="shared" ref="F11:F17" si="0">E11*D11</f>
        <v>0</v>
      </c>
      <c r="G11" s="440"/>
      <c r="H11" s="441"/>
      <c r="I11" s="442"/>
      <c r="J11" s="437"/>
      <c r="K11" s="195"/>
    </row>
    <row r="12" spans="1:11" ht="57.75" customHeight="1">
      <c r="A12" s="196">
        <v>2</v>
      </c>
      <c r="B12" s="197" t="s">
        <v>347</v>
      </c>
      <c r="C12" s="382" t="s">
        <v>75</v>
      </c>
      <c r="D12" s="169">
        <v>60</v>
      </c>
      <c r="E12" s="438"/>
      <c r="F12" s="439">
        <f t="shared" si="0"/>
        <v>0</v>
      </c>
      <c r="G12" s="440"/>
      <c r="H12" s="442"/>
      <c r="I12" s="442"/>
      <c r="J12" s="437"/>
      <c r="K12" s="195"/>
    </row>
    <row r="13" spans="1:11" ht="57.75" customHeight="1">
      <c r="A13" s="196">
        <v>3</v>
      </c>
      <c r="B13" s="197" t="s">
        <v>348</v>
      </c>
      <c r="C13" s="382" t="s">
        <v>75</v>
      </c>
      <c r="D13" s="169">
        <f>6*12</f>
        <v>72</v>
      </c>
      <c r="E13" s="438"/>
      <c r="F13" s="439">
        <f t="shared" si="0"/>
        <v>0</v>
      </c>
      <c r="G13" s="440"/>
      <c r="H13" s="442"/>
      <c r="I13" s="442"/>
      <c r="J13" s="437"/>
      <c r="K13" s="195"/>
    </row>
    <row r="14" spans="1:11" ht="38.25" customHeight="1">
      <c r="A14" s="196">
        <v>4</v>
      </c>
      <c r="B14" s="197" t="s">
        <v>349</v>
      </c>
      <c r="C14" s="382" t="s">
        <v>230</v>
      </c>
      <c r="D14" s="169">
        <v>10</v>
      </c>
      <c r="E14" s="438"/>
      <c r="F14" s="439">
        <f t="shared" si="0"/>
        <v>0</v>
      </c>
      <c r="G14" s="440"/>
      <c r="H14" s="442"/>
      <c r="I14" s="442"/>
      <c r="J14" s="437"/>
      <c r="K14" s="195"/>
    </row>
    <row r="15" spans="1:11" ht="39.75" customHeight="1">
      <c r="A15" s="196">
        <v>5</v>
      </c>
      <c r="B15" s="197" t="s">
        <v>350</v>
      </c>
      <c r="C15" s="382" t="s">
        <v>230</v>
      </c>
      <c r="D15" s="169">
        <v>10</v>
      </c>
      <c r="E15" s="438"/>
      <c r="F15" s="439">
        <f t="shared" si="0"/>
        <v>0</v>
      </c>
      <c r="G15" s="440"/>
      <c r="H15" s="442"/>
      <c r="I15" s="442"/>
      <c r="J15" s="437"/>
      <c r="K15" s="195"/>
    </row>
    <row r="16" spans="1:11" ht="39.75" customHeight="1">
      <c r="A16" s="196">
        <v>6</v>
      </c>
      <c r="B16" s="267" t="s">
        <v>351</v>
      </c>
      <c r="C16" s="385" t="s">
        <v>230</v>
      </c>
      <c r="D16" s="176">
        <v>10</v>
      </c>
      <c r="E16" s="443"/>
      <c r="F16" s="439">
        <f t="shared" si="0"/>
        <v>0</v>
      </c>
      <c r="G16" s="440"/>
      <c r="H16" s="444"/>
      <c r="I16" s="444"/>
      <c r="J16" s="320"/>
      <c r="K16" s="195"/>
    </row>
    <row r="17" spans="1:11" ht="39.75" customHeight="1">
      <c r="A17" s="445">
        <v>7</v>
      </c>
      <c r="B17" s="202" t="s">
        <v>352</v>
      </c>
      <c r="C17" s="446" t="s">
        <v>17</v>
      </c>
      <c r="D17" s="447">
        <v>8</v>
      </c>
      <c r="E17" s="443"/>
      <c r="F17" s="439">
        <f t="shared" si="0"/>
        <v>0</v>
      </c>
      <c r="G17" s="440"/>
      <c r="H17" s="444"/>
      <c r="I17" s="444"/>
      <c r="J17" s="320"/>
      <c r="K17" s="195"/>
    </row>
    <row r="18" spans="1:11" s="44" customFormat="1" ht="36" customHeight="1">
      <c r="A18" s="3306" t="s">
        <v>218</v>
      </c>
      <c r="B18" s="3306"/>
      <c r="C18" s="3306"/>
      <c r="D18" s="3306"/>
      <c r="E18" s="3306"/>
      <c r="F18" s="387">
        <f>SUM(F11:F17)</f>
        <v>0</v>
      </c>
      <c r="G18" s="3307"/>
      <c r="H18" s="3307"/>
      <c r="I18" s="3307"/>
      <c r="J18" s="3307"/>
    </row>
    <row r="19" spans="1:11" ht="29.25" customHeight="1">
      <c r="A19" s="3305" t="s">
        <v>353</v>
      </c>
      <c r="B19" s="3305"/>
      <c r="C19" s="448" t="s">
        <v>26</v>
      </c>
      <c r="D19" s="449" t="s">
        <v>41</v>
      </c>
      <c r="E19" s="44"/>
    </row>
    <row r="20" spans="1:11">
      <c r="A20" s="450">
        <v>1</v>
      </c>
      <c r="B20" s="451" t="s">
        <v>77</v>
      </c>
      <c r="C20" s="452"/>
      <c r="D20" s="453"/>
    </row>
    <row r="21" spans="1:11" ht="12.75" customHeight="1">
      <c r="A21" s="450">
        <v>2</v>
      </c>
      <c r="B21" s="451" t="s">
        <v>29</v>
      </c>
      <c r="C21" s="452"/>
      <c r="D21" s="453"/>
    </row>
    <row r="22" spans="1:11" ht="12.75" customHeight="1">
      <c r="A22" s="450">
        <v>3</v>
      </c>
      <c r="B22" s="451" t="s">
        <v>354</v>
      </c>
      <c r="C22" s="452"/>
      <c r="D22" s="454"/>
      <c r="G22" s="3244" t="s">
        <v>53</v>
      </c>
      <c r="H22" s="3244"/>
      <c r="I22" s="3244"/>
      <c r="J22" s="3244"/>
    </row>
    <row r="23" spans="1:11" ht="12.75" customHeight="1">
      <c r="A23" s="450">
        <v>4</v>
      </c>
      <c r="B23" s="455" t="s">
        <v>355</v>
      </c>
      <c r="C23" s="452"/>
      <c r="D23" s="454"/>
      <c r="G23" s="3244" t="s">
        <v>54</v>
      </c>
      <c r="H23" s="3244"/>
      <c r="I23" s="3244"/>
      <c r="J23" s="3244"/>
    </row>
    <row r="24" spans="1:11">
      <c r="A24" s="450">
        <v>5</v>
      </c>
      <c r="B24" s="456" t="s">
        <v>356</v>
      </c>
      <c r="C24" s="452"/>
      <c r="D24" s="454"/>
    </row>
    <row r="25" spans="1:11" ht="12.75" customHeight="1">
      <c r="A25" s="445">
        <v>6</v>
      </c>
      <c r="B25" s="457" t="s">
        <v>357</v>
      </c>
      <c r="C25" s="452"/>
      <c r="D25" s="454"/>
    </row>
  </sheetData>
  <mergeCells count="9">
    <mergeCell ref="A19:B19"/>
    <mergeCell ref="G22:J22"/>
    <mergeCell ref="G23:J23"/>
    <mergeCell ref="A2:J2"/>
    <mergeCell ref="G4:I4"/>
    <mergeCell ref="G5:I5"/>
    <mergeCell ref="A8:J8"/>
    <mergeCell ref="A18:E18"/>
    <mergeCell ref="G18:J18"/>
  </mergeCells>
  <pageMargins left="0.2" right="0.2" top="0.390277777777778" bottom="0.98402777777777795" header="0.511811023622047" footer="0.511811023622047"/>
  <pageSetup paperSize="9" scale="90" orientation="landscape"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L30"/>
  <sheetViews>
    <sheetView zoomScaleNormal="100" workbookViewId="0">
      <selection activeCell="B9" sqref="B9"/>
    </sheetView>
  </sheetViews>
  <sheetFormatPr defaultColWidth="8.85546875" defaultRowHeight="14.25"/>
  <cols>
    <col min="1" max="1" width="3.140625" style="1204" customWidth="1"/>
    <col min="2" max="2" width="49.42578125" style="1204" customWidth="1"/>
    <col min="3" max="3" width="7.85546875" style="1204" customWidth="1"/>
    <col min="4" max="4" width="11.85546875" style="1204" customWidth="1"/>
    <col min="5" max="5" width="13.85546875" style="1204" customWidth="1"/>
    <col min="6" max="6" width="12.140625" style="1204" customWidth="1"/>
    <col min="7" max="7" width="11.85546875" style="1204" customWidth="1"/>
    <col min="8" max="8" width="12.5703125" style="1204" customWidth="1"/>
    <col min="9" max="9" width="11.5703125" style="1204" customWidth="1"/>
    <col min="10" max="10" width="17.5703125" style="1204" customWidth="1"/>
    <col min="11" max="11" width="7.85546875" style="1204" customWidth="1"/>
    <col min="12" max="12" width="10.85546875" style="1204" customWidth="1"/>
    <col min="13" max="13" width="7.7109375" style="1204" customWidth="1"/>
    <col min="14" max="15" width="12.7109375" style="1204" customWidth="1"/>
    <col min="16" max="64" width="7.85546875" style="1204" customWidth="1"/>
  </cols>
  <sheetData>
    <row r="1" spans="1:64" ht="15.75" customHeight="1">
      <c r="B1" s="3016" t="s">
        <v>2362</v>
      </c>
    </row>
    <row r="2" spans="1:64" ht="15.75" customHeight="1">
      <c r="A2" s="3760" t="s">
        <v>0</v>
      </c>
      <c r="B2" s="3760"/>
      <c r="C2" s="3760"/>
      <c r="D2" s="3760"/>
      <c r="E2" s="3760"/>
      <c r="F2" s="3760"/>
      <c r="G2" s="3760"/>
      <c r="H2" s="3760"/>
    </row>
    <row r="3" spans="1:64" ht="15.75" customHeight="1">
      <c r="A3" s="1532"/>
      <c r="B3" s="1532"/>
      <c r="C3" s="1532"/>
      <c r="D3" s="1532"/>
      <c r="E3" s="1532"/>
      <c r="F3" s="1532"/>
      <c r="G3" s="1532"/>
      <c r="H3" s="1532"/>
    </row>
    <row r="4" spans="1:64" ht="15.75" customHeight="1">
      <c r="A4" s="1528"/>
      <c r="B4" s="3055" t="s">
        <v>1891</v>
      </c>
      <c r="C4" s="1528"/>
      <c r="D4" s="1528"/>
      <c r="E4" s="1528"/>
      <c r="F4" s="1528"/>
      <c r="G4" s="1529"/>
      <c r="H4" s="1530"/>
      <c r="J4" s="1207"/>
    </row>
    <row r="5" spans="1:64" ht="15.75" customHeight="1">
      <c r="A5" s="1528"/>
      <c r="B5" s="1528"/>
      <c r="C5" s="1528"/>
      <c r="D5" s="1534"/>
      <c r="E5" s="1528"/>
      <c r="F5" s="1528"/>
      <c r="G5" s="3761" t="s">
        <v>1</v>
      </c>
      <c r="H5" s="3761"/>
      <c r="I5" s="3056"/>
      <c r="J5" s="1207"/>
    </row>
    <row r="6" spans="1:64" ht="30.75" customHeight="1">
      <c r="A6" s="3768" t="s">
        <v>2363</v>
      </c>
      <c r="B6" s="3768"/>
      <c r="C6" s="3768"/>
      <c r="D6" s="3768"/>
      <c r="E6" s="3768"/>
      <c r="F6" s="3768"/>
      <c r="G6" s="3768"/>
      <c r="H6" s="3768"/>
      <c r="I6" s="3768"/>
      <c r="J6" s="1231"/>
    </row>
    <row r="7" spans="1:64" ht="24.75" customHeight="1">
      <c r="A7" s="3022" t="s">
        <v>161</v>
      </c>
      <c r="B7" s="3023" t="s">
        <v>489</v>
      </c>
      <c r="C7" s="3024" t="s">
        <v>1084</v>
      </c>
      <c r="D7" s="3025" t="s">
        <v>893</v>
      </c>
      <c r="E7" s="3025" t="s">
        <v>194</v>
      </c>
      <c r="F7" s="3025" t="s">
        <v>87</v>
      </c>
      <c r="G7" s="3023" t="s">
        <v>10</v>
      </c>
      <c r="H7" s="3026" t="s">
        <v>894</v>
      </c>
      <c r="I7" s="3026" t="s">
        <v>662</v>
      </c>
      <c r="J7" s="1530"/>
    </row>
    <row r="8" spans="1:64" ht="15" customHeight="1">
      <c r="A8" s="3070" t="s">
        <v>14</v>
      </c>
      <c r="B8" s="3028" t="s">
        <v>14</v>
      </c>
      <c r="C8" s="3071" t="s">
        <v>895</v>
      </c>
      <c r="D8" s="3030" t="s">
        <v>663</v>
      </c>
      <c r="E8" s="3030" t="s">
        <v>663</v>
      </c>
      <c r="F8" s="3030" t="s">
        <v>14</v>
      </c>
      <c r="G8" s="3028" t="s">
        <v>14</v>
      </c>
      <c r="H8" s="3032" t="s">
        <v>14</v>
      </c>
      <c r="I8" s="3033" t="s">
        <v>14</v>
      </c>
      <c r="J8" s="1530"/>
    </row>
    <row r="9" spans="1:64" ht="43.5" customHeight="1">
      <c r="A9" s="17">
        <v>1</v>
      </c>
      <c r="B9" s="3072" t="s">
        <v>2364</v>
      </c>
      <c r="C9" s="1542">
        <v>450000</v>
      </c>
      <c r="D9" s="3073"/>
      <c r="E9" s="3073">
        <f>D9*C9</f>
        <v>0</v>
      </c>
      <c r="F9" s="1541"/>
      <c r="G9" s="3074"/>
      <c r="H9" s="17"/>
      <c r="I9" s="1545"/>
      <c r="J9" s="1530"/>
    </row>
    <row r="10" spans="1:64" ht="15" customHeight="1">
      <c r="A10" s="3040"/>
      <c r="B10" s="3041" t="s">
        <v>2355</v>
      </c>
      <c r="C10" s="3769" t="s">
        <v>26</v>
      </c>
      <c r="D10" s="3769"/>
      <c r="E10" s="3763" t="s">
        <v>41</v>
      </c>
      <c r="F10" s="3763"/>
      <c r="G10" s="1546"/>
      <c r="H10" s="1547"/>
      <c r="I10" s="1547"/>
      <c r="J10" s="1231"/>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548"/>
      <c r="AM10" s="1548"/>
      <c r="AN10" s="1548"/>
      <c r="AO10" s="1548"/>
      <c r="AP10" s="1548"/>
      <c r="AQ10" s="1548"/>
      <c r="AR10" s="1548"/>
      <c r="AS10" s="1548"/>
      <c r="AT10" s="1548"/>
      <c r="AU10" s="1548"/>
      <c r="AV10" s="1548"/>
      <c r="AW10" s="1548"/>
      <c r="AX10" s="1548"/>
      <c r="AY10" s="1548"/>
      <c r="AZ10" s="1548"/>
      <c r="BA10" s="1548"/>
      <c r="BB10" s="1548"/>
      <c r="BC10" s="1548"/>
      <c r="BD10" s="1548"/>
      <c r="BE10" s="1548"/>
      <c r="BF10" s="1548"/>
      <c r="BG10" s="1548"/>
      <c r="BH10" s="1548"/>
      <c r="BI10" s="1548"/>
      <c r="BJ10" s="1548"/>
      <c r="BK10" s="1548"/>
      <c r="BL10" s="1548"/>
    </row>
    <row r="11" spans="1:64" ht="15" customHeight="1">
      <c r="A11" s="26">
        <v>1</v>
      </c>
      <c r="B11" s="1550" t="s">
        <v>28</v>
      </c>
      <c r="C11" s="3770"/>
      <c r="D11" s="3770"/>
      <c r="E11" s="3770"/>
      <c r="F11" s="3770"/>
      <c r="G11" s="39"/>
      <c r="H11" s="3075"/>
      <c r="I11" s="39"/>
      <c r="J11" s="1231"/>
    </row>
    <row r="12" spans="1:64" ht="15" customHeight="1">
      <c r="A12" s="26">
        <v>2</v>
      </c>
      <c r="B12" s="1554" t="s">
        <v>2365</v>
      </c>
      <c r="C12" s="3770"/>
      <c r="D12" s="3770"/>
      <c r="E12" s="3770"/>
      <c r="F12" s="3770"/>
      <c r="G12" s="39"/>
      <c r="H12" s="1557"/>
      <c r="I12" s="39"/>
      <c r="J12" s="1231"/>
    </row>
    <row r="13" spans="1:64" ht="15" customHeight="1">
      <c r="A13" s="26">
        <v>3</v>
      </c>
      <c r="B13" s="1554" t="s">
        <v>2366</v>
      </c>
      <c r="C13" s="3770"/>
      <c r="D13" s="3770"/>
      <c r="E13" s="3770"/>
      <c r="F13" s="3770"/>
      <c r="G13" s="1231"/>
      <c r="H13" s="60"/>
      <c r="I13" s="39"/>
      <c r="J13" s="1231"/>
    </row>
    <row r="14" spans="1:64" ht="15" customHeight="1">
      <c r="A14" s="26">
        <v>4</v>
      </c>
      <c r="B14" s="1554" t="s">
        <v>2367</v>
      </c>
      <c r="C14" s="3770"/>
      <c r="D14" s="3770"/>
      <c r="E14" s="3770"/>
      <c r="F14" s="3770"/>
      <c r="G14" s="1231"/>
      <c r="H14" s="60"/>
      <c r="I14" s="39"/>
      <c r="J14" s="1231"/>
    </row>
    <row r="15" spans="1:64" ht="15" customHeight="1">
      <c r="A15" s="26">
        <v>5</v>
      </c>
      <c r="B15" s="3076" t="s">
        <v>2368</v>
      </c>
      <c r="C15" s="3770"/>
      <c r="D15" s="3770"/>
      <c r="E15" s="3770"/>
      <c r="F15" s="3770"/>
      <c r="J15" s="1231"/>
    </row>
    <row r="16" spans="1:64" ht="15" customHeight="1">
      <c r="A16" s="26">
        <v>6</v>
      </c>
      <c r="B16" s="3077" t="s">
        <v>2369</v>
      </c>
      <c r="C16" s="3770"/>
      <c r="D16" s="3770"/>
      <c r="E16" s="3770"/>
      <c r="F16" s="3770"/>
      <c r="G16" s="1231"/>
      <c r="H16" s="1231"/>
      <c r="I16" s="39"/>
      <c r="J16" s="1231"/>
    </row>
    <row r="17" spans="1:10" ht="15" customHeight="1">
      <c r="A17" s="26">
        <v>7</v>
      </c>
      <c r="B17" s="3077" t="s">
        <v>2370</v>
      </c>
      <c r="C17" s="3770"/>
      <c r="D17" s="3770"/>
      <c r="E17" s="3770"/>
      <c r="F17" s="3770"/>
      <c r="G17" s="1231"/>
      <c r="H17" s="1231"/>
      <c r="I17" s="39"/>
      <c r="J17" s="3040"/>
    </row>
    <row r="18" spans="1:10" ht="22.5" customHeight="1">
      <c r="A18" s="26">
        <v>8</v>
      </c>
      <c r="B18" s="3077" t="s">
        <v>2371</v>
      </c>
      <c r="C18" s="3770"/>
      <c r="D18" s="3770"/>
      <c r="E18" s="3770"/>
      <c r="F18" s="3770"/>
      <c r="G18" s="1231"/>
      <c r="H18" s="1231"/>
      <c r="I18" s="39"/>
      <c r="J18" s="3040"/>
    </row>
    <row r="19" spans="1:10" ht="14.25" customHeight="1">
      <c r="A19" s="60"/>
      <c r="B19" s="3078"/>
      <c r="C19" s="3079"/>
      <c r="D19" s="1557"/>
      <c r="E19" s="3080"/>
      <c r="F19" s="1552"/>
      <c r="H19" s="43"/>
      <c r="I19" s="43"/>
      <c r="J19" s="3066"/>
    </row>
    <row r="20" spans="1:10" ht="14.25" customHeight="1">
      <c r="A20" s="1560"/>
      <c r="B20" s="1560"/>
      <c r="C20" s="1562"/>
      <c r="D20" s="1563"/>
      <c r="E20" s="1563"/>
      <c r="F20" s="1552"/>
      <c r="H20" s="1558" t="s">
        <v>898</v>
      </c>
      <c r="I20" s="43"/>
      <c r="J20" s="43"/>
    </row>
    <row r="21" spans="1:10" ht="14.25" customHeight="1">
      <c r="A21" s="3040"/>
      <c r="B21" s="3067"/>
      <c r="C21" s="3068"/>
      <c r="D21" s="3069"/>
      <c r="E21" s="3069"/>
      <c r="F21" s="1552"/>
      <c r="G21" s="1547"/>
      <c r="H21" s="1558" t="s">
        <v>261</v>
      </c>
      <c r="I21" s="39"/>
      <c r="J21" s="1231"/>
    </row>
    <row r="22" spans="1:10" ht="15" customHeight="1">
      <c r="F22" s="1552"/>
    </row>
    <row r="23" spans="1:10" ht="15" customHeight="1">
      <c r="F23" s="1552"/>
    </row>
    <row r="24" spans="1:10" ht="15" customHeight="1">
      <c r="F24" s="1552"/>
    </row>
    <row r="25" spans="1:10" ht="15" customHeight="1">
      <c r="F25" s="1552"/>
    </row>
    <row r="26" spans="1:10" ht="15" customHeight="1">
      <c r="F26" s="1552"/>
    </row>
    <row r="27" spans="1:10" ht="15" customHeight="1">
      <c r="F27" s="1552"/>
    </row>
    <row r="28" spans="1:10" ht="15" customHeight="1">
      <c r="F28" s="3081"/>
    </row>
    <row r="29" spans="1:10" ht="15" customHeight="1">
      <c r="F29" s="3069"/>
    </row>
    <row r="30" spans="1:10" ht="15" customHeight="1">
      <c r="F30" s="3069"/>
    </row>
  </sheetData>
  <mergeCells count="21">
    <mergeCell ref="C17:D17"/>
    <mergeCell ref="E17:F17"/>
    <mergeCell ref="C18:D18"/>
    <mergeCell ref="E18:F18"/>
    <mergeCell ref="C14:D14"/>
    <mergeCell ref="E14:F14"/>
    <mergeCell ref="C15:D15"/>
    <mergeCell ref="E15:F15"/>
    <mergeCell ref="C16:D16"/>
    <mergeCell ref="E16:F16"/>
    <mergeCell ref="C11:D11"/>
    <mergeCell ref="E11:F11"/>
    <mergeCell ref="C12:D12"/>
    <mergeCell ref="E12:F12"/>
    <mergeCell ref="C13:D13"/>
    <mergeCell ref="E13:F13"/>
    <mergeCell ref="A2:H2"/>
    <mergeCell ref="G5:H5"/>
    <mergeCell ref="A6:I6"/>
    <mergeCell ref="C10:D10"/>
    <mergeCell ref="E10:F10"/>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L28"/>
  <sheetViews>
    <sheetView topLeftCell="A16" zoomScaleNormal="100" workbookViewId="0">
      <selection activeCell="B25" sqref="B25"/>
    </sheetView>
  </sheetViews>
  <sheetFormatPr defaultColWidth="8.7109375" defaultRowHeight="15"/>
  <cols>
    <col min="1" max="1" width="3.42578125" style="1548" customWidth="1"/>
    <col min="2" max="2" width="64.42578125" style="1548" customWidth="1"/>
    <col min="3" max="3" width="8.140625" style="1548" customWidth="1"/>
    <col min="4" max="4" width="11.5703125" style="1548" customWidth="1"/>
    <col min="5" max="5" width="11.42578125" style="1548" customWidth="1"/>
    <col min="6" max="6" width="9.140625" style="1548" customWidth="1"/>
    <col min="7" max="7" width="9.7109375" style="1548" customWidth="1"/>
    <col min="8" max="8" width="11.5703125" style="1548" customWidth="1"/>
    <col min="9" max="11" width="8.140625" style="1548" customWidth="1"/>
    <col min="12" max="12" width="11.140625" style="1548" customWidth="1"/>
    <col min="13" max="13" width="8.140625" style="1548" customWidth="1"/>
    <col min="14" max="15" width="13.140625" style="1548" customWidth="1"/>
    <col min="16" max="62" width="8.140625" style="1548" customWidth="1"/>
  </cols>
  <sheetData>
    <row r="1" spans="1:64" ht="16.5" customHeight="1">
      <c r="A1" s="1204"/>
      <c r="B1" s="3016"/>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4" ht="16.5" customHeight="1">
      <c r="A2" s="3760" t="s">
        <v>0</v>
      </c>
      <c r="B2" s="3760"/>
      <c r="C2" s="3760"/>
      <c r="D2" s="3760"/>
      <c r="E2" s="3760"/>
      <c r="F2" s="3760"/>
      <c r="G2" s="3760"/>
      <c r="H2" s="3760"/>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4" ht="16.5" customHeight="1">
      <c r="A3" s="3019"/>
      <c r="B3" s="3019"/>
      <c r="C3" s="3019"/>
      <c r="D3" s="3019"/>
      <c r="E3" s="3019"/>
      <c r="F3" s="3019"/>
      <c r="G3" s="3019"/>
      <c r="H3" s="3019"/>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4" ht="16.5" customHeight="1">
      <c r="A4" s="1528"/>
      <c r="B4" s="3055" t="s">
        <v>1891</v>
      </c>
      <c r="C4" s="1528"/>
      <c r="D4" s="1528"/>
      <c r="E4" s="1528"/>
      <c r="F4" s="1528"/>
      <c r="G4" s="1529"/>
      <c r="H4" s="61"/>
      <c r="I4" s="1204"/>
      <c r="J4" s="1204"/>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4" s="61" customFormat="1" ht="16.5" customHeight="1">
      <c r="A5" s="1528"/>
      <c r="B5" s="1533"/>
      <c r="C5" s="1528"/>
      <c r="D5" s="1534"/>
      <c r="E5" s="1528"/>
      <c r="F5" s="1528"/>
      <c r="H5" s="3019" t="s">
        <v>1</v>
      </c>
      <c r="I5" s="1530"/>
      <c r="K5" s="3082"/>
      <c r="L5" s="3082"/>
      <c r="M5" s="3082"/>
      <c r="N5" s="3082"/>
      <c r="O5" s="3082"/>
      <c r="P5" s="3082"/>
      <c r="Q5" s="3082"/>
      <c r="R5" s="3082"/>
      <c r="S5" s="3082"/>
      <c r="T5" s="3082"/>
      <c r="U5" s="3082"/>
      <c r="V5" s="3082"/>
      <c r="W5" s="3082"/>
      <c r="X5" s="3082"/>
      <c r="Y5" s="3082"/>
      <c r="Z5" s="3082"/>
      <c r="AA5" s="3082"/>
      <c r="AB5" s="3082"/>
      <c r="AC5" s="3082"/>
      <c r="AD5" s="3082"/>
      <c r="AE5" s="3082"/>
      <c r="AF5" s="3082"/>
      <c r="AG5" s="3082"/>
      <c r="AH5" s="3082"/>
      <c r="AI5" s="3082"/>
      <c r="AJ5" s="3082"/>
      <c r="AK5" s="3082"/>
      <c r="AL5" s="3082"/>
      <c r="AM5" s="3082"/>
      <c r="AN5" s="3082"/>
      <c r="AO5" s="3082"/>
      <c r="AP5" s="3082"/>
      <c r="AQ5" s="3082"/>
      <c r="AR5" s="3082"/>
      <c r="AS5" s="3082"/>
      <c r="AT5" s="3082"/>
      <c r="AU5" s="3082"/>
      <c r="AV5" s="3082"/>
      <c r="AW5" s="3082"/>
      <c r="AX5" s="3082"/>
      <c r="AY5" s="3082"/>
      <c r="AZ5" s="3082"/>
      <c r="BA5" s="3082"/>
      <c r="BB5" s="3082"/>
      <c r="BC5" s="3082"/>
      <c r="BD5" s="3082"/>
      <c r="BE5" s="3082"/>
      <c r="BF5" s="3082"/>
      <c r="BG5" s="3082"/>
      <c r="BH5" s="3082"/>
      <c r="BI5" s="3082"/>
      <c r="BJ5" s="3082"/>
      <c r="BK5" s="3082"/>
      <c r="BL5" s="3082"/>
    </row>
    <row r="6" spans="1:64" ht="36" customHeight="1">
      <c r="A6" s="3762" t="s">
        <v>2372</v>
      </c>
      <c r="B6" s="3762"/>
      <c r="C6" s="3762"/>
      <c r="D6" s="3762"/>
      <c r="E6" s="3762"/>
      <c r="F6" s="3762"/>
      <c r="G6" s="3762"/>
      <c r="H6" s="3762"/>
      <c r="I6" s="1231"/>
      <c r="J6" s="1231"/>
    </row>
    <row r="7" spans="1:64" ht="24.75" customHeight="1">
      <c r="A7" s="3022" t="s">
        <v>161</v>
      </c>
      <c r="B7" s="3023" t="s">
        <v>489</v>
      </c>
      <c r="C7" s="3024" t="s">
        <v>1084</v>
      </c>
      <c r="D7" s="3025" t="s">
        <v>893</v>
      </c>
      <c r="E7" s="3025" t="s">
        <v>194</v>
      </c>
      <c r="F7" s="3025" t="s">
        <v>87</v>
      </c>
      <c r="G7" s="3023" t="s">
        <v>10</v>
      </c>
      <c r="H7" s="3026" t="s">
        <v>894</v>
      </c>
      <c r="I7" s="1231"/>
    </row>
    <row r="8" spans="1:64" ht="15" customHeight="1">
      <c r="A8" s="3083" t="s">
        <v>14</v>
      </c>
      <c r="B8" s="3058" t="s">
        <v>14</v>
      </c>
      <c r="C8" s="3084" t="s">
        <v>895</v>
      </c>
      <c r="D8" s="3031" t="s">
        <v>663</v>
      </c>
      <c r="E8" s="3031" t="s">
        <v>663</v>
      </c>
      <c r="F8" s="3031" t="s">
        <v>14</v>
      </c>
      <c r="G8" s="3058" t="s">
        <v>14</v>
      </c>
      <c r="H8" s="3033" t="s">
        <v>14</v>
      </c>
      <c r="I8" s="1231"/>
    </row>
    <row r="9" spans="1:64" ht="39.75" customHeight="1">
      <c r="A9" s="3085">
        <v>1</v>
      </c>
      <c r="B9" s="3086" t="s">
        <v>2373</v>
      </c>
      <c r="C9" s="3035">
        <v>600</v>
      </c>
      <c r="D9" s="3036"/>
      <c r="E9" s="3087">
        <f>D9*C9</f>
        <v>0</v>
      </c>
      <c r="F9" s="3088"/>
      <c r="G9" s="3039"/>
      <c r="H9" s="3039"/>
      <c r="I9" s="3089"/>
    </row>
    <row r="10" spans="1:64" ht="36" customHeight="1">
      <c r="A10" s="1549"/>
      <c r="B10" s="2379" t="s">
        <v>1086</v>
      </c>
      <c r="C10" s="3090" t="s">
        <v>2318</v>
      </c>
      <c r="D10" s="3043" t="s">
        <v>377</v>
      </c>
      <c r="E10" s="3763" t="s">
        <v>41</v>
      </c>
      <c r="F10" s="3763"/>
      <c r="G10" s="3091"/>
      <c r="H10" s="3038"/>
      <c r="I10" s="3038"/>
      <c r="J10" s="3040"/>
    </row>
    <row r="11" spans="1:64" ht="22.5" customHeight="1">
      <c r="A11" s="1549">
        <v>1</v>
      </c>
      <c r="B11" s="54" t="s">
        <v>2374</v>
      </c>
      <c r="C11" s="3092" t="s">
        <v>14</v>
      </c>
      <c r="D11" s="1551"/>
      <c r="E11" s="3484"/>
      <c r="F11" s="3484"/>
      <c r="G11" s="3091"/>
      <c r="H11" s="3040"/>
      <c r="I11" s="3038"/>
      <c r="J11" s="1231"/>
    </row>
    <row r="12" spans="1:64" ht="15" customHeight="1">
      <c r="A12" s="1549">
        <v>2</v>
      </c>
      <c r="B12" s="54" t="s">
        <v>30</v>
      </c>
      <c r="C12" s="3093" t="s">
        <v>14</v>
      </c>
      <c r="D12" s="1555"/>
      <c r="E12" s="3484"/>
      <c r="F12" s="3484"/>
      <c r="G12" s="3091"/>
      <c r="H12" s="3038"/>
      <c r="I12" s="3038"/>
      <c r="J12" s="1231"/>
    </row>
    <row r="13" spans="1:64" ht="60" customHeight="1">
      <c r="A13" s="1549">
        <v>3</v>
      </c>
      <c r="B13" s="54" t="s">
        <v>2375</v>
      </c>
      <c r="C13" s="3093" t="s">
        <v>14</v>
      </c>
      <c r="D13" s="1555"/>
      <c r="E13" s="3484"/>
      <c r="F13" s="3484"/>
      <c r="G13" s="3091"/>
      <c r="H13" s="3038"/>
      <c r="I13" s="3038"/>
      <c r="J13" s="1231"/>
    </row>
    <row r="14" spans="1:64" ht="48" customHeight="1">
      <c r="A14" s="1549">
        <v>4</v>
      </c>
      <c r="B14" s="2684" t="s">
        <v>2376</v>
      </c>
      <c r="C14" s="3093" t="s">
        <v>14</v>
      </c>
      <c r="D14" s="1555"/>
      <c r="E14" s="3484"/>
      <c r="F14" s="3484"/>
      <c r="G14" s="3091"/>
      <c r="H14" s="3038"/>
      <c r="I14" s="3038"/>
      <c r="J14" s="3040"/>
      <c r="K14" s="1231"/>
    </row>
    <row r="15" spans="1:64" ht="24" customHeight="1">
      <c r="A15" s="1549">
        <v>5</v>
      </c>
      <c r="B15" s="54" t="s">
        <v>2323</v>
      </c>
      <c r="C15" s="3093" t="s">
        <v>14</v>
      </c>
      <c r="D15" s="1555"/>
      <c r="E15" s="3484"/>
      <c r="F15" s="3484"/>
      <c r="G15" s="3091"/>
      <c r="H15" s="3038"/>
      <c r="I15" s="3038"/>
      <c r="J15" s="3040"/>
    </row>
    <row r="16" spans="1:64" s="1548" customFormat="1" ht="15" customHeight="1">
      <c r="A16" s="1549">
        <v>6</v>
      </c>
      <c r="B16" s="54" t="s">
        <v>79</v>
      </c>
      <c r="C16" s="3093" t="s">
        <v>14</v>
      </c>
      <c r="D16" s="1555"/>
      <c r="E16" s="3484"/>
      <c r="F16" s="3484"/>
      <c r="G16" s="3038"/>
      <c r="H16" s="3038"/>
      <c r="I16" s="1231"/>
    </row>
    <row r="17" spans="1:10" s="1548" customFormat="1" ht="57" customHeight="1">
      <c r="A17" s="1549">
        <v>7</v>
      </c>
      <c r="B17" s="2697" t="s">
        <v>2377</v>
      </c>
      <c r="C17" s="3094" t="s">
        <v>1560</v>
      </c>
      <c r="D17" s="1555"/>
      <c r="E17" s="3484"/>
      <c r="F17" s="3484"/>
      <c r="G17" s="3038"/>
      <c r="H17" s="3038"/>
      <c r="I17" s="1231"/>
    </row>
    <row r="18" spans="1:10" s="1548" customFormat="1" ht="129.19999999999999" customHeight="1">
      <c r="A18" s="1549">
        <v>8</v>
      </c>
      <c r="B18" s="3095" t="s">
        <v>2378</v>
      </c>
      <c r="C18" s="3045" t="s">
        <v>1560</v>
      </c>
      <c r="D18" s="3096"/>
      <c r="E18" s="3484"/>
      <c r="F18" s="3484"/>
      <c r="G18" s="3038"/>
      <c r="H18" s="3038"/>
      <c r="I18" s="1231"/>
    </row>
    <row r="19" spans="1:10" s="1548" customFormat="1" ht="14.25" customHeight="1">
      <c r="A19" s="1549">
        <v>9</v>
      </c>
      <c r="B19" s="2684" t="s">
        <v>2379</v>
      </c>
      <c r="C19" s="3093" t="s">
        <v>2380</v>
      </c>
      <c r="D19" s="3051"/>
      <c r="E19" s="3771"/>
      <c r="F19" s="3771"/>
      <c r="G19" s="3091"/>
      <c r="H19" s="3038"/>
      <c r="I19" s="3038"/>
      <c r="J19" s="1231"/>
    </row>
    <row r="20" spans="1:10" s="1548" customFormat="1" ht="15.75" customHeight="1">
      <c r="A20" s="1549">
        <v>10</v>
      </c>
      <c r="B20" s="2697" t="s">
        <v>2381</v>
      </c>
      <c r="C20" s="3045" t="s">
        <v>2330</v>
      </c>
      <c r="D20" s="3051"/>
      <c r="E20" s="3771"/>
      <c r="F20" s="3771"/>
      <c r="G20" s="3091"/>
      <c r="H20" s="3038"/>
      <c r="I20" s="3038"/>
      <c r="J20" s="1231"/>
    </row>
    <row r="21" spans="1:10" s="1548" customFormat="1" ht="14.25" customHeight="1">
      <c r="A21" s="1549">
        <v>11</v>
      </c>
      <c r="B21" s="2697" t="s">
        <v>2382</v>
      </c>
      <c r="C21" s="3045" t="s">
        <v>1560</v>
      </c>
      <c r="D21" s="3051"/>
      <c r="E21" s="3771"/>
      <c r="F21" s="3771"/>
      <c r="G21" s="3091"/>
      <c r="H21" s="3038"/>
      <c r="I21" s="3038"/>
      <c r="J21" s="1231"/>
    </row>
    <row r="22" spans="1:10" s="1548" customFormat="1" ht="60">
      <c r="A22" s="1549"/>
      <c r="B22" s="2697" t="s">
        <v>2383</v>
      </c>
      <c r="C22" s="3045" t="s">
        <v>1560</v>
      </c>
      <c r="D22" s="3051"/>
      <c r="E22" s="3097"/>
      <c r="F22" s="3097"/>
      <c r="G22" s="3091"/>
      <c r="H22" s="3038"/>
      <c r="I22" s="3038"/>
      <c r="J22" s="1231"/>
    </row>
    <row r="23" spans="1:10" s="1548" customFormat="1" ht="114" customHeight="1">
      <c r="A23" s="1549">
        <v>12</v>
      </c>
      <c r="B23" s="2697" t="s">
        <v>2384</v>
      </c>
      <c r="C23" s="3045" t="s">
        <v>2385</v>
      </c>
      <c r="D23" s="3051"/>
      <c r="E23" s="3771"/>
      <c r="F23" s="3771"/>
      <c r="G23" s="3091"/>
      <c r="H23" s="3038"/>
      <c r="I23" s="3038"/>
      <c r="J23" s="1231"/>
    </row>
    <row r="24" spans="1:10" s="1548" customFormat="1" ht="24" customHeight="1">
      <c r="A24" s="1549">
        <v>13</v>
      </c>
      <c r="B24" s="2697" t="s">
        <v>2386</v>
      </c>
      <c r="C24" s="3045" t="s">
        <v>2343</v>
      </c>
      <c r="D24" s="3051"/>
      <c r="E24" s="3484"/>
      <c r="F24" s="3484"/>
      <c r="G24" s="3091"/>
      <c r="H24" s="3038"/>
      <c r="I24" s="3038"/>
      <c r="J24" s="1231"/>
    </row>
    <row r="25" spans="1:10" s="1548" customFormat="1" ht="57" customHeight="1">
      <c r="A25" s="1549">
        <v>14</v>
      </c>
      <c r="B25" s="2697" t="s">
        <v>2387</v>
      </c>
      <c r="C25" s="3045" t="s">
        <v>1583</v>
      </c>
      <c r="D25" s="3051"/>
      <c r="E25" s="3484"/>
      <c r="F25" s="3484"/>
      <c r="G25" s="3091"/>
      <c r="H25" s="3038"/>
      <c r="I25" s="3038"/>
      <c r="J25" s="1231"/>
    </row>
    <row r="26" spans="1:10" s="1548" customFormat="1" ht="15" customHeight="1">
      <c r="A26" s="1231"/>
      <c r="B26" s="1231"/>
      <c r="C26" s="1231"/>
      <c r="D26" s="1231"/>
      <c r="E26" s="1231"/>
      <c r="F26" s="1231"/>
      <c r="G26" s="1231"/>
      <c r="H26" s="1231"/>
    </row>
    <row r="27" spans="1:10" s="1548" customFormat="1" ht="15" customHeight="1">
      <c r="A27" s="1231"/>
      <c r="B27" s="1231"/>
      <c r="C27" s="1231"/>
      <c r="D27" s="1231"/>
      <c r="F27" s="3098"/>
      <c r="G27" s="3098"/>
      <c r="H27" s="3099" t="s">
        <v>898</v>
      </c>
    </row>
    <row r="28" spans="1:10" s="1548" customFormat="1" ht="15" customHeight="1">
      <c r="A28" s="1231"/>
      <c r="B28" s="1231"/>
      <c r="C28" s="1231"/>
      <c r="D28" s="1231"/>
      <c r="F28" s="3098"/>
      <c r="G28" s="3098"/>
      <c r="H28" s="3099" t="s">
        <v>261</v>
      </c>
    </row>
  </sheetData>
  <mergeCells count="17">
    <mergeCell ref="E24:F24"/>
    <mergeCell ref="E25:F25"/>
    <mergeCell ref="E18:F18"/>
    <mergeCell ref="E19:F19"/>
    <mergeCell ref="E20:F20"/>
    <mergeCell ref="E21:F21"/>
    <mergeCell ref="E23:F23"/>
    <mergeCell ref="E13:F13"/>
    <mergeCell ref="E14:F14"/>
    <mergeCell ref="E15:F15"/>
    <mergeCell ref="E16:F16"/>
    <mergeCell ref="E17:F17"/>
    <mergeCell ref="A2:H2"/>
    <mergeCell ref="A6:H6"/>
    <mergeCell ref="E10:F10"/>
    <mergeCell ref="E11:F11"/>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J39"/>
  <sheetViews>
    <sheetView topLeftCell="A16" zoomScaleNormal="100" workbookViewId="0">
      <selection activeCell="B26" sqref="B26"/>
    </sheetView>
  </sheetViews>
  <sheetFormatPr defaultColWidth="8.85546875" defaultRowHeight="15"/>
  <cols>
    <col min="1" max="1" width="3.140625" style="1548" customWidth="1"/>
    <col min="2" max="2" width="58.42578125" style="1548" customWidth="1"/>
    <col min="3" max="3" width="7.85546875" style="1548" customWidth="1"/>
    <col min="4" max="4" width="9.7109375" style="1548" customWidth="1"/>
    <col min="5" max="5" width="12.42578125" style="1548" customWidth="1"/>
    <col min="6" max="7" width="9.5703125" style="1548" customWidth="1"/>
    <col min="8" max="8" width="10.5703125" style="1548" customWidth="1"/>
    <col min="9" max="9" width="8.42578125" style="1548" customWidth="1"/>
    <col min="10" max="62" width="7.85546875" style="1548" customWidth="1"/>
  </cols>
  <sheetData>
    <row r="1" spans="1:62" ht="15.75" customHeight="1">
      <c r="A1" s="1204"/>
      <c r="B1" s="3016" t="s">
        <v>2362</v>
      </c>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ht="15.75" customHeight="1">
      <c r="A2" s="3760" t="s">
        <v>0</v>
      </c>
      <c r="B2" s="3760"/>
      <c r="C2" s="3760"/>
      <c r="D2" s="3760"/>
      <c r="E2" s="3760"/>
      <c r="F2" s="3760"/>
      <c r="G2" s="3760"/>
      <c r="H2" s="3760"/>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row>
    <row r="3" spans="1:62" ht="15.75" customHeight="1">
      <c r="A3" s="1532"/>
      <c r="B3" s="1532"/>
      <c r="C3" s="1532"/>
      <c r="D3" s="1532"/>
      <c r="E3" s="1532"/>
      <c r="F3" s="1532"/>
      <c r="G3" s="1532"/>
      <c r="H3" s="1532"/>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row>
    <row r="4" spans="1:62" ht="15.75" customHeight="1">
      <c r="A4" s="1528"/>
      <c r="B4" s="3055" t="s">
        <v>1891</v>
      </c>
      <c r="C4" s="1528"/>
      <c r="D4" s="1528"/>
      <c r="E4" s="1528"/>
      <c r="F4" s="1528"/>
      <c r="G4" s="1529"/>
      <c r="H4" s="1530"/>
      <c r="I4" s="1204" t="s">
        <v>2388</v>
      </c>
      <c r="J4" s="1207"/>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row>
    <row r="5" spans="1:62" ht="15.75" customHeight="1">
      <c r="A5" s="1528"/>
      <c r="B5" s="1528"/>
      <c r="C5" s="1528"/>
      <c r="D5" s="1534"/>
      <c r="E5" s="1528"/>
      <c r="F5" s="1528"/>
      <c r="G5" s="3761" t="s">
        <v>1</v>
      </c>
      <c r="H5" s="3761"/>
      <c r="I5" s="3056"/>
      <c r="J5" s="1207"/>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row>
    <row r="6" spans="1:62" ht="41.25" customHeight="1">
      <c r="A6" s="3762" t="s">
        <v>2389</v>
      </c>
      <c r="B6" s="3762"/>
      <c r="C6" s="3762"/>
      <c r="D6" s="3762"/>
      <c r="E6" s="3762"/>
      <c r="F6" s="3762"/>
      <c r="G6" s="3762"/>
      <c r="H6" s="3762"/>
      <c r="I6" s="3762"/>
    </row>
    <row r="7" spans="1:62" ht="24.75" customHeight="1">
      <c r="A7" s="3022" t="s">
        <v>161</v>
      </c>
      <c r="B7" s="3023" t="s">
        <v>489</v>
      </c>
      <c r="C7" s="3024" t="s">
        <v>1084</v>
      </c>
      <c r="D7" s="3025" t="s">
        <v>893</v>
      </c>
      <c r="E7" s="3025" t="s">
        <v>194</v>
      </c>
      <c r="F7" s="3025" t="s">
        <v>87</v>
      </c>
      <c r="G7" s="3023" t="s">
        <v>10</v>
      </c>
      <c r="H7" s="3026" t="s">
        <v>894</v>
      </c>
      <c r="I7" s="3026" t="s">
        <v>662</v>
      </c>
      <c r="L7" s="3100"/>
    </row>
    <row r="8" spans="1:62" ht="15.75" customHeight="1">
      <c r="A8" s="3070" t="s">
        <v>14</v>
      </c>
      <c r="B8" s="3028" t="s">
        <v>14</v>
      </c>
      <c r="C8" s="3071" t="s">
        <v>895</v>
      </c>
      <c r="D8" s="3030" t="s">
        <v>663</v>
      </c>
      <c r="E8" s="3030" t="s">
        <v>663</v>
      </c>
      <c r="F8" s="3030" t="s">
        <v>14</v>
      </c>
      <c r="G8" s="3028" t="s">
        <v>14</v>
      </c>
      <c r="H8" s="3032" t="s">
        <v>14</v>
      </c>
      <c r="I8" s="3033" t="s">
        <v>14</v>
      </c>
    </row>
    <row r="9" spans="1:62" ht="24" customHeight="1">
      <c r="A9" s="1541"/>
      <c r="B9" s="3101"/>
      <c r="C9" s="1538" t="s">
        <v>14</v>
      </c>
      <c r="D9" s="3102" t="s">
        <v>14</v>
      </c>
      <c r="E9" s="1538" t="s">
        <v>14</v>
      </c>
      <c r="F9" s="1538" t="s">
        <v>14</v>
      </c>
      <c r="G9" s="1538" t="s">
        <v>14</v>
      </c>
      <c r="H9" s="1538" t="s">
        <v>14</v>
      </c>
      <c r="I9" s="1545"/>
    </row>
    <row r="10" spans="1:62" ht="42.75" customHeight="1">
      <c r="A10" s="3103">
        <v>1</v>
      </c>
      <c r="B10" s="3104" t="s">
        <v>2390</v>
      </c>
      <c r="C10" s="3105">
        <v>1500</v>
      </c>
      <c r="D10" s="3106"/>
      <c r="E10" s="3107">
        <f>D10*C10</f>
        <v>0</v>
      </c>
      <c r="F10" s="3108"/>
      <c r="G10" s="3109"/>
      <c r="H10" s="3109"/>
      <c r="I10" s="1545"/>
    </row>
    <row r="11" spans="1:62" ht="27.75" customHeight="1">
      <c r="A11" s="3772" t="s">
        <v>24</v>
      </c>
      <c r="B11" s="3772"/>
      <c r="C11" s="3772"/>
      <c r="D11" s="3772"/>
      <c r="E11" s="3110">
        <f>SUM(E10:E10)</f>
        <v>0</v>
      </c>
      <c r="F11" s="1552"/>
      <c r="G11" s="3111"/>
      <c r="H11" s="3111"/>
      <c r="I11" s="3112"/>
    </row>
    <row r="12" spans="1:62" ht="15" customHeight="1">
      <c r="A12" s="3040"/>
      <c r="B12" s="3113" t="s">
        <v>2391</v>
      </c>
      <c r="C12" s="3773" t="s">
        <v>26</v>
      </c>
      <c r="D12" s="3773"/>
      <c r="E12" s="3763" t="s">
        <v>41</v>
      </c>
      <c r="F12" s="3763"/>
      <c r="G12" s="1546"/>
      <c r="H12" s="1547"/>
      <c r="I12" s="1547"/>
    </row>
    <row r="13" spans="1:62" ht="15" customHeight="1">
      <c r="A13" s="1549">
        <v>1</v>
      </c>
      <c r="B13" s="1550" t="s">
        <v>28</v>
      </c>
      <c r="C13" s="3774"/>
      <c r="D13" s="3774"/>
      <c r="E13" s="3767"/>
      <c r="F13" s="3767"/>
      <c r="G13" s="1552"/>
      <c r="H13" s="1547"/>
      <c r="I13" s="1547"/>
    </row>
    <row r="14" spans="1:62" ht="15" customHeight="1">
      <c r="A14" s="1549">
        <v>2</v>
      </c>
      <c r="B14" s="1554" t="s">
        <v>29</v>
      </c>
      <c r="C14" s="3774"/>
      <c r="D14" s="3774"/>
      <c r="E14" s="3766"/>
      <c r="F14" s="3766"/>
      <c r="G14" s="1552"/>
      <c r="H14" s="1547"/>
      <c r="I14" s="1547"/>
    </row>
    <row r="15" spans="1:62" ht="15" customHeight="1">
      <c r="A15" s="1549">
        <v>3</v>
      </c>
      <c r="B15" s="1554" t="s">
        <v>30</v>
      </c>
      <c r="C15" s="3774"/>
      <c r="D15" s="3774"/>
      <c r="E15" s="3766"/>
      <c r="F15" s="3766"/>
      <c r="G15" s="1552"/>
      <c r="H15" s="1553"/>
      <c r="I15" s="1547"/>
    </row>
    <row r="16" spans="1:62" ht="33" customHeight="1">
      <c r="A16" s="1549">
        <v>4</v>
      </c>
      <c r="B16" s="1554" t="s">
        <v>2392</v>
      </c>
      <c r="C16" s="3774"/>
      <c r="D16" s="3774"/>
      <c r="E16" s="3766"/>
      <c r="F16" s="3766"/>
      <c r="G16" s="3038"/>
      <c r="H16" s="3038"/>
      <c r="I16" s="3038"/>
    </row>
    <row r="17" spans="1:9" ht="66.75" customHeight="1">
      <c r="A17" s="1549">
        <v>5</v>
      </c>
      <c r="B17" s="1554" t="s">
        <v>2393</v>
      </c>
      <c r="C17" s="3774"/>
      <c r="D17" s="3774"/>
      <c r="E17" s="3766"/>
      <c r="F17" s="3766"/>
      <c r="G17" s="3038"/>
      <c r="H17" s="3038"/>
      <c r="I17" s="3038"/>
    </row>
    <row r="18" spans="1:9" ht="48" customHeight="1">
      <c r="A18" s="1549">
        <v>6</v>
      </c>
      <c r="B18" s="1554" t="s">
        <v>2394</v>
      </c>
      <c r="C18" s="3774"/>
      <c r="D18" s="3774"/>
      <c r="E18" s="3766"/>
      <c r="F18" s="3766"/>
      <c r="G18" s="3038"/>
      <c r="H18" s="3038"/>
      <c r="I18" s="3038"/>
    </row>
    <row r="19" spans="1:9" ht="15" customHeight="1">
      <c r="A19" s="1549">
        <v>7</v>
      </c>
      <c r="B19" s="1554" t="s">
        <v>2395</v>
      </c>
      <c r="C19" s="3774"/>
      <c r="D19" s="3774"/>
      <c r="E19" s="3766"/>
      <c r="F19" s="3766"/>
      <c r="G19" s="3038"/>
      <c r="H19" s="3038"/>
      <c r="I19" s="3038"/>
    </row>
    <row r="20" spans="1:9" ht="48" customHeight="1">
      <c r="A20" s="1549">
        <v>8</v>
      </c>
      <c r="B20" s="1554" t="s">
        <v>2396</v>
      </c>
      <c r="C20" s="3774"/>
      <c r="D20" s="3774"/>
      <c r="E20" s="3766"/>
      <c r="F20" s="3766"/>
      <c r="G20" s="3038"/>
      <c r="H20" s="3038"/>
      <c r="I20" s="3038"/>
    </row>
    <row r="21" spans="1:9" ht="15" customHeight="1">
      <c r="A21" s="3775">
        <v>9</v>
      </c>
      <c r="B21" s="3776" t="s">
        <v>2397</v>
      </c>
      <c r="C21" s="3770"/>
      <c r="D21" s="3770"/>
      <c r="E21" s="3766"/>
      <c r="F21" s="3766"/>
      <c r="G21" s="3038"/>
      <c r="H21" s="3038"/>
      <c r="I21" s="3038"/>
    </row>
    <row r="22" spans="1:9" ht="15" customHeight="1">
      <c r="A22" s="3775"/>
      <c r="B22" s="3776"/>
      <c r="C22" s="3770"/>
      <c r="D22" s="3770"/>
      <c r="E22" s="3766"/>
      <c r="F22" s="3766"/>
      <c r="G22" s="3038"/>
      <c r="H22" s="3038"/>
      <c r="I22" s="3038"/>
    </row>
    <row r="23" spans="1:9" ht="48" customHeight="1">
      <c r="A23" s="1549">
        <v>10</v>
      </c>
      <c r="B23" s="3077" t="s">
        <v>2398</v>
      </c>
      <c r="C23" s="3774"/>
      <c r="D23" s="3774"/>
      <c r="E23" s="3766"/>
      <c r="F23" s="3766"/>
      <c r="G23" s="3038"/>
      <c r="H23" s="3038"/>
      <c r="I23" s="3038"/>
    </row>
    <row r="24" spans="1:9" ht="15.75" customHeight="1">
      <c r="A24" s="3775">
        <v>11</v>
      </c>
      <c r="B24" s="3777" t="s">
        <v>2399</v>
      </c>
      <c r="C24" s="3770"/>
      <c r="D24" s="3770"/>
      <c r="E24" s="3766"/>
      <c r="F24" s="3766"/>
      <c r="G24" s="3038"/>
      <c r="H24" s="3038"/>
      <c r="I24" s="3038"/>
    </row>
    <row r="25" spans="1:9" ht="15.75" customHeight="1">
      <c r="A25" s="3775"/>
      <c r="B25" s="3777"/>
      <c r="C25" s="3770"/>
      <c r="D25" s="3770"/>
      <c r="E25" s="3766"/>
      <c r="F25" s="3766"/>
      <c r="G25" s="1231"/>
      <c r="H25" s="1231"/>
      <c r="I25" s="1231"/>
    </row>
    <row r="26" spans="1:9" ht="31.5" customHeight="1">
      <c r="A26" s="1549">
        <v>12</v>
      </c>
      <c r="B26" s="54" t="s">
        <v>2400</v>
      </c>
      <c r="C26" s="3770"/>
      <c r="D26" s="3770"/>
      <c r="E26" s="3766"/>
      <c r="F26" s="3766"/>
      <c r="G26" s="1231"/>
      <c r="H26" s="1231"/>
      <c r="I26" s="1231"/>
    </row>
    <row r="27" spans="1:9" ht="15" customHeight="1">
      <c r="A27" s="1549">
        <v>13</v>
      </c>
      <c r="B27" s="54" t="s">
        <v>2401</v>
      </c>
      <c r="C27" s="3770"/>
      <c r="D27" s="3770"/>
      <c r="E27" s="3766"/>
      <c r="F27" s="3766"/>
      <c r="G27" s="1231"/>
      <c r="H27" s="1231"/>
      <c r="I27" s="1231"/>
    </row>
    <row r="28" spans="1:9" ht="24" customHeight="1">
      <c r="A28" s="1549">
        <v>14</v>
      </c>
      <c r="B28" s="54" t="s">
        <v>2402</v>
      </c>
      <c r="C28" s="3770"/>
      <c r="D28" s="3770"/>
      <c r="E28" s="3766"/>
      <c r="F28" s="3766"/>
      <c r="G28" s="1231"/>
      <c r="H28" s="1231"/>
      <c r="I28" s="1231"/>
    </row>
    <row r="29" spans="1:9" ht="15" customHeight="1">
      <c r="A29" s="1549">
        <v>15</v>
      </c>
      <c r="B29" s="2684" t="s">
        <v>2403</v>
      </c>
      <c r="C29" s="3770"/>
      <c r="D29" s="3770"/>
      <c r="E29" s="3766"/>
      <c r="F29" s="3766"/>
      <c r="G29" s="1231"/>
      <c r="H29" s="1231"/>
      <c r="I29" s="1231"/>
    </row>
    <row r="30" spans="1:9" ht="34.5" customHeight="1">
      <c r="A30" s="1549">
        <v>16</v>
      </c>
      <c r="B30" s="3778" t="s">
        <v>2404</v>
      </c>
      <c r="C30" s="3778"/>
      <c r="D30" s="3778"/>
      <c r="E30" s="3779"/>
      <c r="F30" s="3779"/>
      <c r="G30" s="1231"/>
      <c r="H30" s="1231"/>
      <c r="I30" s="1231"/>
    </row>
    <row r="31" spans="1:9" ht="15" customHeight="1">
      <c r="A31" s="3114"/>
      <c r="B31" s="3115" t="s">
        <v>2405</v>
      </c>
      <c r="C31" s="3114"/>
      <c r="D31" s="3114"/>
      <c r="E31" s="3114"/>
      <c r="F31" s="3114"/>
      <c r="G31" s="1231"/>
      <c r="H31" s="1231"/>
    </row>
    <row r="32" spans="1:9" ht="15" customHeight="1">
      <c r="A32" s="3114"/>
      <c r="B32" s="3116"/>
      <c r="C32" s="3114"/>
      <c r="D32" s="3117"/>
      <c r="F32" s="43"/>
      <c r="G32" s="43"/>
      <c r="H32" s="1558" t="s">
        <v>898</v>
      </c>
    </row>
    <row r="33" spans="1:8" ht="15" customHeight="1">
      <c r="A33" s="3114"/>
      <c r="B33" s="3114"/>
      <c r="C33" s="3114"/>
      <c r="D33" s="3118"/>
      <c r="F33" s="43"/>
      <c r="G33" s="43"/>
      <c r="H33" s="1558" t="s">
        <v>261</v>
      </c>
    </row>
    <row r="34" spans="1:8" ht="15" customHeight="1">
      <c r="A34" s="3114"/>
      <c r="B34" s="3114"/>
      <c r="C34" s="3114"/>
      <c r="D34" s="3119"/>
      <c r="E34" s="3119"/>
      <c r="F34" s="3119"/>
      <c r="G34" s="3119"/>
      <c r="H34" s="3120"/>
    </row>
    <row r="35" spans="1:8" ht="15" customHeight="1">
      <c r="A35" s="3121"/>
      <c r="B35" s="3121"/>
      <c r="C35" s="3122"/>
      <c r="D35" s="3119"/>
      <c r="E35" s="3119"/>
      <c r="F35" s="3119"/>
      <c r="G35" s="3119"/>
      <c r="H35" s="3120"/>
    </row>
    <row r="36" spans="1:8" ht="15" customHeight="1">
      <c r="A36" s="3040"/>
      <c r="B36" s="3123"/>
      <c r="C36" s="3068"/>
      <c r="D36" s="3119"/>
      <c r="E36" s="3119"/>
      <c r="F36" s="3119"/>
      <c r="G36" s="3119"/>
      <c r="H36" s="3120"/>
    </row>
    <row r="37" spans="1:8" ht="15" customHeight="1">
      <c r="D37" s="3119"/>
      <c r="E37" s="3119"/>
      <c r="F37" s="3119"/>
      <c r="G37" s="3119"/>
      <c r="H37" s="3120"/>
    </row>
    <row r="38" spans="1:8" ht="15" customHeight="1">
      <c r="D38" s="3119"/>
      <c r="E38" s="3119"/>
      <c r="F38" s="3119"/>
      <c r="G38" s="3119"/>
      <c r="H38" s="3120"/>
    </row>
    <row r="39" spans="1:8" ht="15" customHeight="1">
      <c r="D39" s="3120"/>
      <c r="E39" s="3120"/>
      <c r="F39" s="3120"/>
      <c r="G39" s="3120"/>
      <c r="H39" s="3120"/>
    </row>
  </sheetData>
  <mergeCells count="42">
    <mergeCell ref="C29:D29"/>
    <mergeCell ref="E29:F29"/>
    <mergeCell ref="B30:D30"/>
    <mergeCell ref="E30:F30"/>
    <mergeCell ref="C26:D26"/>
    <mergeCell ref="E26:F26"/>
    <mergeCell ref="C27:D27"/>
    <mergeCell ref="E27:F27"/>
    <mergeCell ref="C28:D28"/>
    <mergeCell ref="E28:F28"/>
    <mergeCell ref="C23:D23"/>
    <mergeCell ref="E23:F23"/>
    <mergeCell ref="A24:A25"/>
    <mergeCell ref="B24:B25"/>
    <mergeCell ref="C24:D25"/>
    <mergeCell ref="E24:F25"/>
    <mergeCell ref="C19:D19"/>
    <mergeCell ref="E19:F19"/>
    <mergeCell ref="C20:D20"/>
    <mergeCell ref="E20:F20"/>
    <mergeCell ref="A21:A22"/>
    <mergeCell ref="B21:B22"/>
    <mergeCell ref="C21:D22"/>
    <mergeCell ref="E21:F22"/>
    <mergeCell ref="C16:D16"/>
    <mergeCell ref="E16:F16"/>
    <mergeCell ref="C17:D17"/>
    <mergeCell ref="E17:F17"/>
    <mergeCell ref="C18:D18"/>
    <mergeCell ref="E18:F18"/>
    <mergeCell ref="C13:D13"/>
    <mergeCell ref="E13:F13"/>
    <mergeCell ref="C14:D14"/>
    <mergeCell ref="E14:F14"/>
    <mergeCell ref="C15:D15"/>
    <mergeCell ref="E15:F15"/>
    <mergeCell ref="A2:H2"/>
    <mergeCell ref="G5:H5"/>
    <mergeCell ref="A6:I6"/>
    <mergeCell ref="A11:D11"/>
    <mergeCell ref="C12:D12"/>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rowBreaks count="1" manualBreakCount="1">
    <brk id="16" max="16383" man="1"/>
  </rowBreaks>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J64"/>
  <sheetViews>
    <sheetView zoomScaleNormal="100" workbookViewId="0">
      <selection activeCell="E10" sqref="E10"/>
    </sheetView>
  </sheetViews>
  <sheetFormatPr defaultColWidth="8.85546875" defaultRowHeight="12.75"/>
  <cols>
    <col min="1" max="1" width="3.42578125" customWidth="1"/>
    <col min="2" max="2" width="42.85546875" customWidth="1"/>
    <col min="5" max="5" width="16" customWidth="1"/>
    <col min="6" max="6" width="19.42578125" customWidth="1"/>
    <col min="7" max="7" width="15.85546875" customWidth="1"/>
    <col min="8" max="8" width="16.85546875" customWidth="1"/>
    <col min="10" max="10" width="12.42578125" customWidth="1"/>
  </cols>
  <sheetData>
    <row r="1" spans="1:10">
      <c r="G1" s="64"/>
    </row>
    <row r="2" spans="1:10">
      <c r="A2" s="3236" t="s">
        <v>0</v>
      </c>
      <c r="B2" s="3236"/>
      <c r="C2" s="3236"/>
      <c r="D2" s="3236"/>
      <c r="E2" s="3236"/>
      <c r="F2" s="3236"/>
      <c r="G2" s="3236"/>
      <c r="H2" s="3236"/>
    </row>
    <row r="3" spans="1:10">
      <c r="A3" s="331"/>
      <c r="B3" s="3124"/>
      <c r="C3" s="3124"/>
      <c r="D3" s="3124"/>
      <c r="E3" s="3124"/>
      <c r="F3" s="3124"/>
      <c r="G3" s="3781"/>
      <c r="H3" s="3781"/>
      <c r="I3" s="3125"/>
      <c r="J3" s="3126"/>
    </row>
    <row r="5" spans="1:10" ht="14.25" customHeight="1">
      <c r="H5" s="3781" t="s">
        <v>659</v>
      </c>
      <c r="I5" s="3781"/>
    </row>
    <row r="6" spans="1:10" ht="24" customHeight="1">
      <c r="A6" s="3782" t="s">
        <v>2406</v>
      </c>
      <c r="B6" s="3782"/>
      <c r="C6" s="3782"/>
      <c r="D6" s="3782"/>
      <c r="E6" s="3782"/>
      <c r="F6" s="3782"/>
      <c r="G6" s="3782"/>
      <c r="H6" s="3782"/>
    </row>
    <row r="7" spans="1:10" ht="24">
      <c r="A7" s="2690" t="s">
        <v>161</v>
      </c>
      <c r="B7" s="2690" t="s">
        <v>5</v>
      </c>
      <c r="C7" s="2690" t="s">
        <v>6</v>
      </c>
      <c r="D7" s="2690" t="s">
        <v>239</v>
      </c>
      <c r="E7" s="2690" t="s">
        <v>955</v>
      </c>
      <c r="F7" s="2690" t="s">
        <v>194</v>
      </c>
      <c r="G7" s="2690" t="s">
        <v>993</v>
      </c>
      <c r="H7" s="2690" t="s">
        <v>12</v>
      </c>
    </row>
    <row r="8" spans="1:10">
      <c r="A8" s="435" t="s">
        <v>14</v>
      </c>
      <c r="B8" s="435" t="s">
        <v>14</v>
      </c>
      <c r="C8" s="435" t="s">
        <v>14</v>
      </c>
      <c r="D8" s="435" t="s">
        <v>14</v>
      </c>
      <c r="E8" s="435" t="s">
        <v>15</v>
      </c>
      <c r="F8" s="435" t="s">
        <v>15</v>
      </c>
      <c r="G8" s="435" t="s">
        <v>15</v>
      </c>
      <c r="H8" s="435" t="s">
        <v>15</v>
      </c>
    </row>
    <row r="9" spans="1:10" ht="42.75" customHeight="1">
      <c r="A9" s="2369">
        <v>1</v>
      </c>
      <c r="B9" s="2697" t="s">
        <v>2407</v>
      </c>
      <c r="C9" s="382" t="s">
        <v>17</v>
      </c>
      <c r="D9" s="2369">
        <v>1</v>
      </c>
      <c r="E9" s="3127"/>
      <c r="F9" s="3128">
        <f t="shared" ref="F9:F47" si="0">E9*D9</f>
        <v>0</v>
      </c>
      <c r="G9" s="3129"/>
      <c r="H9" s="2369"/>
    </row>
    <row r="10" spans="1:10" ht="44.25" customHeight="1">
      <c r="A10" s="2369">
        <v>2</v>
      </c>
      <c r="B10" s="2697" t="s">
        <v>2408</v>
      </c>
      <c r="C10" s="382" t="s">
        <v>17</v>
      </c>
      <c r="D10" s="2369">
        <v>1</v>
      </c>
      <c r="E10" s="3130"/>
      <c r="F10" s="3128">
        <f t="shared" si="0"/>
        <v>0</v>
      </c>
      <c r="G10" s="3129"/>
      <c r="H10" s="2369"/>
    </row>
    <row r="11" spans="1:10" ht="45" customHeight="1">
      <c r="A11" s="2369">
        <v>3</v>
      </c>
      <c r="B11" s="2697" t="s">
        <v>2409</v>
      </c>
      <c r="C11" s="382" t="s">
        <v>17</v>
      </c>
      <c r="D11" s="2369">
        <v>1</v>
      </c>
      <c r="E11" s="3130"/>
      <c r="F11" s="3128">
        <f t="shared" si="0"/>
        <v>0</v>
      </c>
      <c r="G11" s="3129"/>
      <c r="H11" s="2369"/>
    </row>
    <row r="12" spans="1:10" ht="23.25" customHeight="1">
      <c r="A12" s="2369">
        <v>4</v>
      </c>
      <c r="B12" s="2697" t="s">
        <v>2410</v>
      </c>
      <c r="C12" s="382" t="s">
        <v>17</v>
      </c>
      <c r="D12" s="2369">
        <v>6</v>
      </c>
      <c r="E12" s="3130"/>
      <c r="F12" s="3128">
        <f t="shared" si="0"/>
        <v>0</v>
      </c>
      <c r="G12" s="3129"/>
      <c r="H12" s="2369"/>
    </row>
    <row r="13" spans="1:10" ht="20.25" customHeight="1">
      <c r="A13" s="2369">
        <v>5</v>
      </c>
      <c r="B13" s="2697" t="s">
        <v>2411</v>
      </c>
      <c r="C13" s="382" t="s">
        <v>17</v>
      </c>
      <c r="D13" s="2369">
        <v>6</v>
      </c>
      <c r="E13" s="3130"/>
      <c r="F13" s="3128">
        <f t="shared" si="0"/>
        <v>0</v>
      </c>
      <c r="G13" s="3129"/>
      <c r="H13" s="2369"/>
    </row>
    <row r="14" spans="1:10" ht="21.75" customHeight="1">
      <c r="A14" s="2369">
        <v>6</v>
      </c>
      <c r="B14" s="2697" t="s">
        <v>2412</v>
      </c>
      <c r="C14" s="382" t="s">
        <v>17</v>
      </c>
      <c r="D14" s="2369">
        <v>4</v>
      </c>
      <c r="E14" s="3130"/>
      <c r="F14" s="3128">
        <f t="shared" si="0"/>
        <v>0</v>
      </c>
      <c r="G14" s="3129"/>
      <c r="H14" s="2369">
        <v>1</v>
      </c>
    </row>
    <row r="15" spans="1:10" ht="33" customHeight="1">
      <c r="A15" s="2369">
        <v>7</v>
      </c>
      <c r="B15" s="2697" t="s">
        <v>2413</v>
      </c>
      <c r="C15" s="382" t="s">
        <v>17</v>
      </c>
      <c r="D15" s="2369">
        <v>1</v>
      </c>
      <c r="E15" s="3130"/>
      <c r="F15" s="3128">
        <f t="shared" si="0"/>
        <v>0</v>
      </c>
      <c r="G15" s="3129"/>
      <c r="H15" s="2369"/>
    </row>
    <row r="16" spans="1:10" ht="21" customHeight="1">
      <c r="A16" s="2369">
        <v>8</v>
      </c>
      <c r="B16" s="2697" t="s">
        <v>2414</v>
      </c>
      <c r="C16" s="382" t="s">
        <v>17</v>
      </c>
      <c r="D16" s="2369">
        <v>1</v>
      </c>
      <c r="E16" s="3130"/>
      <c r="F16" s="3128">
        <f t="shared" si="0"/>
        <v>0</v>
      </c>
      <c r="G16" s="3129"/>
      <c r="H16" s="2369"/>
    </row>
    <row r="17" spans="1:8" ht="31.5" customHeight="1">
      <c r="A17" s="2369">
        <v>9</v>
      </c>
      <c r="B17" s="25" t="s">
        <v>2415</v>
      </c>
      <c r="C17" s="382" t="s">
        <v>17</v>
      </c>
      <c r="D17" s="2369">
        <v>4</v>
      </c>
      <c r="E17" s="3130"/>
      <c r="F17" s="3128">
        <f t="shared" si="0"/>
        <v>0</v>
      </c>
      <c r="G17" s="3129"/>
      <c r="H17" s="2369"/>
    </row>
    <row r="18" spans="1:8" ht="21" customHeight="1">
      <c r="A18" s="2369">
        <v>10</v>
      </c>
      <c r="B18" s="2697" t="s">
        <v>2416</v>
      </c>
      <c r="C18" s="382" t="s">
        <v>17</v>
      </c>
      <c r="D18" s="2369">
        <v>2</v>
      </c>
      <c r="E18" s="3130"/>
      <c r="F18" s="3128">
        <f t="shared" si="0"/>
        <v>0</v>
      </c>
      <c r="G18" s="3129"/>
      <c r="H18" s="2369"/>
    </row>
    <row r="19" spans="1:8" ht="18.75" customHeight="1">
      <c r="A19" s="2369">
        <v>11</v>
      </c>
      <c r="B19" s="2697" t="s">
        <v>2417</v>
      </c>
      <c r="C19" s="382" t="s">
        <v>17</v>
      </c>
      <c r="D19" s="2369">
        <v>2</v>
      </c>
      <c r="E19" s="3130"/>
      <c r="F19" s="3128">
        <f t="shared" si="0"/>
        <v>0</v>
      </c>
      <c r="G19" s="3129"/>
      <c r="H19" s="2369"/>
    </row>
    <row r="20" spans="1:8" ht="34.5" customHeight="1">
      <c r="A20" s="2369">
        <v>12</v>
      </c>
      <c r="B20" s="2697" t="s">
        <v>2418</v>
      </c>
      <c r="C20" s="382" t="s">
        <v>17</v>
      </c>
      <c r="D20" s="2369">
        <v>2</v>
      </c>
      <c r="E20" s="3130"/>
      <c r="F20" s="3128">
        <f t="shared" si="0"/>
        <v>0</v>
      </c>
      <c r="G20" s="3129"/>
      <c r="H20" s="2369"/>
    </row>
    <row r="21" spans="1:8" ht="30.75" customHeight="1">
      <c r="A21" s="2369">
        <v>15</v>
      </c>
      <c r="B21" s="2697" t="s">
        <v>2419</v>
      </c>
      <c r="C21" s="382" t="s">
        <v>17</v>
      </c>
      <c r="D21" s="2369">
        <v>1</v>
      </c>
      <c r="E21" s="3130"/>
      <c r="F21" s="3128">
        <f t="shared" si="0"/>
        <v>0</v>
      </c>
      <c r="G21" s="3129"/>
      <c r="H21" s="2369"/>
    </row>
    <row r="22" spans="1:8" ht="30" customHeight="1">
      <c r="A22" s="2369">
        <v>16</v>
      </c>
      <c r="B22" s="2697" t="s">
        <v>2420</v>
      </c>
      <c r="C22" s="382" t="s">
        <v>17</v>
      </c>
      <c r="D22" s="2369">
        <v>1</v>
      </c>
      <c r="E22" s="3130"/>
      <c r="F22" s="3128">
        <f t="shared" si="0"/>
        <v>0</v>
      </c>
      <c r="G22" s="3129"/>
      <c r="H22" s="2369"/>
    </row>
    <row r="23" spans="1:8" ht="21" customHeight="1">
      <c r="A23" s="2369">
        <v>17</v>
      </c>
      <c r="B23" s="2697" t="s">
        <v>2421</v>
      </c>
      <c r="C23" s="382" t="s">
        <v>17</v>
      </c>
      <c r="D23" s="2369">
        <v>1</v>
      </c>
      <c r="E23" s="3130"/>
      <c r="F23" s="3128">
        <f t="shared" si="0"/>
        <v>0</v>
      </c>
      <c r="G23" s="3129"/>
      <c r="H23" s="2369"/>
    </row>
    <row r="24" spans="1:8" ht="21" customHeight="1">
      <c r="A24" s="2369">
        <v>18</v>
      </c>
      <c r="B24" s="2697" t="s">
        <v>2422</v>
      </c>
      <c r="C24" s="382" t="s">
        <v>17</v>
      </c>
      <c r="D24" s="2369">
        <v>1</v>
      </c>
      <c r="E24" s="3130"/>
      <c r="F24" s="3128">
        <f t="shared" si="0"/>
        <v>0</v>
      </c>
      <c r="G24" s="3129"/>
      <c r="H24" s="2369"/>
    </row>
    <row r="25" spans="1:8" ht="24">
      <c r="A25" s="2369">
        <v>19</v>
      </c>
      <c r="B25" s="2697" t="s">
        <v>2423</v>
      </c>
      <c r="C25" s="382" t="s">
        <v>17</v>
      </c>
      <c r="D25" s="2369">
        <v>1</v>
      </c>
      <c r="E25" s="3130"/>
      <c r="F25" s="3128">
        <f t="shared" si="0"/>
        <v>0</v>
      </c>
      <c r="G25" s="3129"/>
      <c r="H25" s="2369"/>
    </row>
    <row r="26" spans="1:8" ht="19.5" customHeight="1">
      <c r="A26" s="2369">
        <v>20</v>
      </c>
      <c r="B26" s="2697" t="s">
        <v>2424</v>
      </c>
      <c r="C26" s="382" t="s">
        <v>235</v>
      </c>
      <c r="D26" s="2369">
        <v>1</v>
      </c>
      <c r="E26" s="3130"/>
      <c r="F26" s="3128">
        <f t="shared" si="0"/>
        <v>0</v>
      </c>
      <c r="G26" s="3129"/>
      <c r="H26" s="2369"/>
    </row>
    <row r="27" spans="1:8" ht="21" customHeight="1">
      <c r="A27" s="2369">
        <v>21</v>
      </c>
      <c r="B27" s="2697" t="s">
        <v>2425</v>
      </c>
      <c r="C27" s="382" t="s">
        <v>17</v>
      </c>
      <c r="D27" s="2369">
        <v>2</v>
      </c>
      <c r="E27" s="3130"/>
      <c r="F27" s="3128">
        <f t="shared" si="0"/>
        <v>0</v>
      </c>
      <c r="G27" s="3129"/>
      <c r="H27" s="2369"/>
    </row>
    <row r="28" spans="1:8" ht="27.75" customHeight="1">
      <c r="A28" s="2369">
        <v>22</v>
      </c>
      <c r="B28" s="2697" t="s">
        <v>2426</v>
      </c>
      <c r="C28" s="382" t="s">
        <v>17</v>
      </c>
      <c r="D28" s="2369">
        <v>3</v>
      </c>
      <c r="E28" s="3130"/>
      <c r="F28" s="3128">
        <f t="shared" si="0"/>
        <v>0</v>
      </c>
      <c r="G28" s="3129"/>
      <c r="H28" s="2369"/>
    </row>
    <row r="29" spans="1:8" ht="27" customHeight="1">
      <c r="A29" s="2369">
        <v>23</v>
      </c>
      <c r="B29" s="2697" t="s">
        <v>2427</v>
      </c>
      <c r="C29" s="382" t="s">
        <v>17</v>
      </c>
      <c r="D29" s="2369">
        <v>3</v>
      </c>
      <c r="E29" s="3130"/>
      <c r="F29" s="3128">
        <f t="shared" si="0"/>
        <v>0</v>
      </c>
      <c r="G29" s="3129"/>
      <c r="H29" s="2369"/>
    </row>
    <row r="30" spans="1:8" ht="30" customHeight="1">
      <c r="A30" s="2369">
        <v>24</v>
      </c>
      <c r="B30" s="2697" t="s">
        <v>2428</v>
      </c>
      <c r="C30" s="382" t="s">
        <v>17</v>
      </c>
      <c r="D30" s="2369">
        <v>10</v>
      </c>
      <c r="E30" s="3130"/>
      <c r="F30" s="3128">
        <f t="shared" si="0"/>
        <v>0</v>
      </c>
      <c r="G30" s="3129"/>
      <c r="H30" s="2369"/>
    </row>
    <row r="31" spans="1:8" ht="30.75" customHeight="1">
      <c r="A31" s="2369">
        <v>25</v>
      </c>
      <c r="B31" s="2697" t="s">
        <v>2429</v>
      </c>
      <c r="C31" s="382" t="s">
        <v>17</v>
      </c>
      <c r="D31" s="2369">
        <v>10</v>
      </c>
      <c r="E31" s="3130"/>
      <c r="F31" s="3128">
        <f t="shared" si="0"/>
        <v>0</v>
      </c>
      <c r="G31" s="3129"/>
      <c r="H31" s="2369"/>
    </row>
    <row r="32" spans="1:8" ht="28.5" customHeight="1">
      <c r="A32" s="2369">
        <v>26</v>
      </c>
      <c r="B32" s="2697" t="s">
        <v>2430</v>
      </c>
      <c r="C32" s="382" t="s">
        <v>17</v>
      </c>
      <c r="D32" s="2369">
        <v>10</v>
      </c>
      <c r="E32" s="3130"/>
      <c r="F32" s="3128">
        <f t="shared" si="0"/>
        <v>0</v>
      </c>
      <c r="G32" s="3129"/>
      <c r="H32" s="2369"/>
    </row>
    <row r="33" spans="1:8" ht="28.5" customHeight="1">
      <c r="A33" s="2369">
        <v>27</v>
      </c>
      <c r="B33" s="2697" t="s">
        <v>2431</v>
      </c>
      <c r="C33" s="382" t="s">
        <v>17</v>
      </c>
      <c r="D33" s="2369">
        <v>3</v>
      </c>
      <c r="E33" s="3130"/>
      <c r="F33" s="3128">
        <f t="shared" si="0"/>
        <v>0</v>
      </c>
      <c r="G33" s="3129"/>
      <c r="H33" s="2369"/>
    </row>
    <row r="34" spans="1:8" ht="31.5" customHeight="1">
      <c r="A34" s="2369">
        <v>28</v>
      </c>
      <c r="B34" s="2697" t="s">
        <v>2432</v>
      </c>
      <c r="C34" s="382" t="s">
        <v>17</v>
      </c>
      <c r="D34" s="2369">
        <v>10</v>
      </c>
      <c r="E34" s="3130"/>
      <c r="F34" s="3128">
        <f t="shared" si="0"/>
        <v>0</v>
      </c>
      <c r="G34" s="3129"/>
      <c r="H34" s="2369"/>
    </row>
    <row r="35" spans="1:8" ht="20.25" customHeight="1">
      <c r="A35" s="2369">
        <v>29</v>
      </c>
      <c r="B35" s="2697" t="s">
        <v>2433</v>
      </c>
      <c r="C35" s="382" t="s">
        <v>17</v>
      </c>
      <c r="D35" s="2369">
        <v>1</v>
      </c>
      <c r="E35" s="3130"/>
      <c r="F35" s="3128">
        <f t="shared" si="0"/>
        <v>0</v>
      </c>
      <c r="G35" s="3129"/>
      <c r="H35" s="2369"/>
    </row>
    <row r="36" spans="1:8" ht="20.25" customHeight="1">
      <c r="A36" s="2369">
        <v>30</v>
      </c>
      <c r="B36" s="2697" t="s">
        <v>2434</v>
      </c>
      <c r="C36" s="382" t="s">
        <v>17</v>
      </c>
      <c r="D36" s="2369">
        <v>1</v>
      </c>
      <c r="E36" s="3130"/>
      <c r="F36" s="3128">
        <f t="shared" si="0"/>
        <v>0</v>
      </c>
      <c r="G36" s="3129"/>
      <c r="H36" s="2369"/>
    </row>
    <row r="37" spans="1:8" ht="19.5" customHeight="1">
      <c r="A37" s="2369">
        <v>31</v>
      </c>
      <c r="B37" s="2697" t="s">
        <v>2435</v>
      </c>
      <c r="C37" s="382" t="s">
        <v>17</v>
      </c>
      <c r="D37" s="2369">
        <v>1</v>
      </c>
      <c r="E37" s="3130"/>
      <c r="F37" s="3128">
        <f t="shared" si="0"/>
        <v>0</v>
      </c>
      <c r="G37" s="3129"/>
      <c r="H37" s="2369"/>
    </row>
    <row r="38" spans="1:8" ht="18.75" customHeight="1">
      <c r="A38" s="2369">
        <v>32</v>
      </c>
      <c r="B38" s="2697" t="s">
        <v>2436</v>
      </c>
      <c r="C38" s="382" t="s">
        <v>17</v>
      </c>
      <c r="D38" s="2369">
        <v>1</v>
      </c>
      <c r="E38" s="3130"/>
      <c r="F38" s="3128">
        <f t="shared" si="0"/>
        <v>0</v>
      </c>
      <c r="G38" s="3129"/>
      <c r="H38" s="2369"/>
    </row>
    <row r="39" spans="1:8" ht="24">
      <c r="A39" s="2369">
        <v>33</v>
      </c>
      <c r="B39" s="2697" t="s">
        <v>2437</v>
      </c>
      <c r="C39" s="382" t="s">
        <v>17</v>
      </c>
      <c r="D39" s="2369">
        <v>2</v>
      </c>
      <c r="E39" s="3130"/>
      <c r="F39" s="3128">
        <f t="shared" si="0"/>
        <v>0</v>
      </c>
      <c r="G39" s="3129"/>
      <c r="H39" s="2369"/>
    </row>
    <row r="40" spans="1:8" ht="30" customHeight="1">
      <c r="A40" s="2369">
        <v>34</v>
      </c>
      <c r="B40" s="2697" t="s">
        <v>2438</v>
      </c>
      <c r="C40" s="382" t="s">
        <v>17</v>
      </c>
      <c r="D40" s="2369">
        <v>1</v>
      </c>
      <c r="E40" s="3130"/>
      <c r="F40" s="3128">
        <f t="shared" si="0"/>
        <v>0</v>
      </c>
      <c r="G40" s="3129"/>
      <c r="H40" s="2369"/>
    </row>
    <row r="41" spans="1:8" ht="29.25" customHeight="1">
      <c r="A41" s="2369">
        <v>35</v>
      </c>
      <c r="B41" s="2697" t="s">
        <v>2439</v>
      </c>
      <c r="C41" s="382" t="s">
        <v>17</v>
      </c>
      <c r="D41" s="2369">
        <v>1</v>
      </c>
      <c r="E41" s="3130"/>
      <c r="F41" s="3128">
        <f t="shared" si="0"/>
        <v>0</v>
      </c>
      <c r="G41" s="3129"/>
      <c r="H41" s="2369"/>
    </row>
    <row r="42" spans="1:8" ht="30" customHeight="1">
      <c r="A42" s="2369">
        <v>36</v>
      </c>
      <c r="B42" s="2697" t="s">
        <v>2440</v>
      </c>
      <c r="C42" s="382" t="s">
        <v>17</v>
      </c>
      <c r="D42" s="2369">
        <v>1</v>
      </c>
      <c r="E42" s="3130"/>
      <c r="F42" s="3128">
        <f t="shared" si="0"/>
        <v>0</v>
      </c>
      <c r="G42" s="3129"/>
      <c r="H42" s="2369"/>
    </row>
    <row r="43" spans="1:8" ht="32.25" customHeight="1">
      <c r="A43" s="2369">
        <v>37</v>
      </c>
      <c r="B43" s="2697" t="s">
        <v>2441</v>
      </c>
      <c r="C43" s="382" t="s">
        <v>17</v>
      </c>
      <c r="D43" s="2369">
        <v>1</v>
      </c>
      <c r="E43" s="3130"/>
      <c r="F43" s="3128">
        <f t="shared" si="0"/>
        <v>0</v>
      </c>
      <c r="G43" s="3129"/>
      <c r="H43" s="2369"/>
    </row>
    <row r="44" spans="1:8" ht="29.25" customHeight="1">
      <c r="A44" s="2369">
        <v>38</v>
      </c>
      <c r="B44" s="2697" t="s">
        <v>2442</v>
      </c>
      <c r="C44" s="382" t="s">
        <v>17</v>
      </c>
      <c r="D44" s="2369">
        <v>1</v>
      </c>
      <c r="E44" s="3130"/>
      <c r="F44" s="3128">
        <f t="shared" si="0"/>
        <v>0</v>
      </c>
      <c r="G44" s="3129"/>
      <c r="H44" s="2369"/>
    </row>
    <row r="45" spans="1:8" ht="31.5" customHeight="1">
      <c r="A45" s="2369">
        <v>39</v>
      </c>
      <c r="B45" s="2697" t="s">
        <v>2443</v>
      </c>
      <c r="C45" s="382" t="s">
        <v>17</v>
      </c>
      <c r="D45" s="2369">
        <v>1</v>
      </c>
      <c r="E45" s="3130"/>
      <c r="F45" s="3128">
        <f t="shared" si="0"/>
        <v>0</v>
      </c>
      <c r="G45" s="3129"/>
      <c r="H45" s="2369"/>
    </row>
    <row r="46" spans="1:8" ht="21.75" customHeight="1">
      <c r="A46" s="2369">
        <v>40</v>
      </c>
      <c r="B46" s="2697" t="s">
        <v>2444</v>
      </c>
      <c r="C46" s="382" t="s">
        <v>17</v>
      </c>
      <c r="D46" s="2369">
        <v>1</v>
      </c>
      <c r="E46" s="3130"/>
      <c r="F46" s="3128">
        <f t="shared" si="0"/>
        <v>0</v>
      </c>
      <c r="G46" s="3129"/>
      <c r="H46" s="2369"/>
    </row>
    <row r="47" spans="1:8" ht="31.5" customHeight="1">
      <c r="A47" s="2369">
        <v>41</v>
      </c>
      <c r="B47" s="2697" t="s">
        <v>2445</v>
      </c>
      <c r="C47" s="382" t="s">
        <v>17</v>
      </c>
      <c r="D47" s="2369">
        <v>1</v>
      </c>
      <c r="E47" s="3130"/>
      <c r="F47" s="3128">
        <f t="shared" si="0"/>
        <v>0</v>
      </c>
      <c r="G47" s="3129"/>
      <c r="H47" s="2369"/>
    </row>
    <row r="48" spans="1:8" ht="30.75" customHeight="1">
      <c r="A48" s="26"/>
      <c r="B48" s="3131"/>
      <c r="C48" s="456"/>
      <c r="D48" s="456"/>
      <c r="E48" s="3132" t="s">
        <v>24</v>
      </c>
      <c r="F48" s="3133">
        <f>SUM(F9:F47)</f>
        <v>0</v>
      </c>
      <c r="G48" s="992"/>
      <c r="H48" s="26"/>
    </row>
    <row r="49" spans="1:9" ht="24.75" customHeight="1">
      <c r="A49" s="39"/>
      <c r="B49" s="3134"/>
      <c r="C49" s="3135"/>
      <c r="D49" s="3135"/>
      <c r="E49" s="1638"/>
      <c r="F49" s="3136"/>
      <c r="G49" s="2911"/>
      <c r="H49" s="39"/>
    </row>
    <row r="50" spans="1:9" ht="25.5">
      <c r="A50" s="3137"/>
      <c r="B50" s="2690" t="s">
        <v>2446</v>
      </c>
      <c r="C50" s="2690" t="s">
        <v>1062</v>
      </c>
      <c r="D50" s="1537" t="s">
        <v>969</v>
      </c>
      <c r="E50" s="3137"/>
      <c r="F50" s="3137"/>
      <c r="G50" s="3137"/>
      <c r="H50" s="3137"/>
    </row>
    <row r="51" spans="1:9">
      <c r="A51" s="3137"/>
      <c r="B51" s="54" t="s">
        <v>1168</v>
      </c>
      <c r="C51" s="26" t="s">
        <v>1008</v>
      </c>
      <c r="D51" s="3138"/>
      <c r="E51" s="3137"/>
      <c r="F51" s="3137"/>
      <c r="G51" s="3137"/>
      <c r="H51" s="3137"/>
    </row>
    <row r="52" spans="1:9">
      <c r="A52" s="3137"/>
      <c r="B52" s="54" t="s">
        <v>29</v>
      </c>
      <c r="C52" s="26" t="s">
        <v>1008</v>
      </c>
      <c r="D52" s="3138"/>
      <c r="E52" s="3137"/>
      <c r="F52" s="3137"/>
      <c r="G52" s="3137"/>
      <c r="H52" s="3137"/>
    </row>
    <row r="53" spans="1:9">
      <c r="A53" s="3137"/>
      <c r="B53" s="54" t="s">
        <v>2447</v>
      </c>
      <c r="C53" s="26" t="s">
        <v>1008</v>
      </c>
      <c r="D53" s="3138"/>
      <c r="E53" s="3137"/>
      <c r="F53" s="3137"/>
      <c r="G53" s="3137"/>
      <c r="H53" s="3137"/>
    </row>
    <row r="54" spans="1:9" ht="25.5">
      <c r="A54" s="3137"/>
      <c r="B54" s="2379" t="s">
        <v>2448</v>
      </c>
      <c r="C54" s="2379" t="s">
        <v>1062</v>
      </c>
      <c r="D54" s="1378" t="s">
        <v>969</v>
      </c>
      <c r="E54" s="3137"/>
      <c r="F54" s="3137"/>
      <c r="G54" s="3137"/>
      <c r="H54" s="3137"/>
    </row>
    <row r="55" spans="1:9">
      <c r="A55" s="3137"/>
      <c r="B55" s="54" t="s">
        <v>28</v>
      </c>
      <c r="C55" s="26" t="s">
        <v>1008</v>
      </c>
      <c r="D55" s="3138"/>
      <c r="E55" s="3137"/>
      <c r="F55" s="3137"/>
      <c r="G55" s="3137"/>
      <c r="H55" s="3137"/>
    </row>
    <row r="56" spans="1:9">
      <c r="A56" s="3137"/>
      <c r="B56" s="54" t="s">
        <v>29</v>
      </c>
      <c r="C56" s="26" t="s">
        <v>1008</v>
      </c>
      <c r="D56" s="3138"/>
      <c r="E56" s="3137"/>
      <c r="F56" s="3137"/>
      <c r="G56" s="3137"/>
      <c r="H56" s="3137"/>
    </row>
    <row r="57" spans="1:9" ht="12.75" customHeight="1">
      <c r="A57" s="3137"/>
      <c r="B57" s="54" t="s">
        <v>259</v>
      </c>
      <c r="C57" s="26" t="s">
        <v>1008</v>
      </c>
      <c r="D57" s="3138"/>
      <c r="E57" s="3137"/>
      <c r="F57" s="1559"/>
      <c r="G57" s="3765" t="s">
        <v>2449</v>
      </c>
      <c r="H57" s="3765"/>
      <c r="I57" s="1559"/>
    </row>
    <row r="58" spans="1:9" ht="12.75" customHeight="1">
      <c r="A58" s="3137"/>
      <c r="B58" s="3137"/>
      <c r="C58" s="3137"/>
      <c r="D58" s="3137"/>
      <c r="E58" s="3137"/>
      <c r="F58" s="3258" t="s">
        <v>261</v>
      </c>
      <c r="G58" s="3258"/>
      <c r="H58" s="3258"/>
      <c r="I58" s="3258"/>
    </row>
    <row r="61" spans="1:9" ht="12.75" customHeight="1">
      <c r="F61" s="3780"/>
      <c r="G61" s="3780"/>
      <c r="H61" s="3780"/>
    </row>
    <row r="63" spans="1:9" ht="12.75" customHeight="1"/>
    <row r="64" spans="1:9" ht="12.75" customHeight="1"/>
  </sheetData>
  <mergeCells count="7">
    <mergeCell ref="F58:I58"/>
    <mergeCell ref="F61:H61"/>
    <mergeCell ref="A2:H2"/>
    <mergeCell ref="G3:H3"/>
    <mergeCell ref="H5:I5"/>
    <mergeCell ref="A6:H6"/>
    <mergeCell ref="G57:H57"/>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20"/>
  <sheetViews>
    <sheetView zoomScaleNormal="100" workbookViewId="0">
      <selection activeCell="B9" sqref="B9"/>
    </sheetView>
  </sheetViews>
  <sheetFormatPr defaultColWidth="8.85546875" defaultRowHeight="12.75"/>
  <cols>
    <col min="1" max="1" width="3.42578125" customWidth="1"/>
    <col min="2" max="2" width="47" customWidth="1"/>
    <col min="5" max="5" width="13.85546875" customWidth="1"/>
    <col min="6" max="8" width="16" customWidth="1"/>
    <col min="9" max="9" width="11.42578125" customWidth="1"/>
    <col min="11" max="11" width="12.42578125" customWidth="1"/>
  </cols>
  <sheetData>
    <row r="1" spans="1:11">
      <c r="F1" s="7"/>
    </row>
    <row r="2" spans="1:11">
      <c r="A2" s="3236" t="s">
        <v>0</v>
      </c>
      <c r="B2" s="3236"/>
      <c r="C2" s="3236"/>
      <c r="D2" s="3236"/>
      <c r="E2" s="3236"/>
      <c r="F2" s="3236"/>
      <c r="G2" s="3236"/>
      <c r="H2" s="3236"/>
    </row>
    <row r="3" spans="1:11">
      <c r="A3" s="2"/>
      <c r="B3" s="2"/>
      <c r="C3" s="2"/>
      <c r="D3" s="2"/>
      <c r="E3" s="2"/>
      <c r="F3" s="2"/>
      <c r="G3" s="3781"/>
      <c r="H3" s="3781"/>
    </row>
    <row r="4" spans="1:11">
      <c r="A4" s="2"/>
      <c r="B4" s="3124"/>
      <c r="C4" s="2"/>
      <c r="D4" s="2"/>
      <c r="E4" s="2"/>
      <c r="F4" s="2"/>
      <c r="G4" s="2"/>
      <c r="H4" s="3781" t="s">
        <v>2450</v>
      </c>
      <c r="I4" s="3781"/>
      <c r="K4" s="3126"/>
    </row>
    <row r="5" spans="1:11" ht="27" customHeight="1">
      <c r="A5" s="3259" t="s">
        <v>2451</v>
      </c>
      <c r="B5" s="3259"/>
      <c r="C5" s="3259"/>
      <c r="D5" s="3259"/>
      <c r="E5" s="3259"/>
      <c r="F5" s="3259"/>
      <c r="G5" s="3259"/>
      <c r="H5" s="3259"/>
    </row>
    <row r="6" spans="1:11" ht="38.25">
      <c r="A6" s="492" t="s">
        <v>161</v>
      </c>
      <c r="B6" s="492" t="s">
        <v>5</v>
      </c>
      <c r="C6" s="492" t="s">
        <v>6</v>
      </c>
      <c r="D6" s="492" t="s">
        <v>239</v>
      </c>
      <c r="E6" s="492" t="s">
        <v>8</v>
      </c>
      <c r="F6" s="492" t="s">
        <v>9</v>
      </c>
      <c r="G6" s="492" t="s">
        <v>993</v>
      </c>
      <c r="H6" s="492" t="s">
        <v>12</v>
      </c>
    </row>
    <row r="7" spans="1:11">
      <c r="A7" s="435" t="s">
        <v>14</v>
      </c>
      <c r="B7" s="435" t="s">
        <v>14</v>
      </c>
      <c r="C7" s="435" t="s">
        <v>14</v>
      </c>
      <c r="D7" s="435" t="s">
        <v>14</v>
      </c>
      <c r="E7" s="435" t="s">
        <v>15</v>
      </c>
      <c r="F7" s="435" t="s">
        <v>15</v>
      </c>
      <c r="G7" s="435" t="s">
        <v>15</v>
      </c>
      <c r="H7" s="435" t="s">
        <v>15</v>
      </c>
    </row>
    <row r="8" spans="1:11" ht="41.25" customHeight="1">
      <c r="A8" s="140">
        <v>15</v>
      </c>
      <c r="B8" s="3139" t="s">
        <v>2452</v>
      </c>
      <c r="C8" s="140" t="s">
        <v>17</v>
      </c>
      <c r="D8" s="435">
        <v>90</v>
      </c>
      <c r="E8" s="3140"/>
      <c r="F8" s="401">
        <f>E8*D8</f>
        <v>0</v>
      </c>
      <c r="G8" s="3141"/>
      <c r="H8" s="3141"/>
      <c r="I8" s="3142"/>
    </row>
    <row r="9" spans="1:11" ht="42" customHeight="1">
      <c r="A9" s="140">
        <v>16</v>
      </c>
      <c r="B9" s="197" t="s">
        <v>2453</v>
      </c>
      <c r="C9" s="140" t="s">
        <v>17</v>
      </c>
      <c r="D9" s="435">
        <v>90</v>
      </c>
      <c r="E9" s="3140"/>
      <c r="F9" s="401">
        <f>E9*D9</f>
        <v>0</v>
      </c>
      <c r="G9" s="3141"/>
      <c r="H9" s="3141"/>
      <c r="I9" s="3142"/>
    </row>
    <row r="10" spans="1:11" ht="29.25" customHeight="1">
      <c r="A10" s="1781"/>
      <c r="B10" s="456"/>
      <c r="C10" s="456"/>
      <c r="D10" s="456"/>
      <c r="E10" s="3132" t="s">
        <v>1294</v>
      </c>
      <c r="F10" s="3143">
        <f>SUM(F8:F9)</f>
        <v>0</v>
      </c>
      <c r="G10" s="992"/>
      <c r="H10" s="140"/>
    </row>
    <row r="11" spans="1:11">
      <c r="A11" s="3144"/>
      <c r="B11" s="44"/>
      <c r="C11" s="44"/>
      <c r="D11" s="44"/>
      <c r="E11" s="44"/>
      <c r="F11" s="212"/>
      <c r="G11" s="44"/>
      <c r="H11" s="671"/>
    </row>
    <row r="12" spans="1:11" ht="12.75" customHeight="1">
      <c r="A12" s="3144"/>
      <c r="B12" s="3274"/>
      <c r="C12" s="3274"/>
      <c r="D12" s="3274"/>
      <c r="E12" s="3274"/>
      <c r="F12" s="3274"/>
      <c r="G12" s="3274"/>
      <c r="H12" s="44"/>
    </row>
    <row r="13" spans="1:11">
      <c r="A13" s="3144"/>
      <c r="B13" s="224"/>
      <c r="C13" s="224"/>
      <c r="D13" s="224"/>
      <c r="E13" s="224"/>
      <c r="F13" s="224"/>
      <c r="G13" s="224"/>
      <c r="H13" s="44"/>
    </row>
    <row r="14" spans="1:11">
      <c r="A14" s="3144"/>
      <c r="B14" s="671"/>
      <c r="C14" s="671"/>
      <c r="D14" s="671"/>
      <c r="E14" s="671"/>
      <c r="F14" s="44"/>
      <c r="G14" s="44"/>
      <c r="H14" s="44">
        <v>1</v>
      </c>
    </row>
    <row r="15" spans="1:11">
      <c r="A15" s="3144"/>
      <c r="B15" s="671"/>
      <c r="C15" s="671"/>
      <c r="D15" s="671"/>
      <c r="E15" s="671"/>
      <c r="F15" s="3145"/>
      <c r="G15" s="3145"/>
      <c r="H15" s="3145"/>
    </row>
    <row r="16" spans="1:11" ht="12.75" customHeight="1">
      <c r="A16" s="3144"/>
      <c r="B16" s="671"/>
      <c r="C16" s="671"/>
      <c r="D16" s="671"/>
      <c r="E16" s="671"/>
      <c r="F16" s="3765" t="s">
        <v>53</v>
      </c>
      <c r="G16" s="3765"/>
      <c r="H16" s="3765"/>
    </row>
    <row r="17" spans="1:8" ht="12.75" customHeight="1">
      <c r="A17" s="44"/>
      <c r="B17" s="44"/>
      <c r="C17" s="44"/>
      <c r="D17" s="44"/>
      <c r="E17" s="44"/>
      <c r="F17" s="3783" t="s">
        <v>261</v>
      </c>
      <c r="G17" s="3783"/>
      <c r="H17" s="3783"/>
    </row>
    <row r="18" spans="1:8">
      <c r="A18" s="44"/>
      <c r="B18" s="44"/>
      <c r="C18" s="44"/>
      <c r="D18" s="44"/>
      <c r="E18" s="44"/>
      <c r="F18" s="44"/>
      <c r="G18" s="44"/>
      <c r="H18" s="44"/>
    </row>
    <row r="19" spans="1:8">
      <c r="A19" s="44"/>
      <c r="B19" s="44"/>
      <c r="C19" s="44"/>
      <c r="D19" s="44"/>
      <c r="E19" s="44"/>
      <c r="F19" s="44"/>
      <c r="G19" s="44"/>
      <c r="H19" s="44"/>
    </row>
    <row r="20" spans="1:8">
      <c r="A20" s="44"/>
      <c r="B20" s="44"/>
      <c r="C20" s="44"/>
      <c r="D20" s="44"/>
      <c r="E20" s="44"/>
      <c r="F20" s="44"/>
      <c r="G20" s="44"/>
      <c r="H20" s="44"/>
    </row>
  </sheetData>
  <mergeCells count="7">
    <mergeCell ref="F16:H16"/>
    <mergeCell ref="F17:H17"/>
    <mergeCell ref="A2:H2"/>
    <mergeCell ref="G3:H3"/>
    <mergeCell ref="H4:I4"/>
    <mergeCell ref="A5:H5"/>
    <mergeCell ref="B12:G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2:J17"/>
  <sheetViews>
    <sheetView zoomScaleNormal="100" workbookViewId="0">
      <selection activeCell="B8" sqref="B8"/>
    </sheetView>
  </sheetViews>
  <sheetFormatPr defaultColWidth="8.85546875" defaultRowHeight="12.75"/>
  <cols>
    <col min="1" max="1" width="3.5703125" customWidth="1"/>
    <col min="2" max="2" width="51.85546875" customWidth="1"/>
    <col min="3" max="3" width="7.42578125" customWidth="1"/>
    <col min="5" max="6" width="17.42578125" customWidth="1"/>
    <col min="7" max="7" width="17.85546875" customWidth="1"/>
    <col min="8" max="8" width="14.42578125" customWidth="1"/>
    <col min="9" max="9" width="8.42578125" hidden="1" customWidth="1"/>
  </cols>
  <sheetData>
    <row r="2" spans="1:10">
      <c r="A2" s="3236" t="s">
        <v>0</v>
      </c>
      <c r="B2" s="3236"/>
      <c r="C2" s="3236"/>
      <c r="D2" s="3236"/>
      <c r="E2" s="3236"/>
      <c r="F2" s="3236"/>
      <c r="G2" s="3236"/>
      <c r="H2" s="3236"/>
    </row>
    <row r="3" spans="1:10">
      <c r="A3" s="2"/>
      <c r="B3" s="251"/>
      <c r="C3" s="2"/>
      <c r="D3" s="2"/>
      <c r="E3" s="2"/>
      <c r="F3" s="3146"/>
      <c r="G3" s="2"/>
      <c r="J3" s="134"/>
    </row>
    <row r="4" spans="1:10">
      <c r="A4" s="2"/>
      <c r="B4" s="251"/>
      <c r="C4" s="2"/>
      <c r="D4" s="2"/>
      <c r="E4" s="2"/>
      <c r="F4" s="2"/>
      <c r="G4" s="2"/>
      <c r="J4" s="134"/>
    </row>
    <row r="5" spans="1:10">
      <c r="A5" s="2688"/>
      <c r="B5" s="2688"/>
      <c r="C5" s="2688"/>
      <c r="D5" s="2688"/>
      <c r="E5" s="2688"/>
      <c r="F5" s="3147"/>
      <c r="G5" s="1746"/>
      <c r="H5" s="3148" t="s">
        <v>659</v>
      </c>
      <c r="I5" s="93"/>
      <c r="J5" s="93"/>
    </row>
    <row r="6" spans="1:10" ht="24" customHeight="1">
      <c r="A6" s="3784" t="s">
        <v>2454</v>
      </c>
      <c r="B6" s="3784"/>
      <c r="C6" s="3784"/>
      <c r="D6" s="3784"/>
      <c r="E6" s="3784"/>
      <c r="F6" s="3784"/>
      <c r="G6" s="3784"/>
      <c r="H6" s="3784"/>
      <c r="I6" s="362"/>
      <c r="J6" s="362"/>
    </row>
    <row r="7" spans="1:10" s="1625" customFormat="1" ht="35.25" customHeight="1">
      <c r="A7" s="3149" t="s">
        <v>161</v>
      </c>
      <c r="B7" s="3149" t="s">
        <v>257</v>
      </c>
      <c r="C7" s="3149" t="s">
        <v>6</v>
      </c>
      <c r="D7" s="3149" t="s">
        <v>239</v>
      </c>
      <c r="E7" s="3149" t="s">
        <v>2455</v>
      </c>
      <c r="F7" s="3149" t="s">
        <v>1097</v>
      </c>
      <c r="G7" s="3149" t="s">
        <v>993</v>
      </c>
      <c r="H7" s="3149" t="s">
        <v>12</v>
      </c>
      <c r="I7" s="3150"/>
    </row>
    <row r="8" spans="1:10" ht="78" customHeight="1">
      <c r="A8" s="1653">
        <v>1</v>
      </c>
      <c r="B8" s="3139" t="s">
        <v>2456</v>
      </c>
      <c r="C8" s="1653" t="s">
        <v>17</v>
      </c>
      <c r="D8" s="2683">
        <v>36</v>
      </c>
      <c r="E8" s="3151"/>
      <c r="F8" s="3152">
        <f>E8*D8</f>
        <v>0</v>
      </c>
      <c r="G8" s="3153"/>
      <c r="H8" s="1653"/>
      <c r="I8" s="1403"/>
      <c r="J8" s="195"/>
    </row>
    <row r="9" spans="1:10" ht="60.75" customHeight="1">
      <c r="A9" s="1653">
        <v>2</v>
      </c>
      <c r="B9" s="3139" t="s">
        <v>2457</v>
      </c>
      <c r="C9" s="1653" t="s">
        <v>17</v>
      </c>
      <c r="D9" s="2683">
        <v>30</v>
      </c>
      <c r="E9" s="3154"/>
      <c r="F9" s="3152">
        <f>E9*D9</f>
        <v>0</v>
      </c>
      <c r="G9" s="3155"/>
      <c r="H9" s="3155"/>
      <c r="I9" s="1403"/>
      <c r="J9" s="195"/>
    </row>
    <row r="10" spans="1:10" ht="18" customHeight="1">
      <c r="A10" s="3785" t="s">
        <v>24</v>
      </c>
      <c r="B10" s="3785"/>
      <c r="C10" s="3785"/>
      <c r="D10" s="3785"/>
      <c r="E10" s="3785"/>
      <c r="F10" s="3156">
        <f>SUM(F8:F9)</f>
        <v>0</v>
      </c>
      <c r="G10" s="3786"/>
      <c r="H10" s="3786"/>
      <c r="I10" s="1403"/>
    </row>
    <row r="11" spans="1:10">
      <c r="F11" s="3157"/>
    </row>
    <row r="13" spans="1:10" ht="12.75" customHeight="1">
      <c r="I13" s="363"/>
    </row>
    <row r="14" spans="1:10" ht="12.75" customHeight="1">
      <c r="I14" s="1320"/>
    </row>
    <row r="16" spans="1:10" ht="12.75" customHeight="1">
      <c r="F16" s="3294" t="s">
        <v>2458</v>
      </c>
      <c r="G16" s="3294"/>
      <c r="H16" s="3294"/>
    </row>
    <row r="17" spans="6:8" ht="12.75" customHeight="1">
      <c r="F17" s="1361"/>
      <c r="G17" s="3442" t="s">
        <v>261</v>
      </c>
      <c r="H17" s="3442"/>
    </row>
  </sheetData>
  <mergeCells count="6">
    <mergeCell ref="G17:H17"/>
    <mergeCell ref="A2:H2"/>
    <mergeCell ref="A6:H6"/>
    <mergeCell ref="A10:E10"/>
    <mergeCell ref="G10:H10"/>
    <mergeCell ref="F16:H1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2:AMJ72"/>
  <sheetViews>
    <sheetView zoomScaleNormal="100" workbookViewId="0">
      <selection activeCell="B14" sqref="B14"/>
    </sheetView>
  </sheetViews>
  <sheetFormatPr defaultColWidth="9.42578125" defaultRowHeight="12.75"/>
  <cols>
    <col min="1" max="1" width="3.85546875" style="1746" customWidth="1"/>
    <col min="2" max="2" width="48.42578125" style="1746" customWidth="1"/>
    <col min="3" max="3" width="11" style="1746" customWidth="1"/>
    <col min="4" max="4" width="9.42578125" style="1746"/>
    <col min="5" max="5" width="12.140625" style="1746" customWidth="1"/>
    <col min="6" max="6" width="13.140625" style="1746" customWidth="1"/>
    <col min="7" max="7" width="12.7109375" style="1746" customWidth="1"/>
    <col min="8" max="9" width="12.140625" style="1746" customWidth="1"/>
    <col min="10" max="10" width="9.140625" style="3158" customWidth="1"/>
    <col min="11" max="11" width="14.42578125" style="3158" customWidth="1"/>
    <col min="12" max="1024" width="9.42578125" style="3158"/>
  </cols>
  <sheetData>
    <row r="2" spans="1:11">
      <c r="A2" s="3787" t="s">
        <v>0</v>
      </c>
      <c r="B2" s="3787"/>
      <c r="C2" s="3787"/>
      <c r="D2" s="3787"/>
      <c r="E2" s="3787"/>
      <c r="F2" s="3787"/>
      <c r="G2" s="3787"/>
      <c r="H2" s="3788"/>
      <c r="I2" s="3788"/>
      <c r="J2" s="1746"/>
      <c r="K2" s="1746"/>
    </row>
    <row r="3" spans="1:11">
      <c r="A3" s="1644"/>
      <c r="B3" s="1644"/>
      <c r="C3" s="1644"/>
      <c r="D3" s="1644"/>
      <c r="E3" s="3160"/>
      <c r="F3" s="3160"/>
      <c r="G3" s="3160"/>
      <c r="H3" s="3161"/>
      <c r="I3" s="3159"/>
      <c r="J3" s="1746"/>
      <c r="K3" s="1746"/>
    </row>
    <row r="4" spans="1:11" ht="14.25" customHeight="1">
      <c r="A4" s="3787"/>
      <c r="B4" s="3787"/>
      <c r="C4" s="3787"/>
      <c r="D4" s="3162"/>
      <c r="E4" s="3162"/>
      <c r="F4" s="3787"/>
      <c r="G4" s="3787"/>
      <c r="H4" s="3163" t="s">
        <v>1</v>
      </c>
      <c r="I4" s="3161"/>
      <c r="J4" s="1650"/>
      <c r="K4" s="1746"/>
    </row>
    <row r="5" spans="1:11" ht="34.5" customHeight="1">
      <c r="A5" s="3509" t="s">
        <v>2459</v>
      </c>
      <c r="B5" s="3509"/>
      <c r="C5" s="3509"/>
      <c r="D5" s="3509"/>
      <c r="E5" s="3509"/>
      <c r="F5" s="3509"/>
      <c r="G5" s="3509"/>
      <c r="H5" s="3509"/>
      <c r="I5" s="3509"/>
      <c r="J5" s="3509"/>
      <c r="K5" s="1746"/>
    </row>
    <row r="6" spans="1:11" s="1746" customFormat="1" ht="38.25">
      <c r="A6" s="3164" t="s">
        <v>161</v>
      </c>
      <c r="B6" s="3165" t="s">
        <v>5</v>
      </c>
      <c r="C6" s="3165" t="s">
        <v>6</v>
      </c>
      <c r="D6" s="3165" t="s">
        <v>7</v>
      </c>
      <c r="E6" s="3165" t="s">
        <v>8</v>
      </c>
      <c r="F6" s="3165" t="s">
        <v>2460</v>
      </c>
      <c r="G6" s="3165" t="s">
        <v>87</v>
      </c>
      <c r="H6" s="3165" t="s">
        <v>10</v>
      </c>
      <c r="I6" s="3166" t="s">
        <v>958</v>
      </c>
      <c r="J6" s="3167" t="s">
        <v>662</v>
      </c>
    </row>
    <row r="7" spans="1:11" s="1746" customFormat="1">
      <c r="A7" s="3168" t="s">
        <v>14</v>
      </c>
      <c r="B7" s="1351" t="s">
        <v>14</v>
      </c>
      <c r="C7" s="1351" t="s">
        <v>14</v>
      </c>
      <c r="D7" s="1351" t="s">
        <v>14</v>
      </c>
      <c r="E7" s="1351" t="s">
        <v>15</v>
      </c>
      <c r="F7" s="1351" t="s">
        <v>15</v>
      </c>
      <c r="G7" s="1351" t="s">
        <v>15</v>
      </c>
      <c r="H7" s="1351" t="s">
        <v>14</v>
      </c>
      <c r="I7" s="3169" t="s">
        <v>14</v>
      </c>
      <c r="J7" s="3170" t="s">
        <v>14</v>
      </c>
    </row>
    <row r="8" spans="1:11" ht="28.5" customHeight="1">
      <c r="A8" s="1725">
        <v>1</v>
      </c>
      <c r="B8" s="3789" t="s">
        <v>2461</v>
      </c>
      <c r="C8" s="3789"/>
      <c r="D8" s="3789"/>
      <c r="E8" s="3789"/>
      <c r="F8" s="3789"/>
      <c r="G8" s="3789"/>
      <c r="H8" s="3789"/>
      <c r="I8" s="3789"/>
      <c r="J8" s="3171"/>
    </row>
    <row r="9" spans="1:11" ht="24.75" customHeight="1">
      <c r="A9" s="3790"/>
      <c r="B9" s="1181" t="s">
        <v>2462</v>
      </c>
      <c r="C9" s="3172" t="s">
        <v>230</v>
      </c>
      <c r="D9" s="3173">
        <v>15000</v>
      </c>
      <c r="E9" s="3174"/>
      <c r="F9" s="3174">
        <f>E9*D9</f>
        <v>0</v>
      </c>
      <c r="G9" s="3175"/>
      <c r="H9" s="359"/>
      <c r="I9" s="359"/>
      <c r="J9" s="3176"/>
      <c r="K9" s="3177"/>
    </row>
    <row r="10" spans="1:11" ht="27" customHeight="1">
      <c r="A10" s="3790"/>
      <c r="B10" s="3178" t="s">
        <v>2463</v>
      </c>
      <c r="C10" s="3179" t="s">
        <v>230</v>
      </c>
      <c r="D10" s="3180">
        <v>30000</v>
      </c>
      <c r="E10" s="3181"/>
      <c r="F10" s="3174">
        <f>E10*D10</f>
        <v>0</v>
      </c>
      <c r="G10" s="3175"/>
      <c r="H10" s="1741"/>
      <c r="I10" s="1741"/>
      <c r="J10" s="3176"/>
      <c r="K10" s="3177"/>
    </row>
    <row r="11" spans="1:11" s="1650" customFormat="1" ht="27" customHeight="1">
      <c r="A11" s="3791" t="s">
        <v>24</v>
      </c>
      <c r="B11" s="3791"/>
      <c r="C11" s="3791"/>
      <c r="D11" s="3791"/>
      <c r="E11" s="3791"/>
      <c r="F11" s="3182">
        <f>SUM(F9:F10)</f>
        <v>0</v>
      </c>
      <c r="G11" s="3509"/>
      <c r="H11" s="3509"/>
      <c r="I11" s="3509"/>
      <c r="J11" s="3183"/>
    </row>
    <row r="12" spans="1:11" ht="33" customHeight="1">
      <c r="A12" s="948"/>
      <c r="B12" s="352" t="s">
        <v>2464</v>
      </c>
      <c r="C12" s="353" t="s">
        <v>1062</v>
      </c>
      <c r="D12" s="354" t="s">
        <v>969</v>
      </c>
      <c r="E12" s="1732"/>
      <c r="F12" s="1733"/>
      <c r="G12" s="948"/>
      <c r="H12" s="948"/>
      <c r="I12" s="948"/>
      <c r="J12" s="1746"/>
      <c r="K12" s="1746"/>
    </row>
    <row r="13" spans="1:11">
      <c r="A13" s="948"/>
      <c r="B13" s="1734" t="s">
        <v>977</v>
      </c>
      <c r="C13" s="1735" t="s">
        <v>1008</v>
      </c>
      <c r="D13" s="1736"/>
      <c r="E13" s="1737"/>
      <c r="F13" s="1733"/>
      <c r="G13" s="948"/>
      <c r="H13" s="948"/>
      <c r="I13" s="948"/>
      <c r="J13" s="1746"/>
      <c r="K13" s="1746"/>
    </row>
    <row r="14" spans="1:11" ht="25.5">
      <c r="A14" s="948"/>
      <c r="B14" s="1734" t="s">
        <v>2465</v>
      </c>
      <c r="C14" s="1735" t="s">
        <v>1008</v>
      </c>
      <c r="D14" s="1736"/>
      <c r="E14" s="1737"/>
      <c r="F14" s="1733"/>
      <c r="G14" s="948"/>
      <c r="H14" s="948"/>
      <c r="I14" s="948"/>
      <c r="J14" s="1746"/>
      <c r="K14" s="1746"/>
    </row>
    <row r="15" spans="1:11">
      <c r="A15" s="948"/>
      <c r="B15" s="1738" t="s">
        <v>2466</v>
      </c>
      <c r="C15" s="359" t="s">
        <v>1008</v>
      </c>
      <c r="D15" s="1739"/>
      <c r="E15" s="1737"/>
      <c r="F15" s="1733"/>
      <c r="G15" s="948"/>
      <c r="H15" s="948"/>
      <c r="I15" s="948"/>
      <c r="J15" s="1746"/>
      <c r="K15" s="1746"/>
    </row>
    <row r="16" spans="1:11">
      <c r="A16" s="948"/>
      <c r="B16" s="3184" t="s">
        <v>2467</v>
      </c>
      <c r="C16" s="359" t="s">
        <v>1008</v>
      </c>
      <c r="D16" s="3185"/>
      <c r="E16" s="1732"/>
      <c r="F16" s="1733"/>
      <c r="G16" s="948"/>
      <c r="H16" s="948"/>
      <c r="I16" s="948"/>
      <c r="J16" s="1746"/>
      <c r="K16" s="1746"/>
    </row>
    <row r="17" spans="1:11">
      <c r="A17" s="948"/>
      <c r="B17" s="3184" t="s">
        <v>2468</v>
      </c>
      <c r="C17" s="359" t="s">
        <v>1008</v>
      </c>
      <c r="D17" s="3185"/>
      <c r="E17" s="1732"/>
      <c r="F17" s="1733"/>
      <c r="G17" s="948"/>
      <c r="H17" s="948"/>
      <c r="I17" s="948"/>
      <c r="J17" s="1746"/>
      <c r="K17" s="1746"/>
    </row>
    <row r="18" spans="1:11">
      <c r="A18" s="1743"/>
      <c r="H18" s="1743"/>
      <c r="I18" s="1743"/>
      <c r="J18" s="1746"/>
      <c r="K18" s="1746"/>
    </row>
    <row r="19" spans="1:11" ht="12.75" customHeight="1">
      <c r="A19" s="1743"/>
      <c r="B19" s="1743"/>
      <c r="C19" s="1743"/>
      <c r="D19" s="1743"/>
      <c r="E19" s="1743"/>
      <c r="F19" s="1743"/>
      <c r="G19" s="3186" t="s">
        <v>53</v>
      </c>
      <c r="H19" s="1743"/>
      <c r="I19" s="1743"/>
      <c r="J19" s="1746"/>
      <c r="K19" s="1746"/>
    </row>
    <row r="20" spans="1:11" ht="12.75" customHeight="1">
      <c r="F20" s="3792" t="s">
        <v>54</v>
      </c>
      <c r="G20" s="3792"/>
      <c r="H20" s="3792"/>
      <c r="J20" s="1746"/>
      <c r="K20" s="1746"/>
    </row>
    <row r="21" spans="1:11">
      <c r="J21" s="1746"/>
      <c r="K21" s="1746"/>
    </row>
    <row r="22" spans="1:11">
      <c r="J22" s="1746"/>
      <c r="K22" s="1746"/>
    </row>
    <row r="23" spans="1:11">
      <c r="J23" s="1746"/>
      <c r="K23" s="1746"/>
    </row>
    <row r="24" spans="1:11">
      <c r="J24" s="1746"/>
      <c r="K24" s="1746"/>
    </row>
    <row r="25" spans="1:11">
      <c r="J25" s="1746"/>
      <c r="K25" s="1746"/>
    </row>
    <row r="26" spans="1:11">
      <c r="J26" s="1746"/>
      <c r="K26" s="1746"/>
    </row>
    <row r="27" spans="1:11">
      <c r="J27" s="1746"/>
      <c r="K27" s="1746"/>
    </row>
    <row r="28" spans="1:11">
      <c r="J28" s="1746"/>
      <c r="K28" s="1746"/>
    </row>
    <row r="29" spans="1:11">
      <c r="J29" s="1746"/>
      <c r="K29" s="1746"/>
    </row>
    <row r="30" spans="1:11">
      <c r="J30" s="1746"/>
      <c r="K30" s="1746"/>
    </row>
    <row r="31" spans="1:11">
      <c r="J31" s="1746"/>
      <c r="K31" s="1746"/>
    </row>
    <row r="32" spans="1:11">
      <c r="J32" s="1746"/>
      <c r="K32" s="1746"/>
    </row>
    <row r="33" spans="10:11">
      <c r="J33" s="1746"/>
      <c r="K33" s="1746"/>
    </row>
    <row r="34" spans="10:11">
      <c r="J34" s="1746"/>
      <c r="K34" s="1746"/>
    </row>
    <row r="35" spans="10:11">
      <c r="J35" s="1746"/>
      <c r="K35" s="1746"/>
    </row>
    <row r="36" spans="10:11">
      <c r="J36" s="1746"/>
      <c r="K36" s="1746"/>
    </row>
    <row r="37" spans="10:11">
      <c r="J37" s="1746"/>
      <c r="K37" s="1746"/>
    </row>
    <row r="38" spans="10:11">
      <c r="J38" s="1746"/>
      <c r="K38" s="1746"/>
    </row>
    <row r="39" spans="10:11">
      <c r="J39" s="1746"/>
      <c r="K39" s="1746"/>
    </row>
    <row r="40" spans="10:11">
      <c r="J40" s="1746"/>
      <c r="K40" s="1746"/>
    </row>
    <row r="41" spans="10:11">
      <c r="J41" s="1746"/>
      <c r="K41" s="1746"/>
    </row>
    <row r="42" spans="10:11">
      <c r="J42" s="1746"/>
      <c r="K42" s="1746"/>
    </row>
    <row r="43" spans="10:11">
      <c r="J43" s="1746"/>
      <c r="K43" s="1746"/>
    </row>
    <row r="44" spans="10:11">
      <c r="J44" s="1746"/>
      <c r="K44" s="1746"/>
    </row>
    <row r="45" spans="10:11">
      <c r="J45" s="1746"/>
      <c r="K45" s="1746"/>
    </row>
    <row r="46" spans="10:11">
      <c r="J46" s="1746"/>
      <c r="K46" s="1746"/>
    </row>
    <row r="47" spans="10:11">
      <c r="J47" s="1746"/>
      <c r="K47" s="1746"/>
    </row>
    <row r="48" spans="10:11">
      <c r="J48" s="1746"/>
      <c r="K48" s="1746"/>
    </row>
    <row r="49" spans="10:11">
      <c r="J49" s="1746"/>
      <c r="K49" s="1746"/>
    </row>
    <row r="50" spans="10:11">
      <c r="J50" s="1746"/>
      <c r="K50" s="1746"/>
    </row>
    <row r="51" spans="10:11">
      <c r="J51" s="1746"/>
      <c r="K51" s="1746"/>
    </row>
    <row r="52" spans="10:11">
      <c r="J52" s="1746"/>
      <c r="K52" s="1746"/>
    </row>
    <row r="53" spans="10:11">
      <c r="J53" s="1746"/>
      <c r="K53" s="1746"/>
    </row>
    <row r="54" spans="10:11">
      <c r="J54" s="1746"/>
      <c r="K54" s="1746"/>
    </row>
    <row r="55" spans="10:11">
      <c r="J55" s="1746"/>
      <c r="K55" s="1746"/>
    </row>
    <row r="56" spans="10:11">
      <c r="J56" s="1746"/>
      <c r="K56" s="1746"/>
    </row>
    <row r="57" spans="10:11">
      <c r="J57" s="1746"/>
      <c r="K57" s="1746"/>
    </row>
    <row r="58" spans="10:11">
      <c r="J58" s="1746"/>
      <c r="K58" s="1746"/>
    </row>
    <row r="59" spans="10:11">
      <c r="J59" s="1746"/>
      <c r="K59" s="1746"/>
    </row>
    <row r="60" spans="10:11">
      <c r="J60" s="1746"/>
      <c r="K60" s="1746"/>
    </row>
    <row r="61" spans="10:11">
      <c r="J61" s="1746"/>
      <c r="K61" s="1746"/>
    </row>
    <row r="62" spans="10:11">
      <c r="J62" s="1746"/>
      <c r="K62" s="1746"/>
    </row>
    <row r="63" spans="10:11">
      <c r="J63" s="1746"/>
      <c r="K63" s="1746"/>
    </row>
    <row r="64" spans="10:11">
      <c r="J64" s="1746"/>
      <c r="K64" s="1746"/>
    </row>
    <row r="65" spans="10:11">
      <c r="J65" s="1746"/>
      <c r="K65" s="1746"/>
    </row>
    <row r="66" spans="10:11">
      <c r="J66" s="1746"/>
      <c r="K66" s="1746"/>
    </row>
    <row r="67" spans="10:11">
      <c r="J67" s="1746"/>
      <c r="K67" s="1746"/>
    </row>
    <row r="68" spans="10:11">
      <c r="J68" s="1746"/>
      <c r="K68" s="1746"/>
    </row>
    <row r="69" spans="10:11">
      <c r="J69" s="1746"/>
      <c r="K69" s="1746"/>
    </row>
    <row r="70" spans="10:11">
      <c r="J70" s="1746"/>
      <c r="K70" s="1746"/>
    </row>
    <row r="71" spans="10:11">
      <c r="J71" s="1746"/>
      <c r="K71" s="1746"/>
    </row>
    <row r="72" spans="10:11">
      <c r="J72" s="1746"/>
      <c r="K72" s="1746"/>
    </row>
  </sheetData>
  <mergeCells count="10">
    <mergeCell ref="B8:I8"/>
    <mergeCell ref="A9:A10"/>
    <mergeCell ref="A11:E11"/>
    <mergeCell ref="G11:I11"/>
    <mergeCell ref="F20:H20"/>
    <mergeCell ref="A2:G2"/>
    <mergeCell ref="H2:I2"/>
    <mergeCell ref="A4:C4"/>
    <mergeCell ref="F4:G4"/>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AMJ25"/>
  <sheetViews>
    <sheetView zoomScaleNormal="100" workbookViewId="0">
      <selection activeCell="B20" sqref="B20"/>
    </sheetView>
  </sheetViews>
  <sheetFormatPr defaultColWidth="10" defaultRowHeight="14.25"/>
  <cols>
    <col min="1" max="1" width="4.42578125" style="813" customWidth="1"/>
    <col min="2" max="2" width="68.5703125" style="813" customWidth="1"/>
    <col min="3" max="3" width="14.710937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41"/>
      <c r="B1" s="841"/>
      <c r="C1" s="841"/>
      <c r="D1" s="841"/>
      <c r="E1" s="841"/>
      <c r="F1" s="841"/>
      <c r="G1" s="841"/>
      <c r="H1" s="841"/>
    </row>
    <row r="2" spans="1:11">
      <c r="A2" s="3726" t="s">
        <v>0</v>
      </c>
      <c r="B2" s="3726"/>
      <c r="C2" s="3726"/>
      <c r="D2" s="3726"/>
      <c r="E2" s="3726"/>
      <c r="F2" s="3711" t="s">
        <v>659</v>
      </c>
      <c r="G2" s="3711"/>
      <c r="H2" s="3711"/>
    </row>
    <row r="3" spans="1:11">
      <c r="A3" s="2889"/>
      <c r="B3" s="2890"/>
      <c r="C3" s="2889"/>
      <c r="D3" s="2889"/>
      <c r="E3" s="3711"/>
      <c r="F3" s="3711"/>
      <c r="G3" s="3711"/>
      <c r="H3" s="3711"/>
    </row>
    <row r="4" spans="1:11" ht="15">
      <c r="A4" s="841"/>
      <c r="B4" s="2784" t="s">
        <v>660</v>
      </c>
      <c r="C4" s="841"/>
      <c r="D4" s="841"/>
      <c r="E4" s="841"/>
      <c r="F4" s="1080"/>
      <c r="G4" s="3700"/>
      <c r="H4" s="3700"/>
      <c r="I4" s="821"/>
      <c r="J4" s="821"/>
    </row>
    <row r="5" spans="1:11">
      <c r="A5" s="841"/>
      <c r="B5" s="841"/>
      <c r="C5" s="841"/>
      <c r="D5" s="841"/>
      <c r="E5" s="841"/>
      <c r="F5" s="841"/>
      <c r="G5" s="841"/>
      <c r="H5" s="841"/>
      <c r="I5" s="3187"/>
    </row>
    <row r="6" spans="1:11" ht="26.25" customHeight="1">
      <c r="A6" s="3727" t="s">
        <v>2469</v>
      </c>
      <c r="B6" s="3727"/>
      <c r="C6" s="3727"/>
      <c r="D6" s="3727"/>
      <c r="E6" s="3727"/>
      <c r="F6" s="3727"/>
      <c r="G6" s="3727"/>
      <c r="H6" s="3727"/>
      <c r="I6" s="3727"/>
    </row>
    <row r="7" spans="1:11" ht="42" customHeight="1">
      <c r="A7" s="2786" t="s">
        <v>4</v>
      </c>
      <c r="B7" s="2786" t="s">
        <v>5</v>
      </c>
      <c r="C7" s="2786" t="s">
        <v>6</v>
      </c>
      <c r="D7" s="2816" t="s">
        <v>7</v>
      </c>
      <c r="E7" s="2786" t="s">
        <v>8</v>
      </c>
      <c r="F7" s="2786" t="s">
        <v>9</v>
      </c>
      <c r="G7" s="2786" t="s">
        <v>449</v>
      </c>
      <c r="H7" s="2786" t="s">
        <v>12</v>
      </c>
      <c r="I7" s="2816" t="s">
        <v>662</v>
      </c>
    </row>
    <row r="8" spans="1:11">
      <c r="A8" s="2892" t="s">
        <v>14</v>
      </c>
      <c r="B8" s="2892" t="s">
        <v>14</v>
      </c>
      <c r="C8" s="2893" t="s">
        <v>14</v>
      </c>
      <c r="D8" s="2894" t="s">
        <v>14</v>
      </c>
      <c r="E8" s="2894" t="s">
        <v>663</v>
      </c>
      <c r="F8" s="2892" t="s">
        <v>663</v>
      </c>
      <c r="G8" s="2892" t="s">
        <v>663</v>
      </c>
      <c r="H8" s="2892" t="s">
        <v>14</v>
      </c>
      <c r="I8" s="2819" t="s">
        <v>14</v>
      </c>
    </row>
    <row r="9" spans="1:11" ht="48" customHeight="1">
      <c r="A9" s="3188">
        <v>1</v>
      </c>
      <c r="B9" s="3189" t="s">
        <v>2470</v>
      </c>
      <c r="C9" s="3188" t="s">
        <v>17</v>
      </c>
      <c r="D9" s="3190">
        <v>200</v>
      </c>
      <c r="E9" s="3191"/>
      <c r="F9" s="3192">
        <f>D9*E9</f>
        <v>0</v>
      </c>
      <c r="G9" s="2892"/>
      <c r="H9" s="3193"/>
      <c r="I9" s="2824"/>
      <c r="J9" s="835"/>
      <c r="K9" s="836"/>
    </row>
    <row r="10" spans="1:11" ht="59.25" customHeight="1">
      <c r="A10" s="3188">
        <v>2</v>
      </c>
      <c r="B10" s="3189" t="s">
        <v>2471</v>
      </c>
      <c r="C10" s="3188" t="s">
        <v>17</v>
      </c>
      <c r="D10" s="3190">
        <v>200</v>
      </c>
      <c r="E10" s="3191"/>
      <c r="F10" s="3192">
        <f>D10*E10</f>
        <v>0</v>
      </c>
      <c r="G10" s="2892"/>
      <c r="H10" s="3193"/>
      <c r="I10" s="2824"/>
      <c r="J10" s="835"/>
      <c r="K10" s="836"/>
    </row>
    <row r="11" spans="1:11" ht="25.5" customHeight="1">
      <c r="A11" s="3188">
        <v>3</v>
      </c>
      <c r="B11" s="3189" t="s">
        <v>2472</v>
      </c>
      <c r="C11" s="2892" t="s">
        <v>17</v>
      </c>
      <c r="D11" s="2908">
        <v>100</v>
      </c>
      <c r="E11" s="3194"/>
      <c r="F11" s="3195">
        <f>D11*E11</f>
        <v>0</v>
      </c>
      <c r="G11" s="3196"/>
      <c r="H11" s="3193"/>
      <c r="I11" s="2824"/>
      <c r="J11" s="835"/>
      <c r="K11" s="836"/>
    </row>
    <row r="12" spans="1:11" ht="17.25" customHeight="1">
      <c r="A12" s="3197"/>
      <c r="B12" s="3198"/>
      <c r="C12" s="3197"/>
      <c r="D12" s="3199"/>
      <c r="E12" s="3191" t="s">
        <v>24</v>
      </c>
      <c r="F12" s="3200">
        <f>SUM(F9:F11)</f>
        <v>0</v>
      </c>
      <c r="G12" s="3793"/>
      <c r="H12" s="3793"/>
    </row>
    <row r="13" spans="1:11" ht="25.5" customHeight="1">
      <c r="A13" s="3707" t="s">
        <v>665</v>
      </c>
      <c r="B13" s="3707"/>
      <c r="C13" s="2807" t="s">
        <v>26</v>
      </c>
      <c r="D13" s="3201" t="s">
        <v>41</v>
      </c>
      <c r="E13" s="841"/>
      <c r="F13" s="841"/>
      <c r="G13" s="841"/>
      <c r="H13" s="841"/>
    </row>
    <row r="14" spans="1:11">
      <c r="A14" s="2808">
        <v>1</v>
      </c>
      <c r="B14" s="3202" t="s">
        <v>28</v>
      </c>
      <c r="C14" s="2792"/>
      <c r="D14" s="2892"/>
      <c r="E14" s="841"/>
      <c r="F14" s="841"/>
      <c r="G14" s="841"/>
      <c r="H14" s="841"/>
    </row>
    <row r="15" spans="1:11" ht="30.75" customHeight="1">
      <c r="A15" s="2808">
        <v>2</v>
      </c>
      <c r="B15" s="813" t="s">
        <v>666</v>
      </c>
      <c r="C15" s="2792"/>
      <c r="D15" s="2892"/>
      <c r="E15" s="841"/>
      <c r="F15" s="841"/>
      <c r="G15" s="841"/>
      <c r="H15" s="841"/>
    </row>
    <row r="16" spans="1:11">
      <c r="A16" s="2808">
        <v>3</v>
      </c>
      <c r="B16" s="3202" t="s">
        <v>2473</v>
      </c>
      <c r="C16" s="2792"/>
      <c r="D16" s="2892"/>
      <c r="E16" s="841"/>
      <c r="F16" s="841"/>
      <c r="G16" s="841"/>
      <c r="H16" s="841"/>
    </row>
    <row r="17" spans="1:8" ht="25.5" customHeight="1">
      <c r="A17" s="3794" t="s">
        <v>465</v>
      </c>
      <c r="B17" s="3794"/>
      <c r="C17" s="2807" t="s">
        <v>26</v>
      </c>
      <c r="D17" s="3201" t="s">
        <v>41</v>
      </c>
      <c r="E17" s="841"/>
      <c r="F17" s="841"/>
      <c r="G17" s="841"/>
      <c r="H17" s="841"/>
    </row>
    <row r="18" spans="1:8">
      <c r="A18" s="2808">
        <v>1</v>
      </c>
      <c r="B18" s="3202" t="s">
        <v>28</v>
      </c>
      <c r="C18" s="2792"/>
      <c r="D18" s="2892"/>
      <c r="E18" s="841"/>
      <c r="F18" s="841"/>
      <c r="G18" s="841"/>
      <c r="H18" s="841"/>
    </row>
    <row r="19" spans="1:8" ht="43.5" customHeight="1">
      <c r="A19" s="2808">
        <v>2</v>
      </c>
      <c r="B19" s="813" t="s">
        <v>666</v>
      </c>
      <c r="C19" s="2792"/>
      <c r="D19" s="2892"/>
      <c r="E19" s="841"/>
      <c r="F19" s="841"/>
      <c r="G19" s="841"/>
      <c r="H19" s="841"/>
    </row>
    <row r="20" spans="1:8">
      <c r="A20" s="2808">
        <v>3</v>
      </c>
      <c r="B20" s="2804" t="s">
        <v>2474</v>
      </c>
      <c r="C20" s="2792"/>
      <c r="D20" s="2892"/>
      <c r="E20" s="841"/>
      <c r="F20" s="841"/>
      <c r="G20" s="841"/>
      <c r="H20" s="841"/>
    </row>
    <row r="21" spans="1:8" ht="15.75" customHeight="1">
      <c r="A21" s="3794" t="s">
        <v>509</v>
      </c>
      <c r="B21" s="3794"/>
      <c r="C21" s="2807" t="s">
        <v>26</v>
      </c>
      <c r="D21" s="3201" t="s">
        <v>41</v>
      </c>
      <c r="E21" s="841"/>
      <c r="F21" s="841"/>
      <c r="G21" s="841"/>
      <c r="H21" s="841"/>
    </row>
    <row r="22" spans="1:8">
      <c r="A22" s="2832">
        <v>1</v>
      </c>
      <c r="B22" s="3202" t="s">
        <v>28</v>
      </c>
      <c r="C22" s="2792"/>
      <c r="D22" s="2892"/>
      <c r="E22" s="841"/>
      <c r="F22" s="841" t="s">
        <v>675</v>
      </c>
      <c r="G22" s="841"/>
      <c r="H22" s="841"/>
    </row>
    <row r="23" spans="1:8" ht="15.75" customHeight="1">
      <c r="A23" s="2832">
        <v>2</v>
      </c>
      <c r="B23" s="813" t="s">
        <v>666</v>
      </c>
      <c r="C23" s="2792"/>
      <c r="D23" s="2892"/>
      <c r="E23" s="841"/>
      <c r="F23" s="3348" t="s">
        <v>266</v>
      </c>
      <c r="G23" s="3348"/>
      <c r="H23" s="841"/>
    </row>
    <row r="24" spans="1:8">
      <c r="A24" s="2832">
        <v>3</v>
      </c>
      <c r="B24" s="2804" t="s">
        <v>2475</v>
      </c>
      <c r="C24" s="2792"/>
      <c r="D24" s="2892"/>
    </row>
    <row r="25" spans="1:8">
      <c r="A25" s="2832">
        <v>4</v>
      </c>
      <c r="B25" s="2833" t="s">
        <v>2476</v>
      </c>
      <c r="C25" s="2792"/>
      <c r="D25" s="2892"/>
    </row>
  </sheetData>
  <mergeCells count="10">
    <mergeCell ref="G12:H12"/>
    <mergeCell ref="A13:B13"/>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MJ21"/>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36" customHeight="1">
      <c r="A6" s="3541" t="s">
        <v>2477</v>
      </c>
      <c r="B6" s="3541"/>
      <c r="C6" s="3541"/>
      <c r="D6" s="3541"/>
      <c r="E6" s="3541"/>
      <c r="F6" s="3541"/>
      <c r="G6" s="3541"/>
      <c r="H6" s="3541"/>
      <c r="I6" s="3541"/>
    </row>
    <row r="7" spans="1:11" ht="42" customHeight="1">
      <c r="A7" s="823" t="s">
        <v>4</v>
      </c>
      <c r="B7" s="823" t="s">
        <v>5</v>
      </c>
      <c r="C7" s="823" t="s">
        <v>6</v>
      </c>
      <c r="D7" s="1915" t="s">
        <v>7</v>
      </c>
      <c r="E7" s="823" t="s">
        <v>8</v>
      </c>
      <c r="F7" s="823" t="s">
        <v>9</v>
      </c>
      <c r="G7" s="823" t="s">
        <v>449</v>
      </c>
      <c r="H7" s="823" t="s">
        <v>12</v>
      </c>
      <c r="I7" s="1915"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2478</v>
      </c>
      <c r="C9" s="496" t="s">
        <v>17</v>
      </c>
      <c r="D9" s="830">
        <v>4000</v>
      </c>
      <c r="E9" s="831"/>
      <c r="F9" s="832">
        <f>D9*E9</f>
        <v>0</v>
      </c>
      <c r="G9" s="825"/>
      <c r="H9" s="833"/>
      <c r="I9" s="834"/>
      <c r="J9" s="835"/>
      <c r="K9" s="836"/>
    </row>
    <row r="10" spans="1:11" ht="25.5" customHeight="1">
      <c r="A10" s="3347" t="s">
        <v>665</v>
      </c>
      <c r="B10" s="3347"/>
      <c r="C10" s="837" t="s">
        <v>26</v>
      </c>
      <c r="D10" s="838" t="s">
        <v>41</v>
      </c>
      <c r="E10" s="805"/>
      <c r="F10" s="805"/>
      <c r="G10" s="805"/>
      <c r="H10" s="805"/>
      <c r="I10" s="814"/>
    </row>
    <row r="11" spans="1:11">
      <c r="A11" s="809">
        <v>1</v>
      </c>
      <c r="B11" s="839" t="s">
        <v>28</v>
      </c>
      <c r="C11" s="840"/>
      <c r="D11" s="825"/>
      <c r="E11" s="805"/>
      <c r="F11" s="805"/>
      <c r="G11" s="805"/>
      <c r="H11" s="805"/>
      <c r="I11" s="814"/>
    </row>
    <row r="12" spans="1:11" ht="30.75" customHeight="1">
      <c r="A12" s="809">
        <v>2</v>
      </c>
      <c r="B12" s="805" t="s">
        <v>666</v>
      </c>
      <c r="C12" s="840"/>
      <c r="D12" s="825"/>
      <c r="E12" s="805"/>
      <c r="F12" s="805"/>
      <c r="G12" s="805"/>
      <c r="H12" s="805"/>
      <c r="I12" s="814"/>
    </row>
    <row r="13" spans="1:11">
      <c r="A13" s="809">
        <v>3</v>
      </c>
      <c r="B13" s="839" t="s">
        <v>2479</v>
      </c>
      <c r="C13" s="840"/>
      <c r="D13" s="825"/>
      <c r="E13" s="805"/>
      <c r="F13" s="805"/>
      <c r="G13" s="805"/>
      <c r="H13" s="805"/>
      <c r="I13" s="814"/>
    </row>
    <row r="14" spans="1:11" ht="25.5" customHeight="1">
      <c r="A14" s="809">
        <v>4</v>
      </c>
      <c r="B14" s="839" t="s">
        <v>2480</v>
      </c>
      <c r="C14" s="840"/>
      <c r="D14" s="825"/>
      <c r="E14" s="805"/>
      <c r="F14" s="805"/>
      <c r="G14" s="805"/>
      <c r="H14" s="805"/>
      <c r="I14" s="814"/>
    </row>
    <row r="15" spans="1:11" ht="25.5" customHeight="1">
      <c r="A15" s="809">
        <v>5</v>
      </c>
      <c r="B15" s="839" t="s">
        <v>2481</v>
      </c>
      <c r="C15" s="840"/>
      <c r="D15" s="825"/>
      <c r="E15" s="805"/>
      <c r="F15" s="805"/>
      <c r="G15" s="805"/>
      <c r="H15" s="805"/>
      <c r="I15" s="814"/>
    </row>
    <row r="16" spans="1:11">
      <c r="A16" s="805"/>
      <c r="B16" s="805"/>
      <c r="C16" s="805"/>
      <c r="D16" s="805"/>
      <c r="E16" s="805"/>
      <c r="F16" s="805"/>
      <c r="G16" s="805"/>
      <c r="H16" s="805"/>
      <c r="I16" s="814"/>
    </row>
    <row r="17" spans="5:8" ht="43.5" customHeight="1">
      <c r="E17" s="841"/>
      <c r="F17" s="841"/>
      <c r="G17" s="841"/>
      <c r="H17" s="841"/>
    </row>
    <row r="18" spans="5:8">
      <c r="E18" s="841"/>
      <c r="F18" s="841"/>
      <c r="G18" s="841"/>
      <c r="H18" s="841"/>
    </row>
    <row r="19" spans="5:8" ht="15.75" customHeight="1">
      <c r="E19" s="841"/>
      <c r="F19" s="841"/>
      <c r="G19" s="841"/>
      <c r="H19" s="841"/>
    </row>
    <row r="20" spans="5:8">
      <c r="E20" s="841"/>
      <c r="F20" s="841" t="s">
        <v>675</v>
      </c>
      <c r="G20" s="841"/>
      <c r="H20" s="841"/>
    </row>
    <row r="21" spans="5:8" ht="15.75" customHeight="1">
      <c r="E21" s="841"/>
      <c r="F21" s="3348" t="s">
        <v>266</v>
      </c>
      <c r="G21" s="3348"/>
      <c r="H21" s="841"/>
    </row>
  </sheetData>
  <mergeCells count="7">
    <mergeCell ref="A10:B10"/>
    <mergeCell ref="F21:G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AMJ23"/>
  <sheetViews>
    <sheetView zoomScaleNormal="100" workbookViewId="0">
      <selection activeCell="F18" sqref="F18"/>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28.5" customHeight="1">
      <c r="A6" s="3541" t="s">
        <v>2482</v>
      </c>
      <c r="B6" s="3541"/>
      <c r="C6" s="3541"/>
      <c r="D6" s="3541"/>
      <c r="E6" s="3541"/>
      <c r="F6" s="3541"/>
      <c r="G6" s="3541"/>
      <c r="H6" s="3541"/>
      <c r="I6" s="3541"/>
    </row>
    <row r="7" spans="1:11" ht="42" customHeight="1">
      <c r="A7" s="823" t="s">
        <v>4</v>
      </c>
      <c r="B7" s="823" t="s">
        <v>5</v>
      </c>
      <c r="C7" s="823" t="s">
        <v>6</v>
      </c>
      <c r="D7" s="1915" t="s">
        <v>7</v>
      </c>
      <c r="E7" s="823" t="s">
        <v>8</v>
      </c>
      <c r="F7" s="823" t="s">
        <v>9</v>
      </c>
      <c r="G7" s="823" t="s">
        <v>449</v>
      </c>
      <c r="H7" s="823" t="s">
        <v>12</v>
      </c>
      <c r="I7" s="1915"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2483</v>
      </c>
      <c r="C9" s="496" t="s">
        <v>17</v>
      </c>
      <c r="D9" s="830">
        <v>150</v>
      </c>
      <c r="E9" s="831"/>
      <c r="F9" s="832">
        <f>D9*E9</f>
        <v>0</v>
      </c>
      <c r="G9" s="825"/>
      <c r="H9" s="833"/>
      <c r="I9" s="834"/>
      <c r="J9" s="835"/>
      <c r="K9" s="836"/>
    </row>
    <row r="10" spans="1:11" ht="48" customHeight="1">
      <c r="A10" s="496">
        <v>2</v>
      </c>
      <c r="B10" s="829" t="s">
        <v>2484</v>
      </c>
      <c r="C10" s="496" t="s">
        <v>75</v>
      </c>
      <c r="D10" s="830">
        <v>500</v>
      </c>
      <c r="E10" s="831"/>
      <c r="F10" s="832">
        <f>E10*D10</f>
        <v>0</v>
      </c>
      <c r="G10" s="825"/>
      <c r="H10" s="833"/>
      <c r="I10" s="834"/>
      <c r="J10" s="835"/>
      <c r="K10" s="836"/>
    </row>
    <row r="11" spans="1:11" ht="48" customHeight="1">
      <c r="A11" s="1653">
        <v>3</v>
      </c>
      <c r="B11" s="25" t="s">
        <v>2485</v>
      </c>
      <c r="C11" s="3232" t="s">
        <v>2649</v>
      </c>
      <c r="D11" s="80">
        <v>10</v>
      </c>
      <c r="E11" s="3203"/>
      <c r="F11" s="3204">
        <f>E11*D11</f>
        <v>0</v>
      </c>
      <c r="G11" s="83"/>
      <c r="H11" s="833"/>
      <c r="I11" s="834"/>
      <c r="J11" s="835"/>
      <c r="K11" s="836"/>
    </row>
    <row r="12" spans="1:11" ht="25.5" customHeight="1">
      <c r="A12" s="3347" t="s">
        <v>665</v>
      </c>
      <c r="B12" s="3347"/>
      <c r="C12" s="837" t="s">
        <v>1062</v>
      </c>
      <c r="D12" s="2672" t="s">
        <v>969</v>
      </c>
      <c r="E12" s="809" t="s">
        <v>739</v>
      </c>
      <c r="F12" s="3205">
        <f>SUM(F9:F11)</f>
        <v>0</v>
      </c>
      <c r="G12" s="805"/>
      <c r="H12" s="805"/>
      <c r="I12" s="814"/>
    </row>
    <row r="13" spans="1:11">
      <c r="A13" s="809">
        <v>1</v>
      </c>
      <c r="B13" s="839" t="s">
        <v>28</v>
      </c>
      <c r="C13" s="840" t="s">
        <v>1008</v>
      </c>
      <c r="D13" s="825"/>
      <c r="E13" s="805"/>
      <c r="F13" s="805"/>
      <c r="G13" s="805"/>
      <c r="H13" s="805"/>
      <c r="I13" s="814"/>
    </row>
    <row r="14" spans="1:11" ht="30.75" customHeight="1">
      <c r="A14" s="809">
        <v>2</v>
      </c>
      <c r="B14" s="805" t="s">
        <v>2486</v>
      </c>
      <c r="C14" s="840" t="s">
        <v>1008</v>
      </c>
      <c r="D14" s="825"/>
      <c r="E14" s="805"/>
      <c r="F14" s="805"/>
      <c r="G14" s="805"/>
      <c r="H14" s="805"/>
      <c r="I14" s="814"/>
    </row>
    <row r="15" spans="1:11">
      <c r="A15" s="809">
        <v>3</v>
      </c>
      <c r="B15" s="839" t="s">
        <v>2487</v>
      </c>
      <c r="C15" s="840" t="s">
        <v>1008</v>
      </c>
      <c r="D15" s="825"/>
      <c r="E15" s="805"/>
      <c r="F15" s="805"/>
      <c r="G15" s="805"/>
      <c r="H15" s="805"/>
      <c r="I15" s="814"/>
    </row>
    <row r="16" spans="1:11" ht="25.5" customHeight="1">
      <c r="A16" s="809">
        <v>4</v>
      </c>
      <c r="B16" s="839" t="s">
        <v>2488</v>
      </c>
      <c r="C16" s="840" t="s">
        <v>1008</v>
      </c>
      <c r="D16" s="825"/>
      <c r="E16" s="805"/>
      <c r="F16" s="805"/>
      <c r="G16" s="805"/>
      <c r="H16" s="805"/>
      <c r="I16" s="814"/>
    </row>
    <row r="17" spans="1:9" ht="24.75" customHeight="1">
      <c r="A17" s="3347" t="s">
        <v>465</v>
      </c>
      <c r="B17" s="3347"/>
      <c r="C17" s="837" t="s">
        <v>1062</v>
      </c>
      <c r="D17" s="838" t="s">
        <v>969</v>
      </c>
      <c r="E17" s="805"/>
      <c r="F17" s="805"/>
      <c r="G17" s="805"/>
      <c r="H17" s="805"/>
      <c r="I17" s="814"/>
    </row>
    <row r="18" spans="1:9" ht="43.5" customHeight="1">
      <c r="A18" s="809">
        <v>1</v>
      </c>
      <c r="B18" s="839" t="s">
        <v>28</v>
      </c>
      <c r="C18" s="840" t="s">
        <v>1008</v>
      </c>
      <c r="D18" s="825"/>
      <c r="E18" s="841"/>
      <c r="F18" s="841"/>
      <c r="G18" s="841"/>
      <c r="H18" s="841"/>
    </row>
    <row r="19" spans="1:9">
      <c r="A19" s="809">
        <v>2</v>
      </c>
      <c r="B19" s="805" t="s">
        <v>2489</v>
      </c>
      <c r="C19" s="840" t="s">
        <v>1008</v>
      </c>
      <c r="D19" s="825"/>
      <c r="E19" s="841"/>
      <c r="F19" s="841"/>
      <c r="G19" s="841"/>
      <c r="H19" s="841"/>
    </row>
    <row r="20" spans="1:9" ht="15.75" customHeight="1">
      <c r="A20" s="809">
        <v>3</v>
      </c>
      <c r="B20" s="839" t="s">
        <v>2490</v>
      </c>
      <c r="C20" s="840" t="s">
        <v>1008</v>
      </c>
      <c r="D20" s="825"/>
      <c r="E20" s="841"/>
      <c r="F20" s="841"/>
      <c r="G20" s="841"/>
      <c r="H20" s="841"/>
    </row>
    <row r="21" spans="1:9" ht="32.25" customHeight="1">
      <c r="A21" s="3347" t="s">
        <v>509</v>
      </c>
      <c r="B21" s="3347"/>
      <c r="C21" s="837" t="s">
        <v>1062</v>
      </c>
      <c r="D21" s="838" t="s">
        <v>969</v>
      </c>
      <c r="E21" s="841"/>
      <c r="F21" s="841"/>
      <c r="G21" s="841"/>
      <c r="H21" s="841"/>
    </row>
    <row r="22" spans="1:9" ht="45.75" customHeight="1">
      <c r="A22" s="3206">
        <v>1</v>
      </c>
      <c r="B22" s="3207" t="s">
        <v>28</v>
      </c>
      <c r="C22" s="840" t="s">
        <v>1008</v>
      </c>
      <c r="D22" s="3208"/>
      <c r="E22" s="841"/>
      <c r="F22" s="841" t="s">
        <v>675</v>
      </c>
      <c r="G22" s="841"/>
      <c r="H22" s="841"/>
    </row>
    <row r="23" spans="1:9" ht="15.75" customHeight="1">
      <c r="A23" s="3206">
        <v>2</v>
      </c>
      <c r="B23" s="3207" t="s">
        <v>1926</v>
      </c>
      <c r="C23" s="840" t="s">
        <v>1008</v>
      </c>
      <c r="D23" s="3208"/>
      <c r="E23" s="841"/>
      <c r="F23" s="3348" t="s">
        <v>266</v>
      </c>
      <c r="G23" s="3348"/>
      <c r="H23" s="841"/>
    </row>
  </sheetData>
  <mergeCells count="9">
    <mergeCell ref="A12:B12"/>
    <mergeCell ref="A17:B17"/>
    <mergeCell ref="A21:B21"/>
    <mergeCell ref="F23:G23"/>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r:id="rId1"/>
  <headerFooter>
    <oddHeader>&amp;C&amp;"Times New Roman,Normalny"&amp;12&amp;A</oddHeader>
    <oddFooter>&amp;C&amp;"Times New Roman,Normalny"&amp;12Strona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K17"/>
  <sheetViews>
    <sheetView topLeftCell="A10" zoomScaleNormal="100" workbookViewId="0">
      <selection activeCell="B10" sqref="B10"/>
    </sheetView>
  </sheetViews>
  <sheetFormatPr defaultColWidth="8.85546875" defaultRowHeight="12.75"/>
  <cols>
    <col min="1" max="1" width="3.85546875" customWidth="1"/>
    <col min="2" max="2" width="55.42578125" customWidth="1"/>
    <col min="3" max="4" width="7.42578125" customWidth="1"/>
    <col min="5" max="5" width="12.85546875" customWidth="1"/>
    <col min="6" max="6" width="16.42578125" customWidth="1"/>
    <col min="7" max="7" width="13.42578125" customWidth="1"/>
    <col min="8" max="8" width="13.7109375" customWidth="1"/>
    <col min="9" max="9" width="14.7109375" customWidth="1"/>
    <col min="10" max="10" width="12.42578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G4" s="3236"/>
      <c r="H4" s="3236"/>
      <c r="I4" s="3236"/>
      <c r="K4" s="7"/>
    </row>
    <row r="5" spans="1:11">
      <c r="B5" s="6" t="s">
        <v>232</v>
      </c>
      <c r="E5" s="251"/>
      <c r="G5" s="3237" t="s">
        <v>1</v>
      </c>
      <c r="H5" s="3237"/>
      <c r="I5" s="3237"/>
    </row>
    <row r="6" spans="1:11">
      <c r="B6" s="6"/>
      <c r="G6" s="5"/>
      <c r="H6" s="5"/>
      <c r="I6" s="5"/>
    </row>
    <row r="7" spans="1:11" ht="30.75" customHeight="1">
      <c r="A7" s="3259" t="s">
        <v>358</v>
      </c>
      <c r="B7" s="3259"/>
      <c r="C7" s="3259"/>
      <c r="D7" s="3259"/>
      <c r="E7" s="3259"/>
      <c r="F7" s="3259"/>
      <c r="G7" s="3259"/>
      <c r="H7" s="3259"/>
      <c r="I7" s="3259"/>
      <c r="J7" s="3259"/>
    </row>
    <row r="8" spans="1:11" ht="63.75">
      <c r="A8" s="377" t="s">
        <v>161</v>
      </c>
      <c r="B8" s="10" t="s">
        <v>5</v>
      </c>
      <c r="C8" s="10" t="s">
        <v>6</v>
      </c>
      <c r="D8" s="67" t="s">
        <v>7</v>
      </c>
      <c r="E8" s="365" t="s">
        <v>8</v>
      </c>
      <c r="F8" s="366" t="s">
        <v>9</v>
      </c>
      <c r="G8" s="367" t="s">
        <v>10</v>
      </c>
      <c r="H8" s="10" t="s">
        <v>87</v>
      </c>
      <c r="I8" s="10" t="s">
        <v>12</v>
      </c>
      <c r="J8" s="368" t="s">
        <v>94</v>
      </c>
    </row>
    <row r="9" spans="1:11">
      <c r="A9" s="117"/>
      <c r="B9" s="118" t="s">
        <v>14</v>
      </c>
      <c r="C9" s="118" t="s">
        <v>14</v>
      </c>
      <c r="D9" s="118" t="s">
        <v>14</v>
      </c>
      <c r="E9" s="119" t="s">
        <v>15</v>
      </c>
      <c r="F9" s="436" t="s">
        <v>15</v>
      </c>
      <c r="G9" s="121" t="s">
        <v>14</v>
      </c>
      <c r="H9" s="118" t="s">
        <v>14</v>
      </c>
      <c r="I9" s="118" t="s">
        <v>14</v>
      </c>
      <c r="J9" s="437" t="s">
        <v>14</v>
      </c>
    </row>
    <row r="10" spans="1:11" ht="273.75" customHeight="1">
      <c r="A10" s="196">
        <v>1</v>
      </c>
      <c r="B10" s="197" t="s">
        <v>359</v>
      </c>
      <c r="C10" s="382" t="s">
        <v>17</v>
      </c>
      <c r="D10" s="169">
        <v>8500</v>
      </c>
      <c r="E10" s="438"/>
      <c r="F10" s="439">
        <f>E10*D10</f>
        <v>0</v>
      </c>
      <c r="G10" s="327"/>
      <c r="H10" s="168"/>
      <c r="I10" s="168"/>
      <c r="J10" s="437"/>
    </row>
    <row r="11" spans="1:11" ht="267.75">
      <c r="A11" s="240">
        <v>2</v>
      </c>
      <c r="B11" s="267" t="s">
        <v>360</v>
      </c>
      <c r="C11" s="385" t="s">
        <v>17</v>
      </c>
      <c r="D11" s="176">
        <v>800</v>
      </c>
      <c r="E11" s="443"/>
      <c r="F11" s="439">
        <f>E11*D11</f>
        <v>0</v>
      </c>
      <c r="G11" s="327"/>
      <c r="H11" s="175"/>
      <c r="I11" s="175"/>
      <c r="J11" s="320"/>
    </row>
    <row r="12" spans="1:11" s="44" customFormat="1" ht="36" customHeight="1">
      <c r="A12" s="3306" t="s">
        <v>218</v>
      </c>
      <c r="B12" s="3306"/>
      <c r="C12" s="3306"/>
      <c r="D12" s="3306"/>
      <c r="E12" s="3306"/>
      <c r="F12" s="387">
        <f>SUM(F10:F11)</f>
        <v>0</v>
      </c>
      <c r="G12" s="3307"/>
      <c r="H12" s="3307"/>
      <c r="I12" s="3307"/>
      <c r="J12" s="3307"/>
    </row>
    <row r="13" spans="1:11">
      <c r="A13" s="44"/>
      <c r="B13" s="44"/>
      <c r="C13" s="44"/>
      <c r="D13" s="44"/>
      <c r="E13" s="44"/>
      <c r="F13" s="44"/>
      <c r="G13" s="44"/>
      <c r="H13" s="44"/>
      <c r="I13" s="44"/>
    </row>
    <row r="16" spans="1:11" ht="12.75" customHeight="1">
      <c r="F16" s="3244" t="s">
        <v>53</v>
      </c>
      <c r="G16" s="3244"/>
      <c r="H16" s="3244"/>
      <c r="I16" s="3244"/>
    </row>
    <row r="17" spans="6:9" ht="12.75" customHeight="1">
      <c r="F17" s="3241" t="s">
        <v>54</v>
      </c>
      <c r="G17" s="3241"/>
      <c r="H17" s="3241"/>
      <c r="I17" s="3241"/>
    </row>
  </sheetData>
  <mergeCells count="8">
    <mergeCell ref="F16:I16"/>
    <mergeCell ref="F17:I17"/>
    <mergeCell ref="A2:J2"/>
    <mergeCell ref="G4:I4"/>
    <mergeCell ref="G5:I5"/>
    <mergeCell ref="A7:J7"/>
    <mergeCell ref="A12:E12"/>
    <mergeCell ref="G12:J12"/>
  </mergeCells>
  <pageMargins left="0.2" right="0.2" top="0.32986111111111099" bottom="0.42986111111111103" header="0.511811023622047" footer="0.511811023622047"/>
  <pageSetup paperSize="9" scale="90" orientation="landscape"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AMJ25"/>
  <sheetViews>
    <sheetView zoomScaleNormal="100" workbookViewId="0">
      <selection activeCell="B15" sqref="B15"/>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28.5" customHeight="1">
      <c r="A6" s="3796" t="s">
        <v>2491</v>
      </c>
      <c r="B6" s="3796"/>
      <c r="C6" s="3796"/>
      <c r="D6" s="3796"/>
      <c r="E6" s="3796"/>
      <c r="F6" s="3796"/>
      <c r="G6" s="3796"/>
      <c r="H6" s="3796"/>
      <c r="I6" s="3796"/>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2492</v>
      </c>
      <c r="C9" s="496" t="s">
        <v>230</v>
      </c>
      <c r="D9" s="830">
        <v>10</v>
      </c>
      <c r="E9" s="831"/>
      <c r="F9" s="832">
        <f>D9*E9</f>
        <v>0</v>
      </c>
      <c r="G9" s="825"/>
      <c r="H9" s="833"/>
      <c r="I9" s="834"/>
      <c r="J9" s="835"/>
      <c r="K9" s="836"/>
    </row>
    <row r="10" spans="1:11" ht="48" customHeight="1">
      <c r="A10" s="496">
        <v>2</v>
      </c>
      <c r="B10" s="829" t="s">
        <v>2493</v>
      </c>
      <c r="C10" s="496" t="s">
        <v>17</v>
      </c>
      <c r="D10" s="830">
        <v>30</v>
      </c>
      <c r="E10" s="831"/>
      <c r="F10" s="832">
        <f>D10*E10</f>
        <v>0</v>
      </c>
      <c r="G10" s="825"/>
      <c r="H10" s="833"/>
      <c r="I10" s="834"/>
      <c r="J10" s="835"/>
      <c r="K10" s="836"/>
    </row>
    <row r="11" spans="1:11" ht="48" customHeight="1">
      <c r="A11" s="496">
        <v>3</v>
      </c>
      <c r="B11" s="829" t="s">
        <v>2494</v>
      </c>
      <c r="C11" s="496" t="s">
        <v>230</v>
      </c>
      <c r="D11" s="830">
        <v>15</v>
      </c>
      <c r="E11" s="831"/>
      <c r="F11" s="832">
        <f>D11*E11</f>
        <v>0</v>
      </c>
      <c r="G11" s="825"/>
      <c r="H11" s="833"/>
      <c r="I11" s="834"/>
      <c r="J11" s="835"/>
      <c r="K11" s="836"/>
    </row>
    <row r="12" spans="1:11" ht="25.5" customHeight="1">
      <c r="A12" s="3347" t="s">
        <v>665</v>
      </c>
      <c r="B12" s="3347"/>
      <c r="C12" s="837" t="s">
        <v>26</v>
      </c>
      <c r="D12" s="838" t="s">
        <v>41</v>
      </c>
      <c r="E12" s="1918" t="s">
        <v>739</v>
      </c>
      <c r="F12" s="1919">
        <f>SUM(F9:F11)</f>
        <v>0</v>
      </c>
      <c r="G12" s="805"/>
      <c r="H12" s="805"/>
      <c r="I12" s="814"/>
    </row>
    <row r="13" spans="1:11" ht="15.75" customHeight="1">
      <c r="A13" s="809">
        <v>1</v>
      </c>
      <c r="B13" s="3209" t="s">
        <v>28</v>
      </c>
      <c r="C13" s="840"/>
      <c r="D13" s="825"/>
      <c r="E13" s="805"/>
      <c r="F13" s="805"/>
      <c r="G13" s="805"/>
      <c r="H13" s="805"/>
      <c r="I13" s="814"/>
    </row>
    <row r="14" spans="1:11" ht="15.75" customHeight="1">
      <c r="A14" s="809">
        <v>2</v>
      </c>
      <c r="B14" s="809" t="s">
        <v>666</v>
      </c>
      <c r="C14" s="840"/>
      <c r="D14" s="825"/>
      <c r="E14" s="805"/>
      <c r="F14" s="805"/>
      <c r="G14" s="805"/>
      <c r="H14" s="805"/>
      <c r="I14" s="814"/>
    </row>
    <row r="15" spans="1:11" ht="28.5" customHeight="1">
      <c r="A15" s="809">
        <v>3</v>
      </c>
      <c r="B15" s="3209" t="s">
        <v>2495</v>
      </c>
      <c r="C15" s="840"/>
      <c r="D15" s="825"/>
      <c r="E15" s="805"/>
      <c r="F15" s="805"/>
      <c r="G15" s="805"/>
      <c r="H15" s="805"/>
      <c r="I15" s="814"/>
    </row>
    <row r="16" spans="1:11" ht="25.5" customHeight="1">
      <c r="A16" s="809">
        <v>4</v>
      </c>
      <c r="B16" s="3209" t="s">
        <v>2496</v>
      </c>
      <c r="C16" s="840"/>
      <c r="D16" s="825"/>
      <c r="E16" s="805"/>
      <c r="F16" s="805"/>
      <c r="G16" s="805"/>
      <c r="H16" s="805"/>
      <c r="I16" s="814"/>
    </row>
    <row r="17" spans="1:9" ht="15.75" customHeight="1">
      <c r="A17" s="809">
        <v>5</v>
      </c>
      <c r="B17" s="3209" t="s">
        <v>2497</v>
      </c>
      <c r="C17" s="840"/>
      <c r="D17" s="825"/>
      <c r="E17" s="805"/>
      <c r="F17" s="805"/>
      <c r="G17" s="805"/>
      <c r="H17" s="805"/>
      <c r="I17" s="814"/>
    </row>
    <row r="18" spans="1:9" ht="24.75" customHeight="1">
      <c r="A18" s="3795" t="s">
        <v>465</v>
      </c>
      <c r="B18" s="3795"/>
      <c r="C18" s="837" t="s">
        <v>26</v>
      </c>
      <c r="D18" s="838" t="s">
        <v>41</v>
      </c>
      <c r="E18" s="805"/>
      <c r="F18" s="805" t="s">
        <v>675</v>
      </c>
      <c r="G18" s="805"/>
      <c r="H18" s="805"/>
      <c r="I18" s="814"/>
    </row>
    <row r="19" spans="1:9" ht="15.75" customHeight="1">
      <c r="A19" s="809">
        <v>1</v>
      </c>
      <c r="B19" s="3209" t="s">
        <v>28</v>
      </c>
      <c r="C19" s="840"/>
      <c r="D19" s="825"/>
      <c r="E19" s="805"/>
      <c r="F19" s="3540" t="s">
        <v>266</v>
      </c>
      <c r="G19" s="3540"/>
      <c r="H19" s="805"/>
      <c r="I19" s="814"/>
    </row>
    <row r="20" spans="1:9">
      <c r="A20" s="809">
        <v>2</v>
      </c>
      <c r="B20" s="3210" t="s">
        <v>666</v>
      </c>
      <c r="C20" s="840"/>
      <c r="D20" s="825"/>
    </row>
    <row r="21" spans="1:9" ht="24.75" customHeight="1">
      <c r="A21" s="3795" t="s">
        <v>509</v>
      </c>
      <c r="B21" s="3795"/>
      <c r="C21" s="837" t="s">
        <v>26</v>
      </c>
      <c r="D21" s="838" t="s">
        <v>41</v>
      </c>
    </row>
    <row r="22" spans="1:9">
      <c r="A22" s="809">
        <v>1</v>
      </c>
      <c r="B22" s="3209" t="s">
        <v>28</v>
      </c>
      <c r="C22" s="840"/>
      <c r="D22" s="825"/>
    </row>
    <row r="23" spans="1:9">
      <c r="A23" s="809">
        <v>2</v>
      </c>
      <c r="B23" s="3210" t="s">
        <v>666</v>
      </c>
      <c r="C23" s="840"/>
      <c r="D23" s="825"/>
    </row>
    <row r="24" spans="1:9" ht="25.5">
      <c r="A24" s="809">
        <v>3</v>
      </c>
      <c r="B24" s="3211" t="s">
        <v>2498</v>
      </c>
      <c r="C24" s="840"/>
      <c r="D24" s="825"/>
    </row>
    <row r="25" spans="1:9">
      <c r="A25" s="809">
        <v>3</v>
      </c>
      <c r="B25" s="3211" t="s">
        <v>2499</v>
      </c>
      <c r="C25" s="840"/>
      <c r="D25" s="825"/>
    </row>
  </sheetData>
  <mergeCells count="9">
    <mergeCell ref="A12:B12"/>
    <mergeCell ref="A18:B18"/>
    <mergeCell ref="F19:G19"/>
    <mergeCell ref="A21:B21"/>
    <mergeCell ref="A2:E2"/>
    <mergeCell ref="F2:H2"/>
    <mergeCell ref="E3:H3"/>
    <mergeCell ref="G4:H4"/>
    <mergeCell ref="A6:I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AMJ17"/>
  <sheetViews>
    <sheetView zoomScaleNormal="100" workbookViewId="0">
      <selection activeCell="B13" sqref="B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12.75" customHeight="1">
      <c r="A6" s="3797" t="s">
        <v>2500</v>
      </c>
      <c r="B6" s="3797"/>
      <c r="C6" s="3797"/>
      <c r="D6" s="3797"/>
      <c r="E6" s="3797"/>
      <c r="F6" s="3797"/>
      <c r="G6" s="3797"/>
      <c r="H6" s="3797"/>
      <c r="I6" s="3212"/>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2501</v>
      </c>
      <c r="C9" s="496" t="s">
        <v>230</v>
      </c>
      <c r="D9" s="830">
        <v>100</v>
      </c>
      <c r="E9" s="831"/>
      <c r="F9" s="832">
        <f>D9*E9</f>
        <v>0</v>
      </c>
      <c r="G9" s="825"/>
      <c r="H9" s="833"/>
      <c r="I9" s="834"/>
      <c r="J9" s="835"/>
      <c r="K9" s="836"/>
    </row>
    <row r="10" spans="1:11" ht="25.5" customHeight="1">
      <c r="A10" s="3347" t="s">
        <v>665</v>
      </c>
      <c r="B10" s="3347"/>
      <c r="C10" s="837" t="s">
        <v>26</v>
      </c>
      <c r="D10" s="838" t="s">
        <v>41</v>
      </c>
      <c r="E10" s="1918"/>
      <c r="F10" s="1919"/>
      <c r="G10" s="805"/>
      <c r="H10" s="805"/>
      <c r="I10" s="814"/>
    </row>
    <row r="11" spans="1:11" ht="15.75" customHeight="1">
      <c r="A11" s="1920">
        <v>1</v>
      </c>
      <c r="B11" s="3209" t="s">
        <v>28</v>
      </c>
      <c r="C11" s="840"/>
      <c r="D11" s="825"/>
      <c r="E11" s="805"/>
      <c r="F11" s="805"/>
      <c r="G11" s="805"/>
      <c r="H11" s="805"/>
      <c r="I11" s="814"/>
    </row>
    <row r="12" spans="1:11" ht="15.75" customHeight="1">
      <c r="A12" s="1920">
        <v>2</v>
      </c>
      <c r="B12" s="809" t="s">
        <v>2502</v>
      </c>
      <c r="C12" s="840"/>
      <c r="D12" s="825"/>
      <c r="E12" s="805"/>
      <c r="F12" s="805"/>
      <c r="G12" s="805"/>
      <c r="H12" s="805"/>
      <c r="I12" s="814"/>
    </row>
    <row r="13" spans="1:11" ht="46.5" customHeight="1">
      <c r="A13" s="1920">
        <v>3</v>
      </c>
      <c r="B13" s="3209" t="s">
        <v>2503</v>
      </c>
      <c r="C13" s="840"/>
      <c r="D13" s="825"/>
      <c r="E13" s="805"/>
      <c r="F13" s="805"/>
      <c r="G13" s="805"/>
      <c r="H13" s="805"/>
      <c r="I13" s="814"/>
    </row>
    <row r="14" spans="1:11" ht="25.5" customHeight="1">
      <c r="A14" s="1920">
        <v>4</v>
      </c>
      <c r="B14" s="3209" t="s">
        <v>2504</v>
      </c>
      <c r="C14" s="840"/>
      <c r="D14" s="825"/>
      <c r="E14" s="805"/>
      <c r="F14" s="805"/>
      <c r="G14" s="805"/>
      <c r="H14" s="805"/>
      <c r="I14" s="814"/>
    </row>
    <row r="15" spans="1:11" ht="15.75" customHeight="1">
      <c r="E15" s="805"/>
      <c r="F15" s="805"/>
      <c r="G15" s="805"/>
      <c r="H15" s="805"/>
      <c r="I15" s="814"/>
    </row>
    <row r="16" spans="1:11">
      <c r="E16" s="805"/>
      <c r="F16" s="805" t="s">
        <v>675</v>
      </c>
      <c r="G16" s="805"/>
      <c r="H16" s="805"/>
      <c r="I16" s="814"/>
    </row>
    <row r="17" spans="5:9" ht="15.75" customHeight="1">
      <c r="E17" s="805"/>
      <c r="F17" s="3540" t="s">
        <v>266</v>
      </c>
      <c r="G17" s="3540"/>
      <c r="H17" s="805"/>
      <c r="I17" s="814"/>
    </row>
  </sheetData>
  <mergeCells count="7">
    <mergeCell ref="A10:B10"/>
    <mergeCell ref="F17:G17"/>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MJ24"/>
  <sheetViews>
    <sheetView zoomScaleNormal="100" workbookViewId="0">
      <selection activeCell="B14" sqref="B14"/>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12.75" customHeight="1">
      <c r="A6" s="3797" t="s">
        <v>2505</v>
      </c>
      <c r="B6" s="3797"/>
      <c r="C6" s="3797"/>
      <c r="D6" s="3797"/>
      <c r="E6" s="3797"/>
      <c r="F6" s="3797"/>
      <c r="G6" s="3797"/>
      <c r="H6" s="3797"/>
      <c r="I6" s="3212"/>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2506</v>
      </c>
      <c r="C9" s="496" t="s">
        <v>17</v>
      </c>
      <c r="D9" s="830">
        <v>10</v>
      </c>
      <c r="E9" s="831"/>
      <c r="F9" s="832">
        <f t="shared" ref="F9:F14" si="0">D9*E9</f>
        <v>0</v>
      </c>
      <c r="G9" s="825"/>
      <c r="H9" s="833"/>
      <c r="I9" s="834"/>
      <c r="J9" s="835"/>
      <c r="K9" s="836"/>
    </row>
    <row r="10" spans="1:11" ht="48" customHeight="1">
      <c r="A10" s="496">
        <v>2</v>
      </c>
      <c r="B10" s="829" t="s">
        <v>2507</v>
      </c>
      <c r="C10" s="496" t="s">
        <v>17</v>
      </c>
      <c r="D10" s="830">
        <v>30</v>
      </c>
      <c r="E10" s="831"/>
      <c r="F10" s="832">
        <f t="shared" si="0"/>
        <v>0</v>
      </c>
      <c r="G10" s="825"/>
      <c r="H10" s="833"/>
      <c r="I10" s="834"/>
      <c r="J10" s="835"/>
      <c r="K10" s="836"/>
    </row>
    <row r="11" spans="1:11" ht="48" customHeight="1">
      <c r="A11" s="496">
        <v>3</v>
      </c>
      <c r="B11" s="829" t="s">
        <v>2508</v>
      </c>
      <c r="C11" s="496" t="s">
        <v>75</v>
      </c>
      <c r="D11" s="830">
        <v>30</v>
      </c>
      <c r="E11" s="831"/>
      <c r="F11" s="832">
        <f t="shared" si="0"/>
        <v>0</v>
      </c>
      <c r="G11" s="825"/>
      <c r="H11" s="833"/>
      <c r="I11" s="834"/>
      <c r="J11" s="835"/>
      <c r="K11" s="836"/>
    </row>
    <row r="12" spans="1:11" ht="48" customHeight="1">
      <c r="A12" s="496">
        <v>4</v>
      </c>
      <c r="B12" s="829" t="s">
        <v>2509</v>
      </c>
      <c r="C12" s="496" t="s">
        <v>75</v>
      </c>
      <c r="D12" s="830">
        <v>10</v>
      </c>
      <c r="E12" s="831"/>
      <c r="F12" s="832">
        <f t="shared" si="0"/>
        <v>0</v>
      </c>
      <c r="G12" s="825"/>
      <c r="H12" s="833"/>
      <c r="I12" s="834"/>
      <c r="J12" s="835"/>
      <c r="K12" s="836"/>
    </row>
    <row r="13" spans="1:11" ht="48" customHeight="1">
      <c r="A13" s="496">
        <v>5</v>
      </c>
      <c r="B13" s="829" t="s">
        <v>2510</v>
      </c>
      <c r="C13" s="496" t="s">
        <v>75</v>
      </c>
      <c r="D13" s="830">
        <v>30</v>
      </c>
      <c r="E13" s="831"/>
      <c r="F13" s="832">
        <f t="shared" si="0"/>
        <v>0</v>
      </c>
      <c r="G13" s="825"/>
      <c r="H13" s="833"/>
      <c r="I13" s="834"/>
      <c r="J13" s="835"/>
      <c r="K13" s="836"/>
    </row>
    <row r="14" spans="1:11" ht="48" customHeight="1">
      <c r="A14" s="496">
        <v>6</v>
      </c>
      <c r="B14" s="829" t="s">
        <v>2511</v>
      </c>
      <c r="C14" s="496" t="s">
        <v>75</v>
      </c>
      <c r="D14" s="830">
        <v>4</v>
      </c>
      <c r="E14" s="831"/>
      <c r="F14" s="832">
        <f t="shared" si="0"/>
        <v>0</v>
      </c>
      <c r="G14" s="825"/>
      <c r="H14" s="833"/>
      <c r="I14" s="834"/>
      <c r="J14" s="835"/>
      <c r="K14" s="836"/>
    </row>
    <row r="15" spans="1:11" ht="25.5" customHeight="1">
      <c r="E15" s="1918" t="s">
        <v>739</v>
      </c>
      <c r="F15" s="1919">
        <f>SUM(F9:F14)</f>
        <v>0</v>
      </c>
      <c r="G15" s="805"/>
      <c r="H15" s="805"/>
      <c r="I15" s="814"/>
    </row>
    <row r="16" spans="1:11" ht="15.75" customHeight="1">
      <c r="E16" s="805"/>
      <c r="F16" s="805"/>
      <c r="G16" s="805"/>
      <c r="H16" s="805"/>
      <c r="I16" s="814"/>
    </row>
    <row r="17" spans="5:9" ht="15.75" customHeight="1">
      <c r="E17" s="805"/>
      <c r="F17" s="805"/>
      <c r="G17" s="805"/>
      <c r="H17" s="805"/>
      <c r="I17" s="814"/>
    </row>
    <row r="18" spans="5:9" ht="28.5" customHeight="1">
      <c r="E18" s="805"/>
      <c r="F18" s="805"/>
      <c r="G18" s="805"/>
      <c r="H18" s="805"/>
      <c r="I18" s="814"/>
    </row>
    <row r="19" spans="5:9" ht="25.5" customHeight="1">
      <c r="E19" s="805"/>
      <c r="F19" s="805"/>
      <c r="G19" s="805"/>
      <c r="H19" s="805"/>
      <c r="I19" s="814"/>
    </row>
    <row r="20" spans="5:9" ht="15.75" customHeight="1">
      <c r="E20" s="805"/>
      <c r="F20" s="805"/>
      <c r="G20" s="805"/>
      <c r="H20" s="805"/>
      <c r="I20" s="814"/>
    </row>
    <row r="21" spans="5:9" ht="24.75" customHeight="1">
      <c r="E21" s="805"/>
      <c r="F21" s="805" t="s">
        <v>675</v>
      </c>
      <c r="G21" s="805"/>
      <c r="H21" s="805"/>
      <c r="I21" s="814"/>
    </row>
    <row r="22" spans="5:9" ht="15.75" customHeight="1">
      <c r="E22" s="805"/>
      <c r="F22" s="3540" t="s">
        <v>266</v>
      </c>
      <c r="G22" s="3540"/>
      <c r="H22" s="805"/>
      <c r="I22" s="814"/>
    </row>
    <row r="24" spans="5:9" ht="24.75" customHeight="1"/>
  </sheetData>
  <mergeCells count="6">
    <mergeCell ref="F22:G22"/>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MJ22"/>
  <sheetViews>
    <sheetView zoomScaleNormal="100" workbookViewId="0">
      <selection activeCell="D13" sqref="D13"/>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12.75" customHeight="1">
      <c r="A6" s="3797" t="s">
        <v>2512</v>
      </c>
      <c r="B6" s="3797"/>
      <c r="C6" s="3797"/>
      <c r="D6" s="3797"/>
      <c r="E6" s="3797"/>
      <c r="F6" s="3797"/>
      <c r="G6" s="3797"/>
      <c r="H6" s="3797"/>
      <c r="I6" s="3212"/>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26.25" customHeight="1">
      <c r="A9" s="825">
        <v>1</v>
      </c>
      <c r="B9" s="796" t="s">
        <v>2513</v>
      </c>
      <c r="C9" s="826" t="s">
        <v>75</v>
      </c>
      <c r="D9" s="1916">
        <v>12</v>
      </c>
      <c r="E9" s="1917"/>
      <c r="F9" s="832">
        <f>D9*E9</f>
        <v>0</v>
      </c>
      <c r="G9" s="825"/>
      <c r="H9" s="825"/>
      <c r="I9" s="828"/>
    </row>
    <row r="10" spans="1:11" ht="48" customHeight="1">
      <c r="A10" s="825">
        <v>2</v>
      </c>
      <c r="B10" s="829" t="s">
        <v>2514</v>
      </c>
      <c r="C10" s="496" t="s">
        <v>17</v>
      </c>
      <c r="D10" s="830">
        <v>40</v>
      </c>
      <c r="E10" s="831"/>
      <c r="F10" s="832">
        <f>D10*E10</f>
        <v>0</v>
      </c>
      <c r="G10" s="825"/>
      <c r="H10" s="833"/>
      <c r="I10" s="834"/>
      <c r="J10" s="835"/>
      <c r="K10" s="836"/>
    </row>
    <row r="11" spans="1:11" ht="48" customHeight="1">
      <c r="A11" s="825">
        <v>3</v>
      </c>
      <c r="B11" s="829" t="s">
        <v>2515</v>
      </c>
      <c r="C11" s="496" t="s">
        <v>17</v>
      </c>
      <c r="D11" s="830">
        <v>40</v>
      </c>
      <c r="E11" s="831"/>
      <c r="F11" s="832">
        <f>D11*E11</f>
        <v>0</v>
      </c>
      <c r="G11" s="825"/>
      <c r="H11" s="833"/>
      <c r="I11" s="834"/>
      <c r="J11" s="835"/>
      <c r="K11" s="836"/>
    </row>
    <row r="12" spans="1:11" ht="48" customHeight="1">
      <c r="A12" s="825">
        <v>4</v>
      </c>
      <c r="B12" s="829" t="s">
        <v>2516</v>
      </c>
      <c r="C12" s="496" t="s">
        <v>75</v>
      </c>
      <c r="D12" s="830">
        <v>40</v>
      </c>
      <c r="E12" s="3213"/>
      <c r="F12" s="2671">
        <f>D12*E12</f>
        <v>0</v>
      </c>
      <c r="G12" s="825"/>
      <c r="H12" s="833"/>
      <c r="I12" s="834"/>
      <c r="J12" s="835"/>
      <c r="K12" s="836"/>
    </row>
    <row r="13" spans="1:11" ht="25.5" customHeight="1">
      <c r="A13" s="3347" t="s">
        <v>2517</v>
      </c>
      <c r="B13" s="3347"/>
      <c r="C13" s="837" t="s">
        <v>26</v>
      </c>
      <c r="D13" s="2672" t="s">
        <v>41</v>
      </c>
      <c r="E13" s="2025" t="s">
        <v>739</v>
      </c>
      <c r="F13" s="2026">
        <f>SUM(F9:F12)</f>
        <v>0</v>
      </c>
      <c r="G13" s="805"/>
      <c r="H13" s="805"/>
      <c r="I13" s="814"/>
    </row>
    <row r="14" spans="1:11" ht="15.75" customHeight="1">
      <c r="A14" s="1920">
        <v>1</v>
      </c>
      <c r="B14" s="3209" t="s">
        <v>1168</v>
      </c>
      <c r="C14" s="840"/>
      <c r="D14" s="825"/>
      <c r="E14" s="805"/>
      <c r="F14" s="805"/>
      <c r="G14" s="805"/>
      <c r="H14" s="805"/>
      <c r="I14" s="814"/>
    </row>
    <row r="15" spans="1:11" ht="15.75" customHeight="1">
      <c r="E15" s="805"/>
      <c r="F15" s="805"/>
      <c r="G15" s="805"/>
      <c r="H15" s="805"/>
      <c r="I15" s="814"/>
    </row>
    <row r="16" spans="1:11" ht="28.5" customHeight="1">
      <c r="E16" s="805"/>
      <c r="F16" s="805"/>
      <c r="G16" s="805"/>
      <c r="H16" s="805"/>
      <c r="I16" s="814"/>
    </row>
    <row r="17" spans="5:9" ht="25.5" customHeight="1">
      <c r="E17" s="805"/>
      <c r="F17" s="805"/>
      <c r="G17" s="805"/>
      <c r="H17" s="805"/>
      <c r="I17" s="814"/>
    </row>
    <row r="18" spans="5:9" ht="15.75" customHeight="1">
      <c r="E18" s="805"/>
      <c r="F18" s="805"/>
      <c r="G18" s="805"/>
      <c r="H18" s="805"/>
      <c r="I18" s="814"/>
    </row>
    <row r="19" spans="5:9" ht="24.75" customHeight="1">
      <c r="E19" s="805"/>
      <c r="F19" s="805" t="s">
        <v>675</v>
      </c>
      <c r="G19" s="805"/>
      <c r="H19" s="805"/>
      <c r="I19" s="814"/>
    </row>
    <row r="20" spans="5:9" ht="15.75" customHeight="1">
      <c r="E20" s="805"/>
      <c r="F20" s="3540" t="s">
        <v>266</v>
      </c>
      <c r="G20" s="3540"/>
      <c r="H20" s="805"/>
      <c r="I20" s="814"/>
    </row>
    <row r="22" spans="5:9" ht="24.75" customHeight="1"/>
  </sheetData>
  <mergeCells count="7">
    <mergeCell ref="A13:B13"/>
    <mergeCell ref="F20:G20"/>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MJ25"/>
  <sheetViews>
    <sheetView zoomScaleNormal="100" workbookViewId="0">
      <selection activeCell="D16" sqref="D16"/>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12.75" customHeight="1">
      <c r="A6" s="3797" t="s">
        <v>2518</v>
      </c>
      <c r="B6" s="3797"/>
      <c r="C6" s="3797"/>
      <c r="D6" s="3797"/>
      <c r="E6" s="3797"/>
      <c r="F6" s="3797"/>
      <c r="G6" s="3797"/>
      <c r="H6" s="3797"/>
      <c r="I6" s="3212"/>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25.5" customHeight="1">
      <c r="A9" s="825">
        <v>1</v>
      </c>
      <c r="B9" s="796" t="s">
        <v>2519</v>
      </c>
      <c r="C9" s="826" t="s">
        <v>75</v>
      </c>
      <c r="D9" s="1916">
        <v>2</v>
      </c>
      <c r="E9" s="1917"/>
      <c r="F9" s="832">
        <f t="shared" ref="F9:F15" si="0">D9*E9</f>
        <v>0</v>
      </c>
      <c r="G9" s="825"/>
      <c r="H9" s="825"/>
      <c r="I9" s="828"/>
    </row>
    <row r="10" spans="1:11" ht="25.5" customHeight="1">
      <c r="A10" s="825">
        <v>2</v>
      </c>
      <c r="B10" s="829" t="s">
        <v>2520</v>
      </c>
      <c r="C10" s="496" t="s">
        <v>2199</v>
      </c>
      <c r="D10" s="830">
        <v>2</v>
      </c>
      <c r="E10" s="831"/>
      <c r="F10" s="832">
        <f t="shared" si="0"/>
        <v>0</v>
      </c>
      <c r="G10" s="825"/>
      <c r="H10" s="833"/>
      <c r="I10" s="834"/>
      <c r="J10" s="835"/>
      <c r="K10" s="836"/>
    </row>
    <row r="11" spans="1:11" ht="15.75" customHeight="1">
      <c r="A11" s="825">
        <v>3</v>
      </c>
      <c r="B11" s="829" t="s">
        <v>2521</v>
      </c>
      <c r="C11" s="496" t="s">
        <v>17</v>
      </c>
      <c r="D11" s="830">
        <v>3</v>
      </c>
      <c r="E11" s="831"/>
      <c r="F11" s="832">
        <f t="shared" si="0"/>
        <v>0</v>
      </c>
      <c r="G11" s="825"/>
      <c r="H11" s="833"/>
      <c r="I11" s="834"/>
      <c r="J11" s="835"/>
      <c r="K11" s="836"/>
    </row>
    <row r="12" spans="1:11" ht="25.5" customHeight="1">
      <c r="A12" s="825">
        <v>4</v>
      </c>
      <c r="B12" s="829" t="s">
        <v>2522</v>
      </c>
      <c r="C12" s="496" t="s">
        <v>75</v>
      </c>
      <c r="D12" s="830">
        <v>3</v>
      </c>
      <c r="E12" s="831"/>
      <c r="F12" s="832">
        <f t="shared" si="0"/>
        <v>0</v>
      </c>
      <c r="G12" s="825"/>
      <c r="H12" s="833"/>
      <c r="I12" s="834"/>
      <c r="J12" s="835"/>
      <c r="K12" s="836"/>
    </row>
    <row r="13" spans="1:11" ht="25.5" customHeight="1">
      <c r="A13" s="825">
        <v>5</v>
      </c>
      <c r="B13" s="829" t="s">
        <v>2523</v>
      </c>
      <c r="C13" s="496" t="s">
        <v>75</v>
      </c>
      <c r="D13" s="830">
        <v>3</v>
      </c>
      <c r="E13" s="831"/>
      <c r="F13" s="832">
        <f t="shared" si="0"/>
        <v>0</v>
      </c>
      <c r="G13" s="825"/>
      <c r="H13" s="833"/>
      <c r="I13" s="834"/>
      <c r="J13" s="835"/>
      <c r="K13" s="836"/>
    </row>
    <row r="14" spans="1:11" ht="25.5" customHeight="1">
      <c r="A14" s="825">
        <v>6</v>
      </c>
      <c r="B14" s="829" t="s">
        <v>2524</v>
      </c>
      <c r="C14" s="496" t="s">
        <v>75</v>
      </c>
      <c r="D14" s="830">
        <v>100</v>
      </c>
      <c r="E14" s="831"/>
      <c r="F14" s="832">
        <f t="shared" si="0"/>
        <v>0</v>
      </c>
      <c r="G14" s="825"/>
      <c r="H14" s="833"/>
      <c r="I14" s="834"/>
      <c r="J14" s="835"/>
      <c r="K14" s="836"/>
    </row>
    <row r="15" spans="1:11" ht="25.5" customHeight="1">
      <c r="A15" s="825">
        <v>7</v>
      </c>
      <c r="B15" s="829" t="s">
        <v>2525</v>
      </c>
      <c r="C15" s="496" t="s">
        <v>75</v>
      </c>
      <c r="D15" s="830">
        <v>12000</v>
      </c>
      <c r="E15" s="831"/>
      <c r="F15" s="832">
        <f t="shared" si="0"/>
        <v>0</v>
      </c>
      <c r="G15" s="825"/>
      <c r="H15" s="833"/>
      <c r="I15" s="834"/>
      <c r="J15" s="835"/>
      <c r="K15" s="836"/>
    </row>
    <row r="16" spans="1:11" ht="25.5" customHeight="1">
      <c r="A16" s="3347" t="s">
        <v>2223</v>
      </c>
      <c r="B16" s="3347"/>
      <c r="C16" s="837" t="s">
        <v>26</v>
      </c>
      <c r="D16" s="838" t="s">
        <v>41</v>
      </c>
      <c r="E16" s="1918" t="s">
        <v>739</v>
      </c>
      <c r="F16" s="1919">
        <f>SUM(F9:F15)</f>
        <v>0</v>
      </c>
      <c r="G16" s="805"/>
      <c r="H16" s="805"/>
      <c r="I16" s="814"/>
    </row>
    <row r="17" spans="1:9" ht="15.75" customHeight="1">
      <c r="A17" s="1920">
        <v>1</v>
      </c>
      <c r="B17" s="3209" t="s">
        <v>1168</v>
      </c>
      <c r="C17" s="840"/>
      <c r="D17" s="825"/>
      <c r="E17" s="805"/>
      <c r="F17" s="805"/>
      <c r="G17" s="805"/>
      <c r="H17" s="805"/>
      <c r="I17" s="814"/>
    </row>
    <row r="18" spans="1:9" ht="15.75" customHeight="1">
      <c r="E18" s="805"/>
      <c r="F18" s="805"/>
      <c r="G18" s="805"/>
      <c r="H18" s="805"/>
      <c r="I18" s="814"/>
    </row>
    <row r="19" spans="1:9" ht="28.5" customHeight="1">
      <c r="E19" s="805"/>
      <c r="F19" s="805"/>
      <c r="G19" s="805"/>
      <c r="H19" s="805"/>
      <c r="I19" s="814"/>
    </row>
    <row r="20" spans="1:9" ht="25.5" customHeight="1">
      <c r="E20" s="805"/>
      <c r="F20" s="805"/>
      <c r="G20" s="805"/>
      <c r="H20" s="805"/>
      <c r="I20" s="814"/>
    </row>
    <row r="21" spans="1:9" ht="15.75" customHeight="1">
      <c r="E21" s="805"/>
      <c r="F21" s="805"/>
      <c r="G21" s="805"/>
      <c r="H21" s="805"/>
      <c r="I21" s="814"/>
    </row>
    <row r="22" spans="1:9" ht="24.75" customHeight="1">
      <c r="E22" s="805"/>
      <c r="F22" s="805" t="s">
        <v>675</v>
      </c>
      <c r="G22" s="805"/>
      <c r="H22" s="805"/>
      <c r="I22" s="814"/>
    </row>
    <row r="23" spans="1:9" ht="15.75" customHeight="1">
      <c r="E23" s="805"/>
      <c r="F23" s="3540" t="s">
        <v>266</v>
      </c>
      <c r="G23" s="3540"/>
      <c r="H23" s="805"/>
      <c r="I23" s="814"/>
    </row>
    <row r="25" spans="1:9" ht="24.75" customHeight="1"/>
  </sheetData>
  <mergeCells count="7">
    <mergeCell ref="A16:B16"/>
    <mergeCell ref="F23:G23"/>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J31"/>
  <sheetViews>
    <sheetView zoomScaleNormal="100" workbookViewId="0">
      <selection activeCell="C12" sqref="C12"/>
    </sheetView>
  </sheetViews>
  <sheetFormatPr defaultColWidth="8.85546875" defaultRowHeight="12.75"/>
  <cols>
    <col min="1" max="1" width="4.42578125" customWidth="1"/>
    <col min="2" max="2" width="52.42578125" customWidth="1"/>
    <col min="5" max="5" width="11.85546875" customWidth="1"/>
    <col min="6" max="6" width="15.42578125" customWidth="1"/>
    <col min="7" max="7" width="10.42578125" customWidth="1"/>
    <col min="8" max="8" width="13.42578125" customWidth="1"/>
    <col min="9" max="9" width="14.7109375" customWidth="1"/>
  </cols>
  <sheetData>
    <row r="1" spans="1:10">
      <c r="A1" s="61"/>
      <c r="B1" s="61"/>
      <c r="C1" s="61"/>
      <c r="D1" s="61"/>
      <c r="E1" s="61"/>
      <c r="F1" s="61"/>
      <c r="G1" s="61"/>
      <c r="H1" s="61"/>
      <c r="I1" s="61"/>
    </row>
    <row r="2" spans="1:10">
      <c r="A2" s="3666" t="s">
        <v>0</v>
      </c>
      <c r="B2" s="3666"/>
      <c r="C2" s="3666"/>
      <c r="D2" s="3666"/>
      <c r="E2" s="3666"/>
      <c r="F2" s="3666"/>
      <c r="G2" s="3666"/>
      <c r="H2" s="3666"/>
      <c r="I2" s="3666"/>
      <c r="J2" s="61"/>
    </row>
    <row r="3" spans="1:10">
      <c r="A3" s="61"/>
      <c r="B3" s="3214"/>
      <c r="C3" s="61"/>
      <c r="D3" s="61"/>
      <c r="E3" s="3215"/>
      <c r="F3" s="61"/>
      <c r="G3" s="3216"/>
      <c r="H3" s="2687" t="s">
        <v>1</v>
      </c>
      <c r="I3" s="3216"/>
      <c r="J3" s="61"/>
    </row>
    <row r="4" spans="1:10">
      <c r="A4" s="61"/>
      <c r="B4" s="2764" t="s">
        <v>255</v>
      </c>
      <c r="C4" s="61"/>
      <c r="D4" s="61"/>
      <c r="E4" s="61"/>
      <c r="F4" s="61"/>
      <c r="G4" s="3217"/>
      <c r="H4" s="3217"/>
      <c r="I4" s="3217"/>
      <c r="J4" s="61"/>
    </row>
    <row r="5" spans="1:10">
      <c r="A5" s="61"/>
      <c r="B5" s="2765"/>
      <c r="C5" s="61"/>
      <c r="D5" s="61"/>
      <c r="E5" s="61"/>
      <c r="F5" s="61"/>
      <c r="G5" s="2766"/>
      <c r="H5" s="2766"/>
      <c r="I5" s="2766"/>
      <c r="J5" s="61"/>
    </row>
    <row r="6" spans="1:10" ht="27" customHeight="1">
      <c r="A6" s="3798" t="s">
        <v>2526</v>
      </c>
      <c r="B6" s="3798"/>
      <c r="C6" s="3798"/>
      <c r="D6" s="3798"/>
      <c r="E6" s="3798"/>
      <c r="F6" s="3798"/>
      <c r="G6" s="3798"/>
      <c r="H6" s="3798"/>
      <c r="I6" s="3798"/>
      <c r="J6" s="2379"/>
    </row>
    <row r="7" spans="1:10" ht="36">
      <c r="A7" s="2754" t="s">
        <v>161</v>
      </c>
      <c r="B7" s="2754" t="s">
        <v>5</v>
      </c>
      <c r="C7" s="2754" t="s">
        <v>6</v>
      </c>
      <c r="D7" s="2754" t="s">
        <v>7</v>
      </c>
      <c r="E7" s="2754" t="s">
        <v>955</v>
      </c>
      <c r="F7" s="2754" t="s">
        <v>194</v>
      </c>
      <c r="G7" s="2754" t="s">
        <v>10</v>
      </c>
      <c r="H7" s="2754" t="s">
        <v>87</v>
      </c>
      <c r="I7" s="2754" t="s">
        <v>12</v>
      </c>
      <c r="J7" s="2690" t="s">
        <v>662</v>
      </c>
    </row>
    <row r="8" spans="1:10">
      <c r="A8" s="2920"/>
      <c r="B8" s="2920" t="s">
        <v>14</v>
      </c>
      <c r="C8" s="2920" t="s">
        <v>14</v>
      </c>
      <c r="D8" s="2920" t="s">
        <v>14</v>
      </c>
      <c r="E8" s="2756" t="s">
        <v>15</v>
      </c>
      <c r="F8" s="2756" t="s">
        <v>15</v>
      </c>
      <c r="G8" s="2920" t="s">
        <v>14</v>
      </c>
      <c r="H8" s="2920" t="s">
        <v>14</v>
      </c>
      <c r="I8" s="2920" t="s">
        <v>14</v>
      </c>
      <c r="J8" s="2683" t="s">
        <v>14</v>
      </c>
    </row>
    <row r="9" spans="1:10" ht="27" customHeight="1">
      <c r="A9" s="79">
        <v>1</v>
      </c>
      <c r="B9" s="78" t="s">
        <v>2527</v>
      </c>
      <c r="C9" s="1653" t="s">
        <v>17</v>
      </c>
      <c r="D9" s="2683">
        <v>7000</v>
      </c>
      <c r="E9" s="2278"/>
      <c r="F9" s="82">
        <f>E9*D9</f>
        <v>0</v>
      </c>
      <c r="G9" s="2278"/>
      <c r="H9" s="2920"/>
      <c r="I9" s="2920"/>
      <c r="J9" s="2683"/>
    </row>
    <row r="10" spans="1:10" ht="28.5" customHeight="1">
      <c r="A10" s="79">
        <v>2</v>
      </c>
      <c r="B10" s="78" t="s">
        <v>2528</v>
      </c>
      <c r="C10" s="1653" t="s">
        <v>17</v>
      </c>
      <c r="D10" s="2683">
        <v>4000</v>
      </c>
      <c r="E10" s="2278"/>
      <c r="F10" s="82">
        <f>E10*D10</f>
        <v>0</v>
      </c>
      <c r="G10" s="2278"/>
      <c r="H10" s="2920"/>
      <c r="I10" s="2920"/>
      <c r="J10" s="2683"/>
    </row>
    <row r="11" spans="1:10" ht="34.5" customHeight="1">
      <c r="A11" s="3799" t="s">
        <v>24</v>
      </c>
      <c r="B11" s="3799"/>
      <c r="C11" s="3799"/>
      <c r="D11" s="3799"/>
      <c r="E11" s="3799"/>
      <c r="F11">
        <f>SUM(F9:F10)</f>
        <v>0</v>
      </c>
      <c r="G11" s="3459"/>
      <c r="H11" s="3459"/>
      <c r="I11" s="3459"/>
      <c r="J11" s="61"/>
    </row>
    <row r="12" spans="1:10" ht="33" customHeight="1">
      <c r="A12" s="93"/>
      <c r="B12" s="3218" t="s">
        <v>265</v>
      </c>
      <c r="C12" s="2379" t="s">
        <v>1062</v>
      </c>
      <c r="D12" s="3218" t="s">
        <v>26</v>
      </c>
      <c r="E12" s="3800" t="s">
        <v>41</v>
      </c>
      <c r="F12" s="3800"/>
      <c r="G12" s="61"/>
      <c r="H12" s="61"/>
      <c r="I12" s="61"/>
      <c r="J12" s="61"/>
    </row>
    <row r="13" spans="1:10" ht="24" customHeight="1">
      <c r="A13" s="61"/>
      <c r="B13" s="410" t="s">
        <v>28</v>
      </c>
      <c r="C13" s="26" t="s">
        <v>1008</v>
      </c>
      <c r="D13" s="2278"/>
      <c r="E13" s="3462"/>
      <c r="F13" s="3462"/>
      <c r="G13" s="61"/>
      <c r="H13" s="61"/>
      <c r="I13" s="61"/>
      <c r="J13" s="61"/>
    </row>
    <row r="14" spans="1:10" ht="32.25" customHeight="1">
      <c r="A14" s="61"/>
      <c r="B14" s="410" t="s">
        <v>220</v>
      </c>
      <c r="C14" s="26" t="s">
        <v>1008</v>
      </c>
      <c r="D14" s="2755"/>
      <c r="E14" s="3462"/>
      <c r="F14" s="3462"/>
      <c r="G14" s="61"/>
      <c r="H14" s="61"/>
      <c r="I14" s="61"/>
      <c r="J14" s="61"/>
    </row>
    <row r="15" spans="1:10" ht="21" customHeight="1">
      <c r="A15" s="61"/>
      <c r="B15" s="410" t="s">
        <v>30</v>
      </c>
      <c r="C15" s="26" t="s">
        <v>1008</v>
      </c>
      <c r="D15" s="2755"/>
      <c r="E15" s="3462"/>
      <c r="F15" s="3462"/>
      <c r="G15" s="61"/>
      <c r="H15" s="61"/>
      <c r="I15" s="61"/>
      <c r="J15" s="61"/>
    </row>
    <row r="16" spans="1:10" ht="23.25" customHeight="1">
      <c r="A16" s="61"/>
      <c r="B16" s="410" t="s">
        <v>2529</v>
      </c>
      <c r="C16" s="26" t="s">
        <v>1008</v>
      </c>
      <c r="D16" s="2755"/>
      <c r="E16" s="3462"/>
      <c r="F16" s="3462"/>
      <c r="G16" s="61"/>
      <c r="H16" s="61"/>
      <c r="I16" s="61"/>
      <c r="J16" s="61"/>
    </row>
    <row r="17" spans="1:10" ht="35.25" customHeight="1">
      <c r="A17" s="61"/>
      <c r="B17" s="410" t="s">
        <v>2530</v>
      </c>
      <c r="C17" s="26" t="s">
        <v>1008</v>
      </c>
      <c r="D17" s="2755"/>
      <c r="E17" s="3462"/>
      <c r="F17" s="3462"/>
      <c r="G17" s="61"/>
      <c r="H17" s="61"/>
      <c r="I17" s="61"/>
      <c r="J17" s="61"/>
    </row>
    <row r="18" spans="1:10" ht="46.5" customHeight="1">
      <c r="A18" s="61"/>
      <c r="B18" s="410" t="s">
        <v>2531</v>
      </c>
      <c r="C18" s="26" t="s">
        <v>1008</v>
      </c>
      <c r="D18" s="2755"/>
      <c r="E18" s="3462"/>
      <c r="F18" s="3462"/>
      <c r="G18" s="61"/>
      <c r="H18" s="61"/>
      <c r="I18" s="61"/>
      <c r="J18" s="61"/>
    </row>
    <row r="19" spans="1:10" ht="23.25" customHeight="1">
      <c r="A19" s="61"/>
      <c r="B19" s="410" t="s">
        <v>2532</v>
      </c>
      <c r="C19" s="26" t="s">
        <v>1008</v>
      </c>
      <c r="D19" s="2755"/>
      <c r="E19" s="3462"/>
      <c r="F19" s="3462"/>
      <c r="G19" s="61"/>
      <c r="H19" s="61"/>
      <c r="I19" s="61"/>
      <c r="J19" s="61"/>
    </row>
    <row r="20" spans="1:10" ht="21" customHeight="1">
      <c r="A20" s="61"/>
      <c r="B20" s="410" t="s">
        <v>2533</v>
      </c>
      <c r="C20" s="26" t="s">
        <v>1008</v>
      </c>
      <c r="D20" s="2755"/>
      <c r="E20" s="3462"/>
      <c r="F20" s="3462"/>
      <c r="G20" s="61"/>
      <c r="H20" s="61"/>
      <c r="I20" s="61"/>
      <c r="J20" s="61"/>
    </row>
    <row r="21" spans="1:10" ht="36" customHeight="1">
      <c r="A21" s="61"/>
      <c r="B21" s="410" t="s">
        <v>2534</v>
      </c>
      <c r="C21" s="26" t="s">
        <v>1008</v>
      </c>
      <c r="D21" s="2755"/>
      <c r="E21" s="3462"/>
      <c r="F21" s="3462"/>
      <c r="G21" s="61"/>
      <c r="H21" s="61"/>
      <c r="I21" s="61"/>
      <c r="J21" s="61"/>
    </row>
    <row r="22" spans="1:10" ht="60.75" customHeight="1">
      <c r="A22" s="61"/>
      <c r="B22" s="410" t="s">
        <v>2535</v>
      </c>
      <c r="C22" s="26" t="s">
        <v>1008</v>
      </c>
      <c r="D22" s="2755"/>
      <c r="E22" s="3462"/>
      <c r="F22" s="3462"/>
      <c r="G22" s="61"/>
      <c r="H22" s="61"/>
      <c r="I22" s="61"/>
      <c r="J22" s="61"/>
    </row>
    <row r="23" spans="1:10" ht="33.75" customHeight="1">
      <c r="A23" s="61"/>
      <c r="B23" s="410" t="s">
        <v>2536</v>
      </c>
      <c r="C23" s="26" t="s">
        <v>1008</v>
      </c>
      <c r="D23" s="2755"/>
      <c r="E23" s="3462"/>
      <c r="F23" s="3462"/>
      <c r="G23" s="61"/>
      <c r="H23" s="61"/>
      <c r="I23" s="61"/>
      <c r="J23" s="61"/>
    </row>
    <row r="24" spans="1:10" ht="50.25" customHeight="1">
      <c r="A24" s="61"/>
      <c r="B24" s="410" t="s">
        <v>2537</v>
      </c>
      <c r="C24" s="26" t="s">
        <v>1008</v>
      </c>
      <c r="D24" s="2755"/>
      <c r="E24" s="3462"/>
      <c r="F24" s="3462"/>
      <c r="G24" s="61"/>
      <c r="H24" s="61"/>
      <c r="I24" s="61"/>
      <c r="J24" s="61"/>
    </row>
    <row r="25" spans="1:10" ht="109.5" customHeight="1">
      <c r="A25" s="61"/>
      <c r="B25" s="3219" t="s">
        <v>2538</v>
      </c>
      <c r="C25" s="26" t="s">
        <v>1008</v>
      </c>
      <c r="D25" s="2278"/>
      <c r="E25" s="3462"/>
      <c r="F25" s="3462"/>
      <c r="G25" s="61"/>
      <c r="H25" s="61"/>
      <c r="I25" s="61"/>
      <c r="J25" s="61"/>
    </row>
    <row r="26" spans="1:10" ht="12.75" customHeight="1">
      <c r="A26" s="61"/>
      <c r="B26" s="61"/>
      <c r="C26" s="61"/>
      <c r="D26" s="61"/>
      <c r="E26" s="61"/>
      <c r="F26" s="61"/>
      <c r="G26" s="61"/>
    </row>
    <row r="27" spans="1:10" ht="12.75" customHeight="1">
      <c r="A27" s="61"/>
      <c r="B27" s="103"/>
      <c r="C27" s="61"/>
      <c r="D27" s="61"/>
      <c r="E27" s="61"/>
      <c r="F27" s="61"/>
      <c r="G27" s="61"/>
    </row>
    <row r="28" spans="1:10">
      <c r="A28" s="61"/>
      <c r="B28" s="61"/>
      <c r="C28" s="61"/>
      <c r="D28" s="61"/>
      <c r="E28" s="61"/>
      <c r="F28" s="61"/>
      <c r="G28" s="61"/>
      <c r="H28" s="61"/>
      <c r="I28" s="61"/>
      <c r="J28" s="61"/>
    </row>
    <row r="29" spans="1:10">
      <c r="A29" s="61"/>
      <c r="B29" s="61"/>
      <c r="C29" s="61"/>
      <c r="D29" s="61"/>
      <c r="E29" s="61"/>
      <c r="F29" s="61"/>
      <c r="G29" s="61"/>
      <c r="H29" t="s">
        <v>53</v>
      </c>
      <c r="I29" s="61"/>
    </row>
    <row r="30" spans="1:10">
      <c r="A30" s="61"/>
      <c r="B30" s="61"/>
      <c r="C30" s="61"/>
      <c r="D30" s="61"/>
      <c r="E30" s="61"/>
      <c r="F30" s="61"/>
      <c r="G30" s="61"/>
      <c r="H30" t="s">
        <v>266</v>
      </c>
      <c r="I30" s="61"/>
    </row>
    <row r="31" spans="1:10">
      <c r="A31" s="61"/>
      <c r="B31" s="61"/>
      <c r="C31" s="61"/>
      <c r="D31" s="61"/>
      <c r="E31" s="61"/>
      <c r="F31" s="61"/>
      <c r="G31" s="61"/>
      <c r="H31" s="61"/>
      <c r="I31" s="61"/>
    </row>
  </sheetData>
  <mergeCells count="18">
    <mergeCell ref="E23:F23"/>
    <mergeCell ref="E24:F24"/>
    <mergeCell ref="E25:F25"/>
    <mergeCell ref="E18:F18"/>
    <mergeCell ref="E19:F19"/>
    <mergeCell ref="E20:F20"/>
    <mergeCell ref="E21:F21"/>
    <mergeCell ref="E22:F22"/>
    <mergeCell ref="E13:F13"/>
    <mergeCell ref="E14:F14"/>
    <mergeCell ref="E15:F15"/>
    <mergeCell ref="E16:F16"/>
    <mergeCell ref="E17:F17"/>
    <mergeCell ref="A2:I2"/>
    <mergeCell ref="A6:I6"/>
    <mergeCell ref="A11:E11"/>
    <mergeCell ref="G11:I11"/>
    <mergeCell ref="E12:F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L31"/>
  <sheetViews>
    <sheetView zoomScaleNormal="100" workbookViewId="0">
      <selection activeCell="A6" sqref="A6"/>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66" t="s">
        <v>0</v>
      </c>
      <c r="B2" s="3666"/>
      <c r="C2" s="3666"/>
      <c r="D2" s="3666"/>
      <c r="E2" s="3666"/>
      <c r="F2" s="3666"/>
      <c r="G2" s="3666"/>
      <c r="H2" s="3666"/>
    </row>
    <row r="3" spans="1:12" s="44" customFormat="1">
      <c r="A3" s="2687"/>
      <c r="B3" s="2687"/>
      <c r="C3" s="2687"/>
      <c r="D3" s="2687"/>
      <c r="E3" s="2687"/>
      <c r="F3" s="2687"/>
      <c r="G3" s="2626" t="s">
        <v>1</v>
      </c>
      <c r="H3" s="2687"/>
    </row>
    <row r="4" spans="1:12" s="44" customFormat="1">
      <c r="A4" s="2687"/>
      <c r="B4" s="2703" t="s">
        <v>660</v>
      </c>
      <c r="C4" s="2687"/>
      <c r="D4" s="2687"/>
      <c r="E4" s="2687"/>
      <c r="F4" s="2687"/>
      <c r="G4" s="2687"/>
      <c r="H4" s="2687"/>
    </row>
    <row r="5" spans="1:12" s="44" customFormat="1">
      <c r="A5" s="2688"/>
      <c r="B5" s="2686"/>
      <c r="C5" s="2688"/>
      <c r="D5" s="2688"/>
      <c r="E5" s="2688"/>
      <c r="F5" s="2688"/>
      <c r="G5" s="61"/>
      <c r="H5" s="2700"/>
    </row>
    <row r="6" spans="1:12" s="44" customFormat="1" ht="34.5" customHeight="1">
      <c r="A6" s="3462" t="s">
        <v>2539</v>
      </c>
      <c r="B6" s="3462"/>
      <c r="C6" s="3462"/>
      <c r="D6" s="3462"/>
      <c r="E6" s="3462"/>
      <c r="F6" s="3462"/>
      <c r="G6" s="3462"/>
      <c r="H6" s="3462"/>
      <c r="I6" s="2785"/>
    </row>
    <row r="7" spans="1:12" s="44" customFormat="1" ht="24">
      <c r="A7" s="2690" t="s">
        <v>4</v>
      </c>
      <c r="B7" s="2690" t="s">
        <v>5</v>
      </c>
      <c r="C7" s="2690" t="s">
        <v>6</v>
      </c>
      <c r="D7" s="2690" t="s">
        <v>239</v>
      </c>
      <c r="E7" s="2690" t="s">
        <v>955</v>
      </c>
      <c r="F7" s="2690" t="s">
        <v>194</v>
      </c>
      <c r="G7" s="2690" t="s">
        <v>449</v>
      </c>
      <c r="H7" s="2690" t="s">
        <v>12</v>
      </c>
      <c r="I7" t="s">
        <v>662</v>
      </c>
    </row>
    <row r="8" spans="1:12" s="44" customFormat="1" ht="15" customHeight="1">
      <c r="A8" s="2683" t="s">
        <v>14</v>
      </c>
      <c r="B8" s="2683" t="s">
        <v>14</v>
      </c>
      <c r="C8" s="2691" t="s">
        <v>14</v>
      </c>
      <c r="D8" s="2371" t="s">
        <v>14</v>
      </c>
      <c r="E8" s="2371" t="s">
        <v>15</v>
      </c>
      <c r="F8" s="2683" t="s">
        <v>15</v>
      </c>
      <c r="G8" s="2683" t="s">
        <v>14</v>
      </c>
      <c r="H8" s="2683" t="s">
        <v>14</v>
      </c>
      <c r="I8" s="1246" t="s">
        <v>14</v>
      </c>
    </row>
    <row r="9" spans="1:12" s="44" customFormat="1">
      <c r="A9" s="2369">
        <v>1</v>
      </c>
      <c r="B9" s="25" t="s">
        <v>2540</v>
      </c>
      <c r="C9" s="1653" t="s">
        <v>235</v>
      </c>
      <c r="D9">
        <v>10</v>
      </c>
      <c r="E9" s="1655"/>
      <c r="F9" s="2371">
        <f>E9*D9</f>
        <v>0</v>
      </c>
      <c r="G9" s="1653"/>
      <c r="H9" s="1653"/>
      <c r="I9" s="1246"/>
    </row>
    <row r="10" spans="1:12" s="44" customFormat="1" ht="24">
      <c r="A10" s="2369">
        <v>2</v>
      </c>
      <c r="B10" s="25" t="s">
        <v>2541</v>
      </c>
      <c r="C10" s="1653" t="s">
        <v>230</v>
      </c>
      <c r="D10">
        <v>10</v>
      </c>
      <c r="E10" s="1655"/>
      <c r="F10" s="2371">
        <f>E10*D10</f>
        <v>0</v>
      </c>
      <c r="G10" s="1653"/>
      <c r="H10" s="1653"/>
      <c r="I10" s="1246"/>
    </row>
    <row r="11" spans="1:12" s="44" customFormat="1" ht="24">
      <c r="A11" s="2369">
        <v>3</v>
      </c>
      <c r="B11" s="25" t="s">
        <v>2542</v>
      </c>
      <c r="C11" s="1653" t="s">
        <v>230</v>
      </c>
      <c r="D11">
        <v>10</v>
      </c>
      <c r="E11" s="1655"/>
      <c r="F11" s="2371">
        <f>E11*D11</f>
        <v>0</v>
      </c>
      <c r="G11" s="1653"/>
      <c r="H11" s="1653"/>
      <c r="I11" s="1246"/>
    </row>
    <row r="12" spans="1:12" s="44" customFormat="1">
      <c r="A12" s="2369">
        <v>4</v>
      </c>
      <c r="B12" s="25" t="s">
        <v>2543</v>
      </c>
      <c r="C12" s="1653" t="s">
        <v>230</v>
      </c>
      <c r="D12">
        <v>10</v>
      </c>
      <c r="E12" s="1655"/>
      <c r="F12" s="2371">
        <f>E12*D12</f>
        <v>0</v>
      </c>
      <c r="G12" s="1653"/>
      <c r="H12" s="1653"/>
      <c r="I12" s="1246"/>
    </row>
    <row r="13" spans="1:12" s="44" customFormat="1">
      <c r="A13"/>
      <c r="B13"/>
      <c r="C13"/>
      <c r="D13"/>
      <c r="E13" t="s">
        <v>739</v>
      </c>
      <c r="F13" s="2371">
        <f>SUM(F9:F12)</f>
        <v>0</v>
      </c>
      <c r="G13"/>
      <c r="H13"/>
      <c r="I13"/>
    </row>
    <row r="14" spans="1:12" s="44" customFormat="1" ht="24" customHeight="1">
      <c r="A14" s="61"/>
      <c r="F14" s="2704"/>
      <c r="H14" s="61"/>
    </row>
    <row r="15" spans="1:12" s="44" customFormat="1" ht="15.75" customHeight="1">
      <c r="A15" s="61"/>
      <c r="F15" s="61"/>
      <c r="G15" s="61"/>
      <c r="H15" s="61"/>
      <c r="J15" s="64"/>
      <c r="K15" s="64"/>
      <c r="L15" s="64"/>
    </row>
    <row r="16" spans="1:12" s="44" customFormat="1" ht="27" customHeight="1">
      <c r="A16" s="61"/>
      <c r="F16" s="61"/>
      <c r="G16" s="61"/>
      <c r="H16" s="61"/>
      <c r="J16" s="64"/>
      <c r="K16" s="64"/>
      <c r="L16" s="64"/>
    </row>
    <row r="17" spans="1:9" s="44" customFormat="1" ht="15.75" customHeight="1">
      <c r="A17" s="61"/>
      <c r="F17" s="61"/>
      <c r="G17" s="61"/>
      <c r="H17" s="61"/>
    </row>
    <row r="18" spans="1:9" s="44" customFormat="1" ht="15.75" customHeight="1">
      <c r="A18" s="61"/>
      <c r="F18" s="61"/>
      <c r="G18" s="61"/>
      <c r="H18" s="61"/>
    </row>
    <row r="19" spans="1:9" s="44" customFormat="1" ht="30.75" customHeight="1">
      <c r="A19" s="61"/>
      <c r="F19" s="61"/>
      <c r="G19" s="2688" t="s">
        <v>1629</v>
      </c>
      <c r="H19" s="61"/>
    </row>
    <row r="20" spans="1:9" s="44" customFormat="1" ht="30" customHeight="1">
      <c r="A20" s="61"/>
      <c r="F20" s="61"/>
      <c r="G20" s="2688"/>
      <c r="H20" s="61"/>
    </row>
    <row r="21" spans="1:9" s="44" customFormat="1" ht="17.25" customHeight="1">
      <c r="A21" s="61"/>
      <c r="F21" s="61"/>
      <c r="G21" s="2687" t="s">
        <v>54</v>
      </c>
      <c r="H21" s="2700"/>
      <c r="I21" s="2705"/>
    </row>
    <row r="22" spans="1:9" ht="14.25" customHeight="1">
      <c r="A22" s="61"/>
      <c r="F22" s="61"/>
      <c r="G22" s="61"/>
      <c r="H22" s="61"/>
    </row>
    <row r="23" spans="1:9" ht="23.25" customHeight="1">
      <c r="A23" s="61"/>
      <c r="F23" s="61"/>
      <c r="G23" s="61"/>
      <c r="H23" s="61"/>
    </row>
    <row r="24" spans="1:9" ht="14.25" customHeight="1"/>
    <row r="25" spans="1:9" ht="23.25" customHeight="1"/>
    <row r="26" spans="1:9" ht="14.25" customHeight="1"/>
    <row r="27" spans="1:9" ht="14.25" customHeight="1"/>
    <row r="28" spans="1:9" ht="14.25" customHeight="1"/>
    <row r="29" spans="1:9" ht="23.25" customHeight="1"/>
    <row r="30" spans="1:9" ht="14.25" customHeight="1"/>
    <row r="31" spans="1:9" ht="14.25" customHeight="1"/>
  </sheetData>
  <mergeCells count="2">
    <mergeCell ref="A2:H2"/>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J23"/>
  <sheetViews>
    <sheetView zoomScaleNormal="100" workbookViewId="0">
      <selection activeCell="B15" sqref="B15"/>
    </sheetView>
  </sheetViews>
  <sheetFormatPr defaultColWidth="11.140625" defaultRowHeight="12.75"/>
  <cols>
    <col min="1" max="1" width="4.85546875" customWidth="1"/>
    <col min="2" max="2" width="43" customWidth="1"/>
    <col min="3" max="9" width="10.42578125" customWidth="1"/>
    <col min="12" max="12" width="14.42578125" customWidth="1"/>
  </cols>
  <sheetData>
    <row r="1" spans="1:10" ht="13.5" customHeight="1">
      <c r="A1" s="3710" t="s">
        <v>0</v>
      </c>
      <c r="B1" s="3710"/>
      <c r="C1" s="3710"/>
      <c r="D1" s="3710"/>
      <c r="E1" s="3710"/>
      <c r="F1" s="3711" t="s">
        <v>659</v>
      </c>
      <c r="G1" s="3711"/>
      <c r="H1" s="3711"/>
    </row>
    <row r="2" spans="1:10" ht="15" customHeight="1">
      <c r="A2" s="1238"/>
      <c r="B2" s="1238"/>
      <c r="C2" s="1238"/>
      <c r="D2" s="1238"/>
      <c r="E2" s="3711"/>
      <c r="F2" s="3711"/>
      <c r="G2" s="3711"/>
      <c r="H2" s="3711"/>
      <c r="I2" s="821"/>
    </row>
    <row r="3" spans="1:10" ht="14.25" customHeight="1">
      <c r="B3" s="2784" t="s">
        <v>660</v>
      </c>
      <c r="F3" s="3712"/>
      <c r="G3" s="3712"/>
    </row>
    <row r="4" spans="1:10" ht="14.25" customHeight="1">
      <c r="J4" s="1900"/>
    </row>
    <row r="5" spans="1:10" ht="26.25" customHeight="1">
      <c r="A5" s="3713" t="s">
        <v>2544</v>
      </c>
      <c r="B5" s="3713"/>
      <c r="C5" s="3713"/>
      <c r="D5" s="3713"/>
      <c r="E5" s="3713"/>
      <c r="F5" s="3713"/>
      <c r="G5" s="3713"/>
      <c r="H5" s="3713"/>
      <c r="I5" s="3713"/>
    </row>
    <row r="6" spans="1:10" ht="38.25" customHeight="1">
      <c r="A6" s="2816" t="s">
        <v>161</v>
      </c>
      <c r="B6" s="2816" t="s">
        <v>5</v>
      </c>
      <c r="C6" s="2816" t="s">
        <v>6</v>
      </c>
      <c r="D6" s="2816" t="s">
        <v>7</v>
      </c>
      <c r="E6" s="2816" t="s">
        <v>8</v>
      </c>
      <c r="F6" s="2816" t="s">
        <v>9</v>
      </c>
      <c r="G6" s="2816" t="s">
        <v>993</v>
      </c>
      <c r="H6" s="2816" t="s">
        <v>12</v>
      </c>
      <c r="I6" s="2817" t="s">
        <v>662</v>
      </c>
    </row>
    <row r="7" spans="1:10" ht="13.5" customHeight="1">
      <c r="A7" s="2819"/>
      <c r="B7" s="2819" t="s">
        <v>14</v>
      </c>
      <c r="C7" s="2819" t="s">
        <v>14</v>
      </c>
      <c r="D7" s="2819" t="s">
        <v>14</v>
      </c>
      <c r="E7" s="2819" t="s">
        <v>15</v>
      </c>
      <c r="F7" s="2820" t="s">
        <v>15</v>
      </c>
      <c r="G7" s="2819" t="s">
        <v>14</v>
      </c>
      <c r="H7" s="2819" t="s">
        <v>14</v>
      </c>
      <c r="I7" s="2819" t="s">
        <v>14</v>
      </c>
    </row>
    <row r="8" spans="1:10" ht="66" customHeight="1">
      <c r="A8" s="2822">
        <v>1</v>
      </c>
      <c r="B8" s="3220" t="s">
        <v>2545</v>
      </c>
      <c r="C8" s="2824" t="s">
        <v>17</v>
      </c>
      <c r="D8" s="195">
        <v>50</v>
      </c>
      <c r="E8" s="2826"/>
      <c r="F8" s="2827">
        <f>D8*E8</f>
        <v>0</v>
      </c>
      <c r="G8" s="2278"/>
      <c r="H8" s="2824"/>
      <c r="I8" s="2824"/>
      <c r="J8" s="2829"/>
    </row>
    <row r="9" spans="1:10" ht="30.75" customHeight="1">
      <c r="A9" s="3716" t="s">
        <v>665</v>
      </c>
      <c r="B9" s="3716"/>
      <c r="C9" s="2831" t="s">
        <v>26</v>
      </c>
      <c r="D9" s="2831" t="s">
        <v>47</v>
      </c>
      <c r="E9" s="1199"/>
      <c r="F9" s="1199"/>
      <c r="G9" s="1199"/>
      <c r="H9" s="1199"/>
    </row>
    <row r="10" spans="1:10" ht="13.5" customHeight="1">
      <c r="A10" s="2832">
        <v>1</v>
      </c>
      <c r="B10" s="2833" t="s">
        <v>77</v>
      </c>
      <c r="C10" s="2824"/>
      <c r="D10" s="2825"/>
      <c r="E10" s="1199"/>
      <c r="F10" s="1199"/>
      <c r="G10" s="1199"/>
    </row>
    <row r="11" spans="1:10" ht="13.5" customHeight="1">
      <c r="A11" s="2832">
        <v>2</v>
      </c>
      <c r="B11" s="2833" t="s">
        <v>29</v>
      </c>
      <c r="C11" s="2824"/>
      <c r="D11" s="2825"/>
      <c r="E11" s="1199"/>
      <c r="F11" s="1199"/>
      <c r="G11" s="1199"/>
    </row>
    <row r="12" spans="1:10" ht="13.5" customHeight="1">
      <c r="A12" s="2832">
        <v>3</v>
      </c>
      <c r="B12" s="2833" t="s">
        <v>30</v>
      </c>
      <c r="C12" s="2824"/>
      <c r="D12" s="2824"/>
      <c r="E12" s="1199"/>
      <c r="F12" s="1199"/>
      <c r="G12" s="1199"/>
      <c r="H12" s="1199"/>
    </row>
    <row r="13" spans="1:10" ht="25.5" customHeight="1">
      <c r="A13" s="2832">
        <v>4</v>
      </c>
      <c r="B13" s="2833" t="s">
        <v>2546</v>
      </c>
      <c r="C13" s="2824"/>
      <c r="D13" s="2824"/>
      <c r="E13" s="1199"/>
      <c r="F13" s="1199"/>
      <c r="G13" s="1199"/>
      <c r="H13" s="1199"/>
    </row>
    <row r="14" spans="1:10" ht="38.25" customHeight="1">
      <c r="A14" s="2832">
        <v>5</v>
      </c>
      <c r="B14" s="2833" t="s">
        <v>2547</v>
      </c>
      <c r="C14" s="2824"/>
      <c r="D14" s="2824"/>
      <c r="E14" s="1199"/>
      <c r="F14" s="1199"/>
      <c r="G14" s="1199"/>
      <c r="H14" s="1199"/>
    </row>
    <row r="15" spans="1:10" ht="58.5" customHeight="1">
      <c r="A15" s="2832">
        <v>6</v>
      </c>
      <c r="B15" s="2833" t="s">
        <v>2548</v>
      </c>
      <c r="C15" s="2824"/>
      <c r="D15" s="2824"/>
      <c r="E15" s="1199"/>
      <c r="F15" s="1199"/>
      <c r="G15" s="1199"/>
      <c r="H15" s="1199"/>
    </row>
    <row r="16" spans="1:10" ht="43.5" customHeight="1">
      <c r="A16" s="2832">
        <v>7</v>
      </c>
      <c r="B16" s="2833" t="s">
        <v>2549</v>
      </c>
      <c r="C16" s="2824"/>
      <c r="D16" s="2824"/>
      <c r="E16" s="1199"/>
      <c r="F16" s="1199"/>
      <c r="G16" s="1199"/>
      <c r="H16" s="1199"/>
    </row>
    <row r="17" spans="1:8" ht="14.25" customHeight="1">
      <c r="A17" s="2832">
        <v>8</v>
      </c>
      <c r="B17" s="2833" t="s">
        <v>2550</v>
      </c>
      <c r="C17" s="2824"/>
      <c r="D17" s="2824"/>
      <c r="E17" s="1199"/>
      <c r="F17" s="1199"/>
      <c r="G17" s="1199"/>
      <c r="H17" s="1199"/>
    </row>
    <row r="18" spans="1:8" ht="15.75" customHeight="1">
      <c r="A18" s="2832">
        <v>9</v>
      </c>
      <c r="B18" t="s">
        <v>2551</v>
      </c>
      <c r="C18" s="2824"/>
      <c r="D18" s="2824"/>
      <c r="E18" s="1199"/>
      <c r="F18" s="1199"/>
      <c r="G18" s="1199"/>
      <c r="H18" s="1199"/>
    </row>
    <row r="19" spans="1:8" ht="14.25" customHeight="1">
      <c r="A19" s="2832">
        <v>10</v>
      </c>
      <c r="B19" s="2833" t="s">
        <v>2552</v>
      </c>
      <c r="C19" s="2824"/>
      <c r="D19" s="2824"/>
      <c r="E19" s="1199"/>
      <c r="F19" s="1199"/>
      <c r="G19" s="1199"/>
      <c r="H19" s="1199"/>
    </row>
    <row r="20" spans="1:8" ht="13.5" customHeight="1">
      <c r="A20" s="2435"/>
      <c r="B20" s="1199"/>
      <c r="C20" s="1238"/>
      <c r="D20" s="1238"/>
      <c r="E20" s="1199"/>
      <c r="F20" s="2435"/>
      <c r="G20" s="2435"/>
      <c r="H20" s="2435"/>
    </row>
    <row r="21" spans="1:8" ht="13.5" customHeight="1">
      <c r="A21" s="2435"/>
      <c r="B21" s="2435"/>
      <c r="C21" s="2435"/>
      <c r="D21" s="2435"/>
      <c r="E21" s="2435"/>
      <c r="F21" s="1199"/>
      <c r="G21" s="1199"/>
      <c r="H21" s="2435"/>
    </row>
    <row r="22" spans="1:8" ht="13.5" customHeight="1">
      <c r="A22" s="2435"/>
      <c r="B22" s="2435"/>
      <c r="C22" s="2435"/>
      <c r="D22" s="2435"/>
      <c r="E22" s="2435"/>
      <c r="F22" s="3717" t="s">
        <v>53</v>
      </c>
      <c r="G22" s="3717"/>
      <c r="H22" s="2435"/>
    </row>
    <row r="23" spans="1:8" ht="13.5" customHeight="1">
      <c r="A23" s="2435"/>
      <c r="B23" s="2435"/>
      <c r="C23" s="2435"/>
      <c r="D23" s="2435"/>
      <c r="E23" s="3648" t="s">
        <v>54</v>
      </c>
      <c r="F23" s="3648"/>
      <c r="G23" s="3648"/>
      <c r="H23" s="3648"/>
    </row>
  </sheetData>
  <mergeCells count="8">
    <mergeCell ref="A9:B9"/>
    <mergeCell ref="F22:G22"/>
    <mergeCell ref="E23:H23"/>
    <mergeCell ref="A1:E1"/>
    <mergeCell ref="F1:H1"/>
    <mergeCell ref="E2:H2"/>
    <mergeCell ref="F3:G3"/>
    <mergeCell ref="A5:I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L18"/>
  <sheetViews>
    <sheetView zoomScaleNormal="100" workbookViewId="0">
      <selection activeCell="B9" sqref="B9"/>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66" t="s">
        <v>0</v>
      </c>
      <c r="B2" s="3666"/>
      <c r="C2" s="3666"/>
      <c r="D2" s="3666"/>
      <c r="E2" s="3666"/>
      <c r="F2" s="3666"/>
      <c r="G2" s="3666"/>
      <c r="H2" s="3666"/>
    </row>
    <row r="3" spans="1:12" s="44" customFormat="1">
      <c r="A3" s="2687"/>
      <c r="B3" s="2687"/>
      <c r="C3" s="2687"/>
      <c r="D3" s="2687"/>
      <c r="E3" s="2687"/>
      <c r="F3" s="2687"/>
      <c r="G3" s="2626" t="s">
        <v>1</v>
      </c>
      <c r="H3" s="2687"/>
    </row>
    <row r="4" spans="1:12" s="44" customFormat="1">
      <c r="A4" s="2687"/>
      <c r="B4" s="2703" t="s">
        <v>660</v>
      </c>
      <c r="C4" s="2687"/>
      <c r="D4" s="2687"/>
      <c r="E4" s="2687"/>
      <c r="F4" s="2687"/>
      <c r="G4" s="2687"/>
      <c r="H4" s="2687"/>
    </row>
    <row r="5" spans="1:12" s="44" customFormat="1">
      <c r="A5" s="2688"/>
      <c r="B5" s="2686"/>
      <c r="C5" s="2688"/>
      <c r="D5" s="2688"/>
      <c r="E5" s="2688"/>
      <c r="F5" s="2688"/>
      <c r="G5" s="61"/>
      <c r="H5" s="2700"/>
    </row>
    <row r="6" spans="1:12" s="44" customFormat="1" ht="12.75" customHeight="1">
      <c r="A6" s="3462" t="s">
        <v>2553</v>
      </c>
      <c r="B6" s="3462"/>
      <c r="C6" s="3462"/>
      <c r="D6" s="3462"/>
      <c r="E6" s="3462"/>
      <c r="F6" s="3462"/>
      <c r="G6" s="3462"/>
      <c r="H6" s="3462"/>
      <c r="I6" s="2785"/>
    </row>
    <row r="7" spans="1:12" s="44" customFormat="1" ht="24">
      <c r="A7" s="2690" t="s">
        <v>4</v>
      </c>
      <c r="B7" s="2690" t="s">
        <v>5</v>
      </c>
      <c r="C7" s="2690" t="s">
        <v>6</v>
      </c>
      <c r="D7" s="2690" t="s">
        <v>239</v>
      </c>
      <c r="E7" s="2690" t="s">
        <v>955</v>
      </c>
      <c r="F7" s="2690" t="s">
        <v>194</v>
      </c>
      <c r="G7" s="2690" t="s">
        <v>449</v>
      </c>
      <c r="H7" s="2690" t="s">
        <v>12</v>
      </c>
      <c r="I7" t="s">
        <v>662</v>
      </c>
    </row>
    <row r="8" spans="1:12" s="44" customFormat="1" ht="15" customHeight="1">
      <c r="A8" s="2683" t="s">
        <v>14</v>
      </c>
      <c r="B8" s="2683" t="s">
        <v>14</v>
      </c>
      <c r="C8" s="2691" t="s">
        <v>14</v>
      </c>
      <c r="D8" s="2371" t="s">
        <v>14</v>
      </c>
      <c r="E8" s="2371" t="s">
        <v>15</v>
      </c>
      <c r="F8" s="2683" t="s">
        <v>15</v>
      </c>
      <c r="G8" s="2683" t="s">
        <v>14</v>
      </c>
      <c r="H8" s="2683" t="s">
        <v>14</v>
      </c>
      <c r="I8" s="1246" t="s">
        <v>14</v>
      </c>
    </row>
    <row r="9" spans="1:12" s="44" customFormat="1" ht="24">
      <c r="A9" s="2369">
        <v>1</v>
      </c>
      <c r="B9" s="25" t="s">
        <v>2554</v>
      </c>
      <c r="C9" s="1653" t="s">
        <v>235</v>
      </c>
      <c r="D9">
        <v>50</v>
      </c>
      <c r="E9" s="1655"/>
      <c r="F9" s="2371">
        <f>D9*E9</f>
        <v>0</v>
      </c>
      <c r="G9" s="2702"/>
      <c r="H9" s="1653"/>
      <c r="I9" s="1246"/>
    </row>
    <row r="10" spans="1:12" s="44" customFormat="1" ht="24" customHeight="1">
      <c r="A10" s="61"/>
      <c r="B10" s="2379" t="s">
        <v>1795</v>
      </c>
      <c r="C10" s="2379" t="s">
        <v>1062</v>
      </c>
      <c r="D10" s="3620" t="s">
        <v>969</v>
      </c>
      <c r="E10" s="3620"/>
      <c r="F10" s="2704"/>
      <c r="G10" s="61"/>
      <c r="H10" s="61"/>
    </row>
    <row r="11" spans="1:12" s="44" customFormat="1" ht="15.75" customHeight="1">
      <c r="A11" s="61"/>
      <c r="B11" s="54" t="s">
        <v>28</v>
      </c>
      <c r="C11" s="26" t="s">
        <v>1008</v>
      </c>
      <c r="D11" s="3619"/>
      <c r="E11" s="3619"/>
      <c r="F11" s="61"/>
      <c r="G11" s="61"/>
      <c r="H11" s="61"/>
      <c r="J11" s="64"/>
      <c r="K11" s="64"/>
      <c r="L11" s="64"/>
    </row>
    <row r="12" spans="1:12" s="44" customFormat="1" ht="15.75" customHeight="1">
      <c r="A12" s="61"/>
      <c r="B12" s="54" t="s">
        <v>29</v>
      </c>
      <c r="C12" s="26" t="s">
        <v>1008</v>
      </c>
      <c r="D12" s="3619"/>
      <c r="E12" s="3619"/>
      <c r="F12" s="61"/>
      <c r="G12" s="61"/>
      <c r="H12" s="61"/>
    </row>
    <row r="13" spans="1:12" s="44" customFormat="1" ht="15.75" customHeight="1">
      <c r="A13" s="61"/>
      <c r="B13" s="54" t="s">
        <v>684</v>
      </c>
      <c r="C13" s="26" t="s">
        <v>1008</v>
      </c>
      <c r="D13" s="3619"/>
      <c r="E13" s="3619"/>
      <c r="F13" s="61"/>
      <c r="G13" s="61"/>
      <c r="H13" s="61"/>
    </row>
    <row r="14" spans="1:12" s="44" customFormat="1" ht="30.75" customHeight="1">
      <c r="A14" s="61"/>
      <c r="B14" s="2697" t="s">
        <v>2555</v>
      </c>
      <c r="C14" s="26" t="s">
        <v>1008</v>
      </c>
      <c r="D14" s="3619"/>
      <c r="E14" s="3619"/>
      <c r="F14" s="61"/>
      <c r="G14" s="2688" t="s">
        <v>1629</v>
      </c>
      <c r="H14" s="61"/>
    </row>
    <row r="15" spans="1:12" s="44" customFormat="1" ht="30" customHeight="1">
      <c r="A15" s="61"/>
      <c r="B15" s="2697" t="s">
        <v>2556</v>
      </c>
      <c r="C15" s="26" t="s">
        <v>1008</v>
      </c>
      <c r="D15" s="3740"/>
      <c r="E15" s="3740"/>
      <c r="F15" s="61"/>
      <c r="G15" s="2688"/>
      <c r="H15" s="61"/>
    </row>
    <row r="16" spans="1:12" s="44" customFormat="1" ht="17.25" customHeight="1">
      <c r="A16" s="61"/>
      <c r="C16" s="61"/>
      <c r="D16" s="61"/>
      <c r="E16" s="61"/>
      <c r="F16" s="61"/>
      <c r="G16" s="2687" t="s">
        <v>54</v>
      </c>
      <c r="H16" s="2700"/>
      <c r="I16" s="2705"/>
    </row>
    <row r="17" spans="1:8">
      <c r="A17" s="61"/>
      <c r="B17" s="61"/>
      <c r="C17" s="61"/>
      <c r="D17" s="61"/>
      <c r="E17" s="61"/>
      <c r="F17" s="61"/>
      <c r="G17" s="61"/>
      <c r="H17" s="61"/>
    </row>
    <row r="18" spans="1:8">
      <c r="A18" s="61"/>
      <c r="B18" s="61"/>
      <c r="C18" s="61"/>
      <c r="D18" s="61"/>
      <c r="E18" s="61"/>
      <c r="F18" s="61"/>
      <c r="G18" s="61"/>
      <c r="H18" s="61"/>
    </row>
  </sheetData>
  <mergeCells count="8">
    <mergeCell ref="D13:E13"/>
    <mergeCell ref="D14:E14"/>
    <mergeCell ref="D15:E15"/>
    <mergeCell ref="A2:H2"/>
    <mergeCell ref="A6:H6"/>
    <mergeCell ref="D10:E10"/>
    <mergeCell ref="D11:E11"/>
    <mergeCell ref="D12:E1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L29"/>
  <sheetViews>
    <sheetView zoomScaleNormal="100" workbookViewId="0">
      <selection activeCell="B23" sqref="B23"/>
    </sheetView>
  </sheetViews>
  <sheetFormatPr defaultColWidth="8.85546875" defaultRowHeight="12.75"/>
  <cols>
    <col min="2" max="2" width="44.140625" customWidth="1"/>
    <col min="3" max="3" width="11.85546875" customWidth="1"/>
    <col min="4" max="4" width="12" customWidth="1"/>
    <col min="5" max="5" width="15.42578125" customWidth="1"/>
    <col min="6" max="6" width="17.42578125" customWidth="1"/>
    <col min="7" max="7" width="15.85546875" customWidth="1"/>
    <col min="8" max="8" width="15.140625" customWidth="1"/>
    <col min="9" max="9" width="13.5703125" customWidth="1"/>
    <col min="10" max="10" width="13.7109375" customWidth="1"/>
  </cols>
  <sheetData>
    <row r="1" spans="1:12">
      <c r="A1" s="61"/>
      <c r="B1" s="61"/>
      <c r="C1" s="61"/>
      <c r="D1" s="61"/>
      <c r="E1" s="61"/>
      <c r="F1" s="61"/>
      <c r="G1" s="61"/>
      <c r="H1" s="61"/>
    </row>
    <row r="2" spans="1:12" s="44" customFormat="1">
      <c r="A2" s="3666" t="s">
        <v>0</v>
      </c>
      <c r="B2" s="3666"/>
      <c r="C2" s="3666"/>
      <c r="D2" s="3666"/>
      <c r="E2" s="3666"/>
      <c r="F2" s="3666"/>
      <c r="G2" s="3666"/>
      <c r="H2" s="3666"/>
    </row>
    <row r="3" spans="1:12" s="44" customFormat="1">
      <c r="A3" s="2687"/>
      <c r="B3" s="2687"/>
      <c r="C3" s="2687"/>
      <c r="D3" s="2687"/>
      <c r="E3" s="2687"/>
      <c r="F3" s="2687"/>
      <c r="G3" s="2626" t="s">
        <v>1</v>
      </c>
      <c r="H3" s="2687"/>
    </row>
    <row r="4" spans="1:12" s="44" customFormat="1">
      <c r="A4" s="2687"/>
      <c r="B4" s="2703" t="s">
        <v>660</v>
      </c>
      <c r="C4" s="2687"/>
      <c r="D4" s="2687"/>
      <c r="E4" s="2687"/>
      <c r="F4" s="2687"/>
      <c r="G4" s="2687"/>
      <c r="H4" s="2687"/>
    </row>
    <row r="5" spans="1:12" s="44" customFormat="1">
      <c r="A5" s="2688"/>
      <c r="B5" s="2686"/>
      <c r="C5" s="2688"/>
      <c r="D5" s="2688"/>
      <c r="E5" s="2688"/>
      <c r="F5" s="2688"/>
      <c r="G5" s="61"/>
      <c r="H5" s="2700"/>
    </row>
    <row r="6" spans="1:12" s="44" customFormat="1" ht="23.25" customHeight="1">
      <c r="A6" s="3670" t="s">
        <v>2557</v>
      </c>
      <c r="B6" s="3670"/>
      <c r="C6" s="3670"/>
      <c r="D6" s="3670"/>
      <c r="E6" s="3670"/>
      <c r="F6" s="3670"/>
      <c r="G6" s="3670"/>
      <c r="H6" s="3670"/>
      <c r="I6" s="3670"/>
    </row>
    <row r="7" spans="1:12" s="44" customFormat="1" ht="24">
      <c r="A7" s="2690" t="s">
        <v>4</v>
      </c>
      <c r="B7" s="2690" t="s">
        <v>5</v>
      </c>
      <c r="C7" s="2690" t="s">
        <v>6</v>
      </c>
      <c r="D7" s="2690" t="s">
        <v>239</v>
      </c>
      <c r="E7" s="2690" t="s">
        <v>955</v>
      </c>
      <c r="F7" s="2690" t="s">
        <v>194</v>
      </c>
      <c r="G7" s="2690" t="s">
        <v>449</v>
      </c>
      <c r="H7" s="2690" t="s">
        <v>12</v>
      </c>
      <c r="I7" s="1112" t="s">
        <v>662</v>
      </c>
    </row>
    <row r="8" spans="1:12" s="44" customFormat="1" ht="15" customHeight="1">
      <c r="A8" s="2683" t="s">
        <v>14</v>
      </c>
      <c r="B8" s="2683" t="s">
        <v>14</v>
      </c>
      <c r="C8" s="2691" t="s">
        <v>14</v>
      </c>
      <c r="D8" s="2371" t="s">
        <v>14</v>
      </c>
      <c r="E8" s="2371" t="s">
        <v>15</v>
      </c>
      <c r="F8" s="2683" t="s">
        <v>15</v>
      </c>
      <c r="G8" s="2683" t="s">
        <v>14</v>
      </c>
      <c r="H8" s="2683" t="s">
        <v>14</v>
      </c>
      <c r="I8" s="1246" t="s">
        <v>14</v>
      </c>
    </row>
    <row r="9" spans="1:12" s="44" customFormat="1">
      <c r="A9" s="2369">
        <v>1</v>
      </c>
      <c r="B9" s="25" t="s">
        <v>2558</v>
      </c>
      <c r="C9" s="1653" t="s">
        <v>235</v>
      </c>
      <c r="D9">
        <v>110</v>
      </c>
      <c r="E9" s="1655"/>
      <c r="F9" s="2371">
        <f>E9*D9</f>
        <v>0</v>
      </c>
      <c r="G9" s="1653"/>
      <c r="H9" s="1653"/>
      <c r="I9" s="1246"/>
    </row>
    <row r="10" spans="1:12" s="44" customFormat="1">
      <c r="A10" s="2369">
        <v>2</v>
      </c>
      <c r="B10" s="25" t="s">
        <v>2559</v>
      </c>
      <c r="C10" s="1653" t="s">
        <v>230</v>
      </c>
      <c r="D10">
        <v>20</v>
      </c>
      <c r="E10" s="1655"/>
      <c r="F10" s="2371">
        <f>E10*D10</f>
        <v>0</v>
      </c>
      <c r="G10" s="1653"/>
      <c r="H10" s="1653"/>
      <c r="I10" s="1246"/>
    </row>
    <row r="11" spans="1:12" s="44" customFormat="1">
      <c r="A11"/>
      <c r="B11"/>
      <c r="C11"/>
      <c r="D11"/>
      <c r="E11" t="s">
        <v>739</v>
      </c>
      <c r="F11" s="2371">
        <f>F10+F9</f>
        <v>0</v>
      </c>
      <c r="G11"/>
      <c r="H11"/>
      <c r="I11"/>
    </row>
    <row r="12" spans="1:12" s="44" customFormat="1" ht="24" customHeight="1">
      <c r="A12" s="61"/>
      <c r="B12" s="2379" t="s">
        <v>1942</v>
      </c>
      <c r="C12" s="2379" t="s">
        <v>1062</v>
      </c>
      <c r="D12" s="3620" t="s">
        <v>969</v>
      </c>
      <c r="E12" s="3620"/>
      <c r="F12" s="2704"/>
      <c r="H12" s="61"/>
    </row>
    <row r="13" spans="1:12" s="44" customFormat="1" ht="15.75" customHeight="1">
      <c r="A13" s="61"/>
      <c r="B13" s="54" t="s">
        <v>28</v>
      </c>
      <c r="C13" s="26" t="s">
        <v>1008</v>
      </c>
      <c r="D13" s="3619"/>
      <c r="E13" s="3619"/>
      <c r="F13" s="61"/>
      <c r="G13" s="61"/>
      <c r="H13" s="61"/>
      <c r="J13" s="64"/>
      <c r="K13" s="64"/>
      <c r="L13" s="64"/>
    </row>
    <row r="14" spans="1:12" s="44" customFormat="1" ht="27" customHeight="1">
      <c r="A14" s="61"/>
      <c r="B14" s="54" t="s">
        <v>2560</v>
      </c>
      <c r="C14" s="26" t="s">
        <v>1008</v>
      </c>
      <c r="D14" s="3619"/>
      <c r="E14" s="3619"/>
      <c r="F14" s="61"/>
      <c r="G14" s="61"/>
      <c r="H14" s="61"/>
      <c r="J14" s="64"/>
      <c r="K14" s="64"/>
      <c r="L14" s="64"/>
    </row>
    <row r="15" spans="1:12" s="44" customFormat="1" ht="15.75" customHeight="1">
      <c r="A15" s="61"/>
      <c r="B15" s="54" t="s">
        <v>2561</v>
      </c>
      <c r="C15" s="26" t="s">
        <v>1008</v>
      </c>
      <c r="D15" s="3619"/>
      <c r="E15" s="3619"/>
      <c r="F15" s="61"/>
      <c r="G15" s="61"/>
      <c r="H15" s="61"/>
    </row>
    <row r="16" spans="1:12" s="44" customFormat="1" ht="15.75" customHeight="1">
      <c r="A16" s="61"/>
      <c r="B16" s="54" t="s">
        <v>2562</v>
      </c>
      <c r="C16" s="26" t="s">
        <v>1008</v>
      </c>
      <c r="D16" s="3619"/>
      <c r="E16" s="3619"/>
      <c r="F16" s="61"/>
      <c r="G16" s="61"/>
      <c r="H16" s="61"/>
    </row>
    <row r="17" spans="1:9" s="44" customFormat="1" ht="30.75" customHeight="1">
      <c r="A17" s="61"/>
      <c r="B17" s="2697" t="s">
        <v>2563</v>
      </c>
      <c r="C17" s="26" t="s">
        <v>1008</v>
      </c>
      <c r="D17" s="3619"/>
      <c r="E17" s="3619"/>
      <c r="F17" s="61"/>
      <c r="G17" s="2688" t="s">
        <v>1629</v>
      </c>
      <c r="H17" s="61"/>
    </row>
    <row r="18" spans="1:9" s="44" customFormat="1" ht="30" customHeight="1">
      <c r="A18" s="61"/>
      <c r="B18" s="2697" t="s">
        <v>2564</v>
      </c>
      <c r="C18" s="26" t="s">
        <v>1008</v>
      </c>
      <c r="D18" s="3740"/>
      <c r="E18" s="3740"/>
      <c r="F18" s="61"/>
      <c r="G18" s="2688"/>
      <c r="H18" s="61"/>
    </row>
    <row r="19" spans="1:9" s="44" customFormat="1" ht="17.25" customHeight="1">
      <c r="A19" s="61"/>
      <c r="B19" s="29" t="s">
        <v>2565</v>
      </c>
      <c r="C19" s="26" t="s">
        <v>1008</v>
      </c>
      <c r="D19" s="3740"/>
      <c r="E19" s="3740"/>
      <c r="F19" s="61"/>
      <c r="G19" s="2687" t="s">
        <v>54</v>
      </c>
      <c r="H19" s="2700"/>
      <c r="I19" s="2705"/>
    </row>
    <row r="20" spans="1:9" ht="14.25" customHeight="1">
      <c r="A20" s="61"/>
      <c r="B20" t="s">
        <v>2566</v>
      </c>
      <c r="C20" s="26" t="s">
        <v>1008</v>
      </c>
      <c r="D20" s="3740"/>
      <c r="E20" s="3740"/>
      <c r="F20" s="61"/>
      <c r="G20" s="61"/>
      <c r="H20" s="61"/>
    </row>
    <row r="21" spans="1:9" ht="23.25" customHeight="1">
      <c r="A21" s="61"/>
      <c r="B21" s="2379" t="s">
        <v>1836</v>
      </c>
      <c r="C21" s="2379" t="s">
        <v>1062</v>
      </c>
      <c r="D21" s="3620" t="s">
        <v>969</v>
      </c>
      <c r="E21" s="3620"/>
      <c r="F21" s="61"/>
      <c r="G21" s="61"/>
      <c r="H21" s="61"/>
    </row>
    <row r="22" spans="1:9" ht="14.25" customHeight="1">
      <c r="B22" s="54" t="s">
        <v>28</v>
      </c>
      <c r="C22" s="26" t="s">
        <v>1008</v>
      </c>
      <c r="D22" s="3619"/>
      <c r="E22" s="3619"/>
    </row>
    <row r="23" spans="1:9" ht="23.25" customHeight="1">
      <c r="B23" s="54" t="s">
        <v>2567</v>
      </c>
      <c r="C23" s="26" t="s">
        <v>1008</v>
      </c>
      <c r="D23" s="3619"/>
      <c r="E23" s="3619"/>
    </row>
    <row r="24" spans="1:9" ht="14.25" customHeight="1">
      <c r="B24" s="54" t="s">
        <v>2561</v>
      </c>
      <c r="C24" s="26" t="s">
        <v>1008</v>
      </c>
      <c r="D24" s="3619"/>
      <c r="E24" s="3619"/>
    </row>
    <row r="25" spans="1:9" ht="14.25" customHeight="1">
      <c r="B25" s="54" t="s">
        <v>2562</v>
      </c>
      <c r="C25" s="26" t="s">
        <v>1008</v>
      </c>
      <c r="D25" s="3619"/>
      <c r="E25" s="3619"/>
    </row>
    <row r="26" spans="1:9" ht="14.25" customHeight="1">
      <c r="B26" s="2697" t="s">
        <v>2563</v>
      </c>
      <c r="C26" s="26" t="s">
        <v>1008</v>
      </c>
      <c r="D26" s="3619"/>
      <c r="E26" s="3619"/>
    </row>
    <row r="27" spans="1:9" ht="23.25" customHeight="1">
      <c r="B27" s="2697" t="s">
        <v>2564</v>
      </c>
      <c r="C27" s="26" t="s">
        <v>1008</v>
      </c>
      <c r="D27" s="3740"/>
      <c r="E27" s="3740"/>
    </row>
    <row r="28" spans="1:9" ht="14.25" customHeight="1">
      <c r="B28" s="29" t="s">
        <v>2565</v>
      </c>
      <c r="C28" s="26" t="s">
        <v>1008</v>
      </c>
      <c r="D28" s="3740"/>
      <c r="E28" s="3740"/>
    </row>
    <row r="29" spans="1:9" ht="14.25" customHeight="1">
      <c r="B29" s="29" t="s">
        <v>2566</v>
      </c>
      <c r="C29" s="26" t="s">
        <v>1008</v>
      </c>
      <c r="D29" s="3740"/>
      <c r="E29" s="3740"/>
    </row>
  </sheetData>
  <mergeCells count="20">
    <mergeCell ref="D25:E25"/>
    <mergeCell ref="D26:E26"/>
    <mergeCell ref="D27:E27"/>
    <mergeCell ref="D28:E28"/>
    <mergeCell ref="D29:E29"/>
    <mergeCell ref="D20:E20"/>
    <mergeCell ref="D21:E21"/>
    <mergeCell ref="D22:E22"/>
    <mergeCell ref="D23:E23"/>
    <mergeCell ref="D24:E24"/>
    <mergeCell ref="D15:E15"/>
    <mergeCell ref="D16:E16"/>
    <mergeCell ref="D17:E17"/>
    <mergeCell ref="D18:E18"/>
    <mergeCell ref="D19:E19"/>
    <mergeCell ref="A2:H2"/>
    <mergeCell ref="A6:I6"/>
    <mergeCell ref="D12:E12"/>
    <mergeCell ref="D13:E13"/>
    <mergeCell ref="D14:E1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K22"/>
  <sheetViews>
    <sheetView zoomScaleNormal="100" workbookViewId="0">
      <selection activeCell="A15" sqref="A15"/>
    </sheetView>
  </sheetViews>
  <sheetFormatPr defaultColWidth="8.85546875" defaultRowHeight="12.75"/>
  <cols>
    <col min="1" max="1" width="4.5703125" customWidth="1"/>
    <col min="2" max="2" width="55.85546875" customWidth="1"/>
    <col min="3" max="3" width="7.5703125" customWidth="1"/>
    <col min="4" max="4" width="6.7109375" customWidth="1"/>
    <col min="5" max="5" width="12.5703125" customWidth="1"/>
    <col min="6" max="6" width="16.42578125" customWidth="1"/>
    <col min="7" max="7" width="10.85546875" customWidth="1"/>
    <col min="8" max="8" width="16.42578125" customWidth="1"/>
    <col min="9" max="9" width="12.42578125" customWidth="1"/>
    <col min="10" max="10" width="13.42578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E4" s="251"/>
      <c r="G4" s="3236"/>
      <c r="H4" s="3236"/>
      <c r="I4" s="3236"/>
    </row>
    <row r="5" spans="1:11">
      <c r="B5" s="6" t="s">
        <v>232</v>
      </c>
      <c r="G5" s="3237" t="s">
        <v>1</v>
      </c>
      <c r="H5" s="3237"/>
      <c r="I5" s="3237"/>
      <c r="K5" s="458"/>
    </row>
    <row r="6" spans="1:11">
      <c r="B6" s="6"/>
      <c r="G6" s="5"/>
      <c r="H6" s="5"/>
      <c r="I6" s="5"/>
    </row>
    <row r="7" spans="1:11" ht="29.25" customHeight="1">
      <c r="A7" s="3259" t="s">
        <v>361</v>
      </c>
      <c r="B7" s="3259"/>
      <c r="C7" s="3259"/>
      <c r="D7" s="3259"/>
      <c r="E7" s="3259"/>
      <c r="F7" s="3259"/>
      <c r="G7" s="3259"/>
      <c r="H7" s="3259"/>
      <c r="I7" s="3259"/>
      <c r="J7" s="3259"/>
    </row>
    <row r="8" spans="1:11" ht="63.75">
      <c r="A8" s="377" t="s">
        <v>161</v>
      </c>
      <c r="B8" s="10" t="s">
        <v>5</v>
      </c>
      <c r="C8" s="10" t="s">
        <v>6</v>
      </c>
      <c r="D8" s="67" t="s">
        <v>7</v>
      </c>
      <c r="E8" s="365" t="s">
        <v>8</v>
      </c>
      <c r="F8" s="366" t="s">
        <v>9</v>
      </c>
      <c r="G8" s="367" t="s">
        <v>10</v>
      </c>
      <c r="H8" s="10" t="s">
        <v>87</v>
      </c>
      <c r="I8" s="10" t="s">
        <v>12</v>
      </c>
      <c r="J8" s="368" t="s">
        <v>94</v>
      </c>
    </row>
    <row r="9" spans="1:11">
      <c r="A9" s="117"/>
      <c r="B9" s="118" t="s">
        <v>14</v>
      </c>
      <c r="C9" s="118" t="s">
        <v>14</v>
      </c>
      <c r="D9" s="118" t="s">
        <v>14</v>
      </c>
      <c r="E9" s="459" t="s">
        <v>15</v>
      </c>
      <c r="F9" s="460" t="s">
        <v>15</v>
      </c>
      <c r="G9" s="121" t="s">
        <v>14</v>
      </c>
      <c r="H9" s="118" t="s">
        <v>14</v>
      </c>
      <c r="I9" s="118" t="s">
        <v>14</v>
      </c>
      <c r="J9" s="437" t="s">
        <v>14</v>
      </c>
    </row>
    <row r="10" spans="1:11" ht="43.5" customHeight="1">
      <c r="A10" s="196">
        <v>1</v>
      </c>
      <c r="B10" s="197" t="s">
        <v>362</v>
      </c>
      <c r="C10" s="140" t="s">
        <v>17</v>
      </c>
      <c r="D10" s="461">
        <v>500</v>
      </c>
      <c r="E10" s="462"/>
      <c r="F10" s="463">
        <f>E10*D10</f>
        <v>0</v>
      </c>
      <c r="G10" s="316"/>
      <c r="H10" s="464"/>
      <c r="I10" s="464"/>
      <c r="J10" s="437"/>
      <c r="K10" s="195"/>
    </row>
    <row r="11" spans="1:11" ht="32.25" customHeight="1">
      <c r="A11" s="196">
        <v>2</v>
      </c>
      <c r="B11" s="197" t="s">
        <v>363</v>
      </c>
      <c r="C11" s="140" t="s">
        <v>17</v>
      </c>
      <c r="D11" s="465">
        <v>9000</v>
      </c>
      <c r="E11" s="462"/>
      <c r="F11" s="463">
        <f>E11*D11</f>
        <v>0</v>
      </c>
      <c r="G11" s="121"/>
      <c r="H11" s="464"/>
      <c r="I11" s="466"/>
      <c r="J11" s="437"/>
      <c r="K11" s="195"/>
    </row>
    <row r="12" spans="1:11" ht="33.75" customHeight="1">
      <c r="A12" s="196">
        <v>3</v>
      </c>
      <c r="B12" s="197" t="s">
        <v>364</v>
      </c>
      <c r="C12" s="140" t="s">
        <v>17</v>
      </c>
      <c r="D12" s="461">
        <v>700</v>
      </c>
      <c r="E12" s="462"/>
      <c r="F12" s="463">
        <f>E12*D12</f>
        <v>0</v>
      </c>
      <c r="G12" s="327"/>
      <c r="H12" s="467"/>
      <c r="I12" s="467"/>
      <c r="J12" s="437"/>
      <c r="K12" s="195"/>
    </row>
    <row r="13" spans="1:11" ht="25.5" customHeight="1">
      <c r="A13" s="196">
        <v>4</v>
      </c>
      <c r="B13" s="197" t="s">
        <v>365</v>
      </c>
      <c r="C13" s="140" t="s">
        <v>17</v>
      </c>
      <c r="D13" s="461">
        <v>300</v>
      </c>
      <c r="E13" s="462"/>
      <c r="F13" s="463">
        <f>E13*D13</f>
        <v>0</v>
      </c>
      <c r="G13" s="327"/>
      <c r="H13" s="467"/>
      <c r="I13" s="467"/>
      <c r="J13" s="437"/>
      <c r="K13" s="195"/>
    </row>
    <row r="14" spans="1:11" ht="102.75" customHeight="1">
      <c r="A14" s="240">
        <v>5</v>
      </c>
      <c r="B14" s="267" t="s">
        <v>366</v>
      </c>
      <c r="C14" s="142" t="s">
        <v>17</v>
      </c>
      <c r="D14" s="468">
        <v>1000</v>
      </c>
      <c r="E14" s="469"/>
      <c r="F14" s="463">
        <f>E14*D14</f>
        <v>0</v>
      </c>
      <c r="G14" s="375"/>
      <c r="H14" s="470"/>
      <c r="I14" s="471"/>
      <c r="J14" s="320"/>
      <c r="K14" s="195"/>
    </row>
    <row r="15" spans="1:11" ht="31.5" customHeight="1">
      <c r="A15" s="3285" t="s">
        <v>24</v>
      </c>
      <c r="B15" s="3285"/>
      <c r="C15" s="3285"/>
      <c r="D15" s="3285"/>
      <c r="E15" s="3285"/>
      <c r="F15" s="244">
        <f>SUM(F10:F14)</f>
        <v>0</v>
      </c>
      <c r="G15" s="3275"/>
      <c r="H15" s="3275"/>
      <c r="I15" s="3275"/>
      <c r="J15" s="3275"/>
    </row>
    <row r="16" spans="1:11" ht="38.25" customHeight="1">
      <c r="A16" s="134"/>
      <c r="B16" s="135" t="s">
        <v>367</v>
      </c>
      <c r="C16" s="136" t="s">
        <v>26</v>
      </c>
      <c r="D16" s="3260" t="s">
        <v>41</v>
      </c>
      <c r="E16" s="3260"/>
      <c r="F16" s="44"/>
      <c r="G16" s="44"/>
      <c r="H16" s="44"/>
      <c r="I16" s="44"/>
    </row>
    <row r="17" spans="1:9" ht="12.75" customHeight="1">
      <c r="A17" s="44"/>
      <c r="B17" s="137" t="s">
        <v>28</v>
      </c>
      <c r="C17" s="138"/>
      <c r="D17" s="3262"/>
      <c r="E17" s="3262"/>
      <c r="F17" s="44"/>
      <c r="G17" s="44"/>
      <c r="H17" s="44"/>
      <c r="I17" s="44"/>
    </row>
    <row r="18" spans="1:9" ht="12.75" customHeight="1">
      <c r="A18" s="44"/>
      <c r="B18" s="139" t="s">
        <v>368</v>
      </c>
      <c r="C18" s="140"/>
      <c r="D18" s="3263"/>
      <c r="E18" s="3263"/>
      <c r="F18" s="44"/>
      <c r="G18" s="44"/>
      <c r="H18" s="44"/>
      <c r="I18" s="44"/>
    </row>
    <row r="19" spans="1:9" ht="12.75" customHeight="1">
      <c r="A19" s="44"/>
      <c r="B19" s="146" t="s">
        <v>30</v>
      </c>
      <c r="C19" s="147"/>
      <c r="D19" s="3261"/>
      <c r="E19" s="3261"/>
      <c r="F19" s="44"/>
      <c r="G19" s="44"/>
      <c r="H19" s="44"/>
      <c r="I19" s="44"/>
    </row>
    <row r="20" spans="1:9">
      <c r="A20" s="44"/>
      <c r="B20" s="44"/>
      <c r="C20" s="44"/>
      <c r="D20" s="44"/>
      <c r="E20" s="44"/>
      <c r="F20" s="44"/>
      <c r="G20" s="44"/>
      <c r="H20" s="44"/>
      <c r="I20" s="44"/>
    </row>
    <row r="21" spans="1:9" ht="12.75" customHeight="1">
      <c r="F21" s="3244" t="s">
        <v>53</v>
      </c>
      <c r="G21" s="3244"/>
      <c r="H21" s="3244"/>
      <c r="I21" s="3244"/>
    </row>
    <row r="22" spans="1:9" ht="12.75" customHeight="1">
      <c r="F22" s="3241" t="s">
        <v>54</v>
      </c>
      <c r="G22" s="3241"/>
      <c r="H22" s="3241"/>
      <c r="I22" s="3241"/>
    </row>
  </sheetData>
  <mergeCells count="12">
    <mergeCell ref="F22:I22"/>
    <mergeCell ref="D16:E16"/>
    <mergeCell ref="D17:E17"/>
    <mergeCell ref="D18:E18"/>
    <mergeCell ref="D19:E19"/>
    <mergeCell ref="F21:I21"/>
    <mergeCell ref="A2:J2"/>
    <mergeCell ref="G4:I4"/>
    <mergeCell ref="G5:I5"/>
    <mergeCell ref="A7:J7"/>
    <mergeCell ref="A15:E15"/>
    <mergeCell ref="G15:J15"/>
  </mergeCells>
  <pageMargins left="0.22013888888888899" right="0.2" top="0.40972222222222199" bottom="0.34027777777777801" header="0.511811023622047" footer="0.511811023622047"/>
  <pageSetup paperSize="9" scale="92" orientation="landscape"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J47"/>
  <sheetViews>
    <sheetView topLeftCell="A28" zoomScaleNormal="100" workbookViewId="0">
      <selection activeCell="B46" sqref="B46"/>
    </sheetView>
  </sheetViews>
  <sheetFormatPr defaultColWidth="8.85546875" defaultRowHeight="12.75"/>
  <cols>
    <col min="1" max="1" width="3" customWidth="1"/>
    <col min="2" max="2" width="64.42578125" customWidth="1"/>
    <col min="3" max="3" width="11" customWidth="1"/>
    <col min="5" max="5" width="9.42578125" customWidth="1"/>
    <col min="6" max="6" width="11.7109375" customWidth="1"/>
    <col min="7" max="7" width="27.42578125" customWidth="1"/>
    <col min="8" max="8" width="11" customWidth="1"/>
    <col min="9" max="9" width="14.5703125" customWidth="1"/>
    <col min="11" max="11" width="12.7109375" customWidth="1"/>
  </cols>
  <sheetData>
    <row r="1" spans="1:10" ht="15.75" customHeight="1">
      <c r="A1" s="61"/>
      <c r="B1" s="1664"/>
      <c r="C1" s="61"/>
      <c r="D1" s="61"/>
      <c r="E1" s="61"/>
      <c r="F1" s="61"/>
      <c r="G1" s="3658" t="s">
        <v>1</v>
      </c>
      <c r="H1" s="3658"/>
      <c r="I1" s="61"/>
      <c r="J1" s="61"/>
    </row>
    <row r="2" spans="1:10" s="195" customFormat="1" ht="20.25" customHeight="1">
      <c r="A2" s="3746" t="s">
        <v>0</v>
      </c>
      <c r="B2" s="3746"/>
      <c r="C2" s="3746"/>
      <c r="D2" s="3746"/>
      <c r="E2" s="3746"/>
      <c r="F2" s="3746"/>
      <c r="G2" s="3746"/>
      <c r="H2" s="3746"/>
      <c r="I2" s="1664"/>
      <c r="J2" s="1664"/>
    </row>
    <row r="3" spans="1:10" s="195" customFormat="1" ht="15" customHeight="1">
      <c r="A3" s="2969"/>
      <c r="B3" s="2969"/>
      <c r="C3" s="2969"/>
      <c r="D3" s="2969"/>
      <c r="E3" s="2969"/>
      <c r="F3" s="2969"/>
      <c r="G3" s="3658" t="s">
        <v>1447</v>
      </c>
      <c r="H3" s="3658"/>
      <c r="I3" s="1664"/>
      <c r="J3" s="1664"/>
    </row>
    <row r="4" spans="1:10" s="195" customFormat="1" ht="15" customHeight="1">
      <c r="A4" s="2969"/>
      <c r="B4" s="2969"/>
      <c r="C4" s="2969"/>
      <c r="D4" s="2969"/>
      <c r="E4" s="2969"/>
      <c r="F4" s="2969"/>
      <c r="G4" s="3666" t="s">
        <v>1670</v>
      </c>
      <c r="H4" s="3666"/>
      <c r="I4" s="1664"/>
      <c r="J4" s="1664"/>
    </row>
    <row r="5" spans="1:10" ht="28.5" customHeight="1">
      <c r="A5" s="3462" t="s">
        <v>2568</v>
      </c>
      <c r="B5" s="3462"/>
      <c r="C5" s="3462"/>
      <c r="D5" s="3462"/>
      <c r="E5" s="3462"/>
      <c r="F5" s="3462"/>
      <c r="G5" s="3462"/>
      <c r="H5" s="3462"/>
      <c r="I5" s="3462"/>
      <c r="J5" s="3462"/>
    </row>
    <row r="6" spans="1:10" ht="57.75" customHeight="1">
      <c r="A6" s="3747" t="s">
        <v>161</v>
      </c>
      <c r="B6" s="2690" t="s">
        <v>5</v>
      </c>
      <c r="C6" s="2690" t="s">
        <v>6</v>
      </c>
      <c r="D6" s="2690" t="s">
        <v>7</v>
      </c>
      <c r="E6" s="2690" t="s">
        <v>955</v>
      </c>
      <c r="F6" s="2690" t="s">
        <v>194</v>
      </c>
      <c r="G6" s="2690" t="s">
        <v>449</v>
      </c>
      <c r="H6" s="2690" t="s">
        <v>12</v>
      </c>
      <c r="I6" t="s">
        <v>2569</v>
      </c>
      <c r="J6" s="1112" t="s">
        <v>662</v>
      </c>
    </row>
    <row r="7" spans="1:10" s="294" customFormat="1" ht="15" customHeight="1">
      <c r="A7" s="3747"/>
      <c r="B7" s="2971" t="s">
        <v>14</v>
      </c>
      <c r="C7" s="2971" t="s">
        <v>14</v>
      </c>
      <c r="D7" s="2971" t="s">
        <v>14</v>
      </c>
      <c r="E7" s="2971" t="s">
        <v>15</v>
      </c>
      <c r="F7" s="2971" t="s">
        <v>15</v>
      </c>
      <c r="G7" s="2971" t="s">
        <v>14</v>
      </c>
      <c r="H7" s="2971" t="s">
        <v>14</v>
      </c>
      <c r="I7" t="s">
        <v>2286</v>
      </c>
      <c r="J7" t="s">
        <v>14</v>
      </c>
    </row>
    <row r="8" spans="1:10" ht="24" customHeight="1">
      <c r="A8">
        <v>1</v>
      </c>
      <c r="B8" s="2921" t="s">
        <v>2570</v>
      </c>
      <c r="C8" s="2988" t="s">
        <v>17</v>
      </c>
      <c r="D8" s="1686">
        <v>20</v>
      </c>
      <c r="E8" s="2987"/>
      <c r="F8" s="2680">
        <f>E8*D8</f>
        <v>0</v>
      </c>
      <c r="G8" s="1690"/>
      <c r="H8" s="1690"/>
      <c r="I8" s="2988">
        <v>2</v>
      </c>
      <c r="J8" s="1246"/>
    </row>
    <row r="9" spans="1:10" ht="15" customHeight="1">
      <c r="A9">
        <v>2</v>
      </c>
      <c r="B9" s="25" t="s">
        <v>2571</v>
      </c>
      <c r="C9" s="2369" t="s">
        <v>17</v>
      </c>
      <c r="D9" s="80">
        <v>10</v>
      </c>
      <c r="E9" s="2972"/>
      <c r="F9" s="82">
        <f>E9*D9</f>
        <v>0</v>
      </c>
      <c r="G9" s="79"/>
      <c r="H9" s="79"/>
      <c r="I9" s="2369">
        <v>3</v>
      </c>
      <c r="J9" s="1246"/>
    </row>
    <row r="10" spans="1:10" ht="15" customHeight="1">
      <c r="A10">
        <v>3</v>
      </c>
      <c r="B10" s="25" t="s">
        <v>2572</v>
      </c>
      <c r="C10" s="2369" t="s">
        <v>17</v>
      </c>
      <c r="D10" s="80">
        <v>30</v>
      </c>
      <c r="E10" s="2972"/>
      <c r="F10" s="82">
        <f>E10*D10</f>
        <v>0</v>
      </c>
      <c r="G10" s="79"/>
      <c r="H10" s="79"/>
      <c r="I10" s="2369">
        <v>3</v>
      </c>
      <c r="J10" s="1246"/>
    </row>
    <row r="11" spans="1:10" ht="15" customHeight="1">
      <c r="A11">
        <v>4</v>
      </c>
      <c r="B11" s="25" t="s">
        <v>2573</v>
      </c>
      <c r="C11" s="2369" t="s">
        <v>17</v>
      </c>
      <c r="D11" s="80">
        <v>20</v>
      </c>
      <c r="E11" s="2972"/>
      <c r="F11" s="82">
        <f>E11*D11</f>
        <v>0</v>
      </c>
      <c r="G11" s="79"/>
      <c r="H11" s="79"/>
      <c r="I11" s="2369">
        <v>3</v>
      </c>
      <c r="J11" s="1246"/>
    </row>
    <row r="12" spans="1:10" ht="15" customHeight="1">
      <c r="A12">
        <v>5</v>
      </c>
      <c r="B12" s="25" t="s">
        <v>2574</v>
      </c>
      <c r="C12" s="2369" t="s">
        <v>75</v>
      </c>
      <c r="D12" s="80">
        <v>20</v>
      </c>
      <c r="E12" s="2972"/>
      <c r="F12" s="82">
        <f>E12*D12</f>
        <v>0</v>
      </c>
      <c r="G12" s="79"/>
      <c r="H12" s="79"/>
      <c r="I12" s="2369">
        <v>3</v>
      </c>
      <c r="J12" s="1246"/>
    </row>
    <row r="13" spans="1:10" ht="38.25" customHeight="1">
      <c r="A13" s="3748" t="s">
        <v>1294</v>
      </c>
      <c r="B13" s="3748"/>
      <c r="C13" s="2973" t="s">
        <v>14</v>
      </c>
      <c r="D13" s="2974" t="s">
        <v>14</v>
      </c>
      <c r="E13" s="2975" t="s">
        <v>14</v>
      </c>
      <c r="F13" s="2976">
        <f>SUM(F8:F12)</f>
        <v>0</v>
      </c>
      <c r="G13" s="2977" t="s">
        <v>14</v>
      </c>
      <c r="H13" s="2978" t="s">
        <v>14</v>
      </c>
      <c r="I13" t="s">
        <v>14</v>
      </c>
      <c r="J13" s="61"/>
    </row>
    <row r="14" spans="1:10" ht="24" customHeight="1">
      <c r="A14" s="93"/>
      <c r="B14" s="2690" t="s">
        <v>1154</v>
      </c>
      <c r="C14" s="2690" t="s">
        <v>1062</v>
      </c>
      <c r="D14" s="3747" t="s">
        <v>969</v>
      </c>
      <c r="E14" s="3747"/>
      <c r="F14" s="61"/>
      <c r="G14" s="61"/>
      <c r="H14" s="61"/>
      <c r="I14" s="61"/>
      <c r="J14" s="61"/>
    </row>
    <row r="15" spans="1:10" ht="15" customHeight="1">
      <c r="A15" s="61"/>
      <c r="B15" s="2684" t="s">
        <v>28</v>
      </c>
      <c r="C15" s="26" t="s">
        <v>1008</v>
      </c>
      <c r="D15" s="3619"/>
      <c r="E15" s="3619"/>
      <c r="F15" s="61"/>
      <c r="G15" s="61"/>
      <c r="H15" s="61"/>
      <c r="I15" s="61"/>
      <c r="J15" s="61"/>
    </row>
    <row r="16" spans="1:10" ht="15" customHeight="1">
      <c r="A16" s="61"/>
      <c r="B16" s="2684" t="s">
        <v>368</v>
      </c>
      <c r="C16" s="26" t="s">
        <v>1008</v>
      </c>
      <c r="D16" s="3619"/>
      <c r="E16" s="3619"/>
      <c r="F16" s="61"/>
      <c r="G16" s="61"/>
      <c r="H16" s="61"/>
      <c r="I16" s="61"/>
      <c r="J16" s="61"/>
    </row>
    <row r="17" spans="1:10" ht="15" customHeight="1">
      <c r="A17" s="61"/>
      <c r="B17" s="2684" t="s">
        <v>30</v>
      </c>
      <c r="C17" s="26" t="s">
        <v>1008</v>
      </c>
      <c r="D17" s="3619"/>
      <c r="E17" s="3619"/>
      <c r="F17" s="61"/>
      <c r="G17" s="61"/>
      <c r="H17" s="61"/>
      <c r="I17" s="61"/>
      <c r="J17" s="61"/>
    </row>
    <row r="18" spans="1:10" ht="36.75" customHeight="1">
      <c r="A18" s="61"/>
      <c r="B18" s="2684" t="s">
        <v>2575</v>
      </c>
      <c r="C18" s="26" t="s">
        <v>1008</v>
      </c>
      <c r="D18" s="3619"/>
      <c r="E18" s="3619"/>
      <c r="F18" s="61"/>
      <c r="G18" s="61"/>
      <c r="H18" s="61"/>
      <c r="I18" s="61"/>
      <c r="J18" s="61"/>
    </row>
    <row r="19" spans="1:10" ht="54.75" customHeight="1">
      <c r="A19" s="61"/>
      <c r="B19" s="2684" t="s">
        <v>2576</v>
      </c>
      <c r="C19" s="26" t="s">
        <v>1008</v>
      </c>
      <c r="D19" s="3619"/>
      <c r="E19" s="3619"/>
      <c r="F19" s="61"/>
      <c r="G19" s="61"/>
      <c r="H19" s="61"/>
      <c r="I19" s="61"/>
      <c r="J19" s="61"/>
    </row>
    <row r="20" spans="1:10" ht="43.5" customHeight="1">
      <c r="A20" s="61"/>
      <c r="B20" t="s">
        <v>2577</v>
      </c>
      <c r="C20" s="26" t="s">
        <v>1008</v>
      </c>
      <c r="D20" s="3619"/>
      <c r="E20" s="3619"/>
      <c r="F20" s="61"/>
      <c r="G20" s="61"/>
      <c r="H20" s="61"/>
      <c r="I20" s="61"/>
      <c r="J20" s="61"/>
    </row>
    <row r="21" spans="1:10" s="1140" customFormat="1" ht="24" customHeight="1">
      <c r="A21" s="1673"/>
      <c r="B21" s="2690" t="s">
        <v>1227</v>
      </c>
      <c r="C21" s="2690" t="s">
        <v>1062</v>
      </c>
      <c r="D21" s="3747" t="s">
        <v>969</v>
      </c>
      <c r="E21" s="3747"/>
      <c r="F21" s="1673"/>
      <c r="G21" s="1673"/>
      <c r="H21" s="1673"/>
      <c r="I21" s="1673"/>
      <c r="J21" s="1673"/>
    </row>
    <row r="22" spans="1:10" s="1140" customFormat="1" ht="15" customHeight="1">
      <c r="A22" s="1673"/>
      <c r="B22" s="54" t="s">
        <v>28</v>
      </c>
      <c r="C22" s="26" t="s">
        <v>1008</v>
      </c>
      <c r="D22" s="3619"/>
      <c r="E22" s="3619"/>
      <c r="F22" s="1673"/>
      <c r="G22" s="1673"/>
      <c r="H22" s="1673"/>
      <c r="I22" s="1673"/>
      <c r="J22" s="1673"/>
    </row>
    <row r="23" spans="1:10" s="1140" customFormat="1" ht="15" customHeight="1">
      <c r="A23" s="1673"/>
      <c r="B23" s="54" t="s">
        <v>368</v>
      </c>
      <c r="C23" s="26" t="s">
        <v>1008</v>
      </c>
      <c r="D23" s="3619"/>
      <c r="E23" s="3619"/>
      <c r="F23" s="1673"/>
      <c r="G23" s="1673"/>
      <c r="H23" s="1673"/>
      <c r="I23" s="1673"/>
      <c r="J23" s="1673"/>
    </row>
    <row r="24" spans="1:10" s="1140" customFormat="1" ht="15" customHeight="1">
      <c r="A24" s="1673"/>
      <c r="B24" s="54" t="s">
        <v>30</v>
      </c>
      <c r="C24" s="26" t="s">
        <v>1008</v>
      </c>
      <c r="D24" s="3619"/>
      <c r="E24" s="3619"/>
      <c r="F24" s="1673"/>
      <c r="G24" s="1673"/>
      <c r="H24" s="1673"/>
      <c r="I24" s="1673"/>
      <c r="J24" s="1673"/>
    </row>
    <row r="25" spans="1:10" s="1140" customFormat="1" ht="26.25" customHeight="1">
      <c r="A25" s="1673"/>
      <c r="B25" s="54" t="s">
        <v>2575</v>
      </c>
      <c r="C25" s="26" t="s">
        <v>1008</v>
      </c>
      <c r="D25" s="3619"/>
      <c r="E25" s="3619"/>
      <c r="F25" s="1673"/>
      <c r="G25" s="1673"/>
      <c r="H25" s="1673"/>
      <c r="I25" s="1673"/>
      <c r="J25" s="1673"/>
    </row>
    <row r="26" spans="1:10" s="1140" customFormat="1" ht="15" customHeight="1">
      <c r="A26" s="1673"/>
      <c r="B26" s="2684" t="s">
        <v>2578</v>
      </c>
      <c r="C26" s="26" t="s">
        <v>1008</v>
      </c>
      <c r="D26" s="3619"/>
      <c r="E26" s="3619"/>
      <c r="F26" s="1673"/>
      <c r="G26" s="1673"/>
      <c r="H26" s="1673"/>
      <c r="I26" s="1673"/>
      <c r="J26" s="1673"/>
    </row>
    <row r="27" spans="1:10" s="1140" customFormat="1" ht="39" customHeight="1">
      <c r="A27" s="1673"/>
      <c r="B27" t="s">
        <v>2577</v>
      </c>
      <c r="C27" s="26" t="s">
        <v>1008</v>
      </c>
      <c r="D27" s="3619"/>
      <c r="E27" s="3619"/>
      <c r="F27" s="1673"/>
      <c r="G27" s="1673"/>
      <c r="H27" s="1673"/>
      <c r="I27" s="1673"/>
      <c r="J27" s="1673"/>
    </row>
    <row r="28" spans="1:10" s="1140" customFormat="1" ht="42.75" customHeight="1">
      <c r="A28" s="1673"/>
      <c r="B28" s="2379" t="s">
        <v>1231</v>
      </c>
      <c r="C28" s="2690" t="s">
        <v>1062</v>
      </c>
      <c r="D28" s="3620" t="s">
        <v>969</v>
      </c>
      <c r="E28" s="3620"/>
      <c r="F28" s="1673"/>
      <c r="G28" s="1673"/>
      <c r="H28" s="1673"/>
      <c r="I28" s="1673"/>
      <c r="J28" s="1673"/>
    </row>
    <row r="29" spans="1:10" s="1140" customFormat="1" ht="19.5" customHeight="1">
      <c r="A29" s="1673"/>
      <c r="B29" s="54" t="s">
        <v>28</v>
      </c>
      <c r="C29" s="26" t="s">
        <v>1008</v>
      </c>
      <c r="D29" s="3619"/>
      <c r="E29" s="3619"/>
      <c r="F29" s="1673"/>
      <c r="G29" s="1673"/>
      <c r="H29" s="1673"/>
      <c r="I29" s="1673"/>
      <c r="J29" s="1673"/>
    </row>
    <row r="30" spans="1:10" s="1140" customFormat="1" ht="20.25" customHeight="1">
      <c r="A30" s="1673"/>
      <c r="B30" s="54" t="s">
        <v>368</v>
      </c>
      <c r="C30" s="26" t="s">
        <v>1008</v>
      </c>
      <c r="D30" s="3619"/>
      <c r="E30" s="3619"/>
      <c r="F30" s="1673"/>
      <c r="G30" s="1673"/>
      <c r="H30" s="1673"/>
      <c r="I30" s="1673"/>
      <c r="J30" s="1673"/>
    </row>
    <row r="31" spans="1:10" s="1140" customFormat="1" ht="14.25" customHeight="1">
      <c r="A31" s="1673"/>
      <c r="B31" s="54" t="s">
        <v>30</v>
      </c>
      <c r="C31" s="26" t="s">
        <v>1008</v>
      </c>
      <c r="D31" s="3619"/>
      <c r="E31" s="3619"/>
      <c r="F31" s="1673"/>
      <c r="G31" s="1673"/>
      <c r="H31" s="1673"/>
      <c r="I31" s="1673"/>
      <c r="J31" s="1673"/>
    </row>
    <row r="32" spans="1:10" ht="23.25" customHeight="1">
      <c r="A32" s="61"/>
      <c r="B32" s="2684" t="s">
        <v>2579</v>
      </c>
      <c r="C32" s="26" t="s">
        <v>1008</v>
      </c>
      <c r="D32" s="3619"/>
      <c r="E32" s="3619"/>
      <c r="F32" s="61"/>
      <c r="G32" s="61"/>
      <c r="H32" s="61"/>
      <c r="I32" s="61"/>
      <c r="J32" s="61"/>
    </row>
    <row r="33" spans="2:9" ht="33.75" customHeight="1">
      <c r="B33" s="54" t="s">
        <v>2580</v>
      </c>
      <c r="C33" s="26" t="s">
        <v>1008</v>
      </c>
      <c r="D33" s="3619"/>
      <c r="E33" s="3619"/>
    </row>
    <row r="34" spans="2:9" ht="33.75" customHeight="1">
      <c r="B34" s="2379" t="s">
        <v>1235</v>
      </c>
      <c r="C34" s="2690" t="s">
        <v>1062</v>
      </c>
      <c r="D34" s="3620" t="s">
        <v>969</v>
      </c>
      <c r="E34" s="3620"/>
      <c r="H34" s="3462" t="s">
        <v>1977</v>
      </c>
      <c r="I34" s="3462"/>
    </row>
    <row r="35" spans="2:9" ht="14.25" customHeight="1">
      <c r="B35" s="2684" t="s">
        <v>28</v>
      </c>
      <c r="C35" s="26" t="s">
        <v>1008</v>
      </c>
      <c r="D35" s="3619"/>
      <c r="E35" s="3619"/>
      <c r="H35" s="3462" t="s">
        <v>54</v>
      </c>
      <c r="I35" s="3462"/>
    </row>
    <row r="36" spans="2:9" ht="14.25" customHeight="1">
      <c r="B36" s="2684" t="s">
        <v>368</v>
      </c>
      <c r="C36" s="26" t="s">
        <v>1008</v>
      </c>
      <c r="D36" s="3619"/>
      <c r="E36" s="3619"/>
    </row>
    <row r="37" spans="2:9" ht="14.25" customHeight="1">
      <c r="B37" s="2684" t="s">
        <v>30</v>
      </c>
      <c r="C37" s="26" t="s">
        <v>1008</v>
      </c>
      <c r="D37" s="3619"/>
      <c r="E37" s="3619"/>
    </row>
    <row r="38" spans="2:9" ht="23.25" customHeight="1">
      <c r="B38" s="2684" t="s">
        <v>2581</v>
      </c>
      <c r="C38" s="26" t="s">
        <v>1008</v>
      </c>
      <c r="D38" s="3619"/>
      <c r="E38" s="3619"/>
    </row>
    <row r="39" spans="2:9" ht="23.25" customHeight="1">
      <c r="B39" s="2684" t="s">
        <v>2579</v>
      </c>
      <c r="C39" s="26" t="s">
        <v>1008</v>
      </c>
      <c r="D39" s="3619"/>
      <c r="E39" s="3619"/>
    </row>
    <row r="40" spans="2:9" ht="23.25" customHeight="1">
      <c r="B40" s="2684" t="s">
        <v>2582</v>
      </c>
      <c r="C40" s="26" t="s">
        <v>1008</v>
      </c>
      <c r="D40" s="3619"/>
      <c r="E40" s="3619"/>
    </row>
    <row r="41" spans="2:9" ht="33.75" customHeight="1">
      <c r="B41" s="2690" t="s">
        <v>1195</v>
      </c>
      <c r="C41" s="2690" t="s">
        <v>1062</v>
      </c>
      <c r="D41" s="3747" t="s">
        <v>969</v>
      </c>
      <c r="E41" s="3747"/>
    </row>
    <row r="42" spans="2:9" ht="14.25" customHeight="1">
      <c r="B42" s="54" t="s">
        <v>28</v>
      </c>
      <c r="C42" s="26" t="s">
        <v>1008</v>
      </c>
      <c r="D42" s="3619"/>
      <c r="E42" s="3619"/>
    </row>
    <row r="43" spans="2:9" ht="14.25" customHeight="1">
      <c r="B43" s="54" t="s">
        <v>368</v>
      </c>
      <c r="C43" s="26" t="s">
        <v>1008</v>
      </c>
      <c r="D43" s="3619"/>
      <c r="E43" s="3619"/>
    </row>
    <row r="44" spans="2:9" ht="14.25" customHeight="1">
      <c r="B44" s="54" t="s">
        <v>30</v>
      </c>
      <c r="C44" s="26" t="s">
        <v>1008</v>
      </c>
      <c r="D44" s="3619"/>
      <c r="E44" s="3619"/>
    </row>
    <row r="45" spans="2:9" ht="23.25" customHeight="1">
      <c r="B45" s="54" t="s">
        <v>2575</v>
      </c>
      <c r="C45" s="26" t="s">
        <v>1008</v>
      </c>
      <c r="D45" s="3619"/>
      <c r="E45" s="3619"/>
    </row>
    <row r="46" spans="2:9" ht="23.25" customHeight="1">
      <c r="B46" s="2684" t="s">
        <v>2583</v>
      </c>
      <c r="C46" s="26" t="s">
        <v>1008</v>
      </c>
      <c r="D46" s="3619"/>
      <c r="E46" s="3619"/>
    </row>
    <row r="47" spans="2:9" ht="33.75" customHeight="1">
      <c r="B47" t="s">
        <v>2577</v>
      </c>
      <c r="C47" s="26" t="s">
        <v>1008</v>
      </c>
      <c r="D47" s="3619"/>
      <c r="E47" s="3619"/>
    </row>
  </sheetData>
  <mergeCells count="43">
    <mergeCell ref="D46:E46"/>
    <mergeCell ref="D47:E47"/>
    <mergeCell ref="D41:E41"/>
    <mergeCell ref="D42:E42"/>
    <mergeCell ref="D43:E43"/>
    <mergeCell ref="D44:E44"/>
    <mergeCell ref="D45:E45"/>
    <mergeCell ref="D36:E36"/>
    <mergeCell ref="D37:E37"/>
    <mergeCell ref="D38:E38"/>
    <mergeCell ref="D39:E39"/>
    <mergeCell ref="D40:E40"/>
    <mergeCell ref="D32:E32"/>
    <mergeCell ref="D33:E33"/>
    <mergeCell ref="D34:E34"/>
    <mergeCell ref="H34:I34"/>
    <mergeCell ref="D35:E35"/>
    <mergeCell ref="H35:I35"/>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6:A7"/>
    <mergeCell ref="A13:B13"/>
    <mergeCell ref="D14:E14"/>
    <mergeCell ref="D15:E15"/>
    <mergeCell ref="D16:E16"/>
    <mergeCell ref="G1:H1"/>
    <mergeCell ref="A2:H2"/>
    <mergeCell ref="G3:H3"/>
    <mergeCell ref="G4:H4"/>
    <mergeCell ref="A5:J5"/>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MJ24"/>
  <sheetViews>
    <sheetView zoomScaleNormal="100" workbookViewId="0">
      <selection activeCell="C12" sqref="C12"/>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9" style="61" customWidth="1"/>
    <col min="6" max="6" width="9.42578125" style="61"/>
    <col min="7" max="7" width="15.85546875" style="61" customWidth="1"/>
    <col min="8" max="8" width="15" style="61" customWidth="1"/>
    <col min="9"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45.75" customHeight="1">
      <c r="A4" s="3462" t="s">
        <v>2585</v>
      </c>
      <c r="B4" s="3462"/>
      <c r="C4" s="3462"/>
      <c r="D4" s="3462"/>
      <c r="E4" s="3462"/>
      <c r="F4" s="3462"/>
      <c r="G4" s="3462"/>
      <c r="H4" s="3462"/>
      <c r="I4" s="3462"/>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49" t="s">
        <v>161</v>
      </c>
      <c r="B5" s="3149" t="s">
        <v>5</v>
      </c>
      <c r="C5" s="3149" t="s">
        <v>6</v>
      </c>
      <c r="D5" s="3149" t="s">
        <v>7</v>
      </c>
      <c r="E5" s="3149" t="s">
        <v>955</v>
      </c>
      <c r="F5" s="3149" t="s">
        <v>194</v>
      </c>
      <c r="G5" s="3149" t="s">
        <v>10</v>
      </c>
      <c r="H5" s="3149" t="s">
        <v>1271</v>
      </c>
      <c r="I5" s="111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53">
        <v>1</v>
      </c>
      <c r="B7" s="25" t="s">
        <v>2586</v>
      </c>
      <c r="C7" s="2369" t="s">
        <v>17</v>
      </c>
      <c r="D7" s="80">
        <v>500</v>
      </c>
      <c r="E7"/>
      <c r="F7">
        <f>E7*D7</f>
        <v>0</v>
      </c>
      <c r="G7" s="83"/>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278"/>
      <c r="D8"/>
      <c r="E8" t="s">
        <v>739</v>
      </c>
      <c r="F8">
        <f>SUM(F7:F7)</f>
        <v>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379" t="s">
        <v>1219</v>
      </c>
      <c r="C9" s="2690"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54" t="s">
        <v>28</v>
      </c>
      <c r="C10" s="26"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5" customHeight="1">
      <c r="A11"/>
      <c r="B11" s="54" t="s">
        <v>368</v>
      </c>
      <c r="C11" s="26"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54" t="s">
        <v>30</v>
      </c>
      <c r="C12" s="26"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7.5" customHeight="1">
      <c r="A13"/>
      <c r="B13" s="54" t="s">
        <v>2587</v>
      </c>
      <c r="C13" s="26"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54" t="s">
        <v>2588</v>
      </c>
      <c r="C14" s="26"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5" customHeight="1">
      <c r="A15"/>
      <c r="B15" s="54" t="s">
        <v>2589</v>
      </c>
      <c r="C15" s="26"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customHeight="1">
      <c r="A16"/>
      <c r="B16" s="54" t="s">
        <v>2590</v>
      </c>
      <c r="C16" s="26"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54" t="s">
        <v>2591</v>
      </c>
      <c r="C17" s="26"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54" t="s">
        <v>2592</v>
      </c>
      <c r="C18" s="26"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54" t="s">
        <v>2593</v>
      </c>
      <c r="C19" s="26"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54" t="s">
        <v>2594</v>
      </c>
      <c r="C20" s="26"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75"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0.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AMJ19"/>
  <sheetViews>
    <sheetView zoomScaleNormal="100" workbookViewId="0">
      <selection activeCell="B8" sqref="B8"/>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62" t="s">
        <v>2595</v>
      </c>
      <c r="B4" s="3462"/>
      <c r="C4" s="3462"/>
      <c r="D4" s="3462"/>
      <c r="E4" s="3462"/>
      <c r="F4" s="3462"/>
      <c r="G4" s="3462"/>
      <c r="H4" s="3462"/>
      <c r="I4" s="3462"/>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4.1" customHeight="1">
      <c r="A5" s="3221" t="s">
        <v>161</v>
      </c>
      <c r="B5" s="3221" t="s">
        <v>5</v>
      </c>
      <c r="C5" s="3221" t="s">
        <v>6</v>
      </c>
      <c r="D5" s="3221" t="s">
        <v>7</v>
      </c>
      <c r="E5" s="3221" t="s">
        <v>2596</v>
      </c>
      <c r="F5" s="3221" t="s">
        <v>194</v>
      </c>
      <c r="G5" s="3221" t="s">
        <v>10</v>
      </c>
      <c r="H5" s="3221" t="s">
        <v>1271</v>
      </c>
      <c r="I5" s="322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82" t="s">
        <v>14</v>
      </c>
      <c r="B6" s="382"/>
      <c r="C6" s="382" t="s">
        <v>14</v>
      </c>
      <c r="D6" s="382" t="s">
        <v>14</v>
      </c>
      <c r="E6" s="382" t="s">
        <v>15</v>
      </c>
      <c r="F6" s="382" t="s">
        <v>15</v>
      </c>
      <c r="G6" s="382" t="s">
        <v>14</v>
      </c>
      <c r="H6" s="382" t="s">
        <v>14</v>
      </c>
      <c r="I6" s="382"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53">
        <v>1</v>
      </c>
      <c r="B7" s="25" t="s">
        <v>2597</v>
      </c>
      <c r="C7" s="2369" t="s">
        <v>17</v>
      </c>
      <c r="D7" s="80">
        <v>250</v>
      </c>
      <c r="E7" s="2278"/>
      <c r="F7" s="82">
        <f>E7*D7</f>
        <v>0</v>
      </c>
      <c r="G7" s="79"/>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278" t="s">
        <v>1219</v>
      </c>
      <c r="C8" s="410" t="s">
        <v>1062</v>
      </c>
      <c r="D8" s="410"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07" t="s">
        <v>28</v>
      </c>
      <c r="C9" s="411" t="s">
        <v>1008</v>
      </c>
      <c r="D9" s="3208"/>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07" t="s">
        <v>368</v>
      </c>
      <c r="C10" s="411" t="s">
        <v>1008</v>
      </c>
      <c r="D10" s="320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07" t="s">
        <v>30</v>
      </c>
      <c r="C11" s="411" t="s">
        <v>1008</v>
      </c>
      <c r="D11" s="320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23" t="s">
        <v>2598</v>
      </c>
      <c r="C12" s="411" t="s">
        <v>1008</v>
      </c>
      <c r="D12" s="320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s="3223" t="s">
        <v>2599</v>
      </c>
      <c r="C13" s="3224" t="s">
        <v>1008</v>
      </c>
      <c r="D13" s="320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AMJ25"/>
  <sheetViews>
    <sheetView topLeftCell="A18" zoomScaleNormal="100" workbookViewId="0">
      <selection activeCell="B21" sqref="B21"/>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9.42578125" style="61"/>
    <col min="7" max="7" width="15.85546875" style="61" customWidth="1"/>
    <col min="8" max="8" width="15" style="61" customWidth="1"/>
    <col min="9" max="10" width="10.85546875" style="61" customWidth="1"/>
    <col min="11"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s="1724"/>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62" t="s">
        <v>2600</v>
      </c>
      <c r="B4" s="3462"/>
      <c r="C4" s="3462"/>
      <c r="D4" s="3462"/>
      <c r="E4" s="3462"/>
      <c r="F4" s="3462"/>
      <c r="G4" s="3462"/>
      <c r="H4" s="3462"/>
      <c r="I4" s="3462"/>
      <c r="J4" s="34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221" t="s">
        <v>161</v>
      </c>
      <c r="B5" s="3221" t="s">
        <v>5</v>
      </c>
      <c r="C5" s="3221" t="s">
        <v>6</v>
      </c>
      <c r="D5" s="3221" t="s">
        <v>7</v>
      </c>
      <c r="E5" s="3221" t="s">
        <v>955</v>
      </c>
      <c r="F5" s="3221" t="s">
        <v>194</v>
      </c>
      <c r="G5" s="3221" t="s">
        <v>10</v>
      </c>
      <c r="H5" s="3221" t="s">
        <v>1271</v>
      </c>
      <c r="I5" s="3225" t="s">
        <v>2601</v>
      </c>
      <c r="J5" s="322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382" t="s">
        <v>14</v>
      </c>
      <c r="B6" s="382"/>
      <c r="C6" s="382" t="s">
        <v>14</v>
      </c>
      <c r="D6" s="382" t="s">
        <v>14</v>
      </c>
      <c r="E6" s="382" t="s">
        <v>15</v>
      </c>
      <c r="F6" s="382" t="s">
        <v>15</v>
      </c>
      <c r="G6" s="382" t="s">
        <v>14</v>
      </c>
      <c r="H6" s="382" t="s">
        <v>14</v>
      </c>
      <c r="I6" s="3226" t="s">
        <v>14</v>
      </c>
      <c r="J6" s="382"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53">
        <v>1</v>
      </c>
      <c r="B7" s="25" t="s">
        <v>2602</v>
      </c>
      <c r="C7" s="2369" t="s">
        <v>17</v>
      </c>
      <c r="D7" s="80">
        <v>15</v>
      </c>
      <c r="E7" s="2278"/>
      <c r="F7" s="82">
        <f>E7*D7</f>
        <v>0</v>
      </c>
      <c r="G7" s="79"/>
      <c r="H7" s="79"/>
      <c r="I7" s="3227">
        <v>3</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2.25" customHeight="1">
      <c r="A8"/>
      <c r="B8"/>
      <c r="C8" s="227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6.75" customHeight="1">
      <c r="A9"/>
      <c r="B9" s="2379" t="s">
        <v>1219</v>
      </c>
      <c r="C9" s="2690" t="s">
        <v>1062</v>
      </c>
      <c r="D9" t="s">
        <v>969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c r="A10"/>
      <c r="B10" s="54" t="s">
        <v>28</v>
      </c>
      <c r="C10" s="26" t="s">
        <v>1008</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c r="B11" s="54" t="s">
        <v>368</v>
      </c>
      <c r="C11" s="26" t="s">
        <v>1008</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54" t="s">
        <v>30</v>
      </c>
      <c r="C12" s="26" t="s">
        <v>1008</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4.5" customHeight="1">
      <c r="A13"/>
      <c r="B13" s="54" t="s">
        <v>2603</v>
      </c>
      <c r="C13" s="26" t="s">
        <v>1008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5" customHeight="1">
      <c r="A14"/>
      <c r="B14" s="54" t="s">
        <v>2604</v>
      </c>
      <c r="C14" s="26" t="s">
        <v>1008</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5.25" customHeight="1">
      <c r="A15"/>
      <c r="B15" s="54" t="s">
        <v>2605</v>
      </c>
      <c r="C15" s="26" t="s">
        <v>1008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6" customHeight="1">
      <c r="A16"/>
      <c r="B16" s="54" t="s">
        <v>2606</v>
      </c>
      <c r="C16" s="26" t="s">
        <v>1008</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9.25" customHeight="1">
      <c r="A17"/>
      <c r="B17" s="54" t="s">
        <v>2607</v>
      </c>
      <c r="C17" s="26" t="s">
        <v>1008</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42.75" customHeight="1">
      <c r="A18"/>
      <c r="B18" s="54" t="s">
        <v>2608</v>
      </c>
      <c r="C18" s="26" t="s">
        <v>1008</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s="54" t="s">
        <v>2609</v>
      </c>
      <c r="C19" s="26" t="s">
        <v>1008</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54" t="s">
        <v>2610</v>
      </c>
      <c r="C20" s="26" t="s">
        <v>1008</v>
      </c>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08">
      <c r="A21"/>
      <c r="B21" s="54" t="s">
        <v>2611</v>
      </c>
      <c r="C21" s="26"/>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AMJ28"/>
  <sheetViews>
    <sheetView zoomScaleNormal="100" workbookViewId="0">
      <selection activeCell="E8" sqref="E8"/>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62" t="s">
        <v>2612</v>
      </c>
      <c r="B4" s="3462"/>
      <c r="C4" s="3462"/>
      <c r="D4" s="3462"/>
      <c r="E4" s="3462"/>
      <c r="F4" s="3462"/>
      <c r="G4" s="3462"/>
      <c r="H4" s="3462"/>
      <c r="I4" s="3462"/>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6">
      <c r="A5" s="3149" t="s">
        <v>161</v>
      </c>
      <c r="B5" s="3149" t="s">
        <v>5</v>
      </c>
      <c r="C5" s="3149" t="s">
        <v>6</v>
      </c>
      <c r="D5" s="3149" t="s">
        <v>7</v>
      </c>
      <c r="E5" s="3149" t="s">
        <v>2596</v>
      </c>
      <c r="F5" s="3149" t="s">
        <v>194</v>
      </c>
      <c r="G5" s="3149" t="s">
        <v>10</v>
      </c>
      <c r="H5" s="3149" t="s">
        <v>1271</v>
      </c>
      <c r="I5" s="111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0" customHeight="1">
      <c r="A7" s="1653">
        <v>1</v>
      </c>
      <c r="B7" s="25" t="s">
        <v>2613</v>
      </c>
      <c r="C7" s="2369" t="s">
        <v>17</v>
      </c>
      <c r="D7" s="80">
        <v>6</v>
      </c>
      <c r="E7"/>
      <c r="F7" s="82">
        <f>E7*D7</f>
        <v>0</v>
      </c>
      <c r="G7" s="83"/>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0" customHeight="1">
      <c r="A8" s="1653">
        <v>2</v>
      </c>
      <c r="B8" s="25" t="s">
        <v>2614</v>
      </c>
      <c r="C8" s="2369" t="s">
        <v>17</v>
      </c>
      <c r="D8" s="80">
        <v>6</v>
      </c>
      <c r="E8" s="80"/>
      <c r="F8" s="82">
        <f>E8*D8</f>
        <v>0</v>
      </c>
      <c r="G8" s="83"/>
      <c r="H8" s="79"/>
      <c r="I8" s="124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0" customHeight="1">
      <c r="A9" s="1653">
        <v>3</v>
      </c>
      <c r="B9" s="25" t="s">
        <v>2615</v>
      </c>
      <c r="C9" s="2369" t="s">
        <v>17</v>
      </c>
      <c r="D9" s="80">
        <v>2</v>
      </c>
      <c r="E9"/>
      <c r="F9" s="82">
        <f>E9*D9</f>
        <v>0</v>
      </c>
      <c r="G9" s="83"/>
      <c r="H9" s="79"/>
      <c r="I9" s="1246"/>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0" customHeight="1">
      <c r="A10" s="1653">
        <v>4</v>
      </c>
      <c r="B10" s="25" t="s">
        <v>2616</v>
      </c>
      <c r="C10" s="2369" t="s">
        <v>17</v>
      </c>
      <c r="D10" s="80">
        <v>2</v>
      </c>
      <c r="E10"/>
      <c r="F10">
        <f>E10*D10</f>
        <v>0</v>
      </c>
      <c r="G10" s="83"/>
      <c r="H10" s="79"/>
      <c r="I10" s="1246"/>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4" customHeight="1">
      <c r="A11"/>
      <c r="B11" t="s">
        <v>1219</v>
      </c>
      <c r="C11" t="s">
        <v>1062</v>
      </c>
      <c r="D11" t="s">
        <v>969</v>
      </c>
      <c r="E11" t="s">
        <v>739</v>
      </c>
      <c r="F11">
        <f>SUM(F7:F10)</f>
        <v>0</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c r="B12" s="3207" t="s">
        <v>28</v>
      </c>
      <c r="C12" t="s">
        <v>1008</v>
      </c>
      <c r="D12" s="320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c r="B13" s="3207" t="s">
        <v>368</v>
      </c>
      <c r="C13" t="s">
        <v>1008</v>
      </c>
      <c r="D13" s="320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c r="B14" s="3207" t="s">
        <v>30</v>
      </c>
      <c r="C14" t="s">
        <v>1008</v>
      </c>
      <c r="D14" s="3208"/>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 customHeight="1">
      <c r="A15"/>
      <c r="B15" s="3207" t="s">
        <v>2617</v>
      </c>
      <c r="C15" t="s">
        <v>1008</v>
      </c>
      <c r="D15" s="3208"/>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c r="A16"/>
      <c r="B16" s="3207" t="s">
        <v>2618</v>
      </c>
      <c r="C16" t="s">
        <v>1008</v>
      </c>
      <c r="D16" s="3208"/>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4" customHeight="1">
      <c r="A17"/>
      <c r="B17" s="3207" t="s">
        <v>2619</v>
      </c>
      <c r="C17" t="s">
        <v>1008</v>
      </c>
      <c r="D17" s="3208"/>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9.25" customHeight="1">
      <c r="A18"/>
      <c r="B18" t="s">
        <v>1227</v>
      </c>
      <c r="C18" t="s">
        <v>1062</v>
      </c>
      <c r="D18" t="s">
        <v>969</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s="3207" t="s">
        <v>28</v>
      </c>
      <c r="C19" t="s">
        <v>1008</v>
      </c>
      <c r="D19" s="3208"/>
      <c r="E19"/>
      <c r="F19"/>
      <c r="G19" t="s">
        <v>2584</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s="3207" t="s">
        <v>368</v>
      </c>
      <c r="C20" t="s">
        <v>1008</v>
      </c>
      <c r="D20" s="3208"/>
      <c r="E20"/>
      <c r="F20"/>
      <c r="G20" t="s">
        <v>54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s="3207" t="s">
        <v>30</v>
      </c>
      <c r="C21" t="s">
        <v>1008</v>
      </c>
      <c r="D21" s="3208"/>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s="3207" t="s">
        <v>2620</v>
      </c>
      <c r="C22"/>
      <c r="D22" s="3208"/>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3207" t="s">
        <v>2621</v>
      </c>
      <c r="C23"/>
      <c r="D23" s="3208"/>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t="s">
        <v>2622</v>
      </c>
      <c r="C24" t="s">
        <v>1062</v>
      </c>
      <c r="D24" t="s">
        <v>969</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75" customHeight="1">
      <c r="A25"/>
      <c r="B25" s="3207" t="s">
        <v>28</v>
      </c>
      <c r="C25" t="s">
        <v>1008</v>
      </c>
      <c r="D25" s="3208"/>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0.5" customHeight="1">
      <c r="A26"/>
      <c r="B26" s="3207" t="s">
        <v>368</v>
      </c>
      <c r="C26" t="s">
        <v>1008</v>
      </c>
      <c r="D26" s="3208"/>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B27" s="3207" t="s">
        <v>30</v>
      </c>
      <c r="C27" t="s">
        <v>1008</v>
      </c>
      <c r="D27" s="3208"/>
    </row>
    <row r="28" spans="1:1024">
      <c r="B28" s="3207" t="s">
        <v>2623</v>
      </c>
      <c r="C28"/>
      <c r="D28" s="3208"/>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MJ25"/>
  <sheetViews>
    <sheetView zoomScaleNormal="100" workbookViewId="0">
      <selection activeCell="B14" sqref="B14"/>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s="1724"/>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9.75" customHeight="1">
      <c r="A4" s="3462" t="s">
        <v>2624</v>
      </c>
      <c r="B4" s="3462"/>
      <c r="C4" s="3462"/>
      <c r="D4" s="3462"/>
      <c r="E4" s="3462"/>
      <c r="F4" s="3462"/>
      <c r="G4" s="3462"/>
      <c r="H4" s="3462"/>
      <c r="I4" s="3462"/>
      <c r="J4" s="34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60">
      <c r="A5" s="3149" t="s">
        <v>161</v>
      </c>
      <c r="B5" s="3149" t="s">
        <v>5</v>
      </c>
      <c r="C5" s="3149" t="s">
        <v>6</v>
      </c>
      <c r="D5" s="3149" t="s">
        <v>7</v>
      </c>
      <c r="E5" s="3149" t="s">
        <v>2596</v>
      </c>
      <c r="F5" s="3149" t="s">
        <v>194</v>
      </c>
      <c r="G5" s="3149" t="s">
        <v>10</v>
      </c>
      <c r="H5" s="3149" t="s">
        <v>1271</v>
      </c>
      <c r="I5" s="3149" t="s">
        <v>2625</v>
      </c>
      <c r="J5" s="111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53">
        <v>1</v>
      </c>
      <c r="B7" s="25" t="s">
        <v>2626</v>
      </c>
      <c r="C7" s="2369" t="s">
        <v>17</v>
      </c>
      <c r="D7" s="80">
        <v>100</v>
      </c>
      <c r="E7"/>
      <c r="F7">
        <f>E7*D7</f>
        <v>0</v>
      </c>
      <c r="G7" s="83"/>
      <c r="H7" s="79"/>
      <c r="I7" s="79">
        <v>3</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t="s">
        <v>1219</v>
      </c>
      <c r="C8" t="s">
        <v>1062</v>
      </c>
      <c r="D8"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07" t="s">
        <v>28</v>
      </c>
      <c r="C9" t="s">
        <v>1008</v>
      </c>
      <c r="D9" s="3208"/>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07" t="s">
        <v>368</v>
      </c>
      <c r="C10" t="s">
        <v>1008</v>
      </c>
      <c r="D10" s="320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07" t="s">
        <v>30</v>
      </c>
      <c r="C11" t="s">
        <v>1008</v>
      </c>
      <c r="D11" s="320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07" t="s">
        <v>2627</v>
      </c>
      <c r="C12" t="s">
        <v>1008</v>
      </c>
      <c r="D12" s="320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07" t="s">
        <v>2628</v>
      </c>
      <c r="C13" t="s">
        <v>1008</v>
      </c>
      <c r="D13" s="320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6.75" customHeight="1">
      <c r="A14"/>
      <c r="B14" t="s">
        <v>2629</v>
      </c>
      <c r="C14" t="s">
        <v>1008</v>
      </c>
      <c r="D14" s="3208"/>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c r="B15" s="3207" t="s">
        <v>2630</v>
      </c>
      <c r="C15" t="s">
        <v>1008</v>
      </c>
      <c r="D15" s="3208"/>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3.5" customHeight="1">
      <c r="A16"/>
      <c r="B16" s="3207" t="s">
        <v>2631</v>
      </c>
      <c r="C16" t="s">
        <v>1008</v>
      </c>
      <c r="D16" s="3208"/>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3.5" customHeight="1">
      <c r="A17"/>
      <c r="B17" s="3207" t="s">
        <v>2632</v>
      </c>
      <c r="C17" t="s">
        <v>1008</v>
      </c>
      <c r="D17" s="3208"/>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6.75" customHeight="1">
      <c r="A18"/>
      <c r="B18" t="s">
        <v>2633</v>
      </c>
      <c r="C18" t="s">
        <v>1008</v>
      </c>
      <c r="D18" s="320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9.2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c r="C20"/>
      <c r="D20"/>
      <c r="E20"/>
      <c r="F20"/>
      <c r="G20" t="s">
        <v>2584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c r="A21"/>
      <c r="B21"/>
      <c r="C21"/>
      <c r="D21"/>
      <c r="E21"/>
      <c r="F21"/>
      <c r="G21" t="s">
        <v>54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0.5" customHeight="1">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MJ19"/>
  <sheetViews>
    <sheetView zoomScaleNormal="100" workbookViewId="0">
      <selection activeCell="B9" sqref="B9"/>
    </sheetView>
  </sheetViews>
  <sheetFormatPr defaultColWidth="9.42578125" defaultRowHeight="12.75"/>
  <cols>
    <col min="1" max="1" width="3.85546875" style="61" customWidth="1"/>
    <col min="2" max="2" width="46.42578125" style="61" customWidth="1"/>
    <col min="3" max="3" width="8.8554687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s="1724"/>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8.5" customHeight="1">
      <c r="A4" s="3462" t="s">
        <v>2634</v>
      </c>
      <c r="B4" s="3462"/>
      <c r="C4" s="3462"/>
      <c r="D4" s="3462"/>
      <c r="E4" s="3462"/>
      <c r="F4" s="3462"/>
      <c r="G4" s="3462"/>
      <c r="H4" s="3462"/>
      <c r="I4" s="3462"/>
      <c r="J4" s="3462"/>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48">
      <c r="A5" s="3149" t="s">
        <v>161</v>
      </c>
      <c r="B5" s="3149" t="s">
        <v>5</v>
      </c>
      <c r="C5" s="3149" t="s">
        <v>6</v>
      </c>
      <c r="D5" s="3149" t="s">
        <v>7</v>
      </c>
      <c r="E5" s="3149" t="s">
        <v>2596</v>
      </c>
      <c r="F5" s="3149" t="s">
        <v>194</v>
      </c>
      <c r="G5" s="3149" t="s">
        <v>10</v>
      </c>
      <c r="H5" s="3149" t="s">
        <v>1271</v>
      </c>
      <c r="I5" s="3149" t="s">
        <v>2635</v>
      </c>
      <c r="J5" s="1112" t="s">
        <v>662</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t="s">
        <v>14</v>
      </c>
      <c r="B6"/>
      <c r="C6" t="s">
        <v>14</v>
      </c>
      <c r="D6" t="s">
        <v>14</v>
      </c>
      <c r="E6" t="s">
        <v>15</v>
      </c>
      <c r="F6" t="s">
        <v>15</v>
      </c>
      <c r="G6" t="s">
        <v>14</v>
      </c>
      <c r="H6" t="s">
        <v>14</v>
      </c>
      <c r="I6" t="s">
        <v>14</v>
      </c>
      <c r="J6" t="s">
        <v>14</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75" customHeight="1">
      <c r="A7" s="1653">
        <v>1</v>
      </c>
      <c r="B7" s="25" t="s">
        <v>2636</v>
      </c>
      <c r="C7" s="2369" t="s">
        <v>1902</v>
      </c>
      <c r="D7" s="80">
        <v>90</v>
      </c>
      <c r="E7"/>
      <c r="F7" s="82">
        <f>E7*D7</f>
        <v>0</v>
      </c>
      <c r="G7" s="83"/>
      <c r="H7" s="79"/>
      <c r="I7" s="79" t="s">
        <v>2637</v>
      </c>
      <c r="J7" s="1246"/>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49.5" customHeight="1">
      <c r="A8" s="1653">
        <v>2</v>
      </c>
      <c r="B8" s="25" t="s">
        <v>2638</v>
      </c>
      <c r="C8" s="2369" t="s">
        <v>1902</v>
      </c>
      <c r="D8" s="80">
        <v>15</v>
      </c>
      <c r="E8"/>
      <c r="F8">
        <f>E8*D8</f>
        <v>0</v>
      </c>
      <c r="G8" s="83"/>
      <c r="H8" s="79"/>
      <c r="I8" s="79" t="s">
        <v>2639</v>
      </c>
      <c r="J8" s="1246"/>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4" customHeight="1">
      <c r="A9"/>
      <c r="B9" t="s">
        <v>2640</v>
      </c>
      <c r="C9" t="s">
        <v>1062</v>
      </c>
      <c r="D9" t="s">
        <v>969</v>
      </c>
      <c r="E9" t="s">
        <v>739</v>
      </c>
      <c r="F9">
        <f>SUM(F7:F8)</f>
        <v>0</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4" customHeight="1">
      <c r="A10"/>
      <c r="B10" s="3207" t="s">
        <v>2641</v>
      </c>
      <c r="C10"/>
      <c r="D10" s="320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07" t="s">
        <v>2642</v>
      </c>
      <c r="C11"/>
      <c r="D11" s="320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48" customHeight="1">
      <c r="A12"/>
      <c r="B12" s="434" t="s">
        <v>2643</v>
      </c>
      <c r="C12"/>
      <c r="D12" s="320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9.25" customHeigh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c r="B14"/>
      <c r="C14"/>
      <c r="D14"/>
      <c r="E14"/>
      <c r="F14"/>
      <c r="G14" t="s">
        <v>2584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0.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sheetData>
  <mergeCells count="2">
    <mergeCell ref="A1:F1"/>
    <mergeCell ref="A4:J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AMJ20"/>
  <sheetViews>
    <sheetView zoomScaleNormal="100" workbookViewId="0">
      <selection activeCell="B13" sqref="B13"/>
    </sheetView>
  </sheetViews>
  <sheetFormatPr defaultColWidth="9.42578125" defaultRowHeight="12.75"/>
  <cols>
    <col min="1" max="1" width="3.85546875" style="61" customWidth="1"/>
    <col min="2" max="2" width="46.42578125" style="61" customWidth="1"/>
    <col min="3" max="3" width="12.5703125" style="61" customWidth="1"/>
    <col min="4" max="4" width="9.42578125" style="61"/>
    <col min="5" max="5" width="12.5703125" style="61" customWidth="1"/>
    <col min="6" max="6" width="11.42578125" style="61" customWidth="1"/>
    <col min="7" max="7" width="15.85546875" style="61" customWidth="1"/>
    <col min="8" max="8" width="15" style="61" customWidth="1"/>
    <col min="9" max="1024" width="9.42578125" style="61"/>
  </cols>
  <sheetData>
    <row r="1" spans="1:1024" ht="18.75" customHeight="1">
      <c r="A1" s="3462" t="s">
        <v>0</v>
      </c>
      <c r="B1" s="3462"/>
      <c r="C1" s="3462"/>
      <c r="D1" s="3462"/>
      <c r="E1" s="3462"/>
      <c r="F1" s="3462"/>
      <c r="G1" t="s">
        <v>1</v>
      </c>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5" customHeight="1">
      <c r="A2" s="1723"/>
      <c r="B2" s="1723"/>
      <c r="C2" s="1723"/>
      <c r="D2" s="1723"/>
      <c r="E2" s="1723"/>
      <c r="F2" s="1723"/>
      <c r="G2" s="1724"/>
      <c r="H2" s="1724" t="s">
        <v>2584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 customHeight="1">
      <c r="A3" s="1723"/>
      <c r="B3" s="1723"/>
      <c r="C3" s="1723"/>
      <c r="D3" s="1723"/>
      <c r="E3" s="1723"/>
      <c r="F3" s="1723"/>
      <c r="G3" s="1724"/>
      <c r="H3" t="s">
        <v>1670</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c r="A4" s="3462" t="s">
        <v>2644</v>
      </c>
      <c r="B4" s="3462"/>
      <c r="C4" s="3462"/>
      <c r="D4" s="3462"/>
      <c r="E4" s="3462"/>
      <c r="F4" s="3462"/>
      <c r="G4" s="3462"/>
      <c r="H4" s="3462"/>
      <c r="I4" s="3462"/>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39.6" customHeight="1">
      <c r="A5" s="3221" t="s">
        <v>161</v>
      </c>
      <c r="B5" s="3221" t="s">
        <v>5</v>
      </c>
      <c r="C5" s="3221" t="s">
        <v>6</v>
      </c>
      <c r="D5" s="3221" t="s">
        <v>7</v>
      </c>
      <c r="E5" s="3221" t="s">
        <v>2596</v>
      </c>
      <c r="F5" s="3221" t="s">
        <v>194</v>
      </c>
      <c r="G5" s="3221" t="s">
        <v>10</v>
      </c>
      <c r="H5" s="3221" t="s">
        <v>1271</v>
      </c>
      <c r="I5" s="3222" t="s">
        <v>662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4.75" customHeight="1">
      <c r="A6" s="2278" t="s">
        <v>14</v>
      </c>
      <c r="B6" s="2278"/>
      <c r="C6" s="2278" t="s">
        <v>14</v>
      </c>
      <c r="D6" s="2278" t="s">
        <v>14</v>
      </c>
      <c r="E6" s="2278" t="s">
        <v>15</v>
      </c>
      <c r="F6" s="2278" t="s">
        <v>15</v>
      </c>
      <c r="G6" s="2278" t="s">
        <v>14</v>
      </c>
      <c r="H6" s="2278" t="s">
        <v>14</v>
      </c>
      <c r="I6" s="2278" t="s">
        <v>14</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49.5" customHeight="1">
      <c r="A7" s="1653">
        <v>1</v>
      </c>
      <c r="B7" s="25" t="s">
        <v>2645</v>
      </c>
      <c r="C7" s="2369" t="s">
        <v>17</v>
      </c>
      <c r="D7" s="80">
        <v>50</v>
      </c>
      <c r="E7" s="2278"/>
      <c r="F7" s="3228">
        <f>E7*D7</f>
        <v>0</v>
      </c>
      <c r="G7" s="79"/>
      <c r="H7" s="79"/>
      <c r="I7" s="124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4" customHeight="1">
      <c r="A8"/>
      <c r="B8" s="2278" t="s">
        <v>1219</v>
      </c>
      <c r="C8" s="410" t="s">
        <v>1062</v>
      </c>
      <c r="D8" s="410" t="s">
        <v>969</v>
      </c>
      <c r="E8" t="s">
        <v>739</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c r="B9" s="3207" t="s">
        <v>28</v>
      </c>
      <c r="C9" s="2278" t="s">
        <v>1008</v>
      </c>
      <c r="D9" s="3208"/>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c r="B10" s="3207" t="s">
        <v>368</v>
      </c>
      <c r="C10" s="2278" t="s">
        <v>1008</v>
      </c>
      <c r="D10" s="3208"/>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c r="B11" s="3207" t="s">
        <v>30</v>
      </c>
      <c r="C11" s="2278" t="s">
        <v>1008</v>
      </c>
      <c r="D11" s="320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 customHeight="1">
      <c r="A12"/>
      <c r="B12" s="3207" t="s">
        <v>2646</v>
      </c>
      <c r="C12" s="2278" t="s">
        <v>1008</v>
      </c>
      <c r="D12" s="3208"/>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4" customHeight="1">
      <c r="A13"/>
      <c r="B13" s="3207" t="s">
        <v>2647</v>
      </c>
      <c r="C13" s="2278" t="s">
        <v>1008</v>
      </c>
      <c r="D13" s="3208"/>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9.2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A15"/>
      <c r="B15"/>
      <c r="C15"/>
      <c r="D15"/>
      <c r="E15"/>
      <c r="F15"/>
      <c r="G15" t="s">
        <v>2584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A16"/>
      <c r="B16"/>
      <c r="C16"/>
      <c r="D16"/>
      <c r="E16"/>
      <c r="F16"/>
      <c r="G16" t="s">
        <v>54</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75" customHeigh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0.5" customHeigh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sheetData>
  <mergeCells count="2">
    <mergeCell ref="A1:F1"/>
    <mergeCell ref="A4:I4"/>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K21"/>
  <sheetViews>
    <sheetView zoomScaleNormal="100" workbookViewId="0">
      <selection activeCell="B12" sqref="B12"/>
    </sheetView>
  </sheetViews>
  <sheetFormatPr defaultColWidth="8.85546875" defaultRowHeight="12.75"/>
  <cols>
    <col min="1" max="1" width="4.42578125" customWidth="1"/>
    <col min="2" max="2" width="60.42578125" customWidth="1"/>
    <col min="3" max="3" width="7.5703125" customWidth="1"/>
    <col min="4" max="4" width="6.7109375" customWidth="1"/>
    <col min="5" max="5" width="12.42578125" customWidth="1"/>
    <col min="6" max="6" width="13.5703125" customWidth="1"/>
    <col min="7" max="7" width="11.5703125" customWidth="1"/>
    <col min="8" max="8" width="12.85546875" customWidth="1"/>
    <col min="9" max="9" width="11.42578125" customWidth="1"/>
    <col min="10" max="10" width="13.42578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c r="K3" s="7"/>
    </row>
    <row r="4" spans="1:11">
      <c r="B4" s="3"/>
      <c r="E4" s="251"/>
      <c r="G4" s="3236"/>
      <c r="H4" s="3236"/>
      <c r="I4" s="3236"/>
    </row>
    <row r="5" spans="1:11">
      <c r="B5" s="6" t="s">
        <v>232</v>
      </c>
      <c r="G5" s="3237" t="s">
        <v>1</v>
      </c>
      <c r="H5" s="3237"/>
      <c r="I5" s="3237"/>
    </row>
    <row r="6" spans="1:11">
      <c r="B6" s="6"/>
      <c r="G6" s="5"/>
      <c r="H6" s="5"/>
      <c r="I6" s="5"/>
    </row>
    <row r="7" spans="1:11" ht="26.25" customHeight="1">
      <c r="A7" s="472"/>
      <c r="B7" s="3269" t="s">
        <v>369</v>
      </c>
      <c r="C7" s="3269"/>
      <c r="D7" s="3269"/>
      <c r="E7" s="3269"/>
      <c r="F7" s="3269"/>
      <c r="G7" s="3269"/>
      <c r="H7" s="3269"/>
      <c r="I7" s="3269"/>
      <c r="J7" s="3269"/>
    </row>
    <row r="8" spans="1:11" ht="63.75">
      <c r="A8" s="184" t="s">
        <v>161</v>
      </c>
      <c r="B8" s="185" t="s">
        <v>5</v>
      </c>
      <c r="C8" s="185" t="s">
        <v>6</v>
      </c>
      <c r="D8" s="111"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8" t="s">
        <v>14</v>
      </c>
      <c r="J9" s="133" t="s">
        <v>14</v>
      </c>
    </row>
    <row r="10" spans="1:11" ht="34.5" customHeight="1">
      <c r="A10" s="231">
        <v>1</v>
      </c>
      <c r="B10" s="191" t="s">
        <v>370</v>
      </c>
      <c r="C10" s="475" t="s">
        <v>17</v>
      </c>
      <c r="D10" s="475">
        <v>13000</v>
      </c>
      <c r="E10" s="476"/>
      <c r="F10" s="477">
        <f>E10*D10</f>
        <v>0</v>
      </c>
      <c r="G10" s="237"/>
      <c r="H10" s="478"/>
      <c r="I10" s="22"/>
      <c r="J10" s="239"/>
    </row>
    <row r="11" spans="1:11" ht="30" customHeight="1">
      <c r="A11" s="196">
        <v>2</v>
      </c>
      <c r="B11" s="197" t="s">
        <v>371</v>
      </c>
      <c r="C11" s="479" t="s">
        <v>17</v>
      </c>
      <c r="D11" s="479">
        <v>3500</v>
      </c>
      <c r="E11" s="462"/>
      <c r="F11" s="477">
        <f>E11*D11</f>
        <v>0</v>
      </c>
      <c r="G11" s="316"/>
      <c r="H11" s="480"/>
      <c r="I11" s="22"/>
      <c r="J11" s="437"/>
    </row>
    <row r="12" spans="1:11" ht="36" customHeight="1">
      <c r="A12" s="240">
        <v>3</v>
      </c>
      <c r="B12" s="267" t="s">
        <v>372</v>
      </c>
      <c r="C12" s="481" t="s">
        <v>17</v>
      </c>
      <c r="D12" s="481">
        <v>17000</v>
      </c>
      <c r="E12" s="469"/>
      <c r="F12" s="477">
        <f>E12*D12</f>
        <v>0</v>
      </c>
      <c r="G12" s="208"/>
      <c r="H12" s="482"/>
      <c r="I12" s="22"/>
      <c r="J12" s="320"/>
    </row>
    <row r="13" spans="1:11" ht="30" customHeight="1">
      <c r="A13" s="3285" t="s">
        <v>24</v>
      </c>
      <c r="B13" s="3285"/>
      <c r="C13" s="3285"/>
      <c r="D13" s="3285"/>
      <c r="E13" s="3285"/>
      <c r="F13" s="244">
        <f>SUM(F10:F12)</f>
        <v>0</v>
      </c>
      <c r="G13" s="3275"/>
      <c r="H13" s="3275"/>
      <c r="I13" s="3275"/>
      <c r="J13" s="3275"/>
    </row>
    <row r="14" spans="1:11" ht="34.5" customHeight="1">
      <c r="A14" s="134"/>
      <c r="B14" s="135" t="s">
        <v>373</v>
      </c>
      <c r="C14" s="136" t="s">
        <v>26</v>
      </c>
      <c r="D14" s="3260" t="s">
        <v>41</v>
      </c>
      <c r="E14" s="3260"/>
      <c r="F14" s="44"/>
      <c r="G14" s="44"/>
      <c r="H14" s="44"/>
      <c r="I14" s="44"/>
    </row>
    <row r="15" spans="1:11" ht="12.75" customHeight="1">
      <c r="A15" s="44"/>
      <c r="B15" s="137" t="s">
        <v>28</v>
      </c>
      <c r="C15" s="138"/>
      <c r="D15" s="3262"/>
      <c r="E15" s="3262"/>
      <c r="F15" s="44"/>
      <c r="G15" s="44"/>
      <c r="H15" s="44"/>
      <c r="I15" s="44"/>
    </row>
    <row r="16" spans="1:11" ht="12.75" customHeight="1">
      <c r="A16" s="44"/>
      <c r="B16" s="139" t="s">
        <v>368</v>
      </c>
      <c r="C16" s="140"/>
      <c r="D16" s="3263"/>
      <c r="E16" s="3263"/>
      <c r="F16" s="44"/>
      <c r="G16" s="44"/>
      <c r="H16" s="44"/>
      <c r="I16" s="44"/>
    </row>
    <row r="17" spans="1:9" ht="12.75" customHeight="1">
      <c r="A17" s="44"/>
      <c r="B17" s="146" t="s">
        <v>30</v>
      </c>
      <c r="C17" s="147"/>
      <c r="D17" s="3261"/>
      <c r="E17" s="3261"/>
      <c r="F17" s="44"/>
      <c r="G17" s="44"/>
      <c r="H17" s="44"/>
      <c r="I17" s="44"/>
    </row>
    <row r="18" spans="1:9">
      <c r="A18" s="44"/>
      <c r="B18" s="44"/>
      <c r="C18" s="44"/>
      <c r="D18" s="44"/>
      <c r="E18" s="44"/>
      <c r="F18" s="44"/>
      <c r="G18" s="44"/>
      <c r="H18" s="44"/>
      <c r="I18" s="44"/>
    </row>
    <row r="19" spans="1:9" ht="12.75" customHeight="1">
      <c r="A19" s="44"/>
      <c r="B19" s="7"/>
      <c r="C19" s="44"/>
      <c r="D19" s="44"/>
      <c r="E19" s="44"/>
    </row>
    <row r="20" spans="1:9" ht="12.75" customHeight="1">
      <c r="F20" s="3244" t="s">
        <v>53</v>
      </c>
      <c r="G20" s="3244"/>
      <c r="H20" s="3244"/>
      <c r="I20" s="3244"/>
    </row>
    <row r="21" spans="1:9" ht="12.75" customHeight="1">
      <c r="F21" s="3241" t="s">
        <v>54</v>
      </c>
      <c r="G21" s="3241"/>
      <c r="H21" s="3241"/>
      <c r="I21" s="3241"/>
    </row>
  </sheetData>
  <mergeCells count="12">
    <mergeCell ref="F21:I21"/>
    <mergeCell ref="D14:E14"/>
    <mergeCell ref="D15:E15"/>
    <mergeCell ref="D16:E16"/>
    <mergeCell ref="D17:E17"/>
    <mergeCell ref="F20:I20"/>
    <mergeCell ref="A2:J2"/>
    <mergeCell ref="G4:I4"/>
    <mergeCell ref="G5:I5"/>
    <mergeCell ref="B7:J7"/>
    <mergeCell ref="A13:E13"/>
    <mergeCell ref="G13:J13"/>
  </mergeCells>
  <pageMargins left="0.2" right="0.2" top="0.47013888888888899" bottom="0.49027777777777798" header="0.511811023622047" footer="0.511811023622047"/>
  <pageSetup paperSize="9" scale="92"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MJ19"/>
  <sheetViews>
    <sheetView zoomScaleNormal="100" workbookViewId="0">
      <selection activeCell="B10" sqref="B10"/>
    </sheetView>
  </sheetViews>
  <sheetFormatPr defaultColWidth="8.42578125" defaultRowHeight="12.75"/>
  <cols>
    <col min="1" max="1" width="4.42578125" style="44" customWidth="1"/>
    <col min="2" max="2" width="47.42578125" style="44" customWidth="1"/>
    <col min="3" max="3" width="7.7109375" style="44" customWidth="1"/>
    <col min="4" max="4" width="8.42578125" style="44"/>
    <col min="5" max="5" width="13.5703125" style="44" customWidth="1"/>
    <col min="6" max="6" width="15.5703125" style="44" customWidth="1"/>
    <col min="7" max="7" width="12.7109375" style="44" customWidth="1"/>
    <col min="8" max="8" width="13.42578125" style="44" customWidth="1"/>
    <col min="9" max="9" width="11.42578125" style="44" customWidth="1"/>
    <col min="10" max="10" width="12.85546875" style="44" customWidth="1"/>
    <col min="11" max="1024" width="8.42578125" style="44"/>
  </cols>
  <sheetData>
    <row r="2" spans="1:11">
      <c r="A2" s="3235" t="s">
        <v>0</v>
      </c>
      <c r="B2" s="3235"/>
      <c r="C2" s="3235"/>
      <c r="D2" s="3235"/>
      <c r="E2" s="3235"/>
      <c r="F2" s="3235"/>
      <c r="G2" s="3235"/>
      <c r="H2" s="3235"/>
      <c r="I2" s="3235"/>
      <c r="J2" s="3235"/>
    </row>
    <row r="3" spans="1:11">
      <c r="A3" s="2"/>
      <c r="B3" s="2"/>
      <c r="C3" s="2"/>
      <c r="D3" s="2"/>
      <c r="E3" s="109"/>
      <c r="F3" s="109"/>
      <c r="G3" s="109"/>
      <c r="H3" s="109"/>
      <c r="I3" s="109"/>
    </row>
    <row r="4" spans="1:11">
      <c r="B4" s="3"/>
      <c r="E4" s="251"/>
      <c r="G4" s="3236"/>
      <c r="H4" s="3236"/>
      <c r="I4" s="3236"/>
      <c r="K4" s="458"/>
    </row>
    <row r="5" spans="1:11">
      <c r="B5" s="6" t="s">
        <v>232</v>
      </c>
      <c r="G5" s="3237" t="s">
        <v>1</v>
      </c>
      <c r="H5" s="3237"/>
      <c r="I5" s="3237"/>
    </row>
    <row r="6" spans="1:11">
      <c r="B6" s="6"/>
      <c r="G6" s="1"/>
      <c r="H6" s="1"/>
      <c r="I6" s="1"/>
    </row>
    <row r="7" spans="1:11" ht="30.75" customHeight="1">
      <c r="A7" s="3259" t="s">
        <v>374</v>
      </c>
      <c r="B7" s="3259"/>
      <c r="C7" s="3259"/>
      <c r="D7" s="3259"/>
      <c r="E7" s="3259"/>
      <c r="F7" s="3259"/>
      <c r="G7" s="3259"/>
      <c r="H7" s="3259"/>
      <c r="I7" s="3259"/>
      <c r="J7" s="3259"/>
    </row>
    <row r="8" spans="1:11" ht="63.75">
      <c r="A8" s="184" t="s">
        <v>161</v>
      </c>
      <c r="B8" s="185" t="s">
        <v>5</v>
      </c>
      <c r="C8" s="185" t="s">
        <v>6</v>
      </c>
      <c r="D8" s="111" t="s">
        <v>7</v>
      </c>
      <c r="E8" s="185" t="s">
        <v>8</v>
      </c>
      <c r="F8" s="185" t="s">
        <v>9</v>
      </c>
      <c r="G8" s="185" t="s">
        <v>10</v>
      </c>
      <c r="H8" s="185" t="s">
        <v>87</v>
      </c>
      <c r="I8" s="185" t="s">
        <v>12</v>
      </c>
      <c r="J8" s="228" t="s">
        <v>94</v>
      </c>
    </row>
    <row r="9" spans="1:11">
      <c r="A9" s="187"/>
      <c r="B9" s="188" t="s">
        <v>14</v>
      </c>
      <c r="C9" s="188" t="s">
        <v>14</v>
      </c>
      <c r="D9" s="188" t="s">
        <v>14</v>
      </c>
      <c r="E9" s="483" t="s">
        <v>15</v>
      </c>
      <c r="F9" s="483" t="s">
        <v>15</v>
      </c>
      <c r="G9" s="188" t="s">
        <v>14</v>
      </c>
      <c r="H9" s="188" t="s">
        <v>14</v>
      </c>
      <c r="I9" s="189" t="s">
        <v>14</v>
      </c>
      <c r="J9" s="133" t="s">
        <v>14</v>
      </c>
    </row>
    <row r="10" spans="1:11" ht="60" customHeight="1">
      <c r="A10" s="213">
        <v>1</v>
      </c>
      <c r="B10" s="423" t="s">
        <v>375</v>
      </c>
      <c r="C10" s="484" t="s">
        <v>17</v>
      </c>
      <c r="D10" s="485">
        <v>4000</v>
      </c>
      <c r="E10" s="486"/>
      <c r="F10" s="387">
        <f>E10*D10</f>
        <v>0</v>
      </c>
      <c r="G10" s="288"/>
      <c r="H10" s="487"/>
      <c r="I10" s="488"/>
      <c r="J10" s="220"/>
    </row>
    <row r="11" spans="1:11" ht="38.25" customHeight="1">
      <c r="A11" s="134"/>
      <c r="B11" s="135" t="s">
        <v>376</v>
      </c>
      <c r="C11" s="136" t="s">
        <v>377</v>
      </c>
      <c r="D11" s="3260" t="s">
        <v>41</v>
      </c>
      <c r="E11" s="3260"/>
    </row>
    <row r="12" spans="1:11" ht="12.75" customHeight="1">
      <c r="B12" s="137" t="s">
        <v>28</v>
      </c>
      <c r="C12" s="138"/>
      <c r="D12" s="3262"/>
      <c r="E12" s="3262"/>
    </row>
    <row r="13" spans="1:11" ht="12.75" customHeight="1">
      <c r="B13" s="141" t="s">
        <v>368</v>
      </c>
      <c r="C13" s="142"/>
      <c r="D13" s="3264"/>
      <c r="E13" s="3264"/>
    </row>
    <row r="14" spans="1:11" ht="12.75" customHeight="1">
      <c r="B14" s="146" t="s">
        <v>30</v>
      </c>
      <c r="C14" s="147"/>
      <c r="D14" s="3261"/>
      <c r="E14" s="3261"/>
      <c r="G14" s="3273" t="s">
        <v>53</v>
      </c>
      <c r="H14" s="3273"/>
      <c r="I14" s="3273"/>
      <c r="J14" s="3273"/>
    </row>
    <row r="15" spans="1:11" ht="12.75" customHeight="1">
      <c r="G15" s="3274" t="s">
        <v>54</v>
      </c>
      <c r="H15" s="3274"/>
      <c r="I15" s="3274"/>
      <c r="J15" s="3274"/>
    </row>
    <row r="16" spans="1:11" ht="12.75" customHeight="1">
      <c r="B16" s="7"/>
    </row>
    <row r="17" ht="12.75" customHeight="1"/>
    <row r="18" ht="12.75" customHeight="1"/>
    <row r="19" ht="12.75" customHeight="1"/>
  </sheetData>
  <mergeCells count="10">
    <mergeCell ref="D12:E12"/>
    <mergeCell ref="D13:E13"/>
    <mergeCell ref="D14:E14"/>
    <mergeCell ref="G14:J14"/>
    <mergeCell ref="G15:J15"/>
    <mergeCell ref="A2:J2"/>
    <mergeCell ref="G4:I4"/>
    <mergeCell ref="G5:I5"/>
    <mergeCell ref="A7:J7"/>
    <mergeCell ref="D11:E11"/>
  </mergeCells>
  <pageMargins left="0.2" right="0.2" top="0.30972222222222201" bottom="0.98402777777777795" header="0.511811023622047" footer="0.511811023622047"/>
  <pageSetup paperSize="9" scale="95"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K24"/>
  <sheetViews>
    <sheetView zoomScaleNormal="100" workbookViewId="0">
      <selection activeCell="B19" sqref="B19"/>
    </sheetView>
  </sheetViews>
  <sheetFormatPr defaultColWidth="8.85546875" defaultRowHeight="12.75"/>
  <cols>
    <col min="1" max="1" width="3.7109375" customWidth="1"/>
    <col min="2" max="2" width="53.85546875" customWidth="1"/>
    <col min="3" max="3" width="8.42578125" customWidth="1"/>
    <col min="4" max="4" width="5.7109375" customWidth="1"/>
    <col min="5" max="5" width="12.7109375" customWidth="1"/>
    <col min="6" max="6" width="15.42578125" customWidth="1"/>
    <col min="7" max="7" width="12.85546875" customWidth="1"/>
    <col min="8" max="8" width="14.85546875" customWidth="1"/>
    <col min="9" max="9" width="11.42578125" customWidth="1"/>
    <col min="10" max="10" width="15.42578125" customWidth="1"/>
    <col min="11" max="11" width="8.7109375" hidden="1" customWidth="1"/>
  </cols>
  <sheetData>
    <row r="2" spans="1:11">
      <c r="A2" s="3235" t="s">
        <v>0</v>
      </c>
      <c r="B2" s="3235"/>
      <c r="C2" s="3235"/>
      <c r="D2" s="3235"/>
      <c r="E2" s="3235"/>
      <c r="F2" s="3235"/>
      <c r="G2" s="3235"/>
      <c r="H2" s="3235"/>
      <c r="I2" s="3235"/>
      <c r="J2" s="3235"/>
    </row>
    <row r="3" spans="1:11">
      <c r="A3" s="2"/>
      <c r="B3" s="2"/>
      <c r="C3" s="2"/>
      <c r="D3" s="2"/>
      <c r="E3" s="3303"/>
      <c r="F3" s="3303"/>
      <c r="G3" s="3303"/>
      <c r="H3" s="3303"/>
      <c r="I3" s="3303"/>
    </row>
    <row r="4" spans="1:11">
      <c r="B4" s="3"/>
      <c r="E4" s="251"/>
      <c r="G4" s="3236"/>
      <c r="H4" s="3236"/>
      <c r="I4" s="3236"/>
      <c r="K4" s="7"/>
    </row>
    <row r="5" spans="1:11">
      <c r="B5" s="6" t="s">
        <v>171</v>
      </c>
      <c r="G5" s="3237" t="s">
        <v>1</v>
      </c>
      <c r="H5" s="3237"/>
      <c r="I5" s="3237"/>
    </row>
    <row r="6" spans="1:11">
      <c r="B6" s="6"/>
      <c r="G6" s="5"/>
      <c r="H6" s="5"/>
      <c r="I6" s="5"/>
    </row>
    <row r="7" spans="1:11" ht="33.75" customHeight="1">
      <c r="A7" s="3259" t="s">
        <v>378</v>
      </c>
      <c r="B7" s="3259"/>
      <c r="C7" s="3259"/>
      <c r="D7" s="3259"/>
      <c r="E7" s="3259"/>
      <c r="F7" s="3259"/>
      <c r="G7" s="3259"/>
      <c r="H7" s="3259"/>
      <c r="I7" s="3259"/>
      <c r="J7" s="3259"/>
    </row>
    <row r="8" spans="1:11" ht="66" customHeight="1">
      <c r="A8" s="184" t="s">
        <v>161</v>
      </c>
      <c r="B8" s="185" t="s">
        <v>5</v>
      </c>
      <c r="C8" s="185" t="s">
        <v>6</v>
      </c>
      <c r="D8" s="111" t="s">
        <v>7</v>
      </c>
      <c r="E8" s="185" t="s">
        <v>8</v>
      </c>
      <c r="F8" s="185" t="s">
        <v>379</v>
      </c>
      <c r="G8" s="185" t="s">
        <v>10</v>
      </c>
      <c r="H8" s="185" t="s">
        <v>87</v>
      </c>
      <c r="I8" s="185" t="s">
        <v>12</v>
      </c>
      <c r="J8" s="228" t="s">
        <v>94</v>
      </c>
    </row>
    <row r="9" spans="1:11">
      <c r="A9" s="298"/>
      <c r="B9" s="299" t="s">
        <v>14</v>
      </c>
      <c r="C9" s="299" t="s">
        <v>14</v>
      </c>
      <c r="D9" s="299" t="s">
        <v>14</v>
      </c>
      <c r="E9" s="489" t="s">
        <v>15</v>
      </c>
      <c r="F9" s="489" t="s">
        <v>15</v>
      </c>
      <c r="G9" s="299" t="s">
        <v>14</v>
      </c>
      <c r="H9" s="299" t="s">
        <v>14</v>
      </c>
      <c r="I9" s="122" t="s">
        <v>14</v>
      </c>
      <c r="J9" s="320" t="s">
        <v>14</v>
      </c>
    </row>
    <row r="10" spans="1:11" ht="54.75" customHeight="1">
      <c r="A10" s="168">
        <v>1</v>
      </c>
      <c r="B10" s="167" t="s">
        <v>380</v>
      </c>
      <c r="C10" s="479" t="s">
        <v>17</v>
      </c>
      <c r="D10" s="461">
        <v>400</v>
      </c>
      <c r="E10" s="490"/>
      <c r="F10" s="323">
        <f>E10*D10</f>
        <v>0</v>
      </c>
      <c r="G10" s="118"/>
      <c r="H10" s="118"/>
      <c r="I10" s="118"/>
      <c r="J10" s="86"/>
    </row>
    <row r="11" spans="1:11" ht="29.25" customHeight="1">
      <c r="A11" s="134"/>
      <c r="B11" s="491" t="s">
        <v>237</v>
      </c>
      <c r="C11" s="492" t="s">
        <v>26</v>
      </c>
      <c r="D11" s="3308" t="s">
        <v>41</v>
      </c>
      <c r="E11" s="3308"/>
      <c r="F11" s="44"/>
      <c r="G11" s="44"/>
      <c r="H11" s="44"/>
      <c r="I11" s="44"/>
    </row>
    <row r="12" spans="1:11" ht="15.75" customHeight="1">
      <c r="A12" s="44"/>
      <c r="B12" s="493" t="s">
        <v>28</v>
      </c>
      <c r="C12" s="494"/>
      <c r="D12" s="3309"/>
      <c r="E12" s="3309"/>
      <c r="F12" s="44"/>
      <c r="G12" s="44"/>
      <c r="H12" s="44"/>
      <c r="I12" s="44"/>
    </row>
    <row r="13" spans="1:11" ht="15.75" customHeight="1">
      <c r="A13" s="44"/>
      <c r="B13" s="493" t="s">
        <v>29</v>
      </c>
      <c r="C13" s="494"/>
      <c r="D13" s="3309"/>
      <c r="E13" s="3309"/>
      <c r="F13" s="44"/>
      <c r="G13" s="44"/>
      <c r="H13" s="44"/>
      <c r="I13" s="44"/>
    </row>
    <row r="14" spans="1:11" ht="15.75" customHeight="1">
      <c r="A14" s="44"/>
      <c r="B14" s="493" t="s">
        <v>381</v>
      </c>
      <c r="C14" s="494"/>
      <c r="D14" s="3309"/>
      <c r="E14" s="3309"/>
      <c r="F14" s="44"/>
      <c r="G14" s="44"/>
      <c r="H14" s="44"/>
      <c r="I14" s="44"/>
    </row>
    <row r="15" spans="1:11" ht="15.75" customHeight="1">
      <c r="A15" s="44"/>
      <c r="B15" s="493" t="s">
        <v>382</v>
      </c>
      <c r="C15" s="494"/>
      <c r="D15" s="3309"/>
      <c r="E15" s="3309"/>
      <c r="F15" s="44"/>
      <c r="G15" s="44"/>
      <c r="H15" s="44"/>
      <c r="I15" s="44"/>
    </row>
    <row r="16" spans="1:11" ht="15.75" customHeight="1">
      <c r="A16" s="44"/>
      <c r="B16" s="493" t="s">
        <v>383</v>
      </c>
      <c r="C16" s="494"/>
      <c r="D16" s="3309"/>
      <c r="E16" s="3309"/>
      <c r="F16" s="44"/>
      <c r="G16" s="44"/>
      <c r="H16" s="44"/>
      <c r="I16" s="44"/>
    </row>
    <row r="17" spans="1:11" ht="15.75" customHeight="1">
      <c r="A17" s="44"/>
      <c r="B17" s="495" t="s">
        <v>384</v>
      </c>
      <c r="C17" s="496"/>
      <c r="D17" s="3309"/>
      <c r="E17" s="3309"/>
      <c r="F17" s="44"/>
      <c r="G17" s="44"/>
      <c r="H17" s="44"/>
      <c r="I17" s="44"/>
    </row>
    <row r="18" spans="1:11" ht="35.25" customHeight="1">
      <c r="A18" s="44"/>
      <c r="B18" s="495" t="s">
        <v>385</v>
      </c>
      <c r="C18" s="494"/>
      <c r="D18" s="3309"/>
      <c r="E18" s="3309"/>
      <c r="F18" s="44"/>
      <c r="G18" s="44"/>
      <c r="H18" s="44"/>
      <c r="I18" s="44"/>
    </row>
    <row r="19" spans="1:11" ht="48" customHeight="1">
      <c r="A19" s="44"/>
      <c r="B19" s="497" t="s">
        <v>386</v>
      </c>
      <c r="C19" s="498"/>
      <c r="D19" s="3310"/>
      <c r="E19" s="3310"/>
      <c r="F19" s="44"/>
      <c r="G19" s="44"/>
      <c r="H19" s="44"/>
      <c r="I19" s="44"/>
    </row>
    <row r="20" spans="1:11" ht="12.75" customHeight="1">
      <c r="A20" s="44"/>
      <c r="B20" s="44"/>
      <c r="C20" s="44"/>
      <c r="D20" s="44"/>
      <c r="E20" s="44"/>
      <c r="F20" s="44"/>
      <c r="G20" s="44"/>
      <c r="H20" s="3273" t="s">
        <v>53</v>
      </c>
      <c r="I20" s="3273"/>
      <c r="J20" s="3273"/>
      <c r="K20" s="3273"/>
    </row>
    <row r="21" spans="1:11" ht="12.75" customHeight="1">
      <c r="A21" s="44"/>
      <c r="B21" s="7"/>
      <c r="C21" s="44"/>
      <c r="D21" s="44"/>
      <c r="E21" s="44"/>
      <c r="F21" s="44"/>
      <c r="G21" s="44"/>
      <c r="H21" s="3274" t="s">
        <v>54</v>
      </c>
      <c r="I21" s="3274"/>
      <c r="J21" s="3274"/>
      <c r="K21" s="3274"/>
    </row>
    <row r="23" spans="1:11" ht="12.75" customHeight="1"/>
    <row r="24" spans="1:11" ht="12.75" customHeight="1"/>
  </sheetData>
  <mergeCells count="16">
    <mergeCell ref="H21:K21"/>
    <mergeCell ref="D16:E16"/>
    <mergeCell ref="D17:E17"/>
    <mergeCell ref="D18:E18"/>
    <mergeCell ref="D19:E19"/>
    <mergeCell ref="H20:K20"/>
    <mergeCell ref="D11:E11"/>
    <mergeCell ref="D12:E12"/>
    <mergeCell ref="D13:E13"/>
    <mergeCell ref="D14:E14"/>
    <mergeCell ref="D15:E15"/>
    <mergeCell ref="A2:J2"/>
    <mergeCell ref="E3:I3"/>
    <mergeCell ref="G4:I4"/>
    <mergeCell ref="G5:I5"/>
    <mergeCell ref="A7:J7"/>
  </mergeCells>
  <pageMargins left="0.2" right="0.2" top="0.45" bottom="0.45" header="0.511811023622047" footer="0.511811023622047"/>
  <pageSetup paperSize="9" scale="9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K36"/>
  <sheetViews>
    <sheetView zoomScaleNormal="100" workbookViewId="0">
      <selection activeCell="H21" sqref="H21"/>
    </sheetView>
  </sheetViews>
  <sheetFormatPr defaultColWidth="8.85546875" defaultRowHeight="12.75"/>
  <cols>
    <col min="1" max="1" width="4.7109375" customWidth="1"/>
    <col min="2" max="2" width="50.42578125" customWidth="1"/>
    <col min="3" max="3" width="8.42578125" customWidth="1"/>
    <col min="4" max="4" width="9.42578125" customWidth="1"/>
    <col min="5" max="5" width="12.7109375" customWidth="1"/>
    <col min="6" max="6" width="14.7109375" customWidth="1"/>
    <col min="7" max="7" width="11.42578125" customWidth="1"/>
    <col min="8" max="8" width="12.42578125" customWidth="1"/>
    <col min="9" max="9" width="11.5703125" customWidth="1"/>
    <col min="10" max="10" width="12.8554687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G4" s="3236"/>
      <c r="H4" s="3236"/>
      <c r="I4" s="3236"/>
      <c r="K4" s="7"/>
    </row>
    <row r="5" spans="1:11">
      <c r="B5" s="6" t="s">
        <v>232</v>
      </c>
      <c r="G5" s="3237" t="s">
        <v>1</v>
      </c>
      <c r="H5" s="3237"/>
      <c r="I5" s="3237"/>
    </row>
    <row r="6" spans="1:11">
      <c r="B6" s="6"/>
      <c r="G6" s="5"/>
      <c r="H6" s="5"/>
      <c r="I6" s="5"/>
    </row>
    <row r="7" spans="1:11" ht="24.75" customHeight="1">
      <c r="A7" s="3259" t="s">
        <v>387</v>
      </c>
      <c r="B7" s="3259"/>
      <c r="C7" s="3259"/>
      <c r="D7" s="3259"/>
      <c r="E7" s="3259"/>
      <c r="F7" s="3259"/>
      <c r="G7" s="3259"/>
      <c r="H7" s="3259"/>
      <c r="I7" s="3259"/>
      <c r="J7" s="3259"/>
    </row>
    <row r="8" spans="1:11" ht="57.75" customHeight="1">
      <c r="A8" s="184" t="s">
        <v>161</v>
      </c>
      <c r="B8" s="185" t="s">
        <v>5</v>
      </c>
      <c r="C8" s="185" t="s">
        <v>6</v>
      </c>
      <c r="D8" s="111" t="s">
        <v>7</v>
      </c>
      <c r="E8" s="225" t="s">
        <v>8</v>
      </c>
      <c r="F8" s="226" t="s">
        <v>9</v>
      </c>
      <c r="G8" s="227" t="s">
        <v>10</v>
      </c>
      <c r="H8" s="185" t="s">
        <v>87</v>
      </c>
      <c r="I8" s="225" t="s">
        <v>12</v>
      </c>
      <c r="J8" s="228" t="s">
        <v>94</v>
      </c>
    </row>
    <row r="9" spans="1:11">
      <c r="A9" s="187"/>
      <c r="B9" s="188" t="s">
        <v>14</v>
      </c>
      <c r="C9" s="188" t="s">
        <v>14</v>
      </c>
      <c r="D9" s="188" t="s">
        <v>14</v>
      </c>
      <c r="E9" s="189" t="s">
        <v>15</v>
      </c>
      <c r="F9" s="229" t="s">
        <v>15</v>
      </c>
      <c r="G9" s="230" t="s">
        <v>14</v>
      </c>
      <c r="H9" s="188" t="s">
        <v>14</v>
      </c>
      <c r="I9" s="189" t="s">
        <v>14</v>
      </c>
      <c r="J9" s="133" t="s">
        <v>14</v>
      </c>
    </row>
    <row r="10" spans="1:11" ht="19.5" customHeight="1">
      <c r="A10" s="499"/>
      <c r="B10" s="3311" t="s">
        <v>388</v>
      </c>
      <c r="C10" s="3311"/>
      <c r="D10" s="3311"/>
      <c r="E10" s="3311"/>
      <c r="F10" s="3311"/>
      <c r="G10" s="3311"/>
      <c r="H10" s="3311"/>
      <c r="I10" s="3311"/>
      <c r="J10" s="165"/>
    </row>
    <row r="11" spans="1:11" ht="30.75" customHeight="1">
      <c r="A11" s="260">
        <v>1</v>
      </c>
      <c r="B11" s="197" t="s">
        <v>389</v>
      </c>
      <c r="C11" s="168" t="s">
        <v>230</v>
      </c>
      <c r="D11" s="169">
        <v>5</v>
      </c>
      <c r="E11" s="264"/>
      <c r="F11" s="500">
        <f>E11*D11</f>
        <v>0</v>
      </c>
      <c r="G11" s="327"/>
      <c r="H11" s="168"/>
      <c r="I11" s="501"/>
      <c r="J11" s="86"/>
    </row>
    <row r="12" spans="1:11" ht="26.25" customHeight="1">
      <c r="A12" s="260">
        <v>2</v>
      </c>
      <c r="B12" s="197" t="s">
        <v>390</v>
      </c>
      <c r="C12" s="168" t="s">
        <v>230</v>
      </c>
      <c r="D12" s="169">
        <v>10</v>
      </c>
      <c r="E12" s="264"/>
      <c r="F12" s="500">
        <f>E12*D12</f>
        <v>0</v>
      </c>
      <c r="G12" s="327"/>
      <c r="H12" s="168"/>
      <c r="I12" s="501"/>
      <c r="J12" s="86"/>
    </row>
    <row r="13" spans="1:11" ht="25.5" customHeight="1">
      <c r="A13" s="502">
        <v>3</v>
      </c>
      <c r="B13" s="202" t="s">
        <v>391</v>
      </c>
      <c r="C13" s="126" t="s">
        <v>75</v>
      </c>
      <c r="D13" s="127">
        <v>5</v>
      </c>
      <c r="E13" s="503"/>
      <c r="F13" s="500">
        <f>E13*D13</f>
        <v>0</v>
      </c>
      <c r="G13" s="327"/>
      <c r="H13" s="175"/>
      <c r="I13" s="269"/>
      <c r="J13" s="91"/>
    </row>
    <row r="14" spans="1:11" ht="33" customHeight="1">
      <c r="A14" s="3267" t="s">
        <v>24</v>
      </c>
      <c r="B14" s="3267"/>
      <c r="C14" s="3267"/>
      <c r="D14" s="3267"/>
      <c r="E14" s="3267"/>
      <c r="F14" s="178">
        <f>SUM(F11:F13)</f>
        <v>0</v>
      </c>
      <c r="G14" s="3268"/>
      <c r="H14" s="3268"/>
      <c r="I14" s="3268"/>
      <c r="J14" s="3268"/>
    </row>
    <row r="15" spans="1:11" ht="25.5" customHeight="1">
      <c r="A15" s="134"/>
      <c r="B15" s="179" t="s">
        <v>25</v>
      </c>
      <c r="C15" s="180" t="s">
        <v>377</v>
      </c>
      <c r="D15" s="3269" t="s">
        <v>41</v>
      </c>
      <c r="E15" s="3269"/>
      <c r="F15" s="44"/>
      <c r="G15" s="44"/>
      <c r="H15" s="44"/>
      <c r="I15" s="44"/>
    </row>
    <row r="16" spans="1:11" ht="12.75" customHeight="1">
      <c r="A16" s="44"/>
      <c r="B16" s="137" t="s">
        <v>28</v>
      </c>
      <c r="C16" s="138"/>
      <c r="D16" s="3262"/>
      <c r="E16" s="3262"/>
      <c r="F16" s="44"/>
      <c r="G16" s="44"/>
      <c r="H16" s="44"/>
      <c r="I16" s="44"/>
    </row>
    <row r="17" spans="1:9" ht="12.75" customHeight="1">
      <c r="A17" s="44"/>
      <c r="B17" s="139" t="s">
        <v>29</v>
      </c>
      <c r="C17" s="140"/>
      <c r="D17" s="3263"/>
      <c r="E17" s="3263"/>
      <c r="F17" s="44"/>
      <c r="G17" s="44"/>
      <c r="H17" s="44"/>
      <c r="I17" s="44"/>
    </row>
    <row r="18" spans="1:9" ht="12.75" customHeight="1">
      <c r="A18" s="44"/>
      <c r="B18" s="139" t="s">
        <v>30</v>
      </c>
      <c r="C18" s="140"/>
      <c r="D18" s="3263"/>
      <c r="E18" s="3263"/>
      <c r="F18" s="44"/>
      <c r="G18" s="44"/>
      <c r="H18" s="44"/>
      <c r="I18" s="44"/>
    </row>
    <row r="19" spans="1:9" ht="12.75" customHeight="1">
      <c r="A19" s="44"/>
      <c r="B19" s="139" t="s">
        <v>392</v>
      </c>
      <c r="C19" s="140"/>
      <c r="D19" s="3263"/>
      <c r="E19" s="3263"/>
      <c r="F19" s="44"/>
      <c r="G19" s="44"/>
      <c r="H19" s="44"/>
      <c r="I19" s="44"/>
    </row>
    <row r="20" spans="1:9" ht="12.75" customHeight="1">
      <c r="A20" s="44"/>
      <c r="B20" s="139" t="s">
        <v>393</v>
      </c>
      <c r="C20" s="140"/>
      <c r="D20" s="3263"/>
      <c r="E20" s="3263"/>
      <c r="F20" s="44"/>
      <c r="G20" s="44"/>
      <c r="H20" s="44"/>
      <c r="I20" s="44"/>
    </row>
    <row r="21" spans="1:9" ht="25.5" customHeight="1">
      <c r="A21" s="134"/>
      <c r="B21" s="179" t="s">
        <v>38</v>
      </c>
      <c r="C21" s="180" t="s">
        <v>377</v>
      </c>
      <c r="D21" s="3269" t="s">
        <v>41</v>
      </c>
      <c r="E21" s="3269"/>
      <c r="F21" s="44"/>
      <c r="G21" s="44"/>
      <c r="H21" s="44"/>
      <c r="I21" s="44"/>
    </row>
    <row r="22" spans="1:9" ht="12.75" customHeight="1">
      <c r="A22" s="44"/>
      <c r="B22" s="137" t="s">
        <v>28</v>
      </c>
      <c r="C22" s="138"/>
      <c r="D22" s="3262"/>
      <c r="E22" s="3262"/>
      <c r="F22" s="44"/>
      <c r="G22" s="44"/>
      <c r="H22" s="44"/>
      <c r="I22" s="44"/>
    </row>
    <row r="23" spans="1:9" ht="12.75" customHeight="1">
      <c r="A23" s="44"/>
      <c r="B23" s="139" t="s">
        <v>29</v>
      </c>
      <c r="C23" s="140"/>
      <c r="D23" s="3263"/>
      <c r="E23" s="3263"/>
      <c r="F23" s="44"/>
      <c r="G23" s="44"/>
      <c r="H23" s="44"/>
      <c r="I23" s="44"/>
    </row>
    <row r="24" spans="1:9" ht="12.75" customHeight="1">
      <c r="A24" s="44"/>
      <c r="B24" s="139" t="s">
        <v>30</v>
      </c>
      <c r="C24" s="140"/>
      <c r="D24" s="3263"/>
      <c r="E24" s="3263"/>
      <c r="F24" s="44"/>
      <c r="G24" s="44"/>
      <c r="H24" s="44"/>
      <c r="I24" s="44"/>
    </row>
    <row r="25" spans="1:9" ht="16.5" customHeight="1">
      <c r="A25" s="44"/>
      <c r="B25" s="139" t="s">
        <v>394</v>
      </c>
      <c r="C25" s="140"/>
      <c r="D25" s="3263"/>
      <c r="E25" s="3263"/>
      <c r="F25" s="44"/>
      <c r="G25" s="44"/>
      <c r="H25" s="44"/>
      <c r="I25" s="44"/>
    </row>
    <row r="26" spans="1:9" ht="19.5" customHeight="1">
      <c r="A26" s="44"/>
      <c r="B26" s="141" t="s">
        <v>393</v>
      </c>
      <c r="C26" s="142"/>
      <c r="D26" s="3264"/>
      <c r="E26" s="3264"/>
      <c r="F26" s="44"/>
      <c r="G26" s="44"/>
      <c r="H26" s="44"/>
      <c r="I26" s="44"/>
    </row>
    <row r="27" spans="1:9" ht="36" customHeight="1">
      <c r="A27" s="44"/>
      <c r="B27" s="139" t="s">
        <v>395</v>
      </c>
      <c r="C27" s="29"/>
      <c r="D27" s="3271"/>
      <c r="E27" s="3271"/>
      <c r="F27" s="44"/>
      <c r="G27" s="44"/>
      <c r="H27" s="44"/>
      <c r="I27" s="44"/>
    </row>
    <row r="28" spans="1:9" ht="31.5" customHeight="1">
      <c r="A28" s="134"/>
      <c r="B28" s="179" t="s">
        <v>40</v>
      </c>
      <c r="C28" s="180" t="s">
        <v>377</v>
      </c>
      <c r="D28" s="3269" t="s">
        <v>41</v>
      </c>
      <c r="E28" s="3269"/>
      <c r="F28" s="44"/>
      <c r="G28" s="44"/>
      <c r="H28" s="44"/>
      <c r="I28" s="44"/>
    </row>
    <row r="29" spans="1:9" ht="12.75" customHeight="1">
      <c r="A29" s="44"/>
      <c r="B29" s="137" t="s">
        <v>28</v>
      </c>
      <c r="C29" s="138"/>
      <c r="D29" s="3262"/>
      <c r="E29" s="3262"/>
      <c r="F29" s="44"/>
      <c r="G29" s="44"/>
      <c r="H29" s="44"/>
      <c r="I29" s="44"/>
    </row>
    <row r="30" spans="1:9" ht="12.75" customHeight="1">
      <c r="A30" s="44"/>
      <c r="B30" s="139" t="s">
        <v>29</v>
      </c>
      <c r="C30" s="140"/>
      <c r="D30" s="3263"/>
      <c r="E30" s="3263"/>
      <c r="F30" s="44"/>
      <c r="G30" s="44"/>
      <c r="H30" s="44"/>
      <c r="I30" s="44"/>
    </row>
    <row r="31" spans="1:9" ht="12.75" customHeight="1">
      <c r="A31" s="44"/>
      <c r="B31" s="139" t="s">
        <v>396</v>
      </c>
      <c r="C31" s="140"/>
      <c r="D31" s="3263"/>
      <c r="E31" s="3263"/>
      <c r="F31" s="44"/>
      <c r="G31" s="44"/>
      <c r="H31" s="44"/>
      <c r="I31" s="44"/>
    </row>
    <row r="32" spans="1:9" ht="12.75" customHeight="1">
      <c r="A32" s="44"/>
      <c r="B32" s="141" t="s">
        <v>397</v>
      </c>
      <c r="C32" s="142"/>
      <c r="D32" s="3264"/>
      <c r="E32" s="3264"/>
      <c r="F32" s="44"/>
      <c r="G32" s="44"/>
      <c r="H32" s="44"/>
      <c r="I32" s="44"/>
    </row>
    <row r="33" spans="1:9" ht="12.75" customHeight="1">
      <c r="A33" s="44"/>
      <c r="B33" s="146" t="s">
        <v>398</v>
      </c>
      <c r="C33" s="147"/>
      <c r="D33" s="3261"/>
      <c r="E33" s="3261"/>
      <c r="F33" s="44"/>
      <c r="G33" s="44"/>
      <c r="H33" s="44"/>
      <c r="I33" s="44"/>
    </row>
    <row r="34" spans="1:9" ht="12.75" customHeight="1">
      <c r="A34" s="44"/>
      <c r="B34" s="44"/>
      <c r="C34" s="44"/>
      <c r="D34" s="44"/>
      <c r="E34" s="44"/>
    </row>
    <row r="35" spans="1:9" ht="12.75" customHeight="1">
      <c r="F35" s="3244" t="s">
        <v>53</v>
      </c>
      <c r="G35" s="3244"/>
      <c r="H35" s="3244"/>
      <c r="I35" s="3244"/>
    </row>
    <row r="36" spans="1:9" ht="12.75" customHeight="1">
      <c r="F36" s="3241" t="s">
        <v>54</v>
      </c>
      <c r="G36" s="3241"/>
      <c r="H36" s="3241"/>
      <c r="I36" s="3241"/>
    </row>
  </sheetData>
  <mergeCells count="28">
    <mergeCell ref="D33:E33"/>
    <mergeCell ref="F35:I35"/>
    <mergeCell ref="F36:I36"/>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A14:E14"/>
    <mergeCell ref="G14:J14"/>
    <mergeCell ref="D15:E15"/>
    <mergeCell ref="D16:E16"/>
    <mergeCell ref="D17:E17"/>
    <mergeCell ref="A2:J2"/>
    <mergeCell ref="G4:I4"/>
    <mergeCell ref="G5:I5"/>
    <mergeCell ref="A7:J7"/>
    <mergeCell ref="B10:I10"/>
  </mergeCells>
  <pageMargins left="0.2" right="0.2" top="0.42013888888888901" bottom="0.98402777777777795" header="0.511811023622047" footer="0.511811023622047"/>
  <pageSetup paperSize="9" scale="95"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J23"/>
  <sheetViews>
    <sheetView zoomScaleNormal="100" workbookViewId="0">
      <selection activeCell="B18" sqref="B18"/>
    </sheetView>
  </sheetViews>
  <sheetFormatPr defaultColWidth="8.42578125" defaultRowHeight="12.75"/>
  <cols>
    <col min="1" max="1" width="3.85546875" style="44" customWidth="1"/>
    <col min="2" max="2" width="53.7109375" style="44" customWidth="1"/>
    <col min="3" max="3" width="6.85546875" style="44" customWidth="1"/>
    <col min="4" max="4" width="8.42578125" style="44"/>
    <col min="5" max="5" width="15.42578125" style="44" customWidth="1"/>
    <col min="6" max="6" width="13.42578125" style="44" customWidth="1"/>
    <col min="7" max="7" width="10.42578125" style="44" customWidth="1"/>
    <col min="8" max="8" width="14.7109375" style="44" customWidth="1"/>
    <col min="9" max="9" width="11.42578125" style="44" customWidth="1"/>
    <col min="10" max="10" width="11.7109375" style="44" customWidth="1"/>
    <col min="11" max="11" width="11.42578125" style="44" customWidth="1"/>
    <col min="12" max="12" width="14.42578125" style="44" customWidth="1"/>
    <col min="13" max="1024" width="8.42578125" style="44"/>
  </cols>
  <sheetData>
    <row r="2" spans="1:14">
      <c r="A2" s="3235" t="s">
        <v>0</v>
      </c>
      <c r="B2" s="3235"/>
      <c r="C2" s="3235"/>
      <c r="D2" s="3235"/>
      <c r="E2" s="3235"/>
      <c r="F2" s="3235"/>
      <c r="G2" s="3235"/>
      <c r="H2" s="3235"/>
      <c r="I2" s="3235"/>
      <c r="J2" s="3235"/>
      <c r="K2" s="3235"/>
      <c r="L2" s="3235"/>
    </row>
    <row r="3" spans="1:14">
      <c r="A3" s="2"/>
      <c r="B3" s="2"/>
      <c r="C3" s="2"/>
      <c r="D3" s="2"/>
      <c r="E3" s="2"/>
      <c r="F3" s="2"/>
      <c r="G3" s="109"/>
      <c r="H3" s="109"/>
      <c r="I3" s="109"/>
      <c r="J3" s="109"/>
      <c r="K3" s="109"/>
    </row>
    <row r="4" spans="1:14" ht="15">
      <c r="B4" s="3"/>
      <c r="H4" s="251"/>
      <c r="K4" s="504"/>
    </row>
    <row r="5" spans="1:14">
      <c r="B5" s="6" t="s">
        <v>232</v>
      </c>
      <c r="I5" s="3237" t="s">
        <v>1</v>
      </c>
      <c r="J5" s="3237"/>
      <c r="K5" s="3237"/>
    </row>
    <row r="6" spans="1:14">
      <c r="B6" s="6"/>
    </row>
    <row r="7" spans="1:14">
      <c r="B7" s="6"/>
      <c r="I7" s="5"/>
      <c r="J7" s="5"/>
      <c r="K7" s="5"/>
    </row>
    <row r="8" spans="1:14" ht="27" customHeight="1">
      <c r="A8" s="3259" t="s">
        <v>399</v>
      </c>
      <c r="B8" s="3259"/>
      <c r="C8" s="3259"/>
      <c r="D8" s="3259"/>
      <c r="E8" s="3259"/>
      <c r="F8" s="3259"/>
      <c r="G8" s="3259"/>
      <c r="H8" s="3259"/>
      <c r="I8" s="3259"/>
      <c r="J8" s="3259"/>
      <c r="K8" s="3259"/>
      <c r="L8" s="3259"/>
    </row>
    <row r="9" spans="1:14" ht="72" customHeight="1">
      <c r="A9" s="10" t="s">
        <v>161</v>
      </c>
      <c r="B9" s="10" t="s">
        <v>5</v>
      </c>
      <c r="C9" s="10" t="s">
        <v>6</v>
      </c>
      <c r="D9" s="67" t="s">
        <v>400</v>
      </c>
      <c r="E9" s="67" t="s">
        <v>401</v>
      </c>
      <c r="F9" s="67" t="s">
        <v>402</v>
      </c>
      <c r="G9" s="365" t="s">
        <v>8</v>
      </c>
      <c r="H9" s="226" t="s">
        <v>9</v>
      </c>
      <c r="I9" s="184" t="s">
        <v>10</v>
      </c>
      <c r="J9" s="185" t="s">
        <v>87</v>
      </c>
      <c r="K9" s="225" t="s">
        <v>12</v>
      </c>
      <c r="L9" s="228" t="s">
        <v>403</v>
      </c>
    </row>
    <row r="10" spans="1:14">
      <c r="A10" s="117"/>
      <c r="B10" s="118" t="s">
        <v>14</v>
      </c>
      <c r="C10" s="118" t="s">
        <v>14</v>
      </c>
      <c r="D10" s="118" t="s">
        <v>14</v>
      </c>
      <c r="E10" s="118"/>
      <c r="F10" s="118"/>
      <c r="G10" s="459" t="s">
        <v>15</v>
      </c>
      <c r="H10" s="505" t="s">
        <v>15</v>
      </c>
      <c r="I10" s="117" t="s">
        <v>14</v>
      </c>
      <c r="J10" s="118" t="s">
        <v>14</v>
      </c>
      <c r="K10" s="119" t="s">
        <v>14</v>
      </c>
      <c r="L10" s="437" t="s">
        <v>14</v>
      </c>
    </row>
    <row r="11" spans="1:14" ht="57" customHeight="1">
      <c r="A11" s="196">
        <v>1</v>
      </c>
      <c r="B11" s="197" t="s">
        <v>404</v>
      </c>
      <c r="C11" s="479" t="s">
        <v>230</v>
      </c>
      <c r="D11" s="461">
        <v>3500</v>
      </c>
      <c r="E11" s="506"/>
      <c r="F11" s="506"/>
      <c r="G11" s="462"/>
      <c r="H11" s="500">
        <f>G11*D11</f>
        <v>0</v>
      </c>
      <c r="I11" s="507"/>
      <c r="J11" s="140"/>
      <c r="K11" s="140"/>
      <c r="L11" s="437"/>
      <c r="M11" s="263"/>
      <c r="N11" s="263"/>
    </row>
    <row r="12" spans="1:14" ht="61.5" customHeight="1">
      <c r="A12" s="240">
        <v>2</v>
      </c>
      <c r="B12" s="267" t="s">
        <v>405</v>
      </c>
      <c r="C12" s="481" t="s">
        <v>230</v>
      </c>
      <c r="D12" s="468">
        <v>15000</v>
      </c>
      <c r="E12" s="508"/>
      <c r="F12" s="508"/>
      <c r="G12" s="462"/>
      <c r="H12" s="500">
        <f>G12*D12</f>
        <v>0</v>
      </c>
      <c r="I12" s="507"/>
      <c r="J12" s="509"/>
      <c r="K12" s="509"/>
      <c r="L12" s="133"/>
      <c r="M12" s="263"/>
      <c r="N12" s="263"/>
    </row>
    <row r="13" spans="1:14" ht="32.25" customHeight="1">
      <c r="A13" s="3285" t="s">
        <v>24</v>
      </c>
      <c r="B13" s="3285"/>
      <c r="C13" s="3285"/>
      <c r="D13" s="3285"/>
      <c r="E13" s="3285"/>
      <c r="F13" s="3285"/>
      <c r="G13" s="3285"/>
      <c r="H13" s="244">
        <f>SUM(H11:H12)</f>
        <v>0</v>
      </c>
      <c r="I13" s="3268"/>
      <c r="J13" s="3268"/>
      <c r="K13" s="3268"/>
      <c r="L13" s="3268"/>
    </row>
    <row r="14" spans="1:14" ht="33" customHeight="1">
      <c r="A14" s="134"/>
      <c r="B14" s="179" t="s">
        <v>265</v>
      </c>
      <c r="C14" s="180" t="s">
        <v>26</v>
      </c>
      <c r="D14" s="3269" t="s">
        <v>41</v>
      </c>
      <c r="E14" s="3269"/>
      <c r="F14" s="3269"/>
      <c r="G14" s="3269"/>
    </row>
    <row r="15" spans="1:14" ht="15" customHeight="1">
      <c r="B15" s="510" t="s">
        <v>28</v>
      </c>
      <c r="C15" s="138"/>
      <c r="D15" s="3262"/>
      <c r="E15" s="3262"/>
      <c r="F15" s="3262"/>
      <c r="G15" s="3262"/>
    </row>
    <row r="16" spans="1:14" ht="37.5" customHeight="1">
      <c r="B16" s="511" t="s">
        <v>406</v>
      </c>
      <c r="C16" s="140"/>
      <c r="D16" s="3263"/>
      <c r="E16" s="3263"/>
      <c r="F16" s="3263"/>
      <c r="G16" s="3263"/>
    </row>
    <row r="17" spans="2:11" ht="15" customHeight="1">
      <c r="B17" s="390" t="s">
        <v>30</v>
      </c>
      <c r="C17" s="140"/>
      <c r="D17" s="3263"/>
      <c r="E17" s="3263"/>
      <c r="F17" s="3263"/>
      <c r="G17" s="3263"/>
    </row>
    <row r="18" spans="2:11" ht="15" customHeight="1">
      <c r="B18" s="512" t="s">
        <v>407</v>
      </c>
      <c r="C18" s="142"/>
      <c r="D18" s="3271"/>
      <c r="E18" s="3271"/>
      <c r="F18" s="3271"/>
      <c r="G18" s="3271"/>
    </row>
    <row r="19" spans="2:11" ht="37.5" customHeight="1">
      <c r="B19" s="146" t="s">
        <v>408</v>
      </c>
      <c r="C19" s="147"/>
      <c r="D19" s="3272"/>
      <c r="E19" s="3272"/>
      <c r="F19" s="3272"/>
      <c r="G19" s="3272"/>
    </row>
    <row r="20" spans="2:11" ht="12.75" customHeight="1"/>
    <row r="21" spans="2:11" ht="26.25" customHeight="1">
      <c r="B21" s="7"/>
      <c r="H21" s="3244" t="s">
        <v>53</v>
      </c>
      <c r="I21" s="3244"/>
      <c r="J21" s="3244"/>
      <c r="K21" s="3244"/>
    </row>
    <row r="22" spans="2:11" ht="12.75" customHeight="1">
      <c r="H22" s="3241" t="s">
        <v>54</v>
      </c>
      <c r="I22" s="3241"/>
      <c r="J22" s="3241"/>
      <c r="K22" s="3241"/>
    </row>
    <row r="23" spans="2:11">
      <c r="B23" s="513"/>
    </row>
  </sheetData>
  <mergeCells count="13">
    <mergeCell ref="D19:G19"/>
    <mergeCell ref="H21:K21"/>
    <mergeCell ref="H22:K22"/>
    <mergeCell ref="D14:G14"/>
    <mergeCell ref="D15:G15"/>
    <mergeCell ref="D16:G16"/>
    <mergeCell ref="D17:G17"/>
    <mergeCell ref="D18:G18"/>
    <mergeCell ref="A2:L2"/>
    <mergeCell ref="I5:K5"/>
    <mergeCell ref="A8:L8"/>
    <mergeCell ref="A13:G13"/>
    <mergeCell ref="I13:L13"/>
  </mergeCells>
  <pageMargins left="0.25" right="0.25" top="0.75" bottom="0.75" header="0.511811023622047" footer="0.511811023622047"/>
  <pageSetup paperSize="9" scale="80"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K23"/>
  <sheetViews>
    <sheetView zoomScaleNormal="100" workbookViewId="0">
      <selection activeCell="B16" sqref="B16"/>
    </sheetView>
  </sheetViews>
  <sheetFormatPr defaultColWidth="8.85546875" defaultRowHeight="12.75"/>
  <cols>
    <col min="1" max="1" width="3.7109375" customWidth="1"/>
    <col min="2" max="2" width="52.85546875" customWidth="1"/>
    <col min="3" max="3" width="7.42578125" customWidth="1"/>
    <col min="4" max="4" width="6.42578125" customWidth="1"/>
    <col min="5" max="5" width="12.42578125" customWidth="1"/>
    <col min="6" max="6" width="14.7109375" customWidth="1"/>
    <col min="7" max="7" width="13.42578125" customWidth="1"/>
    <col min="8" max="8" width="12.42578125" customWidth="1"/>
    <col min="9" max="9" width="11.42578125" customWidth="1"/>
    <col min="10" max="10" width="13.710937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E4" s="251"/>
      <c r="G4" s="3236"/>
      <c r="H4" s="3236"/>
      <c r="I4" s="3236"/>
    </row>
    <row r="5" spans="1:11">
      <c r="B5" s="6" t="s">
        <v>232</v>
      </c>
      <c r="G5" s="3237" t="s">
        <v>1</v>
      </c>
      <c r="H5" s="3237"/>
      <c r="I5" s="3237"/>
      <c r="K5" s="7"/>
    </row>
    <row r="6" spans="1:11">
      <c r="B6" s="6"/>
      <c r="G6" s="5"/>
      <c r="H6" s="5"/>
      <c r="I6" s="5"/>
    </row>
    <row r="7" spans="1:11" ht="28.5" customHeight="1">
      <c r="A7" s="3259" t="s">
        <v>409</v>
      </c>
      <c r="B7" s="3259"/>
      <c r="C7" s="3259"/>
      <c r="D7" s="3259"/>
      <c r="E7" s="3259"/>
      <c r="F7" s="3259"/>
      <c r="G7" s="3259"/>
      <c r="H7" s="3259"/>
      <c r="I7" s="3259"/>
      <c r="J7" s="3259"/>
    </row>
    <row r="8" spans="1:11" ht="63.75">
      <c r="A8" s="184" t="s">
        <v>161</v>
      </c>
      <c r="B8" s="185" t="s">
        <v>5</v>
      </c>
      <c r="C8" s="185" t="s">
        <v>6</v>
      </c>
      <c r="D8" s="111" t="s">
        <v>7</v>
      </c>
      <c r="E8" s="225" t="s">
        <v>8</v>
      </c>
      <c r="F8" s="226" t="s">
        <v>9</v>
      </c>
      <c r="G8" s="184" t="s">
        <v>10</v>
      </c>
      <c r="H8" s="185" t="s">
        <v>87</v>
      </c>
      <c r="I8" s="225" t="s">
        <v>12</v>
      </c>
      <c r="J8" s="228" t="s">
        <v>94</v>
      </c>
    </row>
    <row r="9" spans="1:11">
      <c r="A9" s="187"/>
      <c r="B9" s="188" t="s">
        <v>14</v>
      </c>
      <c r="C9" s="188" t="s">
        <v>14</v>
      </c>
      <c r="D9" s="188" t="s">
        <v>14</v>
      </c>
      <c r="E9" s="473" t="s">
        <v>15</v>
      </c>
      <c r="F9" s="474" t="s">
        <v>15</v>
      </c>
      <c r="G9" s="187" t="s">
        <v>14</v>
      </c>
      <c r="H9" s="188" t="s">
        <v>14</v>
      </c>
      <c r="I9" s="189" t="s">
        <v>14</v>
      </c>
      <c r="J9" s="133" t="s">
        <v>14</v>
      </c>
    </row>
    <row r="10" spans="1:11" ht="21.75" customHeight="1">
      <c r="A10" s="158">
        <v>1</v>
      </c>
      <c r="B10" s="159" t="s">
        <v>410</v>
      </c>
      <c r="C10" s="475" t="s">
        <v>17</v>
      </c>
      <c r="D10" s="514">
        <v>3600</v>
      </c>
      <c r="E10" s="476"/>
      <c r="F10" s="163">
        <f>E10*D10</f>
        <v>0</v>
      </c>
      <c r="G10" s="231"/>
      <c r="H10" s="144"/>
      <c r="I10" s="515"/>
      <c r="J10" s="516"/>
    </row>
    <row r="11" spans="1:11" ht="21.75" customHeight="1">
      <c r="A11" s="517">
        <v>2</v>
      </c>
      <c r="B11" s="167" t="s">
        <v>411</v>
      </c>
      <c r="C11" s="479" t="s">
        <v>17</v>
      </c>
      <c r="D11" s="461">
        <v>1000</v>
      </c>
      <c r="E11" s="462"/>
      <c r="F11" s="163">
        <f>E11*D11</f>
        <v>0</v>
      </c>
      <c r="G11" s="231"/>
      <c r="H11" s="140"/>
      <c r="I11" s="518"/>
      <c r="J11" s="437"/>
    </row>
    <row r="12" spans="1:11" ht="30" customHeight="1">
      <c r="A12" s="519">
        <v>3</v>
      </c>
      <c r="B12" s="125" t="s">
        <v>412</v>
      </c>
      <c r="C12" s="520" t="s">
        <v>17</v>
      </c>
      <c r="D12" s="521">
        <v>200</v>
      </c>
      <c r="E12" s="522"/>
      <c r="F12" s="163">
        <f>E12*D12</f>
        <v>0</v>
      </c>
      <c r="G12" s="231"/>
      <c r="H12" s="142"/>
      <c r="I12" s="523"/>
      <c r="J12" s="133"/>
    </row>
    <row r="13" spans="1:11" ht="29.25" customHeight="1">
      <c r="A13" s="3285" t="s">
        <v>24</v>
      </c>
      <c r="B13" s="3285"/>
      <c r="C13" s="3285"/>
      <c r="D13" s="3285"/>
      <c r="E13" s="3285"/>
      <c r="F13" s="244">
        <f>SUM(F10:F12)</f>
        <v>0</v>
      </c>
      <c r="G13" s="3268"/>
      <c r="H13" s="3268"/>
      <c r="I13" s="3268"/>
      <c r="J13" s="3268"/>
    </row>
    <row r="14" spans="1:11" ht="35.25" customHeight="1">
      <c r="A14" s="134"/>
      <c r="B14" s="135" t="s">
        <v>413</v>
      </c>
      <c r="C14" s="136" t="s">
        <v>26</v>
      </c>
      <c r="D14" s="3260" t="s">
        <v>41</v>
      </c>
      <c r="E14" s="3260"/>
      <c r="F14" s="44"/>
      <c r="G14" s="44"/>
      <c r="H14" s="44"/>
      <c r="I14" s="44"/>
    </row>
    <row r="15" spans="1:11" ht="21" customHeight="1">
      <c r="A15" s="44"/>
      <c r="B15" s="137" t="s">
        <v>28</v>
      </c>
      <c r="C15" s="138"/>
      <c r="D15" s="3262"/>
      <c r="E15" s="3262"/>
      <c r="F15" s="44"/>
      <c r="G15" s="44"/>
      <c r="H15" s="44"/>
      <c r="I15" s="44"/>
    </row>
    <row r="16" spans="1:11" ht="75" customHeight="1">
      <c r="A16" s="44"/>
      <c r="B16" s="430" t="s">
        <v>414</v>
      </c>
      <c r="C16" s="140"/>
      <c r="D16" s="3263"/>
      <c r="E16" s="3263"/>
      <c r="F16" s="44"/>
      <c r="G16" s="44"/>
      <c r="H16" s="44"/>
      <c r="I16" s="44"/>
    </row>
    <row r="17" spans="1:9" ht="12.75" customHeight="1">
      <c r="A17" s="44"/>
      <c r="B17" s="139" t="s">
        <v>30</v>
      </c>
      <c r="C17" s="140"/>
      <c r="D17" s="3263"/>
      <c r="E17" s="3263"/>
      <c r="F17" s="44"/>
      <c r="G17" s="44"/>
      <c r="H17" s="44"/>
      <c r="I17" s="44"/>
    </row>
    <row r="18" spans="1:9" ht="12.75" customHeight="1">
      <c r="A18" s="44"/>
      <c r="B18" s="139" t="s">
        <v>415</v>
      </c>
      <c r="C18" s="140"/>
      <c r="D18" s="3263"/>
      <c r="E18" s="3263"/>
      <c r="F18" s="44"/>
      <c r="G18" s="44"/>
      <c r="H18" s="44"/>
      <c r="I18" s="44"/>
    </row>
    <row r="19" spans="1:9" ht="12.75" customHeight="1">
      <c r="A19" s="44"/>
      <c r="B19" s="139" t="s">
        <v>416</v>
      </c>
      <c r="C19" s="140"/>
      <c r="D19" s="3263"/>
      <c r="E19" s="3263"/>
      <c r="F19" s="44"/>
      <c r="G19" s="44"/>
      <c r="H19" s="44"/>
      <c r="I19" s="44"/>
    </row>
    <row r="20" spans="1:9" ht="33" customHeight="1">
      <c r="A20" s="44"/>
      <c r="B20" s="524" t="s">
        <v>417</v>
      </c>
      <c r="C20" s="147"/>
      <c r="D20" s="3261"/>
      <c r="E20" s="3261"/>
      <c r="F20" s="44"/>
      <c r="G20" s="44"/>
      <c r="H20" s="44"/>
      <c r="I20" s="44"/>
    </row>
    <row r="21" spans="1:9">
      <c r="A21" s="44"/>
      <c r="B21" s="525"/>
      <c r="C21" s="526"/>
      <c r="D21" s="65"/>
      <c r="E21" s="65"/>
      <c r="F21" s="44"/>
      <c r="G21" s="44"/>
      <c r="H21" s="44"/>
      <c r="I21" s="44"/>
    </row>
    <row r="22" spans="1:9" ht="12.75" customHeight="1">
      <c r="F22" s="3244" t="s">
        <v>53</v>
      </c>
      <c r="G22" s="3244"/>
      <c r="H22" s="3244"/>
      <c r="I22" s="3244"/>
    </row>
    <row r="23" spans="1:9" ht="12.75" customHeight="1">
      <c r="F23" s="3241" t="s">
        <v>54</v>
      </c>
      <c r="G23" s="3241"/>
      <c r="H23" s="3241"/>
      <c r="I23" s="3241"/>
    </row>
  </sheetData>
  <mergeCells count="15">
    <mergeCell ref="D19:E19"/>
    <mergeCell ref="D20:E20"/>
    <mergeCell ref="F22:I22"/>
    <mergeCell ref="F23:I23"/>
    <mergeCell ref="D14:E14"/>
    <mergeCell ref="D15:E15"/>
    <mergeCell ref="D16:E16"/>
    <mergeCell ref="D17:E17"/>
    <mergeCell ref="D18:E18"/>
    <mergeCell ref="A2:J2"/>
    <mergeCell ref="G4:I4"/>
    <mergeCell ref="G5:I5"/>
    <mergeCell ref="A7:J7"/>
    <mergeCell ref="A13:E13"/>
    <mergeCell ref="G13:J13"/>
  </mergeCells>
  <pageMargins left="0.2" right="0.2" top="0.42013888888888901" bottom="0.40972222222222199" header="0.511811023622047" footer="0.511811023622047"/>
  <pageSetup paperSize="9" scale="95"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K21"/>
  <sheetViews>
    <sheetView zoomScaleNormal="100" workbookViewId="0">
      <selection activeCell="B17" sqref="B17"/>
    </sheetView>
  </sheetViews>
  <sheetFormatPr defaultColWidth="8.85546875" defaultRowHeight="12.75"/>
  <cols>
    <col min="1" max="1" width="4.5703125" customWidth="1"/>
    <col min="2" max="2" width="49.5703125" customWidth="1"/>
    <col min="3" max="3" width="9.5703125" customWidth="1"/>
    <col min="5" max="5" width="13.42578125" customWidth="1"/>
    <col min="6" max="6" width="14.7109375" customWidth="1"/>
    <col min="7" max="7" width="12.85546875" customWidth="1"/>
    <col min="8" max="8" width="13.5703125" customWidth="1"/>
    <col min="9" max="9" width="12.42578125" customWidth="1"/>
    <col min="10" max="10" width="14.42578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G4" s="3236"/>
      <c r="H4" s="3236"/>
      <c r="I4" s="3236"/>
    </row>
    <row r="5" spans="1:11">
      <c r="B5" s="6" t="s">
        <v>232</v>
      </c>
      <c r="E5" s="251"/>
      <c r="G5" s="3237" t="s">
        <v>1</v>
      </c>
      <c r="H5" s="3237"/>
      <c r="I5" s="3237"/>
      <c r="K5" s="7"/>
    </row>
    <row r="6" spans="1:11">
      <c r="B6" s="6"/>
      <c r="G6" s="5"/>
      <c r="H6" s="5"/>
      <c r="I6" s="5"/>
    </row>
    <row r="7" spans="1:11">
      <c r="B7" s="6"/>
      <c r="G7" s="5"/>
      <c r="H7" s="5"/>
      <c r="I7" s="5"/>
    </row>
    <row r="8" spans="1:11" ht="25.5" customHeight="1">
      <c r="A8" s="3259" t="s">
        <v>418</v>
      </c>
      <c r="B8" s="3259"/>
      <c r="C8" s="3259"/>
      <c r="D8" s="3259"/>
      <c r="E8" s="3259"/>
      <c r="F8" s="3259"/>
      <c r="G8" s="3259"/>
      <c r="H8" s="3259"/>
      <c r="I8" s="3259"/>
      <c r="J8" s="3259"/>
    </row>
    <row r="9" spans="1:11" ht="51">
      <c r="A9" s="184" t="s">
        <v>161</v>
      </c>
      <c r="B9" s="185" t="s">
        <v>5</v>
      </c>
      <c r="C9" s="185" t="s">
        <v>6</v>
      </c>
      <c r="D9" s="111" t="s">
        <v>7</v>
      </c>
      <c r="E9" s="185" t="s">
        <v>8</v>
      </c>
      <c r="F9" s="185" t="s">
        <v>9</v>
      </c>
      <c r="G9" s="185" t="s">
        <v>10</v>
      </c>
      <c r="H9" s="185" t="s">
        <v>87</v>
      </c>
      <c r="I9" s="185" t="s">
        <v>12</v>
      </c>
      <c r="J9" s="228" t="s">
        <v>94</v>
      </c>
    </row>
    <row r="10" spans="1:11">
      <c r="A10" s="187"/>
      <c r="B10" s="188" t="s">
        <v>14</v>
      </c>
      <c r="C10" s="188" t="s">
        <v>14</v>
      </c>
      <c r="D10" s="188" t="s">
        <v>14</v>
      </c>
      <c r="E10" s="483" t="s">
        <v>15</v>
      </c>
      <c r="F10" s="483" t="s">
        <v>15</v>
      </c>
      <c r="G10" s="188" t="s">
        <v>14</v>
      </c>
      <c r="H10" s="188" t="s">
        <v>14</v>
      </c>
      <c r="I10" s="189" t="s">
        <v>14</v>
      </c>
      <c r="J10" s="133" t="s">
        <v>14</v>
      </c>
    </row>
    <row r="11" spans="1:11" ht="51" customHeight="1">
      <c r="A11" s="527">
        <v>1</v>
      </c>
      <c r="B11" s="528" t="s">
        <v>419</v>
      </c>
      <c r="C11" s="484" t="s">
        <v>17</v>
      </c>
      <c r="D11" s="484">
        <v>15000</v>
      </c>
      <c r="E11" s="529"/>
      <c r="F11" s="387">
        <f>E11*D11</f>
        <v>0</v>
      </c>
      <c r="G11" s="530"/>
      <c r="H11" s="487"/>
      <c r="I11" s="487"/>
      <c r="J11" s="220"/>
      <c r="K11" s="195"/>
    </row>
    <row r="12" spans="1:11" ht="29.25" customHeight="1">
      <c r="A12" s="134"/>
      <c r="B12" s="135" t="s">
        <v>420</v>
      </c>
      <c r="C12" s="136" t="s">
        <v>26</v>
      </c>
      <c r="D12" s="3260" t="s">
        <v>41</v>
      </c>
      <c r="E12" s="3260"/>
      <c r="F12" s="44"/>
      <c r="G12" s="44"/>
      <c r="H12" s="44"/>
      <c r="I12" s="44"/>
    </row>
    <row r="13" spans="1:11" ht="21" customHeight="1">
      <c r="A13" s="44"/>
      <c r="B13" s="137" t="s">
        <v>28</v>
      </c>
      <c r="C13" s="138"/>
      <c r="D13" s="3262"/>
      <c r="E13" s="3262"/>
      <c r="F13" s="44"/>
      <c r="G13" s="44"/>
      <c r="H13" s="44"/>
      <c r="I13" s="44"/>
    </row>
    <row r="14" spans="1:11" ht="34.5" customHeight="1">
      <c r="A14" s="44"/>
      <c r="B14" s="139" t="s">
        <v>220</v>
      </c>
      <c r="C14" s="140"/>
      <c r="D14" s="3263"/>
      <c r="E14" s="3263"/>
      <c r="F14" s="44"/>
      <c r="G14" s="44"/>
      <c r="H14" s="44"/>
      <c r="I14" s="44"/>
    </row>
    <row r="15" spans="1:11" ht="21" customHeight="1">
      <c r="A15" s="44"/>
      <c r="B15" s="139" t="s">
        <v>30</v>
      </c>
      <c r="C15" s="140"/>
      <c r="D15" s="3263"/>
      <c r="E15" s="3263"/>
      <c r="F15" s="44"/>
      <c r="G15" s="44"/>
      <c r="H15" s="44"/>
      <c r="I15" s="44"/>
    </row>
    <row r="16" spans="1:11" ht="32.25" customHeight="1">
      <c r="A16" s="44"/>
      <c r="B16" s="275" t="s">
        <v>421</v>
      </c>
      <c r="C16" s="140"/>
      <c r="D16" s="3263"/>
      <c r="E16" s="3263"/>
      <c r="F16" s="44"/>
      <c r="G16" s="44"/>
      <c r="H16" s="44"/>
      <c r="I16" s="44"/>
    </row>
    <row r="17" spans="1:9" ht="57" customHeight="1">
      <c r="A17" s="44"/>
      <c r="B17" s="275" t="s">
        <v>422</v>
      </c>
      <c r="C17" s="140"/>
      <c r="D17" s="3263"/>
      <c r="E17" s="3263"/>
      <c r="F17" s="44"/>
      <c r="G17" s="44"/>
      <c r="H17" s="44"/>
      <c r="I17" s="44"/>
    </row>
    <row r="18" spans="1:9" ht="48" customHeight="1">
      <c r="A18" s="44"/>
      <c r="B18" s="141" t="s">
        <v>423</v>
      </c>
      <c r="C18" s="142"/>
      <c r="D18" s="3264"/>
      <c r="E18" s="3264"/>
      <c r="F18" s="44"/>
      <c r="G18" s="44"/>
      <c r="H18" s="44"/>
      <c r="I18" s="44"/>
    </row>
    <row r="19" spans="1:9" ht="33.75" customHeight="1">
      <c r="A19" s="44"/>
      <c r="B19" s="146" t="s">
        <v>424</v>
      </c>
      <c r="C19" s="147"/>
      <c r="D19" s="3312"/>
      <c r="E19" s="3312"/>
      <c r="F19" s="44"/>
      <c r="G19" s="44"/>
      <c r="H19" s="44"/>
      <c r="I19" s="44"/>
    </row>
    <row r="20" spans="1:9" ht="12.75" customHeight="1">
      <c r="B20" s="7"/>
      <c r="F20" s="3244" t="s">
        <v>53</v>
      </c>
      <c r="G20" s="3244"/>
      <c r="H20" s="3244"/>
      <c r="I20" s="3244"/>
    </row>
    <row r="21" spans="1:9" ht="12.75" customHeight="1">
      <c r="F21" s="3241" t="s">
        <v>54</v>
      </c>
      <c r="G21" s="3241"/>
      <c r="H21" s="3241"/>
      <c r="I21" s="3241"/>
    </row>
  </sheetData>
  <mergeCells count="14">
    <mergeCell ref="D18:E18"/>
    <mergeCell ref="D19:E19"/>
    <mergeCell ref="F20:I20"/>
    <mergeCell ref="F21:I21"/>
    <mergeCell ref="D13:E13"/>
    <mergeCell ref="D14:E14"/>
    <mergeCell ref="D15:E15"/>
    <mergeCell ref="D16:E16"/>
    <mergeCell ref="D17:E17"/>
    <mergeCell ref="A2:J2"/>
    <mergeCell ref="G4:I4"/>
    <mergeCell ref="G5:I5"/>
    <mergeCell ref="A8:J8"/>
    <mergeCell ref="D12:E12"/>
  </mergeCells>
  <pageMargins left="0.2" right="0.2" top="0.42013888888888901" bottom="0.98402777777777795" header="0.511811023622047" footer="0.511811023622047"/>
  <pageSetup paperSize="9" scale="92"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19"/>
  <sheetViews>
    <sheetView zoomScaleNormal="100" workbookViewId="0">
      <selection activeCell="B10" sqref="B10"/>
    </sheetView>
  </sheetViews>
  <sheetFormatPr defaultColWidth="8.85546875" defaultRowHeight="12.75"/>
  <cols>
    <col min="1" max="1" width="4.42578125" customWidth="1"/>
    <col min="2" max="2" width="55.42578125" customWidth="1"/>
    <col min="3" max="3" width="9.42578125" customWidth="1"/>
    <col min="5" max="5" width="11.42578125" customWidth="1"/>
    <col min="6" max="6" width="13.42578125" customWidth="1"/>
    <col min="7" max="7" width="11.85546875" customWidth="1"/>
    <col min="8" max="8" width="14.42578125" customWidth="1"/>
    <col min="9" max="9" width="12.5703125" customWidth="1"/>
    <col min="10" max="10" width="16.7109375" customWidth="1"/>
  </cols>
  <sheetData>
    <row r="2" spans="1:11">
      <c r="A2" s="3235" t="s">
        <v>0</v>
      </c>
      <c r="B2" s="3235"/>
      <c r="C2" s="3235"/>
      <c r="D2" s="3235"/>
      <c r="E2" s="3235"/>
      <c r="F2" s="3235"/>
      <c r="G2" s="3235"/>
      <c r="H2" s="3235"/>
      <c r="I2" s="3235"/>
      <c r="J2" s="3235"/>
    </row>
    <row r="3" spans="1:11">
      <c r="A3" s="2"/>
      <c r="B3" s="3"/>
      <c r="C3" s="2"/>
      <c r="G3" s="109"/>
      <c r="H3" s="109"/>
      <c r="I3" s="109"/>
    </row>
    <row r="4" spans="1:11">
      <c r="G4" s="3236"/>
      <c r="H4" s="3236"/>
      <c r="I4" s="3236"/>
    </row>
    <row r="5" spans="1:11">
      <c r="B5" s="6" t="s">
        <v>85</v>
      </c>
      <c r="G5" s="3237" t="s">
        <v>1</v>
      </c>
      <c r="H5" s="3237"/>
      <c r="I5" s="3237"/>
      <c r="K5" s="7"/>
    </row>
    <row r="6" spans="1:11">
      <c r="B6" s="6"/>
      <c r="G6" s="5"/>
      <c r="H6" s="5"/>
      <c r="I6" s="5"/>
    </row>
    <row r="7" spans="1:11" ht="27.75" customHeight="1">
      <c r="A7" s="3259" t="s">
        <v>86</v>
      </c>
      <c r="B7" s="3259"/>
      <c r="C7" s="3259"/>
      <c r="D7" s="3259"/>
      <c r="E7" s="3259"/>
      <c r="F7" s="3259"/>
      <c r="G7" s="3259"/>
      <c r="H7" s="3259"/>
      <c r="I7" s="3259"/>
      <c r="J7" s="3259"/>
    </row>
    <row r="8" spans="1:11" ht="48">
      <c r="A8" s="110" t="s">
        <v>4</v>
      </c>
      <c r="B8" s="111" t="s">
        <v>5</v>
      </c>
      <c r="C8" s="111" t="s">
        <v>6</v>
      </c>
      <c r="D8" s="111" t="s">
        <v>7</v>
      </c>
      <c r="E8" s="112" t="s">
        <v>8</v>
      </c>
      <c r="F8" s="113" t="s">
        <v>9</v>
      </c>
      <c r="G8" s="114" t="s">
        <v>10</v>
      </c>
      <c r="H8" s="111" t="s">
        <v>87</v>
      </c>
      <c r="I8" s="115" t="s">
        <v>12</v>
      </c>
      <c r="J8" s="116" t="s">
        <v>13</v>
      </c>
    </row>
    <row r="9" spans="1:11">
      <c r="A9" s="117"/>
      <c r="B9" s="118" t="s">
        <v>14</v>
      </c>
      <c r="C9" s="118" t="s">
        <v>14</v>
      </c>
      <c r="D9" s="118" t="s">
        <v>14</v>
      </c>
      <c r="E9" s="119" t="s">
        <v>15</v>
      </c>
      <c r="F9" s="120" t="s">
        <v>15</v>
      </c>
      <c r="G9" s="121" t="s">
        <v>14</v>
      </c>
      <c r="H9" s="122" t="s">
        <v>14</v>
      </c>
      <c r="I9" s="118" t="s">
        <v>14</v>
      </c>
      <c r="J9" s="123" t="s">
        <v>14</v>
      </c>
      <c r="K9" s="66"/>
    </row>
    <row r="10" spans="1:11" ht="57.75" customHeight="1">
      <c r="A10" s="124" t="s">
        <v>88</v>
      </c>
      <c r="B10" s="125" t="s">
        <v>89</v>
      </c>
      <c r="C10" s="126" t="s">
        <v>17</v>
      </c>
      <c r="D10" s="127">
        <v>400</v>
      </c>
      <c r="E10" s="128"/>
      <c r="F10" s="129">
        <f>E10*D10</f>
        <v>0</v>
      </c>
      <c r="G10" s="130"/>
      <c r="H10" s="131"/>
      <c r="I10" s="132"/>
      <c r="J10" s="133"/>
    </row>
    <row r="11" spans="1:11" ht="25.5" customHeight="1">
      <c r="A11" s="134"/>
      <c r="B11" s="135" t="s">
        <v>25</v>
      </c>
      <c r="C11" s="136" t="s">
        <v>26</v>
      </c>
      <c r="D11" s="3260" t="s">
        <v>41</v>
      </c>
      <c r="E11" s="3260"/>
      <c r="F11" s="44"/>
      <c r="G11" s="44"/>
      <c r="H11" s="44"/>
      <c r="I11" s="44"/>
      <c r="J11" s="44"/>
    </row>
    <row r="12" spans="1:11" ht="12.75" customHeight="1">
      <c r="A12" s="44"/>
      <c r="B12" s="137" t="s">
        <v>28</v>
      </c>
      <c r="C12" s="138"/>
      <c r="D12" s="3262"/>
      <c r="E12" s="3262"/>
      <c r="F12" s="44"/>
      <c r="G12" s="44"/>
      <c r="H12" s="44"/>
      <c r="I12" s="44"/>
      <c r="J12" s="44"/>
    </row>
    <row r="13" spans="1:11" ht="12.75" customHeight="1">
      <c r="A13" s="44"/>
      <c r="B13" s="139" t="s">
        <v>29</v>
      </c>
      <c r="C13" s="140"/>
      <c r="D13" s="3263"/>
      <c r="E13" s="3263"/>
      <c r="F13" s="44"/>
      <c r="G13" s="44"/>
      <c r="H13" s="44"/>
      <c r="I13" s="44"/>
      <c r="J13" s="44"/>
    </row>
    <row r="14" spans="1:11" ht="12.75" customHeight="1">
      <c r="A14" s="44"/>
      <c r="B14" s="141" t="s">
        <v>30</v>
      </c>
      <c r="C14" s="142"/>
      <c r="D14" s="3264"/>
      <c r="E14" s="3264"/>
      <c r="F14" s="44"/>
      <c r="G14" s="44"/>
      <c r="H14" s="44"/>
      <c r="I14" s="44"/>
      <c r="J14" s="44"/>
    </row>
    <row r="15" spans="1:11" ht="12.75" customHeight="1">
      <c r="A15" s="44"/>
      <c r="B15" s="3265" t="s">
        <v>79</v>
      </c>
      <c r="C15" s="3265"/>
      <c r="D15" s="3265"/>
      <c r="E15" s="3265"/>
      <c r="F15" s="44"/>
      <c r="G15" s="44"/>
      <c r="H15" s="44"/>
      <c r="I15" s="44"/>
      <c r="J15" s="44"/>
    </row>
    <row r="16" spans="1:11" ht="12.75" customHeight="1">
      <c r="A16" s="44"/>
      <c r="B16" s="143" t="s">
        <v>90</v>
      </c>
      <c r="C16" s="144"/>
      <c r="D16" s="3266"/>
      <c r="E16" s="3266"/>
      <c r="F16" s="44"/>
      <c r="G16" s="44"/>
      <c r="H16" s="44"/>
      <c r="I16" s="44"/>
      <c r="J16" s="44"/>
    </row>
    <row r="17" spans="1:10" ht="12.75" customHeight="1">
      <c r="A17" s="44"/>
      <c r="B17" s="146" t="s">
        <v>91</v>
      </c>
      <c r="C17" s="147"/>
      <c r="D17" s="3261"/>
      <c r="E17" s="3261"/>
      <c r="F17" s="44"/>
      <c r="G17" s="44"/>
      <c r="H17" s="44"/>
      <c r="I17" s="44"/>
      <c r="J17" s="44"/>
    </row>
    <row r="18" spans="1:10" ht="12.75" customHeight="1">
      <c r="A18" s="44"/>
      <c r="B18" s="44"/>
      <c r="C18" s="44"/>
      <c r="D18" s="44"/>
      <c r="E18" s="44"/>
      <c r="F18" s="3244" t="s">
        <v>53</v>
      </c>
      <c r="G18" s="3244"/>
      <c r="H18" s="3244"/>
      <c r="I18" s="3244"/>
      <c r="J18" s="44"/>
    </row>
    <row r="19" spans="1:10" ht="12.75" customHeight="1">
      <c r="A19" s="44"/>
      <c r="B19" s="44"/>
      <c r="C19" s="44"/>
      <c r="D19" s="44"/>
      <c r="E19" s="44"/>
      <c r="F19" s="3241" t="s">
        <v>54</v>
      </c>
      <c r="G19" s="3241"/>
      <c r="H19" s="3241"/>
      <c r="I19" s="3241"/>
      <c r="J19" s="44"/>
    </row>
  </sheetData>
  <mergeCells count="13">
    <mergeCell ref="D17:E17"/>
    <mergeCell ref="F18:I18"/>
    <mergeCell ref="F19:I19"/>
    <mergeCell ref="D12:E12"/>
    <mergeCell ref="D13:E13"/>
    <mergeCell ref="D14:E14"/>
    <mergeCell ref="B15:E15"/>
    <mergeCell ref="D16:E16"/>
    <mergeCell ref="A2:J2"/>
    <mergeCell ref="G4:I4"/>
    <mergeCell ref="G5:I5"/>
    <mergeCell ref="A7:J7"/>
    <mergeCell ref="D11:E11"/>
  </mergeCells>
  <pageMargins left="0.22013888888888899" right="0.2" top="0.50972222222222197" bottom="0.98402777777777795" header="0.511811023622047" footer="0.511811023622047"/>
  <pageSetup paperSize="9" scale="90"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J20"/>
  <sheetViews>
    <sheetView zoomScaleNormal="100" workbookViewId="0">
      <selection activeCell="B16" sqref="B16"/>
    </sheetView>
  </sheetViews>
  <sheetFormatPr defaultColWidth="8.85546875" defaultRowHeight="12.75"/>
  <cols>
    <col min="1" max="1" width="3.5703125" customWidth="1"/>
    <col min="2" max="2" width="47.42578125" customWidth="1"/>
    <col min="3" max="3" width="7.42578125" customWidth="1"/>
    <col min="4" max="4" width="6.42578125" customWidth="1"/>
    <col min="5" max="5" width="15.7109375" customWidth="1"/>
    <col min="6" max="6" width="17.42578125" customWidth="1"/>
    <col min="7" max="9" width="14.42578125" customWidth="1"/>
    <col min="10" max="10" width="13.42578125" customWidth="1"/>
  </cols>
  <sheetData>
    <row r="2" spans="1:10">
      <c r="A2" s="3235" t="s">
        <v>0</v>
      </c>
      <c r="B2" s="3235"/>
      <c r="C2" s="3235"/>
      <c r="D2" s="3235"/>
      <c r="E2" s="3235"/>
      <c r="F2" s="3235"/>
      <c r="G2" s="3235"/>
      <c r="H2" s="3235"/>
      <c r="I2" s="3235"/>
      <c r="J2" s="3235"/>
    </row>
    <row r="3" spans="1:10">
      <c r="A3" s="2"/>
      <c r="B3" s="2"/>
      <c r="C3" s="2"/>
      <c r="D3" s="2"/>
      <c r="E3" s="210"/>
      <c r="F3" s="109"/>
      <c r="G3" s="109"/>
      <c r="H3" s="109"/>
      <c r="I3" s="109"/>
    </row>
    <row r="4" spans="1:10">
      <c r="B4" s="3"/>
      <c r="E4" s="251"/>
      <c r="G4" s="3236"/>
      <c r="H4" s="3236"/>
      <c r="I4" s="3236"/>
    </row>
    <row r="5" spans="1:10">
      <c r="B5" s="6" t="s">
        <v>232</v>
      </c>
      <c r="G5" s="3237" t="s">
        <v>1</v>
      </c>
      <c r="H5" s="3237"/>
      <c r="I5" s="3237"/>
    </row>
    <row r="6" spans="1:10">
      <c r="B6" s="6"/>
      <c r="G6" s="5"/>
      <c r="H6" s="5"/>
      <c r="I6" s="5"/>
    </row>
    <row r="7" spans="1:10" ht="25.5" customHeight="1">
      <c r="A7" s="3259" t="s">
        <v>425</v>
      </c>
      <c r="B7" s="3259"/>
      <c r="C7" s="3259"/>
      <c r="D7" s="3259"/>
      <c r="E7" s="3259"/>
      <c r="F7" s="3259"/>
      <c r="G7" s="3259"/>
      <c r="H7" s="3259"/>
      <c r="I7" s="3259"/>
      <c r="J7" s="3259"/>
    </row>
    <row r="8" spans="1:10" ht="55.5" customHeight="1">
      <c r="A8" s="394" t="s">
        <v>161</v>
      </c>
      <c r="B8" s="395" t="s">
        <v>5</v>
      </c>
      <c r="C8" s="395" t="s">
        <v>6</v>
      </c>
      <c r="D8" s="413" t="s">
        <v>239</v>
      </c>
      <c r="E8" s="395" t="s">
        <v>8</v>
      </c>
      <c r="F8" s="395" t="s">
        <v>9</v>
      </c>
      <c r="G8" s="395" t="s">
        <v>10</v>
      </c>
      <c r="H8" s="395" t="s">
        <v>87</v>
      </c>
      <c r="I8" s="395" t="s">
        <v>12</v>
      </c>
      <c r="J8" s="396" t="s">
        <v>94</v>
      </c>
    </row>
    <row r="9" spans="1:10">
      <c r="A9" s="531"/>
      <c r="B9" s="532" t="s">
        <v>14</v>
      </c>
      <c r="C9" s="532" t="s">
        <v>14</v>
      </c>
      <c r="D9" s="532" t="s">
        <v>14</v>
      </c>
      <c r="E9" s="533" t="s">
        <v>15</v>
      </c>
      <c r="F9" s="533" t="s">
        <v>15</v>
      </c>
      <c r="G9" s="532" t="s">
        <v>14</v>
      </c>
      <c r="H9" s="532" t="s">
        <v>14</v>
      </c>
      <c r="I9" s="534" t="s">
        <v>14</v>
      </c>
      <c r="J9" s="535" t="s">
        <v>14</v>
      </c>
    </row>
    <row r="10" spans="1:10" ht="53.25" customHeight="1">
      <c r="A10" s="527">
        <v>1</v>
      </c>
      <c r="B10" s="528" t="s">
        <v>426</v>
      </c>
      <c r="C10" s="484" t="s">
        <v>17</v>
      </c>
      <c r="D10" s="536">
        <v>2500</v>
      </c>
      <c r="E10" s="529"/>
      <c r="F10" s="387">
        <f>E10*D10</f>
        <v>0</v>
      </c>
      <c r="G10" s="537"/>
      <c r="H10" s="537"/>
      <c r="I10" s="488"/>
      <c r="J10" s="220"/>
    </row>
    <row r="11" spans="1:10" ht="31.5" customHeight="1">
      <c r="A11" s="134"/>
      <c r="B11" s="135" t="s">
        <v>25</v>
      </c>
      <c r="C11" s="136" t="s">
        <v>26</v>
      </c>
      <c r="D11" s="3260" t="s">
        <v>41</v>
      </c>
      <c r="E11" s="3260"/>
      <c r="F11" s="44"/>
      <c r="G11" s="44"/>
      <c r="H11" s="44"/>
      <c r="I11" s="44"/>
    </row>
    <row r="12" spans="1:10" ht="21.75" customHeight="1">
      <c r="A12" s="44"/>
      <c r="B12" s="137" t="s">
        <v>28</v>
      </c>
      <c r="C12" s="138"/>
      <c r="D12" s="3262"/>
      <c r="E12" s="3262"/>
      <c r="F12" s="44"/>
      <c r="G12" s="44"/>
      <c r="H12" s="44"/>
      <c r="I12" s="44"/>
    </row>
    <row r="13" spans="1:10" ht="38.25" customHeight="1">
      <c r="A13" s="44"/>
      <c r="B13" s="139" t="s">
        <v>220</v>
      </c>
      <c r="C13" s="140"/>
      <c r="D13" s="3263"/>
      <c r="E13" s="3263"/>
      <c r="F13" s="44"/>
      <c r="G13" s="44"/>
      <c r="H13" s="44"/>
      <c r="I13" s="44"/>
    </row>
    <row r="14" spans="1:10" ht="12.75" customHeight="1">
      <c r="A14" s="44"/>
      <c r="B14" s="139" t="s">
        <v>30</v>
      </c>
      <c r="C14" s="140"/>
      <c r="D14" s="3263"/>
      <c r="E14" s="3263"/>
      <c r="F14" s="44"/>
      <c r="G14" s="44"/>
      <c r="H14" s="44"/>
      <c r="I14" s="44"/>
    </row>
    <row r="15" spans="1:10" ht="34.5" customHeight="1">
      <c r="A15" s="44"/>
      <c r="B15" s="275" t="s">
        <v>421</v>
      </c>
      <c r="C15" s="140"/>
      <c r="D15" s="3263"/>
      <c r="E15" s="3263"/>
      <c r="F15" s="44"/>
      <c r="G15" s="44"/>
      <c r="H15" s="44"/>
      <c r="I15" s="44"/>
    </row>
    <row r="16" spans="1:10" ht="66.75" customHeight="1">
      <c r="A16" s="44"/>
      <c r="B16" s="275" t="s">
        <v>422</v>
      </c>
      <c r="C16" s="140"/>
      <c r="D16" s="3263"/>
      <c r="E16" s="3263"/>
      <c r="F16" s="44"/>
      <c r="G16" s="44"/>
      <c r="H16" s="44"/>
      <c r="I16" s="44"/>
    </row>
    <row r="17" spans="1:9" ht="41.25" customHeight="1">
      <c r="A17" s="44"/>
      <c r="B17" s="141" t="s">
        <v>423</v>
      </c>
      <c r="C17" s="142"/>
      <c r="D17" s="3264"/>
      <c r="E17" s="3264"/>
      <c r="F17" s="44"/>
      <c r="G17" s="44"/>
      <c r="H17" s="44"/>
      <c r="I17" s="44"/>
    </row>
    <row r="18" spans="1:9" ht="36" customHeight="1">
      <c r="A18" s="44"/>
      <c r="B18" s="146" t="s">
        <v>427</v>
      </c>
      <c r="C18" s="209"/>
      <c r="D18" s="3272"/>
      <c r="E18" s="3272"/>
      <c r="F18" s="44"/>
      <c r="G18" s="44"/>
      <c r="H18" s="44"/>
      <c r="I18" s="44"/>
    </row>
    <row r="19" spans="1:9" ht="12.75" customHeight="1">
      <c r="B19" s="7"/>
      <c r="F19" s="3244" t="s">
        <v>53</v>
      </c>
      <c r="G19" s="3244"/>
      <c r="H19" s="3244"/>
      <c r="I19" s="3244"/>
    </row>
    <row r="20" spans="1:9" ht="12.75" customHeight="1">
      <c r="F20" s="3241" t="s">
        <v>54</v>
      </c>
      <c r="G20" s="3241"/>
      <c r="H20" s="3241"/>
      <c r="I20" s="3241"/>
    </row>
  </sheetData>
  <mergeCells count="14">
    <mergeCell ref="D17:E17"/>
    <mergeCell ref="D18:E18"/>
    <mergeCell ref="F19:I19"/>
    <mergeCell ref="F20:I20"/>
    <mergeCell ref="D12:E12"/>
    <mergeCell ref="D13:E13"/>
    <mergeCell ref="D14:E14"/>
    <mergeCell ref="D15:E15"/>
    <mergeCell ref="D16:E16"/>
    <mergeCell ref="A2:J2"/>
    <mergeCell ref="G4:I4"/>
    <mergeCell ref="G5:I5"/>
    <mergeCell ref="A7:J7"/>
    <mergeCell ref="D11:E11"/>
  </mergeCells>
  <pageMargins left="0.2" right="0.2" top="0.390277777777778" bottom="0.98402777777777795" header="0.511811023622047" footer="0.511811023622047"/>
  <pageSetup paperSize="9" scale="9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MJ43"/>
  <sheetViews>
    <sheetView topLeftCell="A7" zoomScaleNormal="100" workbookViewId="0">
      <selection activeCell="B9" sqref="B9"/>
    </sheetView>
  </sheetViews>
  <sheetFormatPr defaultColWidth="8.42578125" defaultRowHeight="12.75"/>
  <cols>
    <col min="1" max="1" width="4.42578125" style="294" customWidth="1"/>
    <col min="2" max="2" width="50.42578125" style="294" customWidth="1"/>
    <col min="3" max="3" width="7.42578125" style="294" customWidth="1"/>
    <col min="4" max="4" width="6.42578125" style="294" customWidth="1"/>
    <col min="5" max="5" width="12.5703125" style="294" customWidth="1"/>
    <col min="6" max="6" width="15.7109375" style="294" customWidth="1"/>
    <col min="7" max="7" width="12.42578125" style="294" customWidth="1"/>
    <col min="8" max="9" width="12.85546875" style="294" customWidth="1"/>
    <col min="10" max="10" width="14.42578125" style="294" customWidth="1"/>
    <col min="11" max="1024" width="8.42578125" style="294"/>
  </cols>
  <sheetData>
    <row r="2" spans="1:12">
      <c r="A2" s="3235" t="s">
        <v>0</v>
      </c>
      <c r="B2" s="3235"/>
      <c r="C2" s="3235"/>
      <c r="D2" s="3235"/>
      <c r="E2" s="3235"/>
      <c r="F2" s="3235"/>
      <c r="G2" s="3235"/>
      <c r="H2" s="3235"/>
      <c r="I2" s="3235"/>
      <c r="J2" s="3235"/>
    </row>
    <row r="3" spans="1:12">
      <c r="A3" s="538"/>
      <c r="B3" s="538"/>
      <c r="C3" s="538"/>
      <c r="D3" s="538"/>
      <c r="E3" s="539"/>
      <c r="F3" s="539"/>
      <c r="G3" s="539"/>
      <c r="H3" s="540"/>
      <c r="I3" s="539"/>
    </row>
    <row r="4" spans="1:12">
      <c r="B4" s="6" t="s">
        <v>232</v>
      </c>
      <c r="E4" s="251"/>
      <c r="G4" s="3237" t="s">
        <v>1</v>
      </c>
      <c r="H4" s="3237"/>
      <c r="I4" s="3237"/>
      <c r="K4" s="541"/>
    </row>
    <row r="5" spans="1:12">
      <c r="B5" s="542"/>
      <c r="G5" s="543"/>
      <c r="H5" s="543"/>
      <c r="I5" s="543"/>
    </row>
    <row r="6" spans="1:12" ht="22.5" customHeight="1">
      <c r="A6" s="3259" t="s">
        <v>428</v>
      </c>
      <c r="B6" s="3259"/>
      <c r="C6" s="3259"/>
      <c r="D6" s="3259"/>
      <c r="E6" s="3259"/>
      <c r="F6" s="3259"/>
      <c r="G6" s="3259"/>
      <c r="H6" s="3259"/>
      <c r="I6" s="3259"/>
      <c r="J6" s="3259"/>
    </row>
    <row r="7" spans="1:12" ht="48">
      <c r="A7" s="110" t="s">
        <v>161</v>
      </c>
      <c r="B7" s="111" t="s">
        <v>5</v>
      </c>
      <c r="C7" s="111" t="s">
        <v>6</v>
      </c>
      <c r="D7" s="111" t="s">
        <v>7</v>
      </c>
      <c r="E7" s="112" t="s">
        <v>8</v>
      </c>
      <c r="F7" s="69" t="s">
        <v>9</v>
      </c>
      <c r="G7" s="114" t="s">
        <v>10</v>
      </c>
      <c r="H7" s="111" t="s">
        <v>87</v>
      </c>
      <c r="I7" s="111" t="s">
        <v>12</v>
      </c>
      <c r="J7" s="116" t="s">
        <v>94</v>
      </c>
    </row>
    <row r="8" spans="1:12">
      <c r="A8" s="544"/>
      <c r="B8" s="545" t="s">
        <v>14</v>
      </c>
      <c r="C8" s="545" t="s">
        <v>14</v>
      </c>
      <c r="D8" s="545" t="s">
        <v>14</v>
      </c>
      <c r="E8" s="546" t="s">
        <v>15</v>
      </c>
      <c r="F8" s="547" t="s">
        <v>15</v>
      </c>
      <c r="G8" s="548" t="s">
        <v>14</v>
      </c>
      <c r="H8" s="545" t="s">
        <v>14</v>
      </c>
      <c r="I8" s="549" t="s">
        <v>14</v>
      </c>
      <c r="J8" s="133" t="s">
        <v>14</v>
      </c>
    </row>
    <row r="9" spans="1:12" ht="33.75" customHeight="1">
      <c r="A9" s="158">
        <v>1</v>
      </c>
      <c r="B9" s="159" t="s">
        <v>429</v>
      </c>
      <c r="C9" s="475" t="s">
        <v>17</v>
      </c>
      <c r="D9" s="514">
        <v>2000</v>
      </c>
      <c r="E9" s="476"/>
      <c r="F9" s="323">
        <f>E9*D9</f>
        <v>0</v>
      </c>
      <c r="G9" s="550"/>
      <c r="H9" s="551"/>
      <c r="I9" s="552"/>
      <c r="J9" s="165"/>
      <c r="K9" s="263"/>
      <c r="L9" s="553"/>
    </row>
    <row r="10" spans="1:12" ht="26.25" customHeight="1">
      <c r="A10" s="166">
        <v>2</v>
      </c>
      <c r="B10" s="167" t="s">
        <v>430</v>
      </c>
      <c r="C10" s="479" t="s">
        <v>17</v>
      </c>
      <c r="D10" s="461">
        <v>70000</v>
      </c>
      <c r="E10" s="462"/>
      <c r="F10" s="323">
        <f>E10*D10</f>
        <v>0</v>
      </c>
      <c r="G10" s="554"/>
      <c r="H10" s="555"/>
      <c r="I10" s="556"/>
      <c r="J10" s="86"/>
      <c r="K10" s="263"/>
      <c r="L10" s="553"/>
    </row>
    <row r="11" spans="1:12" ht="30.75" customHeight="1">
      <c r="A11" s="557">
        <v>3</v>
      </c>
      <c r="B11" s="125" t="s">
        <v>431</v>
      </c>
      <c r="C11" s="520" t="s">
        <v>17</v>
      </c>
      <c r="D11" s="521">
        <v>15000</v>
      </c>
      <c r="E11" s="522"/>
      <c r="F11" s="323">
        <f>E11*D11</f>
        <v>0</v>
      </c>
      <c r="G11" s="558"/>
      <c r="H11" s="559"/>
      <c r="I11" s="560"/>
      <c r="J11" s="13"/>
      <c r="K11" s="263"/>
      <c r="L11" s="553"/>
    </row>
    <row r="12" spans="1:12" ht="32.25" customHeight="1">
      <c r="A12" s="3285" t="s">
        <v>24</v>
      </c>
      <c r="B12" s="3285"/>
      <c r="C12" s="3285"/>
      <c r="D12" s="3285"/>
      <c r="E12" s="3285"/>
      <c r="F12" s="244">
        <f>SUM(F9:F11)</f>
        <v>0</v>
      </c>
      <c r="G12" s="3313"/>
      <c r="H12" s="3313"/>
      <c r="I12" s="3313"/>
      <c r="J12" s="3313"/>
    </row>
    <row r="13" spans="1:12" ht="32.25" customHeight="1">
      <c r="A13" s="561"/>
      <c r="B13" s="135" t="s">
        <v>25</v>
      </c>
      <c r="C13" s="136" t="s">
        <v>26</v>
      </c>
      <c r="D13" s="3260" t="s">
        <v>41</v>
      </c>
      <c r="E13" s="3260"/>
    </row>
    <row r="14" spans="1:12" ht="12.75" customHeight="1">
      <c r="B14" s="137" t="s">
        <v>28</v>
      </c>
      <c r="C14" s="138"/>
      <c r="D14" s="3262"/>
      <c r="E14" s="3262"/>
    </row>
    <row r="15" spans="1:12" ht="12.75" customHeight="1">
      <c r="B15" s="139" t="s">
        <v>368</v>
      </c>
      <c r="C15" s="140"/>
      <c r="D15" s="3263"/>
      <c r="E15" s="3263"/>
    </row>
    <row r="16" spans="1:12" ht="12.75" customHeight="1">
      <c r="B16" s="139" t="s">
        <v>30</v>
      </c>
      <c r="C16" s="140"/>
      <c r="D16" s="3263"/>
      <c r="E16" s="3263"/>
    </row>
    <row r="17" spans="2:5" ht="12.75" customHeight="1">
      <c r="B17" s="139" t="s">
        <v>338</v>
      </c>
      <c r="C17" s="140"/>
      <c r="D17" s="3263"/>
      <c r="E17" s="3263"/>
    </row>
    <row r="18" spans="2:5" ht="12.75" customHeight="1">
      <c r="B18" s="139" t="s">
        <v>432</v>
      </c>
      <c r="C18" s="140"/>
      <c r="D18" s="3263"/>
      <c r="E18" s="3263"/>
    </row>
    <row r="19" spans="2:5" ht="33" customHeight="1">
      <c r="B19" s="139" t="s">
        <v>433</v>
      </c>
      <c r="C19" s="140"/>
      <c r="D19" s="3263"/>
      <c r="E19" s="3263"/>
    </row>
    <row r="20" spans="2:5" ht="27.75" customHeight="1">
      <c r="B20" s="139" t="s">
        <v>434</v>
      </c>
      <c r="C20" s="140"/>
      <c r="D20" s="3263"/>
      <c r="E20" s="3263"/>
    </row>
    <row r="21" spans="2:5" ht="42.75" customHeight="1">
      <c r="B21" s="139" t="s">
        <v>435</v>
      </c>
      <c r="C21" s="140"/>
      <c r="D21" s="3263"/>
      <c r="E21" s="3263"/>
    </row>
    <row r="22" spans="2:5" ht="41.1" customHeight="1">
      <c r="B22" s="139" t="s">
        <v>436</v>
      </c>
      <c r="C22" s="140"/>
      <c r="D22" s="3263"/>
      <c r="E22" s="3263"/>
    </row>
    <row r="23" spans="2:5" ht="27" customHeight="1">
      <c r="B23" s="139" t="s">
        <v>437</v>
      </c>
      <c r="C23" s="140"/>
      <c r="D23" s="3263"/>
      <c r="E23" s="3263"/>
    </row>
    <row r="24" spans="2:5" ht="36" customHeight="1">
      <c r="B24" s="139" t="s">
        <v>438</v>
      </c>
      <c r="C24" s="140"/>
      <c r="D24" s="3263"/>
      <c r="E24" s="3263"/>
    </row>
    <row r="25" spans="2:5" ht="29.25" customHeight="1">
      <c r="B25" s="146" t="s">
        <v>439</v>
      </c>
      <c r="C25" s="147"/>
      <c r="D25" s="3261"/>
      <c r="E25" s="3261"/>
    </row>
    <row r="26" spans="2:5" ht="30.75" customHeight="1">
      <c r="B26" s="179" t="s">
        <v>38</v>
      </c>
      <c r="C26" s="180" t="s">
        <v>26</v>
      </c>
      <c r="D26" s="3269" t="s">
        <v>41</v>
      </c>
      <c r="E26" s="3269"/>
    </row>
    <row r="27" spans="2:5" ht="12.75" customHeight="1">
      <c r="B27" s="137" t="s">
        <v>28</v>
      </c>
      <c r="C27" s="138"/>
      <c r="D27" s="3262"/>
      <c r="E27" s="3262"/>
    </row>
    <row r="28" spans="2:5" ht="12.75" customHeight="1">
      <c r="B28" s="139" t="s">
        <v>368</v>
      </c>
      <c r="C28" s="140"/>
      <c r="D28" s="3263"/>
      <c r="E28" s="3263"/>
    </row>
    <row r="29" spans="2:5" ht="12.75" customHeight="1">
      <c r="B29" s="139" t="s">
        <v>30</v>
      </c>
      <c r="C29" s="140"/>
      <c r="D29" s="3263"/>
      <c r="E29" s="3263"/>
    </row>
    <row r="30" spans="2:5" ht="12.75" customHeight="1">
      <c r="B30" s="562" t="s">
        <v>440</v>
      </c>
      <c r="C30" s="140"/>
      <c r="D30" s="3263"/>
      <c r="E30" s="3263"/>
    </row>
    <row r="31" spans="2:5" ht="12.75" customHeight="1">
      <c r="B31" s="139" t="s">
        <v>441</v>
      </c>
      <c r="C31" s="140"/>
      <c r="D31" s="3263"/>
      <c r="E31" s="3263"/>
    </row>
    <row r="32" spans="2:5" ht="12.75" customHeight="1">
      <c r="B32" s="139" t="s">
        <v>442</v>
      </c>
      <c r="C32" s="140"/>
      <c r="D32" s="3263"/>
      <c r="E32" s="3263"/>
    </row>
    <row r="33" spans="2:10" ht="12.75" customHeight="1">
      <c r="B33" s="139" t="s">
        <v>443</v>
      </c>
      <c r="C33" s="140"/>
      <c r="D33" s="3263"/>
      <c r="E33" s="3263"/>
    </row>
    <row r="34" spans="2:10" ht="12.75" customHeight="1">
      <c r="B34" s="146" t="s">
        <v>444</v>
      </c>
      <c r="C34" s="147"/>
      <c r="D34" s="3261"/>
      <c r="E34" s="3261"/>
    </row>
    <row r="35" spans="2:10" ht="30.75" customHeight="1">
      <c r="B35" s="179" t="s">
        <v>40</v>
      </c>
      <c r="C35" s="180" t="s">
        <v>26</v>
      </c>
      <c r="D35" s="3269" t="s">
        <v>41</v>
      </c>
      <c r="E35" s="3269"/>
    </row>
    <row r="36" spans="2:10" ht="12.75" customHeight="1">
      <c r="B36" s="137" t="s">
        <v>28</v>
      </c>
      <c r="C36" s="138"/>
      <c r="D36" s="3262"/>
      <c r="E36" s="3262"/>
    </row>
    <row r="37" spans="2:10" ht="12.75" customHeight="1">
      <c r="B37" s="139" t="s">
        <v>368</v>
      </c>
      <c r="C37" s="140"/>
      <c r="D37" s="3263"/>
      <c r="E37" s="3263"/>
      <c r="G37" s="3273" t="s">
        <v>53</v>
      </c>
      <c r="H37" s="3273"/>
      <c r="I37" s="3273"/>
      <c r="J37" s="3273"/>
    </row>
    <row r="38" spans="2:10" ht="12.75" customHeight="1">
      <c r="B38" s="139" t="s">
        <v>30</v>
      </c>
      <c r="C38" s="140"/>
      <c r="D38" s="3263"/>
      <c r="E38" s="3263"/>
      <c r="G38" s="3274" t="s">
        <v>54</v>
      </c>
      <c r="H38" s="3274"/>
      <c r="I38" s="3274"/>
      <c r="J38" s="3274"/>
    </row>
    <row r="39" spans="2:10" ht="31.5" customHeight="1">
      <c r="B39" s="408" t="s">
        <v>445</v>
      </c>
      <c r="C39" s="147"/>
      <c r="D39" s="3261"/>
      <c r="E39" s="3261"/>
    </row>
    <row r="41" spans="2:10">
      <c r="B41" s="7"/>
    </row>
    <row r="42" spans="2:10" ht="12.75" customHeight="1"/>
    <row r="43" spans="2:10" ht="12.75" customHeight="1"/>
  </sheetData>
  <mergeCells count="34">
    <mergeCell ref="G37:J37"/>
    <mergeCell ref="D38:E38"/>
    <mergeCell ref="G38:J38"/>
    <mergeCell ref="D39:E39"/>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J2"/>
    <mergeCell ref="G4:I4"/>
    <mergeCell ref="A6:J6"/>
    <mergeCell ref="A12:E12"/>
    <mergeCell ref="G12:J12"/>
  </mergeCells>
  <pageMargins left="0.2" right="0.2" top="0.45" bottom="0.42986111111111103" header="0.511811023622047" footer="0.511811023622047"/>
  <pageSetup paperSize="9" scale="95" orientation="landscape" horizontalDpi="300" verticalDpi="300"/>
  <rowBreaks count="1" manualBreakCount="1">
    <brk id="2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J18"/>
  <sheetViews>
    <sheetView zoomScaleNormal="100" workbookViewId="0">
      <selection activeCell="B10" sqref="B10"/>
    </sheetView>
  </sheetViews>
  <sheetFormatPr defaultColWidth="8.42578125" defaultRowHeight="12.75"/>
  <cols>
    <col min="1" max="1" width="3.85546875" style="294" customWidth="1"/>
    <col min="2" max="2" width="49.42578125" style="294" customWidth="1"/>
    <col min="3" max="3" width="9.5703125" style="294" customWidth="1"/>
    <col min="4" max="4" width="8.42578125" style="294"/>
    <col min="5" max="5" width="13.42578125" style="294" customWidth="1"/>
    <col min="6" max="6" width="15.42578125" style="294" customWidth="1"/>
    <col min="7" max="7" width="11.7109375" style="294" customWidth="1"/>
    <col min="8" max="8" width="13.42578125" style="294" customWidth="1"/>
    <col min="9" max="9" width="13.5703125" style="294" customWidth="1"/>
    <col min="10" max="10" width="8.42578125" style="294" hidden="1"/>
    <col min="11" max="1024" width="8.42578125" style="294"/>
  </cols>
  <sheetData>
    <row r="2" spans="1:12">
      <c r="A2" s="3235" t="s">
        <v>0</v>
      </c>
      <c r="B2" s="3235"/>
      <c r="C2" s="3235"/>
      <c r="D2" s="3235"/>
      <c r="E2" s="3235"/>
      <c r="F2" s="3235"/>
      <c r="G2" s="3235"/>
      <c r="H2" s="3235"/>
      <c r="I2" s="3235"/>
    </row>
    <row r="3" spans="1:12">
      <c r="A3" s="538"/>
      <c r="B3" s="538"/>
      <c r="C3" s="538"/>
      <c r="D3" s="538"/>
      <c r="E3" s="539"/>
      <c r="F3" s="539"/>
      <c r="G3" s="539"/>
      <c r="H3" s="540"/>
      <c r="I3" s="539"/>
    </row>
    <row r="4" spans="1:12" ht="12.75" customHeight="1">
      <c r="B4" s="563"/>
      <c r="G4" s="3236"/>
      <c r="H4" s="3236"/>
      <c r="I4" s="3236"/>
    </row>
    <row r="5" spans="1:12" ht="12.75" customHeight="1">
      <c r="B5" s="6" t="s">
        <v>232</v>
      </c>
      <c r="E5" s="251"/>
      <c r="G5" s="3237" t="s">
        <v>1</v>
      </c>
      <c r="H5" s="3237"/>
      <c r="I5" s="3237"/>
      <c r="L5" s="504"/>
    </row>
    <row r="6" spans="1:12" ht="12.75" customHeight="1">
      <c r="A6" s="564"/>
      <c r="B6" s="565"/>
      <c r="C6" s="564"/>
      <c r="D6" s="564"/>
      <c r="E6" s="566"/>
      <c r="F6" s="564"/>
      <c r="G6" s="567"/>
      <c r="H6" s="567"/>
      <c r="L6" s="504"/>
    </row>
    <row r="7" spans="1:12" ht="35.25" customHeight="1">
      <c r="A7" s="3314" t="s">
        <v>446</v>
      </c>
      <c r="B7" s="3314"/>
      <c r="C7" s="3314"/>
      <c r="D7" s="3314"/>
      <c r="E7" s="3314"/>
      <c r="F7" s="3314"/>
      <c r="G7" s="3314"/>
      <c r="H7" s="3314"/>
      <c r="I7" s="3314"/>
    </row>
    <row r="8" spans="1:12" ht="63.75">
      <c r="A8" s="568" t="s">
        <v>161</v>
      </c>
      <c r="B8" s="569" t="s">
        <v>5</v>
      </c>
      <c r="C8" s="569" t="s">
        <v>6</v>
      </c>
      <c r="D8" s="569" t="s">
        <v>7</v>
      </c>
      <c r="E8" s="570" t="s">
        <v>447</v>
      </c>
      <c r="F8" s="570" t="s">
        <v>448</v>
      </c>
      <c r="G8" s="569" t="s">
        <v>449</v>
      </c>
      <c r="H8" s="571" t="s">
        <v>12</v>
      </c>
      <c r="I8" s="153" t="s">
        <v>94</v>
      </c>
    </row>
    <row r="9" spans="1:12" ht="15">
      <c r="A9" s="572"/>
      <c r="B9" s="573" t="s">
        <v>14</v>
      </c>
      <c r="C9" s="573" t="s">
        <v>14</v>
      </c>
      <c r="D9" s="574" t="s">
        <v>319</v>
      </c>
      <c r="E9" s="574" t="s">
        <v>320</v>
      </c>
      <c r="F9" s="575" t="s">
        <v>450</v>
      </c>
      <c r="G9" s="573" t="s">
        <v>14</v>
      </c>
      <c r="H9" s="576" t="s">
        <v>14</v>
      </c>
      <c r="I9" s="577" t="s">
        <v>14</v>
      </c>
    </row>
    <row r="10" spans="1:12" ht="241.5" customHeight="1">
      <c r="A10" s="578">
        <v>1</v>
      </c>
      <c r="B10" s="579" t="s">
        <v>451</v>
      </c>
      <c r="C10" s="578" t="s">
        <v>17</v>
      </c>
      <c r="D10" s="580">
        <v>100</v>
      </c>
      <c r="E10" s="580"/>
      <c r="F10" s="581">
        <f>E10*D10</f>
        <v>0</v>
      </c>
      <c r="G10" s="578"/>
      <c r="H10" s="86"/>
      <c r="I10" s="86"/>
      <c r="K10" s="195"/>
    </row>
    <row r="11" spans="1:12" ht="26.25" customHeight="1">
      <c r="A11" s="582"/>
      <c r="B11" s="583" t="s">
        <v>452</v>
      </c>
      <c r="C11" s="584" t="s">
        <v>377</v>
      </c>
      <c r="D11" s="3315" t="s">
        <v>47</v>
      </c>
      <c r="E11" s="3315"/>
      <c r="F11" s="585"/>
      <c r="G11" s="585"/>
      <c r="H11" s="585"/>
    </row>
    <row r="12" spans="1:12" ht="15">
      <c r="A12" s="582"/>
      <c r="B12" s="586" t="s">
        <v>28</v>
      </c>
      <c r="C12" s="587"/>
      <c r="D12" s="3317"/>
      <c r="E12" s="3317"/>
      <c r="F12" s="585"/>
      <c r="G12" s="585"/>
      <c r="H12" s="585"/>
    </row>
    <row r="13" spans="1:12" ht="15" customHeight="1">
      <c r="A13" s="582"/>
      <c r="B13" s="588" t="s">
        <v>29</v>
      </c>
      <c r="C13" s="578"/>
      <c r="D13" s="3318"/>
      <c r="E13" s="3318"/>
      <c r="F13" s="585"/>
      <c r="G13" s="3273" t="s">
        <v>53</v>
      </c>
      <c r="H13" s="3273"/>
      <c r="I13" s="3273"/>
      <c r="J13" s="3273"/>
    </row>
    <row r="14" spans="1:12" ht="15.75" customHeight="1">
      <c r="A14" s="582"/>
      <c r="B14" s="589" t="s">
        <v>453</v>
      </c>
      <c r="C14" s="590"/>
      <c r="D14" s="3319"/>
      <c r="E14" s="3319"/>
      <c r="F14" s="585"/>
      <c r="G14" s="3274" t="s">
        <v>54</v>
      </c>
      <c r="H14" s="3274"/>
      <c r="I14" s="3274"/>
      <c r="J14" s="3274"/>
    </row>
    <row r="15" spans="1:12" ht="15">
      <c r="A15" s="591"/>
      <c r="B15" s="591"/>
      <c r="C15" s="591"/>
      <c r="D15" s="591"/>
      <c r="E15" s="591"/>
      <c r="F15" s="591"/>
      <c r="G15" s="591"/>
      <c r="H15" s="591"/>
    </row>
    <row r="16" spans="1:12" ht="15" customHeight="1">
      <c r="A16" s="591"/>
      <c r="B16" s="592"/>
      <c r="C16" s="591"/>
      <c r="D16" s="591"/>
      <c r="E16" s="3316"/>
      <c r="F16" s="3316"/>
      <c r="G16" s="3316"/>
      <c r="H16" s="591"/>
    </row>
    <row r="17" spans="1:5" ht="15" customHeight="1">
      <c r="A17" s="591"/>
      <c r="B17" s="591"/>
      <c r="C17" s="591"/>
      <c r="D17" s="591"/>
      <c r="E17" s="593"/>
    </row>
    <row r="18" spans="1:5" ht="12.75" customHeight="1"/>
  </sheetData>
  <mergeCells count="11">
    <mergeCell ref="E16:G16"/>
    <mergeCell ref="D12:E12"/>
    <mergeCell ref="D13:E13"/>
    <mergeCell ref="G13:J13"/>
    <mergeCell ref="D14:E14"/>
    <mergeCell ref="G14:J14"/>
    <mergeCell ref="A2:I2"/>
    <mergeCell ref="G4:I4"/>
    <mergeCell ref="G5:I5"/>
    <mergeCell ref="A7:I7"/>
    <mergeCell ref="D11:E11"/>
  </mergeCells>
  <pageMargins left="0.2" right="0.2" top="0.47013888888888899" bottom="0.40972222222222199" header="0.511811023622047" footer="0.511811023622047"/>
  <pageSetup paperSize="9"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J36"/>
  <sheetViews>
    <sheetView zoomScaleNormal="100" workbookViewId="0">
      <selection activeCell="B12" sqref="B12"/>
    </sheetView>
  </sheetViews>
  <sheetFormatPr defaultColWidth="8.42578125" defaultRowHeight="12.75"/>
  <cols>
    <col min="1" max="1" width="3.85546875" style="294" customWidth="1"/>
    <col min="2" max="2" width="47.42578125" style="294" customWidth="1"/>
    <col min="3" max="3" width="9.42578125" style="294" customWidth="1"/>
    <col min="4" max="4" width="6.42578125" style="294" customWidth="1"/>
    <col min="5" max="5" width="12.42578125" style="294" customWidth="1"/>
    <col min="6" max="6" width="15.42578125" style="294" customWidth="1"/>
    <col min="7" max="8" width="14.42578125" style="294" customWidth="1"/>
    <col min="9" max="9" width="13.42578125" style="294" customWidth="1"/>
    <col min="10" max="10" width="4.7109375" style="294" hidden="1" customWidth="1"/>
    <col min="11" max="11" width="12.85546875" style="294" customWidth="1"/>
    <col min="12" max="1024" width="8.42578125" style="294"/>
  </cols>
  <sheetData>
    <row r="2" spans="1:11">
      <c r="A2" s="3235" t="s">
        <v>0</v>
      </c>
      <c r="B2" s="3235"/>
      <c r="C2" s="3235"/>
      <c r="D2" s="3235"/>
      <c r="E2" s="3235"/>
      <c r="F2" s="3235"/>
      <c r="G2" s="3235"/>
      <c r="H2" s="3235"/>
      <c r="I2" s="3235"/>
      <c r="J2" s="3235"/>
      <c r="K2" s="3235"/>
    </row>
    <row r="3" spans="1:11">
      <c r="A3" s="538"/>
      <c r="B3" s="538"/>
      <c r="C3" s="538"/>
      <c r="D3" s="538"/>
      <c r="E3" s="539"/>
      <c r="F3" s="539"/>
      <c r="G3" s="539"/>
      <c r="H3" s="539"/>
      <c r="I3" s="539"/>
    </row>
    <row r="4" spans="1:11">
      <c r="B4" s="563"/>
      <c r="G4" s="3236"/>
      <c r="H4" s="3236"/>
      <c r="I4" s="3236"/>
    </row>
    <row r="5" spans="1:11">
      <c r="B5" s="6" t="s">
        <v>232</v>
      </c>
      <c r="G5" s="3237" t="s">
        <v>1</v>
      </c>
      <c r="H5" s="3237"/>
      <c r="I5" s="3237"/>
      <c r="K5" s="7"/>
    </row>
    <row r="6" spans="1:11">
      <c r="B6" s="542"/>
      <c r="G6" s="543"/>
      <c r="H6" s="543"/>
      <c r="I6" s="543"/>
    </row>
    <row r="7" spans="1:11">
      <c r="B7" s="542"/>
      <c r="G7" s="543"/>
      <c r="H7" s="543"/>
      <c r="I7" s="543"/>
    </row>
    <row r="8" spans="1:11" ht="28.5" customHeight="1">
      <c r="A8" s="3259" t="s">
        <v>454</v>
      </c>
      <c r="B8" s="3259"/>
      <c r="C8" s="3259"/>
      <c r="D8" s="3259"/>
      <c r="E8" s="3259"/>
      <c r="F8" s="3259"/>
      <c r="G8" s="3259"/>
      <c r="H8" s="3259"/>
      <c r="I8" s="3259"/>
      <c r="J8" s="3259"/>
      <c r="K8" s="3259"/>
    </row>
    <row r="9" spans="1:11" ht="48">
      <c r="A9" s="110" t="s">
        <v>161</v>
      </c>
      <c r="B9" s="111" t="s">
        <v>5</v>
      </c>
      <c r="C9" s="111" t="s">
        <v>6</v>
      </c>
      <c r="D9" s="111" t="s">
        <v>7</v>
      </c>
      <c r="E9" s="112" t="s">
        <v>8</v>
      </c>
      <c r="F9" s="69" t="s">
        <v>9</v>
      </c>
      <c r="G9" s="114" t="s">
        <v>10</v>
      </c>
      <c r="H9" s="111" t="s">
        <v>87</v>
      </c>
      <c r="I9" s="111" t="s">
        <v>12</v>
      </c>
      <c r="J9" s="594"/>
      <c r="K9" s="116" t="s">
        <v>94</v>
      </c>
    </row>
    <row r="10" spans="1:11">
      <c r="A10" s="595"/>
      <c r="B10" s="596" t="s">
        <v>14</v>
      </c>
      <c r="C10" s="596" t="s">
        <v>14</v>
      </c>
      <c r="D10" s="596" t="s">
        <v>14</v>
      </c>
      <c r="E10" s="597" t="s">
        <v>15</v>
      </c>
      <c r="F10" s="598" t="s">
        <v>15</v>
      </c>
      <c r="G10" s="599" t="s">
        <v>14</v>
      </c>
      <c r="H10" s="596" t="s">
        <v>14</v>
      </c>
      <c r="I10" s="600" t="s">
        <v>14</v>
      </c>
      <c r="J10" s="601"/>
      <c r="K10" s="320" t="s">
        <v>14</v>
      </c>
    </row>
    <row r="11" spans="1:11" ht="33" customHeight="1">
      <c r="A11" s="166">
        <v>1</v>
      </c>
      <c r="B11" s="167" t="s">
        <v>455</v>
      </c>
      <c r="C11" s="479" t="s">
        <v>17</v>
      </c>
      <c r="D11" s="461">
        <v>100</v>
      </c>
      <c r="E11" s="602"/>
      <c r="F11" s="439">
        <f>E11*D11</f>
        <v>0</v>
      </c>
      <c r="G11" s="316"/>
      <c r="H11" s="140"/>
      <c r="I11" s="603"/>
      <c r="J11" s="604"/>
      <c r="K11" s="437"/>
    </row>
    <row r="12" spans="1:11" ht="35.25" customHeight="1">
      <c r="A12" s="173">
        <v>2</v>
      </c>
      <c r="B12" s="174" t="s">
        <v>456</v>
      </c>
      <c r="C12" s="481" t="s">
        <v>17</v>
      </c>
      <c r="D12" s="468">
        <v>400</v>
      </c>
      <c r="E12" s="605"/>
      <c r="F12" s="439">
        <f>E12*D12</f>
        <v>0</v>
      </c>
      <c r="G12" s="208"/>
      <c r="H12" s="142"/>
      <c r="I12" s="606"/>
      <c r="J12" s="607"/>
      <c r="K12" s="320"/>
    </row>
    <row r="13" spans="1:11" ht="29.25" customHeight="1">
      <c r="A13" s="3285" t="s">
        <v>24</v>
      </c>
      <c r="B13" s="3285"/>
      <c r="C13" s="3285"/>
      <c r="D13" s="3285"/>
      <c r="E13" s="3285"/>
      <c r="F13" s="387">
        <f>SUM(F11:F12)</f>
        <v>0</v>
      </c>
      <c r="G13" s="3275"/>
      <c r="H13" s="3275"/>
      <c r="I13" s="3275"/>
      <c r="J13" s="3275"/>
      <c r="K13" s="3275"/>
    </row>
    <row r="14" spans="1:11" ht="29.25" customHeight="1">
      <c r="A14" s="561"/>
      <c r="B14" s="135" t="s">
        <v>25</v>
      </c>
      <c r="C14" s="136" t="s">
        <v>26</v>
      </c>
      <c r="D14" s="3260" t="s">
        <v>41</v>
      </c>
      <c r="E14" s="3260"/>
    </row>
    <row r="15" spans="1:11" ht="22.5" customHeight="1">
      <c r="B15" s="137" t="s">
        <v>28</v>
      </c>
      <c r="C15" s="138"/>
      <c r="D15" s="3262"/>
      <c r="E15" s="3262"/>
    </row>
    <row r="16" spans="1:11" ht="22.5" customHeight="1">
      <c r="B16" s="139" t="s">
        <v>368</v>
      </c>
      <c r="C16" s="140"/>
      <c r="D16" s="3263"/>
      <c r="E16" s="3263"/>
    </row>
    <row r="17" spans="2:10" ht="26.25" customHeight="1">
      <c r="B17" s="139" t="s">
        <v>457</v>
      </c>
      <c r="C17" s="140"/>
      <c r="D17" s="3263"/>
      <c r="E17" s="3263"/>
    </row>
    <row r="18" spans="2:10" ht="56.25" customHeight="1">
      <c r="B18" s="139" t="s">
        <v>458</v>
      </c>
      <c r="C18" s="140"/>
      <c r="D18" s="3263"/>
      <c r="E18" s="3263"/>
    </row>
    <row r="19" spans="2:10" ht="89.25" customHeight="1">
      <c r="B19" s="139" t="s">
        <v>459</v>
      </c>
      <c r="C19" s="140"/>
      <c r="D19" s="3263"/>
      <c r="E19" s="3263"/>
    </row>
    <row r="20" spans="2:10" ht="21" customHeight="1">
      <c r="B20" s="139" t="s">
        <v>460</v>
      </c>
      <c r="C20" s="140"/>
      <c r="D20" s="3263"/>
      <c r="E20" s="3263"/>
    </row>
    <row r="21" spans="2:10" ht="48" customHeight="1">
      <c r="B21" s="139" t="s">
        <v>461</v>
      </c>
      <c r="C21" s="140"/>
      <c r="D21" s="3263"/>
      <c r="E21" s="3263"/>
    </row>
    <row r="22" spans="2:10" ht="36.75" customHeight="1">
      <c r="B22" s="608" t="s">
        <v>462</v>
      </c>
      <c r="C22" s="142"/>
      <c r="D22" s="3264"/>
      <c r="E22" s="3264"/>
    </row>
    <row r="23" spans="2:10" ht="75" customHeight="1">
      <c r="B23" s="139" t="s">
        <v>463</v>
      </c>
      <c r="C23" s="140"/>
      <c r="D23" s="3263"/>
      <c r="E23" s="3263"/>
    </row>
    <row r="24" spans="2:10" ht="66.75" customHeight="1">
      <c r="B24" s="376" t="s">
        <v>464</v>
      </c>
      <c r="C24" s="609"/>
      <c r="D24" s="3320"/>
      <c r="E24" s="3320"/>
    </row>
    <row r="25" spans="2:10" ht="25.5" customHeight="1">
      <c r="B25" s="179" t="s">
        <v>465</v>
      </c>
      <c r="C25" s="180" t="s">
        <v>26</v>
      </c>
      <c r="D25" s="3269" t="s">
        <v>41</v>
      </c>
      <c r="E25" s="3269"/>
    </row>
    <row r="26" spans="2:10" ht="12.75" customHeight="1">
      <c r="B26" s="137" t="s">
        <v>28</v>
      </c>
      <c r="C26" s="138"/>
      <c r="D26" s="3262"/>
      <c r="E26" s="3262"/>
    </row>
    <row r="27" spans="2:10" ht="12.75" customHeight="1">
      <c r="B27" s="139" t="s">
        <v>368</v>
      </c>
      <c r="C27" s="140"/>
      <c r="D27" s="3263"/>
      <c r="E27" s="3263"/>
    </row>
    <row r="28" spans="2:10" ht="12.75" customHeight="1">
      <c r="B28" s="139" t="s">
        <v>457</v>
      </c>
      <c r="C28" s="140"/>
      <c r="D28" s="3263"/>
      <c r="E28" s="3263"/>
    </row>
    <row r="29" spans="2:10" ht="12.75" customHeight="1">
      <c r="B29" s="139" t="s">
        <v>466</v>
      </c>
      <c r="C29" s="140"/>
      <c r="D29" s="3263"/>
      <c r="E29" s="3263"/>
      <c r="G29" s="3244" t="s">
        <v>53</v>
      </c>
      <c r="H29" s="3244"/>
      <c r="I29" s="3244"/>
      <c r="J29" s="3244"/>
    </row>
    <row r="30" spans="2:10" ht="27.6" customHeight="1">
      <c r="B30" s="139" t="s">
        <v>467</v>
      </c>
      <c r="C30" s="140"/>
      <c r="D30" s="3263"/>
      <c r="E30" s="3263"/>
      <c r="G30" s="3241" t="s">
        <v>54</v>
      </c>
      <c r="H30" s="3241"/>
      <c r="I30" s="3241"/>
      <c r="J30" s="3241"/>
    </row>
    <row r="31" spans="2:10" ht="31.5" customHeight="1">
      <c r="B31" s="139" t="s">
        <v>468</v>
      </c>
      <c r="C31" s="140"/>
      <c r="D31" s="3263"/>
      <c r="E31" s="3263"/>
    </row>
    <row r="32" spans="2:10" ht="35.25" customHeight="1">
      <c r="B32" s="139" t="s">
        <v>469</v>
      </c>
      <c r="C32" s="140"/>
      <c r="D32" s="3263"/>
      <c r="E32" s="3263"/>
    </row>
    <row r="33" spans="2:5" ht="32.25" customHeight="1">
      <c r="B33" s="146" t="s">
        <v>470</v>
      </c>
      <c r="C33" s="147"/>
      <c r="D33" s="3261"/>
      <c r="E33" s="3261"/>
    </row>
    <row r="34" spans="2:5" ht="12.75" customHeight="1"/>
    <row r="35" spans="2:5" ht="12.75" customHeight="1">
      <c r="B35" s="592"/>
    </row>
    <row r="36" spans="2:5" ht="12.75" customHeight="1"/>
  </sheetData>
  <mergeCells count="28">
    <mergeCell ref="D32:E32"/>
    <mergeCell ref="D33:E33"/>
    <mergeCell ref="D29:E29"/>
    <mergeCell ref="G29:J29"/>
    <mergeCell ref="D30:E30"/>
    <mergeCell ref="G30:J30"/>
    <mergeCell ref="D31:E31"/>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A2:K2"/>
    <mergeCell ref="G4:I4"/>
    <mergeCell ref="G5:I5"/>
    <mergeCell ref="A8:K8"/>
    <mergeCell ref="A13:E13"/>
    <mergeCell ref="G13:K13"/>
  </mergeCells>
  <pageMargins left="0.2" right="0.2" top="0.4" bottom="0.37013888888888902" header="0.511811023622047" footer="0.511811023622047"/>
  <pageSetup paperSize="9" scale="95"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MJ21"/>
  <sheetViews>
    <sheetView zoomScaleNormal="100" workbookViewId="0">
      <selection activeCell="F13" sqref="F13"/>
    </sheetView>
  </sheetViews>
  <sheetFormatPr defaultColWidth="8.42578125" defaultRowHeight="12.75"/>
  <cols>
    <col min="1" max="1" width="3.85546875" style="294" customWidth="1"/>
    <col min="2" max="2" width="46.42578125" style="294" customWidth="1"/>
    <col min="3" max="3" width="9.5703125" style="294" customWidth="1"/>
    <col min="4" max="4" width="8.42578125" style="294"/>
    <col min="5" max="5" width="13.7109375" style="294" customWidth="1"/>
    <col min="6" max="6" width="14.42578125" style="294" customWidth="1"/>
    <col min="7" max="7" width="12.42578125" style="294" customWidth="1"/>
    <col min="8" max="8" width="14.85546875" style="294" customWidth="1"/>
    <col min="9" max="9" width="13.5703125" style="294" customWidth="1"/>
    <col min="10" max="10" width="13.42578125" style="294" customWidth="1"/>
    <col min="11" max="11" width="8.42578125" style="294" hidden="1"/>
    <col min="12" max="1024" width="8.42578125" style="294"/>
  </cols>
  <sheetData>
    <row r="2" spans="1:12">
      <c r="A2" s="3235" t="s">
        <v>0</v>
      </c>
      <c r="B2" s="3235"/>
      <c r="C2" s="3235"/>
      <c r="D2" s="3235"/>
      <c r="E2" s="3235"/>
      <c r="F2" s="3235"/>
      <c r="G2" s="3235"/>
      <c r="H2" s="3235"/>
      <c r="I2" s="3235"/>
      <c r="J2" s="3235"/>
    </row>
    <row r="3" spans="1:12">
      <c r="A3" s="538"/>
      <c r="B3" s="538"/>
      <c r="C3" s="538"/>
      <c r="D3" s="538"/>
      <c r="E3" s="539"/>
      <c r="F3" s="539"/>
      <c r="G3" s="539"/>
      <c r="H3" s="539"/>
      <c r="I3" s="539"/>
    </row>
    <row r="4" spans="1:12">
      <c r="B4" s="563"/>
      <c r="E4" s="251"/>
      <c r="G4" s="3321"/>
      <c r="H4" s="3321"/>
      <c r="I4" s="3321"/>
    </row>
    <row r="5" spans="1:12">
      <c r="B5" s="6" t="s">
        <v>232</v>
      </c>
      <c r="G5" s="3237" t="s">
        <v>1</v>
      </c>
      <c r="H5" s="3237"/>
      <c r="I5" s="3237"/>
    </row>
    <row r="6" spans="1:12">
      <c r="B6" s="542"/>
      <c r="G6" s="543"/>
      <c r="H6" s="543"/>
      <c r="I6" s="543"/>
      <c r="K6" s="7"/>
    </row>
    <row r="7" spans="1:12" ht="25.5" customHeight="1">
      <c r="A7" s="3259" t="s">
        <v>471</v>
      </c>
      <c r="B7" s="3259"/>
      <c r="C7" s="3259"/>
      <c r="D7" s="3259"/>
      <c r="E7" s="3259"/>
      <c r="F7" s="3259"/>
      <c r="G7" s="3259"/>
      <c r="H7" s="3259"/>
      <c r="I7" s="3259"/>
      <c r="J7" s="3259"/>
    </row>
    <row r="8" spans="1:12" ht="63.75">
      <c r="A8" s="184" t="s">
        <v>161</v>
      </c>
      <c r="B8" s="185" t="s">
        <v>5</v>
      </c>
      <c r="C8" s="185" t="s">
        <v>6</v>
      </c>
      <c r="D8" s="185" t="s">
        <v>299</v>
      </c>
      <c r="E8" s="185" t="s">
        <v>8</v>
      </c>
      <c r="F8" s="225" t="s">
        <v>9</v>
      </c>
      <c r="G8" s="185" t="s">
        <v>10</v>
      </c>
      <c r="H8" s="185" t="s">
        <v>87</v>
      </c>
      <c r="I8" s="185" t="s">
        <v>12</v>
      </c>
      <c r="J8" s="228" t="s">
        <v>94</v>
      </c>
    </row>
    <row r="9" spans="1:12">
      <c r="A9" s="187"/>
      <c r="B9" s="188" t="s">
        <v>14</v>
      </c>
      <c r="C9" s="188" t="s">
        <v>14</v>
      </c>
      <c r="D9" s="188" t="s">
        <v>14</v>
      </c>
      <c r="E9" s="483" t="s">
        <v>15</v>
      </c>
      <c r="F9" s="473" t="s">
        <v>15</v>
      </c>
      <c r="G9" s="188" t="s">
        <v>14</v>
      </c>
      <c r="H9" s="188" t="s">
        <v>14</v>
      </c>
      <c r="I9" s="188" t="s">
        <v>14</v>
      </c>
      <c r="J9" s="133" t="s">
        <v>14</v>
      </c>
    </row>
    <row r="10" spans="1:12" ht="34.5" customHeight="1">
      <c r="A10" s="612">
        <v>1</v>
      </c>
      <c r="B10" s="613" t="s">
        <v>472</v>
      </c>
      <c r="C10" s="475" t="s">
        <v>17</v>
      </c>
      <c r="D10" s="514">
        <v>2000</v>
      </c>
      <c r="E10" s="614"/>
      <c r="F10" s="192">
        <f>E10*D10</f>
        <v>0</v>
      </c>
      <c r="G10" s="144"/>
      <c r="H10" s="144"/>
      <c r="I10" s="144"/>
      <c r="J10" s="17"/>
      <c r="L10" s="263"/>
    </row>
    <row r="11" spans="1:12" ht="35.25" customHeight="1">
      <c r="A11" s="615">
        <v>2</v>
      </c>
      <c r="B11" s="616" t="s">
        <v>473</v>
      </c>
      <c r="C11" s="481" t="s">
        <v>17</v>
      </c>
      <c r="D11" s="468">
        <v>250</v>
      </c>
      <c r="E11" s="617"/>
      <c r="F11" s="192">
        <f>E11*D11</f>
        <v>0</v>
      </c>
      <c r="G11" s="144"/>
      <c r="H11" s="142"/>
      <c r="I11" s="142"/>
      <c r="J11" s="32"/>
      <c r="L11" s="263"/>
    </row>
    <row r="12" spans="1:12" ht="33.75" customHeight="1">
      <c r="A12" s="3285" t="s">
        <v>24</v>
      </c>
      <c r="B12" s="3285"/>
      <c r="C12" s="3285"/>
      <c r="D12" s="3285"/>
      <c r="E12" s="3285"/>
      <c r="F12" s="244">
        <f>SUM(F10:F11)</f>
        <v>0</v>
      </c>
      <c r="G12" s="3275"/>
      <c r="H12" s="3275"/>
      <c r="I12" s="3275"/>
      <c r="J12" s="3275"/>
    </row>
    <row r="13" spans="1:12" ht="33" customHeight="1">
      <c r="A13" s="561"/>
      <c r="B13" s="135" t="s">
        <v>265</v>
      </c>
      <c r="C13" s="136" t="s">
        <v>26</v>
      </c>
      <c r="D13" s="3260" t="s">
        <v>41</v>
      </c>
      <c r="E13" s="3260"/>
    </row>
    <row r="14" spans="1:12" ht="20.25" customHeight="1">
      <c r="B14" s="137" t="s">
        <v>28</v>
      </c>
      <c r="C14" s="138"/>
      <c r="D14" s="3262"/>
      <c r="E14" s="3262"/>
    </row>
    <row r="15" spans="1:12" ht="20.25" customHeight="1">
      <c r="B15" s="139" t="s">
        <v>368</v>
      </c>
      <c r="C15" s="140"/>
      <c r="D15" s="3263"/>
      <c r="E15" s="3263"/>
    </row>
    <row r="16" spans="1:12" ht="21.75" customHeight="1">
      <c r="B16" s="139" t="s">
        <v>457</v>
      </c>
      <c r="C16" s="140"/>
      <c r="D16" s="3263"/>
      <c r="E16" s="3263"/>
    </row>
    <row r="17" spans="2:11" ht="21" customHeight="1">
      <c r="B17" s="146" t="s">
        <v>474</v>
      </c>
      <c r="C17" s="147"/>
      <c r="D17" s="3261"/>
      <c r="E17" s="3261"/>
    </row>
    <row r="18" spans="2:11" ht="12.75" customHeight="1">
      <c r="H18" s="3273" t="s">
        <v>53</v>
      </c>
      <c r="I18" s="3273"/>
      <c r="J18" s="3273"/>
      <c r="K18" s="3273"/>
    </row>
    <row r="19" spans="2:11" ht="15" customHeight="1">
      <c r="B19" s="592"/>
      <c r="H19" s="3274" t="s">
        <v>54</v>
      </c>
      <c r="I19" s="3274"/>
      <c r="J19" s="3274"/>
      <c r="K19" s="3274"/>
    </row>
    <row r="20" spans="2:11" ht="12.75" customHeight="1"/>
    <row r="21" spans="2:11" ht="12.75" customHeight="1"/>
  </sheetData>
  <mergeCells count="13">
    <mergeCell ref="H18:K18"/>
    <mergeCell ref="H19:K19"/>
    <mergeCell ref="D13:E13"/>
    <mergeCell ref="D14:E14"/>
    <mergeCell ref="D15:E15"/>
    <mergeCell ref="D16:E16"/>
    <mergeCell ref="D17:E17"/>
    <mergeCell ref="A2:J2"/>
    <mergeCell ref="G4:I4"/>
    <mergeCell ref="G5:I5"/>
    <mergeCell ref="A7:J7"/>
    <mergeCell ref="A12:E12"/>
    <mergeCell ref="G12:J12"/>
  </mergeCells>
  <pageMargins left="0.2" right="0.2" top="0.47013888888888899" bottom="0.359722222222222" header="0.511811023622047" footer="0.511811023622047"/>
  <pageSetup paperSize="9" scale="94"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MJ33"/>
  <sheetViews>
    <sheetView topLeftCell="A7" zoomScaleNormal="100" workbookViewId="0">
      <selection activeCell="L24" sqref="L24"/>
    </sheetView>
  </sheetViews>
  <sheetFormatPr defaultColWidth="8.42578125" defaultRowHeight="12.75"/>
  <cols>
    <col min="1" max="1" width="4.42578125" style="294" customWidth="1"/>
    <col min="2" max="2" width="44.42578125" style="294" customWidth="1"/>
    <col min="3" max="3" width="7.5703125" style="294" customWidth="1"/>
    <col min="4" max="4" width="6.42578125" style="294" customWidth="1"/>
    <col min="5" max="5" width="13.85546875" style="294" customWidth="1"/>
    <col min="6" max="6" width="17.42578125" style="294" customWidth="1"/>
    <col min="7" max="7" width="13.42578125" style="294" customWidth="1"/>
    <col min="8" max="8" width="13.85546875" style="294" customWidth="1"/>
    <col min="9" max="9" width="12.7109375" style="294" customWidth="1"/>
    <col min="10" max="10" width="14.42578125" style="294" customWidth="1"/>
    <col min="11" max="1024" width="8.42578125" style="294"/>
  </cols>
  <sheetData>
    <row r="2" spans="1:12">
      <c r="A2" s="3235" t="s">
        <v>0</v>
      </c>
      <c r="B2" s="3235"/>
      <c r="C2" s="3235"/>
      <c r="D2" s="3235"/>
      <c r="E2" s="3235"/>
      <c r="F2" s="3235"/>
      <c r="G2" s="3235"/>
      <c r="H2" s="3235"/>
      <c r="I2" s="3235"/>
      <c r="J2" s="3235"/>
    </row>
    <row r="3" spans="1:12">
      <c r="A3" s="538"/>
      <c r="B3" s="538"/>
      <c r="C3" s="538"/>
      <c r="D3" s="538"/>
      <c r="E3" s="539"/>
      <c r="F3" s="539"/>
      <c r="G3" s="539"/>
      <c r="H3" s="539"/>
      <c r="I3" s="539"/>
    </row>
    <row r="4" spans="1:12">
      <c r="B4" s="563"/>
      <c r="G4" s="3321"/>
      <c r="H4" s="3321"/>
      <c r="I4" s="3321"/>
    </row>
    <row r="5" spans="1:12">
      <c r="B5" s="6" t="s">
        <v>232</v>
      </c>
      <c r="G5" s="3237" t="s">
        <v>1</v>
      </c>
      <c r="H5" s="3237"/>
      <c r="I5" s="3237"/>
      <c r="K5" s="7"/>
    </row>
    <row r="6" spans="1:12">
      <c r="B6" s="542"/>
      <c r="G6" s="543"/>
      <c r="H6" s="543"/>
      <c r="I6" s="543"/>
    </row>
    <row r="7" spans="1:12">
      <c r="B7" s="542"/>
      <c r="G7" s="543"/>
      <c r="H7" s="543"/>
      <c r="I7" s="543"/>
    </row>
    <row r="8" spans="1:12" ht="30" customHeight="1">
      <c r="A8" s="3259" t="s">
        <v>475</v>
      </c>
      <c r="B8" s="3259"/>
      <c r="C8" s="3259"/>
      <c r="D8" s="3259"/>
      <c r="E8" s="3259"/>
      <c r="F8" s="3259"/>
      <c r="G8" s="3259"/>
      <c r="H8" s="3259"/>
      <c r="I8" s="3259"/>
      <c r="J8" s="3259"/>
    </row>
    <row r="9" spans="1:12" ht="57.75" customHeight="1">
      <c r="A9" s="618" t="s">
        <v>161</v>
      </c>
      <c r="B9" s="211" t="s">
        <v>5</v>
      </c>
      <c r="C9" s="211" t="s">
        <v>6</v>
      </c>
      <c r="D9" s="211" t="s">
        <v>7</v>
      </c>
      <c r="E9" s="619" t="s">
        <v>8</v>
      </c>
      <c r="F9" s="620" t="s">
        <v>9</v>
      </c>
      <c r="G9" s="621" t="s">
        <v>10</v>
      </c>
      <c r="H9" s="619" t="s">
        <v>87</v>
      </c>
      <c r="I9" s="211" t="s">
        <v>12</v>
      </c>
      <c r="J9" s="186" t="s">
        <v>94</v>
      </c>
    </row>
    <row r="10" spans="1:12">
      <c r="A10" s="154"/>
      <c r="B10" s="155" t="s">
        <v>14</v>
      </c>
      <c r="C10" s="155" t="s">
        <v>14</v>
      </c>
      <c r="D10" s="155" t="s">
        <v>14</v>
      </c>
      <c r="E10" s="622" t="s">
        <v>15</v>
      </c>
      <c r="F10" s="623" t="s">
        <v>15</v>
      </c>
      <c r="G10" s="624" t="s">
        <v>14</v>
      </c>
      <c r="H10" s="625" t="s">
        <v>14</v>
      </c>
      <c r="I10" s="626" t="s">
        <v>14</v>
      </c>
      <c r="J10" s="220" t="s">
        <v>14</v>
      </c>
    </row>
    <row r="11" spans="1:12" ht="33.75" customHeight="1">
      <c r="A11" s="158">
        <v>1</v>
      </c>
      <c r="B11" s="191" t="s">
        <v>476</v>
      </c>
      <c r="C11" s="627" t="s">
        <v>17</v>
      </c>
      <c r="D11" s="514">
        <v>200</v>
      </c>
      <c r="E11" s="476"/>
      <c r="F11" s="163">
        <f>E11*D11</f>
        <v>0</v>
      </c>
      <c r="G11" s="628"/>
      <c r="H11" s="629"/>
      <c r="I11" s="630"/>
      <c r="J11" s="239"/>
      <c r="K11" s="263"/>
      <c r="L11" s="263"/>
    </row>
    <row r="12" spans="1:12" ht="36" customHeight="1">
      <c r="A12" s="173">
        <v>2</v>
      </c>
      <c r="B12" s="267" t="s">
        <v>477</v>
      </c>
      <c r="C12" s="508" t="s">
        <v>17</v>
      </c>
      <c r="D12" s="468">
        <v>200</v>
      </c>
      <c r="E12" s="469"/>
      <c r="F12" s="163">
        <f>E12*D12</f>
        <v>0</v>
      </c>
      <c r="G12" s="628"/>
      <c r="H12" s="631"/>
      <c r="I12" s="596"/>
      <c r="J12" s="320"/>
      <c r="K12" s="263"/>
      <c r="L12" s="263"/>
    </row>
    <row r="13" spans="1:12" ht="34.5" customHeight="1">
      <c r="A13" s="3285" t="s">
        <v>24</v>
      </c>
      <c r="B13" s="3285"/>
      <c r="C13" s="3285"/>
      <c r="D13" s="3285"/>
      <c r="E13" s="3285"/>
      <c r="F13" s="244">
        <f>SUM(F11:F12)</f>
        <v>0</v>
      </c>
      <c r="G13" s="3313"/>
      <c r="H13" s="3313"/>
      <c r="I13" s="3313"/>
      <c r="J13" s="3313"/>
    </row>
    <row r="14" spans="1:12" ht="28.5" customHeight="1">
      <c r="A14" s="134"/>
      <c r="B14" s="135" t="s">
        <v>25</v>
      </c>
      <c r="C14" s="136" t="s">
        <v>26</v>
      </c>
      <c r="D14" s="3260" t="s">
        <v>41</v>
      </c>
      <c r="E14" s="3260"/>
    </row>
    <row r="15" spans="1:12" ht="12.75" customHeight="1">
      <c r="A15" s="44"/>
      <c r="B15" s="137" t="s">
        <v>28</v>
      </c>
      <c r="C15" s="138"/>
      <c r="D15" s="3262"/>
      <c r="E15" s="3262"/>
    </row>
    <row r="16" spans="1:12" ht="12.75" customHeight="1">
      <c r="A16" s="44"/>
      <c r="B16" s="139" t="s">
        <v>368</v>
      </c>
      <c r="C16" s="140"/>
      <c r="D16" s="3263"/>
      <c r="E16" s="3263"/>
    </row>
    <row r="17" spans="1:10" ht="12.75" customHeight="1">
      <c r="A17" s="44"/>
      <c r="B17" s="141" t="s">
        <v>259</v>
      </c>
      <c r="C17" s="142"/>
      <c r="D17" s="3264"/>
      <c r="E17" s="3264"/>
    </row>
    <row r="18" spans="1:10" ht="28.5" customHeight="1">
      <c r="A18" s="44"/>
      <c r="B18" s="139" t="s">
        <v>478</v>
      </c>
      <c r="C18" s="140"/>
      <c r="D18" s="3263"/>
      <c r="E18" s="3263"/>
    </row>
    <row r="19" spans="1:10" ht="12.75" customHeight="1">
      <c r="A19" s="44"/>
      <c r="B19" s="139" t="s">
        <v>479</v>
      </c>
      <c r="C19" s="140"/>
      <c r="D19" s="3263"/>
      <c r="E19" s="3263"/>
    </row>
    <row r="20" spans="1:10" ht="31.35" customHeight="1">
      <c r="A20" s="44"/>
      <c r="B20" s="632" t="s">
        <v>480</v>
      </c>
      <c r="C20" s="140"/>
      <c r="D20" s="3263"/>
      <c r="E20" s="3263"/>
    </row>
    <row r="21" spans="1:10" ht="32.25" customHeight="1">
      <c r="A21" s="44"/>
      <c r="B21" s="146" t="s">
        <v>481</v>
      </c>
      <c r="C21" s="147"/>
      <c r="D21" s="3261"/>
      <c r="E21" s="3261"/>
    </row>
    <row r="22" spans="1:10" ht="28.5" customHeight="1">
      <c r="A22" s="134"/>
      <c r="B22" s="135" t="s">
        <v>38</v>
      </c>
      <c r="C22" s="136" t="s">
        <v>26</v>
      </c>
      <c r="D22" s="3260" t="s">
        <v>41</v>
      </c>
      <c r="E22" s="3260"/>
    </row>
    <row r="23" spans="1:10" ht="12.75" customHeight="1">
      <c r="A23" s="44"/>
      <c r="B23" s="137" t="s">
        <v>28</v>
      </c>
      <c r="C23" s="138"/>
      <c r="D23" s="3262"/>
      <c r="E23" s="3262"/>
    </row>
    <row r="24" spans="1:10" ht="12.75" customHeight="1">
      <c r="A24" s="44"/>
      <c r="B24" s="139" t="s">
        <v>368</v>
      </c>
      <c r="C24" s="140"/>
      <c r="D24" s="3263"/>
      <c r="E24" s="3263"/>
    </row>
    <row r="25" spans="1:10" ht="12.75" customHeight="1">
      <c r="A25" s="44"/>
      <c r="B25" s="141" t="s">
        <v>259</v>
      </c>
      <c r="C25" s="142"/>
      <c r="D25" s="3264"/>
      <c r="E25" s="3264"/>
    </row>
    <row r="26" spans="1:10" ht="29.25" customHeight="1">
      <c r="A26" s="44"/>
      <c r="B26" s="139" t="s">
        <v>482</v>
      </c>
      <c r="C26" s="140"/>
      <c r="D26" s="3263"/>
      <c r="E26" s="3263"/>
    </row>
    <row r="27" spans="1:10" ht="12.75" customHeight="1">
      <c r="A27" s="44"/>
      <c r="B27" s="139" t="s">
        <v>479</v>
      </c>
      <c r="C27" s="140"/>
      <c r="D27" s="3263"/>
      <c r="E27" s="3263"/>
      <c r="G27" s="3273" t="s">
        <v>483</v>
      </c>
      <c r="H27" s="3273"/>
      <c r="I27" s="3273"/>
      <c r="J27" s="3273"/>
    </row>
    <row r="28" spans="1:10" ht="36.6" customHeight="1">
      <c r="A28" s="44"/>
      <c r="B28" s="632" t="s">
        <v>480</v>
      </c>
      <c r="C28" s="140"/>
      <c r="D28" s="3263"/>
      <c r="E28" s="3263"/>
      <c r="G28" s="3274" t="s">
        <v>54</v>
      </c>
      <c r="H28" s="3274"/>
      <c r="I28" s="3274"/>
      <c r="J28" s="3274"/>
    </row>
    <row r="29" spans="1:10" ht="29.25" customHeight="1">
      <c r="A29" s="44"/>
      <c r="B29" s="146" t="s">
        <v>481</v>
      </c>
      <c r="C29" s="147"/>
      <c r="D29" s="3261"/>
      <c r="E29" s="3261"/>
    </row>
    <row r="30" spans="1:10" ht="12.75" customHeight="1"/>
    <row r="31" spans="1:10" ht="15">
      <c r="B31" s="592"/>
    </row>
    <row r="32" spans="1:10" ht="12.75" customHeight="1"/>
    <row r="33" ht="12.75" customHeight="1"/>
  </sheetData>
  <mergeCells count="24">
    <mergeCell ref="D28:E28"/>
    <mergeCell ref="G28:J28"/>
    <mergeCell ref="D29:E29"/>
    <mergeCell ref="D24:E24"/>
    <mergeCell ref="D25:E25"/>
    <mergeCell ref="D26:E26"/>
    <mergeCell ref="D27:E27"/>
    <mergeCell ref="G27:J27"/>
    <mergeCell ref="D19:E19"/>
    <mergeCell ref="D20:E20"/>
    <mergeCell ref="D21:E21"/>
    <mergeCell ref="D22:E22"/>
    <mergeCell ref="D23:E23"/>
    <mergeCell ref="D14:E14"/>
    <mergeCell ref="D15:E15"/>
    <mergeCell ref="D16:E16"/>
    <mergeCell ref="D17:E17"/>
    <mergeCell ref="D18:E18"/>
    <mergeCell ref="A2:J2"/>
    <mergeCell ref="G4:I4"/>
    <mergeCell ref="G5:I5"/>
    <mergeCell ref="A8:J8"/>
    <mergeCell ref="A13:E13"/>
    <mergeCell ref="G13:J13"/>
  </mergeCells>
  <pageMargins left="0.2" right="0.22013888888888899" top="0.50972222222222197" bottom="0.35" header="0.511811023622047" footer="0.511811023622047"/>
  <pageSetup paperSize="9" scale="95"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MJ20"/>
  <sheetViews>
    <sheetView zoomScaleNormal="100" workbookViewId="0">
      <selection activeCell="A7" sqref="A7"/>
    </sheetView>
  </sheetViews>
  <sheetFormatPr defaultColWidth="8.42578125" defaultRowHeight="12.75"/>
  <cols>
    <col min="1" max="1" width="4.42578125" style="294" customWidth="1"/>
    <col min="2" max="2" width="40.42578125" style="294" customWidth="1"/>
    <col min="3" max="3" width="9.42578125" style="294" customWidth="1"/>
    <col min="4" max="4" width="8.42578125" style="294"/>
    <col min="5" max="5" width="15.7109375" style="294" customWidth="1"/>
    <col min="6" max="6" width="15.85546875" style="294" customWidth="1"/>
    <col min="7" max="7" width="14.42578125" style="294" customWidth="1"/>
    <col min="8" max="8" width="14.7109375" style="294" customWidth="1"/>
    <col min="9" max="9" width="12.7109375" style="294" customWidth="1"/>
    <col min="10" max="10" width="13.42578125" style="294" customWidth="1"/>
    <col min="11" max="1024" width="8.42578125" style="294"/>
  </cols>
  <sheetData>
    <row r="2" spans="1:12">
      <c r="A2" s="3235" t="s">
        <v>0</v>
      </c>
      <c r="B2" s="3235"/>
      <c r="C2" s="3235"/>
      <c r="D2" s="3235"/>
      <c r="E2" s="3235"/>
      <c r="F2" s="3235"/>
      <c r="G2" s="3235"/>
      <c r="H2" s="3235"/>
      <c r="I2" s="3235"/>
      <c r="J2" s="3235"/>
    </row>
    <row r="3" spans="1:12">
      <c r="A3" s="538"/>
      <c r="B3" s="538"/>
      <c r="C3" s="538"/>
      <c r="D3" s="538"/>
      <c r="E3" s="539"/>
      <c r="F3" s="539"/>
      <c r="G3" s="539"/>
      <c r="H3" s="539"/>
      <c r="I3" s="539"/>
    </row>
    <row r="4" spans="1:12">
      <c r="B4" s="563"/>
      <c r="E4" s="251"/>
      <c r="G4" s="3321"/>
      <c r="H4" s="3321"/>
      <c r="I4" s="3321"/>
      <c r="K4" s="633"/>
    </row>
    <row r="5" spans="1:12">
      <c r="B5" s="6" t="s">
        <v>92</v>
      </c>
      <c r="G5" s="3237" t="s">
        <v>1</v>
      </c>
      <c r="H5" s="3237"/>
      <c r="I5" s="3237"/>
    </row>
    <row r="6" spans="1:12">
      <c r="B6" s="542"/>
      <c r="G6" s="543"/>
      <c r="H6" s="543"/>
      <c r="I6" s="543"/>
    </row>
    <row r="7" spans="1:12" ht="27.75" customHeight="1">
      <c r="A7" s="3259" t="s">
        <v>484</v>
      </c>
      <c r="B7" s="3259"/>
      <c r="C7" s="3259"/>
      <c r="D7" s="3259"/>
      <c r="E7" s="3259"/>
      <c r="F7" s="3259"/>
      <c r="G7" s="3259"/>
      <c r="H7" s="3259"/>
      <c r="I7" s="3259"/>
      <c r="J7" s="3259"/>
    </row>
    <row r="8" spans="1:12" ht="63.75">
      <c r="A8" s="184" t="s">
        <v>161</v>
      </c>
      <c r="B8" s="185" t="s">
        <v>5</v>
      </c>
      <c r="C8" s="185" t="s">
        <v>6</v>
      </c>
      <c r="D8" s="185" t="s">
        <v>7</v>
      </c>
      <c r="E8" s="185" t="s">
        <v>8</v>
      </c>
      <c r="F8" s="185" t="s">
        <v>9</v>
      </c>
      <c r="G8" s="185" t="s">
        <v>10</v>
      </c>
      <c r="H8" s="185" t="s">
        <v>87</v>
      </c>
      <c r="I8" s="185" t="s">
        <v>12</v>
      </c>
      <c r="J8" s="228" t="s">
        <v>94</v>
      </c>
    </row>
    <row r="9" spans="1:12">
      <c r="A9" s="187"/>
      <c r="B9" s="188" t="s">
        <v>14</v>
      </c>
      <c r="C9" s="188" t="s">
        <v>14</v>
      </c>
      <c r="D9" s="188" t="s">
        <v>14</v>
      </c>
      <c r="E9" s="483" t="s">
        <v>15</v>
      </c>
      <c r="F9" s="483" t="s">
        <v>15</v>
      </c>
      <c r="G9" s="188" t="s">
        <v>14</v>
      </c>
      <c r="H9" s="188" t="s">
        <v>14</v>
      </c>
      <c r="I9" s="188" t="s">
        <v>14</v>
      </c>
      <c r="J9" s="133" t="s">
        <v>14</v>
      </c>
    </row>
    <row r="10" spans="1:12" ht="53.25" customHeight="1">
      <c r="A10" s="634">
        <v>1</v>
      </c>
      <c r="B10" s="635" t="s">
        <v>485</v>
      </c>
      <c r="C10" s="636" t="s">
        <v>17</v>
      </c>
      <c r="D10" s="637">
        <v>550</v>
      </c>
      <c r="E10" s="638"/>
      <c r="F10" s="639">
        <f>E10*D10</f>
        <v>0</v>
      </c>
      <c r="G10" s="640"/>
      <c r="H10" s="640"/>
      <c r="I10" s="640"/>
      <c r="J10" s="641"/>
      <c r="K10" s="263"/>
      <c r="L10" s="263"/>
    </row>
    <row r="11" spans="1:12" ht="34.5" customHeight="1">
      <c r="A11" s="134"/>
      <c r="B11" s="135" t="s">
        <v>420</v>
      </c>
      <c r="C11" s="136" t="s">
        <v>26</v>
      </c>
      <c r="D11" s="3260" t="s">
        <v>41</v>
      </c>
      <c r="E11" s="3260"/>
      <c r="F11" s="44"/>
      <c r="G11" s="44"/>
      <c r="H11" s="44"/>
      <c r="I11" s="44"/>
    </row>
    <row r="12" spans="1:12">
      <c r="A12" s="44"/>
      <c r="B12" s="137" t="s">
        <v>28</v>
      </c>
      <c r="C12" s="138"/>
      <c r="D12" s="3262"/>
      <c r="E12" s="3262"/>
      <c r="F12" s="44"/>
      <c r="G12" s="44"/>
      <c r="H12" s="44"/>
      <c r="I12" s="44"/>
    </row>
    <row r="13" spans="1:12" ht="12.75" customHeight="1">
      <c r="A13" s="44"/>
      <c r="B13" s="139" t="s">
        <v>368</v>
      </c>
      <c r="C13" s="140"/>
      <c r="D13" s="3263"/>
      <c r="E13" s="3263"/>
      <c r="F13" s="44"/>
      <c r="G13" s="44"/>
      <c r="H13" s="44"/>
      <c r="I13" s="44"/>
    </row>
    <row r="14" spans="1:12" ht="12.75" customHeight="1">
      <c r="A14" s="44"/>
      <c r="B14" s="139" t="s">
        <v>259</v>
      </c>
      <c r="C14" s="140"/>
      <c r="D14" s="3263"/>
      <c r="E14" s="3263"/>
      <c r="F14" s="44"/>
      <c r="G14" s="44"/>
      <c r="H14" s="44"/>
      <c r="I14" s="44"/>
    </row>
    <row r="15" spans="1:12" ht="12.75" customHeight="1">
      <c r="A15" s="44"/>
      <c r="B15" s="139" t="s">
        <v>486</v>
      </c>
      <c r="C15" s="140"/>
      <c r="D15" s="3263"/>
      <c r="E15" s="3263"/>
      <c r="F15" s="44"/>
      <c r="G15" s="44"/>
      <c r="H15" s="44"/>
      <c r="I15" s="44"/>
    </row>
    <row r="16" spans="1:12" ht="13.5" customHeight="1">
      <c r="A16" s="44"/>
      <c r="B16" s="146" t="s">
        <v>487</v>
      </c>
      <c r="C16" s="147"/>
      <c r="D16" s="3261"/>
      <c r="E16" s="3261"/>
      <c r="F16" s="44"/>
      <c r="G16" s="3273" t="s">
        <v>53</v>
      </c>
      <c r="H16" s="3273"/>
      <c r="I16" s="3273"/>
      <c r="J16" s="3273"/>
    </row>
    <row r="17" spans="1:10" ht="12.75" customHeight="1">
      <c r="A17" s="44"/>
      <c r="B17" s="44"/>
      <c r="C17" s="44"/>
      <c r="D17" s="44"/>
      <c r="E17" s="44"/>
      <c r="F17" s="44"/>
      <c r="G17" s="3274" t="s">
        <v>54</v>
      </c>
      <c r="H17" s="3274"/>
      <c r="I17" s="3274"/>
      <c r="J17" s="3274"/>
    </row>
    <row r="18" spans="1:10" ht="15">
      <c r="A18" s="44"/>
      <c r="B18" s="592"/>
      <c r="C18" s="44"/>
      <c r="D18" s="44"/>
      <c r="E18" s="44"/>
      <c r="F18" s="44"/>
      <c r="G18" s="44"/>
      <c r="H18" s="44"/>
      <c r="I18" s="44"/>
    </row>
    <row r="19" spans="1:10" ht="12.75" customHeight="1">
      <c r="A19" s="44"/>
      <c r="B19" s="44"/>
      <c r="C19" s="44"/>
      <c r="D19" s="44"/>
      <c r="E19" s="44"/>
    </row>
    <row r="20" spans="1:10" ht="12.75" customHeight="1">
      <c r="A20" s="44"/>
      <c r="B20" s="44"/>
      <c r="C20" s="44"/>
      <c r="D20" s="44"/>
      <c r="E20" s="44"/>
    </row>
  </sheetData>
  <mergeCells count="12">
    <mergeCell ref="G16:J16"/>
    <mergeCell ref="G17:J17"/>
    <mergeCell ref="D12:E12"/>
    <mergeCell ref="D13:E13"/>
    <mergeCell ref="D14:E14"/>
    <mergeCell ref="D15:E15"/>
    <mergeCell ref="D16:E16"/>
    <mergeCell ref="A2:J2"/>
    <mergeCell ref="G4:I4"/>
    <mergeCell ref="G5:I5"/>
    <mergeCell ref="A7:J7"/>
    <mergeCell ref="D11:E11"/>
  </mergeCells>
  <pageMargins left="0.2" right="0.2" top="0.44027777777777799" bottom="0.98402777777777795" header="0.511811023622047" footer="0.511811023622047"/>
  <pageSetup paperSize="9" scale="95"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L53"/>
  <sheetViews>
    <sheetView zoomScaleNormal="100" workbookViewId="0">
      <selection activeCell="B42" sqref="B42"/>
    </sheetView>
  </sheetViews>
  <sheetFormatPr defaultColWidth="8.85546875" defaultRowHeight="12.75"/>
  <cols>
    <col min="2" max="2" width="41.7109375" customWidth="1"/>
    <col min="3" max="3" width="8.42578125" customWidth="1"/>
    <col min="4" max="4" width="7.42578125" customWidth="1"/>
    <col min="5" max="5" width="9.42578125" customWidth="1"/>
    <col min="6" max="6" width="12.42578125" customWidth="1"/>
    <col min="7" max="7" width="11.42578125" customWidth="1"/>
    <col min="8" max="8" width="11.5703125" customWidth="1"/>
    <col min="9" max="9" width="12.5703125" customWidth="1"/>
    <col min="10" max="10" width="15.5703125" customWidth="1"/>
  </cols>
  <sheetData>
    <row r="2" spans="1:12">
      <c r="A2" s="3322" t="s">
        <v>0</v>
      </c>
      <c r="B2" s="3322"/>
      <c r="C2" s="3322"/>
      <c r="D2" s="3322"/>
      <c r="E2" s="3322"/>
      <c r="F2" s="3322"/>
      <c r="G2" s="3322"/>
      <c r="H2" s="3322"/>
      <c r="I2" s="3322"/>
      <c r="J2" s="3322"/>
    </row>
    <row r="3" spans="1:12">
      <c r="A3" s="642"/>
      <c r="B3" s="642"/>
      <c r="C3" s="642"/>
      <c r="D3" s="642"/>
      <c r="E3" s="643"/>
      <c r="F3" s="643"/>
      <c r="G3" s="643"/>
      <c r="H3" s="643"/>
      <c r="I3" s="643"/>
    </row>
    <row r="4" spans="1:12">
      <c r="A4" s="644"/>
      <c r="B4" s="6" t="s">
        <v>232</v>
      </c>
      <c r="C4" s="644"/>
      <c r="D4" s="644"/>
      <c r="E4" s="644"/>
      <c r="F4" s="644"/>
      <c r="G4" s="3237" t="s">
        <v>1</v>
      </c>
      <c r="H4" s="3237"/>
      <c r="I4" s="3237"/>
      <c r="J4" s="251"/>
      <c r="L4" s="64"/>
    </row>
    <row r="5" spans="1:12">
      <c r="A5" s="644"/>
      <c r="B5" s="645"/>
      <c r="C5" s="644"/>
      <c r="D5" s="644"/>
      <c r="E5" s="644"/>
      <c r="F5" s="644"/>
    </row>
    <row r="6" spans="1:12">
      <c r="A6" s="644"/>
      <c r="B6" s="645"/>
      <c r="C6" s="644"/>
      <c r="D6" s="644"/>
      <c r="E6" s="644"/>
      <c r="F6" s="644"/>
      <c r="G6" s="646"/>
      <c r="H6" s="646"/>
      <c r="I6" s="646"/>
    </row>
    <row r="7" spans="1:12" ht="27" customHeight="1">
      <c r="A7" s="3259" t="s">
        <v>488</v>
      </c>
      <c r="B7" s="3259"/>
      <c r="C7" s="3259"/>
      <c r="D7" s="3259"/>
      <c r="E7" s="3259"/>
      <c r="F7" s="3259"/>
      <c r="G7" s="3259"/>
      <c r="H7" s="3259"/>
      <c r="I7" s="3259"/>
      <c r="J7" s="3259"/>
    </row>
    <row r="8" spans="1:12" ht="51" customHeight="1">
      <c r="A8" s="492" t="s">
        <v>161</v>
      </c>
      <c r="B8" s="647" t="s">
        <v>489</v>
      </c>
      <c r="C8" s="492" t="s">
        <v>6</v>
      </c>
      <c r="D8" s="492" t="s">
        <v>239</v>
      </c>
      <c r="E8" s="648" t="s">
        <v>8</v>
      </c>
      <c r="F8" s="649" t="s">
        <v>9</v>
      </c>
      <c r="G8" s="650" t="s">
        <v>10</v>
      </c>
      <c r="H8" s="651" t="s">
        <v>490</v>
      </c>
      <c r="I8" s="652" t="s">
        <v>491</v>
      </c>
      <c r="J8" s="228" t="s">
        <v>94</v>
      </c>
    </row>
    <row r="9" spans="1:12">
      <c r="A9" s="118"/>
      <c r="B9" s="118" t="s">
        <v>14</v>
      </c>
      <c r="C9" s="118" t="s">
        <v>14</v>
      </c>
      <c r="D9" s="118" t="s">
        <v>14</v>
      </c>
      <c r="E9" s="459" t="s">
        <v>15</v>
      </c>
      <c r="F9" s="460" t="s">
        <v>15</v>
      </c>
      <c r="G9" s="117" t="s">
        <v>14</v>
      </c>
      <c r="H9" s="118" t="s">
        <v>14</v>
      </c>
      <c r="I9" s="118" t="s">
        <v>14</v>
      </c>
      <c r="J9" s="437" t="s">
        <v>14</v>
      </c>
    </row>
    <row r="10" spans="1:12" ht="27" customHeight="1">
      <c r="A10" s="653">
        <v>1</v>
      </c>
      <c r="B10" s="654" t="s">
        <v>492</v>
      </c>
      <c r="C10" s="655" t="s">
        <v>17</v>
      </c>
      <c r="D10" s="656">
        <v>16000</v>
      </c>
      <c r="E10" s="657"/>
      <c r="F10" s="658">
        <f>E10*D10</f>
        <v>0</v>
      </c>
      <c r="G10" s="659"/>
      <c r="H10" s="140"/>
      <c r="I10" s="660"/>
      <c r="J10" s="437"/>
      <c r="K10" s="195"/>
    </row>
    <row r="11" spans="1:12" ht="38.25" customHeight="1">
      <c r="A11" s="653">
        <v>2</v>
      </c>
      <c r="B11" s="654" t="s">
        <v>493</v>
      </c>
      <c r="C11" s="655" t="s">
        <v>17</v>
      </c>
      <c r="D11" s="656">
        <v>3000</v>
      </c>
      <c r="E11" s="657"/>
      <c r="F11" s="658">
        <f>E11*D11</f>
        <v>0</v>
      </c>
      <c r="G11" s="659"/>
      <c r="H11" s="140"/>
      <c r="I11" s="661"/>
      <c r="J11" s="437"/>
      <c r="K11" s="195"/>
    </row>
    <row r="12" spans="1:12" ht="36" customHeight="1">
      <c r="A12" s="653">
        <v>3</v>
      </c>
      <c r="B12" s="654" t="s">
        <v>494</v>
      </c>
      <c r="C12" s="655" t="s">
        <v>17</v>
      </c>
      <c r="D12" s="656">
        <v>4000</v>
      </c>
      <c r="E12" s="657"/>
      <c r="F12" s="658">
        <f>E12*D12</f>
        <v>0</v>
      </c>
      <c r="G12" s="659"/>
      <c r="H12" s="142"/>
      <c r="I12" s="662"/>
      <c r="J12" s="320"/>
      <c r="K12" s="195"/>
    </row>
    <row r="13" spans="1:12" ht="30.75" customHeight="1">
      <c r="A13" s="3323" t="s">
        <v>24</v>
      </c>
      <c r="B13" s="3323"/>
      <c r="C13" s="3323"/>
      <c r="D13" s="3323"/>
      <c r="E13" s="3323"/>
      <c r="F13" s="663">
        <f>SUM(F10:F12)</f>
        <v>0</v>
      </c>
      <c r="G13" s="664"/>
      <c r="H13" s="665"/>
      <c r="I13" s="666"/>
      <c r="J13" s="667"/>
    </row>
    <row r="14" spans="1:12" ht="41.25" customHeight="1">
      <c r="A14" s="668"/>
      <c r="B14" s="135" t="s">
        <v>495</v>
      </c>
      <c r="C14" s="136" t="s">
        <v>26</v>
      </c>
      <c r="D14" s="3260" t="s">
        <v>27</v>
      </c>
      <c r="E14" s="3260"/>
      <c r="F14" s="669"/>
      <c r="G14" s="670"/>
      <c r="H14" s="670"/>
      <c r="I14" s="670"/>
    </row>
    <row r="15" spans="1:12" ht="15.75" customHeight="1">
      <c r="A15" s="644"/>
      <c r="B15" s="137" t="s">
        <v>28</v>
      </c>
      <c r="C15" s="138"/>
      <c r="D15" s="3262"/>
      <c r="E15" s="3262"/>
      <c r="F15" s="669"/>
      <c r="G15" s="669"/>
      <c r="H15" s="669"/>
      <c r="I15" s="669"/>
    </row>
    <row r="16" spans="1:12" ht="15.75" customHeight="1">
      <c r="A16" s="644"/>
      <c r="B16" s="139" t="s">
        <v>368</v>
      </c>
      <c r="C16" s="140"/>
      <c r="D16" s="3263"/>
      <c r="E16" s="3263"/>
      <c r="F16" s="669"/>
      <c r="G16" s="669"/>
      <c r="H16" s="669"/>
      <c r="I16" s="669"/>
    </row>
    <row r="17" spans="1:9" ht="15.75" customHeight="1">
      <c r="A17" s="644"/>
      <c r="B17" s="139" t="s">
        <v>381</v>
      </c>
      <c r="C17" s="140"/>
      <c r="D17" s="3263"/>
      <c r="E17" s="3263"/>
      <c r="F17" s="669"/>
      <c r="G17" s="669"/>
      <c r="H17" s="669"/>
      <c r="I17" s="669"/>
    </row>
    <row r="18" spans="1:9" ht="27.75" customHeight="1">
      <c r="A18" s="644"/>
      <c r="B18" s="139" t="s">
        <v>496</v>
      </c>
      <c r="C18" s="140"/>
      <c r="D18" s="3263"/>
      <c r="E18" s="3263"/>
      <c r="F18" s="669"/>
      <c r="G18" s="669"/>
      <c r="H18" s="669"/>
      <c r="I18" s="669"/>
    </row>
    <row r="19" spans="1:9" ht="37.5" customHeight="1">
      <c r="A19" s="644"/>
      <c r="B19" s="139" t="s">
        <v>497</v>
      </c>
      <c r="C19" s="140"/>
      <c r="D19" s="3263"/>
      <c r="E19" s="3263"/>
      <c r="F19" s="669"/>
      <c r="G19" s="669"/>
      <c r="H19" s="669"/>
      <c r="I19" s="669"/>
    </row>
    <row r="20" spans="1:9" ht="32.25" customHeight="1">
      <c r="A20" s="644"/>
      <c r="B20" s="139" t="s">
        <v>498</v>
      </c>
      <c r="C20" s="140"/>
      <c r="D20" s="3263"/>
      <c r="E20" s="3263"/>
      <c r="F20" s="669"/>
      <c r="G20" s="669"/>
      <c r="H20" s="669"/>
      <c r="I20" s="669"/>
    </row>
    <row r="21" spans="1:9" ht="33" customHeight="1">
      <c r="A21" s="644"/>
      <c r="B21" s="139" t="s">
        <v>499</v>
      </c>
      <c r="C21" s="140"/>
      <c r="D21" s="3263"/>
      <c r="E21" s="3263"/>
      <c r="F21" s="669"/>
      <c r="G21" s="669"/>
      <c r="H21" s="669"/>
      <c r="I21" s="669"/>
    </row>
    <row r="22" spans="1:9" ht="36.75" customHeight="1">
      <c r="A22" s="644"/>
      <c r="B22" s="139" t="s">
        <v>500</v>
      </c>
      <c r="C22" s="140"/>
      <c r="D22" s="3263"/>
      <c r="E22" s="3263"/>
      <c r="F22" s="669"/>
      <c r="G22" s="669"/>
      <c r="H22" s="669"/>
      <c r="I22" s="669"/>
    </row>
    <row r="23" spans="1:9" ht="34.5" customHeight="1">
      <c r="A23" s="644"/>
      <c r="B23" s="141" t="s">
        <v>501</v>
      </c>
      <c r="C23" s="142"/>
      <c r="D23" s="3263"/>
      <c r="E23" s="3263"/>
      <c r="F23" s="669"/>
      <c r="G23" s="669"/>
      <c r="H23" s="669"/>
      <c r="I23" s="669"/>
    </row>
    <row r="24" spans="1:9" ht="34.5" customHeight="1">
      <c r="A24" s="644"/>
      <c r="B24" s="141" t="s">
        <v>502</v>
      </c>
      <c r="C24" s="142"/>
      <c r="D24" s="3263"/>
      <c r="E24" s="3263"/>
      <c r="F24" s="669"/>
      <c r="G24" s="669"/>
      <c r="H24" s="669"/>
      <c r="I24" s="669"/>
    </row>
    <row r="25" spans="1:9" ht="60" customHeight="1">
      <c r="A25" s="644"/>
      <c r="B25" s="146" t="s">
        <v>503</v>
      </c>
      <c r="C25" s="147"/>
      <c r="D25" s="3261"/>
      <c r="E25" s="3261"/>
      <c r="F25" s="669"/>
      <c r="G25" s="669"/>
      <c r="H25" s="669"/>
      <c r="I25" s="669"/>
    </row>
    <row r="26" spans="1:9" ht="27" customHeight="1">
      <c r="A26" s="644"/>
      <c r="B26" s="179" t="s">
        <v>465</v>
      </c>
      <c r="C26" s="180" t="s">
        <v>26</v>
      </c>
      <c r="D26" s="3269" t="s">
        <v>41</v>
      </c>
      <c r="E26" s="3269"/>
      <c r="F26" s="669"/>
      <c r="G26" s="669"/>
      <c r="H26" s="669"/>
      <c r="I26" s="669"/>
    </row>
    <row r="27" spans="1:9" ht="15.75" customHeight="1">
      <c r="A27" s="644"/>
      <c r="B27" s="137" t="s">
        <v>28</v>
      </c>
      <c r="C27" s="138"/>
      <c r="D27" s="3262"/>
      <c r="E27" s="3262"/>
      <c r="F27" s="669"/>
      <c r="G27" s="669"/>
      <c r="H27" s="669"/>
      <c r="I27" s="669"/>
    </row>
    <row r="28" spans="1:9" ht="15.75" customHeight="1">
      <c r="A28" s="644"/>
      <c r="B28" s="139" t="s">
        <v>368</v>
      </c>
      <c r="C28" s="140"/>
      <c r="D28" s="3263"/>
      <c r="E28" s="3263"/>
      <c r="F28" s="669"/>
      <c r="G28" s="669"/>
      <c r="H28" s="669"/>
      <c r="I28" s="669"/>
    </row>
    <row r="29" spans="1:9" ht="15.75" customHeight="1">
      <c r="A29" s="644"/>
      <c r="B29" s="139" t="s">
        <v>381</v>
      </c>
      <c r="C29" s="140"/>
      <c r="D29" s="3263"/>
      <c r="E29" s="3263"/>
      <c r="F29" s="669"/>
      <c r="G29" s="669"/>
      <c r="H29" s="669"/>
      <c r="I29" s="669"/>
    </row>
    <row r="30" spans="1:9" ht="35.25" customHeight="1">
      <c r="A30" s="644"/>
      <c r="B30" s="139" t="s">
        <v>504</v>
      </c>
      <c r="C30" s="140"/>
      <c r="D30" s="3263"/>
      <c r="E30" s="3263"/>
      <c r="F30" s="669"/>
      <c r="G30" s="669"/>
      <c r="H30" s="669"/>
      <c r="I30" s="669"/>
    </row>
    <row r="31" spans="1:9" ht="33.75" customHeight="1">
      <c r="A31" s="644"/>
      <c r="B31" s="430" t="s">
        <v>505</v>
      </c>
      <c r="C31" s="140"/>
      <c r="D31" s="3263"/>
      <c r="E31" s="3263"/>
      <c r="F31" s="669"/>
      <c r="G31" s="669"/>
      <c r="H31" s="669"/>
      <c r="I31" s="669"/>
    </row>
    <row r="32" spans="1:9" ht="36.75" customHeight="1">
      <c r="A32" s="644"/>
      <c r="B32" s="139" t="s">
        <v>498</v>
      </c>
      <c r="C32" s="140"/>
      <c r="D32" s="3263"/>
      <c r="E32" s="3263"/>
      <c r="F32" s="669"/>
      <c r="G32" s="669"/>
      <c r="H32" s="669"/>
      <c r="I32" s="669"/>
    </row>
    <row r="33" spans="1:10" ht="15.75" customHeight="1">
      <c r="A33" s="644"/>
      <c r="B33" s="139" t="s">
        <v>506</v>
      </c>
      <c r="C33" s="140"/>
      <c r="D33" s="3263"/>
      <c r="E33" s="3263"/>
      <c r="F33" s="669"/>
      <c r="G33" s="669"/>
      <c r="H33" s="669"/>
      <c r="I33" s="669"/>
    </row>
    <row r="34" spans="1:10" ht="35.25" customHeight="1">
      <c r="A34" s="644"/>
      <c r="B34" s="139" t="s">
        <v>507</v>
      </c>
      <c r="C34" s="140"/>
      <c r="D34" s="3263"/>
      <c r="E34" s="3263"/>
      <c r="F34" s="669"/>
      <c r="G34" s="669"/>
      <c r="H34" s="669"/>
      <c r="I34" s="669"/>
    </row>
    <row r="35" spans="1:10" ht="33.75" customHeight="1">
      <c r="A35" s="644"/>
      <c r="B35" s="141" t="s">
        <v>501</v>
      </c>
      <c r="C35" s="142"/>
      <c r="D35" s="3263"/>
      <c r="E35" s="3263"/>
      <c r="F35" s="669"/>
      <c r="G35" s="669"/>
      <c r="H35" s="669"/>
      <c r="I35" s="669"/>
    </row>
    <row r="36" spans="1:10" ht="37.5" customHeight="1">
      <c r="A36" s="644"/>
      <c r="B36" s="141" t="s">
        <v>502</v>
      </c>
      <c r="C36" s="142"/>
      <c r="D36" s="3263"/>
      <c r="E36" s="3263"/>
      <c r="F36" s="669"/>
      <c r="G36" s="669"/>
      <c r="H36" s="669"/>
      <c r="I36" s="669"/>
    </row>
    <row r="37" spans="1:10" ht="63.75" customHeight="1">
      <c r="A37" s="644"/>
      <c r="B37" s="146" t="s">
        <v>508</v>
      </c>
      <c r="C37" s="147"/>
      <c r="D37" s="3261"/>
      <c r="E37" s="3261"/>
      <c r="F37" s="669"/>
      <c r="G37" s="669"/>
      <c r="H37" s="669"/>
      <c r="I37" s="669"/>
    </row>
    <row r="38" spans="1:10" ht="27" customHeight="1">
      <c r="A38" s="644"/>
      <c r="B38" s="179" t="s">
        <v>509</v>
      </c>
      <c r="C38" s="180" t="s">
        <v>26</v>
      </c>
      <c r="D38" s="3269" t="s">
        <v>41</v>
      </c>
      <c r="E38" s="3269"/>
      <c r="F38" s="669"/>
      <c r="G38" s="669"/>
      <c r="H38" s="669"/>
      <c r="I38" s="669"/>
    </row>
    <row r="39" spans="1:10" ht="15.75" customHeight="1">
      <c r="A39" s="644"/>
      <c r="B39" s="137" t="s">
        <v>28</v>
      </c>
      <c r="C39" s="138"/>
      <c r="D39" s="3262"/>
      <c r="E39" s="3262"/>
      <c r="F39" s="669"/>
      <c r="G39" s="669"/>
      <c r="H39" s="669"/>
      <c r="I39" s="669"/>
    </row>
    <row r="40" spans="1:10" ht="15.75" customHeight="1">
      <c r="A40" s="644"/>
      <c r="B40" s="139" t="s">
        <v>368</v>
      </c>
      <c r="C40" s="140"/>
      <c r="D40" s="3263"/>
      <c r="E40" s="3263"/>
      <c r="F40" s="669"/>
      <c r="G40" s="669"/>
      <c r="H40" s="669"/>
      <c r="I40" s="669"/>
    </row>
    <row r="41" spans="1:10" ht="15.75" customHeight="1">
      <c r="A41" s="644"/>
      <c r="B41" s="139" t="s">
        <v>381</v>
      </c>
      <c r="C41" s="140"/>
      <c r="D41" s="3263"/>
      <c r="E41" s="3263"/>
      <c r="F41" s="669"/>
      <c r="G41" s="669"/>
      <c r="H41" s="669"/>
      <c r="I41" s="669"/>
    </row>
    <row r="42" spans="1:10" ht="30" customHeight="1">
      <c r="A42" s="644"/>
      <c r="B42" s="139" t="s">
        <v>510</v>
      </c>
      <c r="C42" s="140"/>
      <c r="D42" s="3263"/>
      <c r="E42" s="3263"/>
      <c r="F42" s="671"/>
      <c r="G42" s="3324"/>
      <c r="H42" s="3324"/>
      <c r="I42" s="3324"/>
    </row>
    <row r="43" spans="1:10" ht="27.75" customHeight="1">
      <c r="A43" s="644"/>
      <c r="B43" s="139" t="s">
        <v>511</v>
      </c>
      <c r="C43" s="140"/>
      <c r="D43" s="3263"/>
      <c r="E43" s="3263"/>
      <c r="F43" s="3325"/>
      <c r="G43" s="3325"/>
      <c r="H43" s="3325"/>
      <c r="I43" s="3325"/>
    </row>
    <row r="44" spans="1:10" ht="33" customHeight="1">
      <c r="A44" s="644"/>
      <c r="B44" s="139" t="s">
        <v>498</v>
      </c>
      <c r="C44" s="140"/>
      <c r="D44" s="3263"/>
      <c r="E44" s="3263"/>
      <c r="F44" s="669"/>
      <c r="G44" s="669"/>
      <c r="H44" s="669"/>
      <c r="I44" s="669"/>
    </row>
    <row r="45" spans="1:10" ht="15.75" customHeight="1">
      <c r="A45" s="644"/>
      <c r="B45" s="139" t="s">
        <v>506</v>
      </c>
      <c r="C45" s="140"/>
      <c r="D45" s="3263"/>
      <c r="E45" s="3263"/>
      <c r="F45" s="669"/>
      <c r="G45" s="3273" t="s">
        <v>53</v>
      </c>
      <c r="H45" s="3273"/>
      <c r="I45" s="3273"/>
      <c r="J45" s="3273"/>
    </row>
    <row r="46" spans="1:10" ht="27" customHeight="1">
      <c r="A46" s="644"/>
      <c r="B46" s="139" t="s">
        <v>500</v>
      </c>
      <c r="C46" s="140"/>
      <c r="D46" s="3263"/>
      <c r="E46" s="3263"/>
      <c r="F46" s="669"/>
      <c r="G46" s="3274" t="s">
        <v>54</v>
      </c>
      <c r="H46" s="3274"/>
      <c r="I46" s="3274"/>
      <c r="J46" s="3274"/>
    </row>
    <row r="47" spans="1:10" ht="38.25" customHeight="1">
      <c r="A47" s="644"/>
      <c r="B47" s="141" t="s">
        <v>501</v>
      </c>
      <c r="C47" s="142"/>
      <c r="D47" s="3263"/>
      <c r="E47" s="3263"/>
      <c r="F47" s="669"/>
      <c r="G47" s="669"/>
      <c r="H47" s="669"/>
      <c r="I47" s="669"/>
    </row>
    <row r="48" spans="1:10" ht="39" customHeight="1">
      <c r="A48" s="644"/>
      <c r="B48" s="141" t="s">
        <v>512</v>
      </c>
      <c r="C48" s="142"/>
      <c r="D48" s="3263"/>
      <c r="E48" s="3263"/>
      <c r="F48" s="669"/>
      <c r="G48" s="669"/>
      <c r="H48" s="669"/>
      <c r="I48" s="669"/>
    </row>
    <row r="49" spans="1:9" ht="65.25" customHeight="1">
      <c r="A49" s="644"/>
      <c r="B49" s="146" t="s">
        <v>513</v>
      </c>
      <c r="C49" s="147"/>
      <c r="D49" s="3261"/>
      <c r="E49" s="3261"/>
      <c r="F49" s="669"/>
      <c r="G49" s="669"/>
      <c r="H49" s="669"/>
      <c r="I49" s="669"/>
    </row>
    <row r="50" spans="1:9">
      <c r="A50" s="644"/>
      <c r="B50" s="669"/>
      <c r="C50" s="669"/>
      <c r="D50" s="669"/>
      <c r="E50" s="669"/>
      <c r="F50" s="669"/>
      <c r="G50" s="669"/>
      <c r="H50" s="669"/>
      <c r="I50" s="669"/>
    </row>
    <row r="51" spans="1:9" ht="45" customHeight="1">
      <c r="A51" s="644"/>
      <c r="B51" s="672"/>
      <c r="C51" s="669"/>
      <c r="D51" s="669"/>
      <c r="E51" s="669"/>
    </row>
    <row r="52" spans="1:9" ht="12.75" customHeight="1">
      <c r="A52" s="644"/>
      <c r="B52" s="669"/>
      <c r="C52" s="669"/>
      <c r="D52" s="669"/>
      <c r="E52" s="669"/>
    </row>
    <row r="53" spans="1:9">
      <c r="A53" s="644"/>
      <c r="B53" s="644"/>
      <c r="C53" s="644"/>
      <c r="D53" s="644"/>
      <c r="E53" s="644"/>
      <c r="F53" s="644"/>
      <c r="G53" s="644"/>
      <c r="H53" s="644"/>
      <c r="I53" s="644"/>
    </row>
  </sheetData>
  <mergeCells count="44">
    <mergeCell ref="D47:E47"/>
    <mergeCell ref="D48:E48"/>
    <mergeCell ref="D49:E49"/>
    <mergeCell ref="D44:E44"/>
    <mergeCell ref="D45:E45"/>
    <mergeCell ref="G45:J45"/>
    <mergeCell ref="D46:E46"/>
    <mergeCell ref="G46:J46"/>
    <mergeCell ref="D40:E40"/>
    <mergeCell ref="D41:E41"/>
    <mergeCell ref="D42:E42"/>
    <mergeCell ref="G42:I42"/>
    <mergeCell ref="D43:E43"/>
    <mergeCell ref="F43:I43"/>
    <mergeCell ref="D35:E35"/>
    <mergeCell ref="D36:E36"/>
    <mergeCell ref="D37:E37"/>
    <mergeCell ref="D38:E38"/>
    <mergeCell ref="D39:E39"/>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D15:E15"/>
    <mergeCell ref="D16:E16"/>
    <mergeCell ref="D17:E17"/>
    <mergeCell ref="D18:E18"/>
    <mergeCell ref="D19:E19"/>
    <mergeCell ref="A2:J2"/>
    <mergeCell ref="G4:I4"/>
    <mergeCell ref="A7:J7"/>
    <mergeCell ref="A13:E13"/>
    <mergeCell ref="D14:E14"/>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J20"/>
  <sheetViews>
    <sheetView zoomScaleNormal="100" workbookViewId="0">
      <selection activeCell="B10" sqref="B10"/>
    </sheetView>
  </sheetViews>
  <sheetFormatPr defaultColWidth="8.42578125" defaultRowHeight="12.75"/>
  <cols>
    <col min="1" max="1" width="3.7109375" style="294" customWidth="1"/>
    <col min="2" max="2" width="50.42578125" style="294" customWidth="1"/>
    <col min="3" max="3" width="6.5703125" style="294" customWidth="1"/>
    <col min="4" max="4" width="7.85546875" style="294" customWidth="1"/>
    <col min="5" max="5" width="11.42578125" style="294" customWidth="1"/>
    <col min="6" max="6" width="14.42578125" style="294" customWidth="1"/>
    <col min="7" max="7" width="11.42578125" style="294" customWidth="1"/>
    <col min="8" max="8" width="13.42578125" style="294" customWidth="1"/>
    <col min="9" max="10" width="14.42578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E4" s="251"/>
      <c r="G4" s="3321"/>
      <c r="H4" s="3321"/>
      <c r="I4" s="3321"/>
    </row>
    <row r="5" spans="1:11">
      <c r="B5" s="6" t="s">
        <v>232</v>
      </c>
      <c r="G5" s="3237" t="s">
        <v>1</v>
      </c>
      <c r="H5" s="3237"/>
      <c r="I5" s="3237"/>
      <c r="K5" s="541"/>
    </row>
    <row r="6" spans="1:11">
      <c r="B6" s="542"/>
      <c r="G6" s="543"/>
      <c r="H6" s="543"/>
      <c r="I6" s="543"/>
    </row>
    <row r="7" spans="1:11" ht="27" customHeight="1">
      <c r="A7" s="3259" t="s">
        <v>514</v>
      </c>
      <c r="B7" s="3259"/>
      <c r="C7" s="3259"/>
      <c r="D7" s="3259"/>
      <c r="E7" s="3259"/>
      <c r="F7" s="3259"/>
      <c r="G7" s="3259"/>
      <c r="H7" s="3259"/>
      <c r="I7" s="3259"/>
      <c r="J7" s="3259"/>
    </row>
    <row r="8" spans="1:11" ht="51">
      <c r="A8" s="184" t="s">
        <v>161</v>
      </c>
      <c r="B8" s="185" t="s">
        <v>5</v>
      </c>
      <c r="C8" s="185" t="s">
        <v>6</v>
      </c>
      <c r="D8" s="185" t="s">
        <v>7</v>
      </c>
      <c r="E8" s="225" t="s">
        <v>8</v>
      </c>
      <c r="F8" s="226" t="s">
        <v>9</v>
      </c>
      <c r="G8" s="227" t="s">
        <v>10</v>
      </c>
      <c r="H8" s="185" t="s">
        <v>87</v>
      </c>
      <c r="I8" s="185" t="s">
        <v>12</v>
      </c>
      <c r="J8" s="228" t="s">
        <v>94</v>
      </c>
    </row>
    <row r="9" spans="1:11">
      <c r="A9" s="117"/>
      <c r="B9" s="118" t="s">
        <v>14</v>
      </c>
      <c r="C9" s="118" t="s">
        <v>14</v>
      </c>
      <c r="D9" s="118" t="s">
        <v>14</v>
      </c>
      <c r="E9" s="459" t="s">
        <v>15</v>
      </c>
      <c r="F9" s="460" t="s">
        <v>15</v>
      </c>
      <c r="G9" s="121" t="s">
        <v>14</v>
      </c>
      <c r="H9" s="118" t="s">
        <v>14</v>
      </c>
      <c r="I9" s="118" t="s">
        <v>14</v>
      </c>
      <c r="J9" s="437" t="s">
        <v>14</v>
      </c>
    </row>
    <row r="10" spans="1:11" ht="37.5" customHeight="1">
      <c r="A10" s="166">
        <v>1</v>
      </c>
      <c r="B10" s="673" t="s">
        <v>515</v>
      </c>
      <c r="C10" s="479" t="s">
        <v>17</v>
      </c>
      <c r="D10" s="461">
        <v>500</v>
      </c>
      <c r="E10" s="602"/>
      <c r="F10" s="439">
        <f>E10*D10</f>
        <v>0</v>
      </c>
      <c r="G10" s="316"/>
      <c r="H10" s="140"/>
      <c r="I10" s="140"/>
      <c r="J10" s="437"/>
      <c r="K10" s="263"/>
    </row>
    <row r="11" spans="1:11" ht="44.25" customHeight="1">
      <c r="A11" s="173">
        <v>2</v>
      </c>
      <c r="B11" s="674" t="s">
        <v>516</v>
      </c>
      <c r="C11" s="481" t="s">
        <v>17</v>
      </c>
      <c r="D11" s="468">
        <v>11000</v>
      </c>
      <c r="E11" s="605"/>
      <c r="F11" s="439">
        <f>E11*D11</f>
        <v>0</v>
      </c>
      <c r="G11" s="316"/>
      <c r="H11" s="140"/>
      <c r="I11" s="675"/>
      <c r="J11" s="320"/>
      <c r="K11" s="263"/>
    </row>
    <row r="12" spans="1:11" ht="32.25" customHeight="1">
      <c r="A12" s="3267" t="s">
        <v>24</v>
      </c>
      <c r="B12" s="3267"/>
      <c r="C12" s="3267"/>
      <c r="D12" s="3267"/>
      <c r="E12" s="3267"/>
      <c r="F12" s="244">
        <f>SUM(F10:F11)</f>
        <v>0</v>
      </c>
      <c r="G12" s="3268"/>
      <c r="H12" s="3268"/>
      <c r="I12" s="3268"/>
      <c r="J12" s="3268"/>
    </row>
    <row r="13" spans="1:11" ht="43.5" customHeight="1">
      <c r="A13" s="134"/>
      <c r="B13" s="135" t="s">
        <v>265</v>
      </c>
      <c r="C13" s="136" t="s">
        <v>26</v>
      </c>
      <c r="D13" s="3260" t="s">
        <v>41</v>
      </c>
      <c r="E13" s="3260"/>
      <c r="F13" s="44"/>
      <c r="G13" s="44"/>
      <c r="H13" s="44"/>
      <c r="I13" s="44"/>
    </row>
    <row r="14" spans="1:11" ht="12.75" customHeight="1">
      <c r="A14" s="44"/>
      <c r="B14" s="137" t="s">
        <v>28</v>
      </c>
      <c r="C14" s="138"/>
      <c r="D14" s="3262"/>
      <c r="E14" s="3262"/>
      <c r="F14" s="44"/>
      <c r="G14" s="44"/>
      <c r="H14" s="44"/>
      <c r="I14" s="44"/>
    </row>
    <row r="15" spans="1:11" ht="12.75" customHeight="1">
      <c r="A15" s="44"/>
      <c r="B15" s="139" t="s">
        <v>368</v>
      </c>
      <c r="C15" s="140"/>
      <c r="D15" s="3263"/>
      <c r="E15" s="3263"/>
      <c r="F15" s="44"/>
      <c r="G15" s="44"/>
      <c r="H15" s="44"/>
      <c r="I15" s="44"/>
    </row>
    <row r="16" spans="1:11" ht="12.75" customHeight="1">
      <c r="A16" s="44"/>
      <c r="B16" s="146" t="s">
        <v>381</v>
      </c>
      <c r="C16" s="147"/>
      <c r="D16" s="3261"/>
      <c r="E16" s="3261"/>
      <c r="F16" s="44"/>
      <c r="G16" s="3273" t="s">
        <v>53</v>
      </c>
      <c r="H16" s="3273"/>
      <c r="I16" s="3273"/>
      <c r="J16" s="3273"/>
    </row>
    <row r="17" spans="1:10" ht="12.75" customHeight="1">
      <c r="A17" s="44"/>
      <c r="B17" s="44"/>
      <c r="C17" s="44"/>
      <c r="D17" s="44"/>
      <c r="E17" s="44"/>
      <c r="F17" s="44"/>
      <c r="G17" s="3274" t="s">
        <v>54</v>
      </c>
      <c r="H17" s="3274"/>
      <c r="I17" s="3274"/>
      <c r="J17" s="3274"/>
    </row>
    <row r="18" spans="1:10" ht="15">
      <c r="A18" s="44"/>
      <c r="B18" s="672"/>
      <c r="C18" s="44"/>
      <c r="D18" s="44"/>
      <c r="E18" s="44"/>
      <c r="F18" s="44"/>
      <c r="G18" s="44"/>
      <c r="H18" s="44"/>
      <c r="I18" s="44"/>
    </row>
    <row r="19" spans="1:10" ht="12.75" customHeight="1">
      <c r="A19" s="44"/>
      <c r="B19" s="44"/>
      <c r="C19" s="44"/>
      <c r="D19" s="44"/>
      <c r="E19" s="44"/>
    </row>
    <row r="20" spans="1:10" ht="12.75" customHeight="1">
      <c r="A20" s="44"/>
      <c r="B20" s="44"/>
      <c r="C20" s="44"/>
      <c r="D20" s="44"/>
      <c r="E20" s="44"/>
    </row>
  </sheetData>
  <mergeCells count="12">
    <mergeCell ref="G17:J17"/>
    <mergeCell ref="D13:E13"/>
    <mergeCell ref="D14:E14"/>
    <mergeCell ref="D15:E15"/>
    <mergeCell ref="D16:E16"/>
    <mergeCell ref="G16:J16"/>
    <mergeCell ref="A2:J2"/>
    <mergeCell ref="G4:I4"/>
    <mergeCell ref="G5:I5"/>
    <mergeCell ref="A7:J7"/>
    <mergeCell ref="A12:E12"/>
    <mergeCell ref="G12:J12"/>
  </mergeCells>
  <pageMargins left="0.2" right="0.2" top="0.4" bottom="0.98402777777777795" header="0.511811023622047" footer="0.511811023622047"/>
  <pageSetup paperSize="9" scale="95"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MJ24"/>
  <sheetViews>
    <sheetView zoomScaleNormal="100" workbookViewId="0">
      <selection activeCell="B19" sqref="B19"/>
    </sheetView>
  </sheetViews>
  <sheetFormatPr defaultColWidth="8.42578125" defaultRowHeight="12.75"/>
  <cols>
    <col min="1" max="1" width="3.7109375" style="294" customWidth="1"/>
    <col min="2" max="2" width="39.7109375" style="294" customWidth="1"/>
    <col min="3" max="3" width="10.42578125" style="294" customWidth="1"/>
    <col min="4" max="4" width="8.42578125" style="294"/>
    <col min="5" max="5" width="14.42578125" style="294" customWidth="1"/>
    <col min="6" max="6" width="16.42578125" style="294" customWidth="1"/>
    <col min="7" max="7" width="11.42578125" style="294" customWidth="1"/>
    <col min="8" max="8" width="13.5703125" style="294" customWidth="1"/>
    <col min="9" max="9" width="13.42578125" style="294" customWidth="1"/>
    <col min="10" max="10" width="14.42578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E4" s="251"/>
      <c r="G4" s="3321"/>
      <c r="H4" s="3321"/>
      <c r="I4" s="3321"/>
    </row>
    <row r="5" spans="1:11" ht="15">
      <c r="B5" s="6" t="s">
        <v>232</v>
      </c>
      <c r="G5" s="3237" t="s">
        <v>1</v>
      </c>
      <c r="H5" s="3237"/>
      <c r="I5" s="3237"/>
      <c r="K5" s="504"/>
    </row>
    <row r="6" spans="1:11">
      <c r="B6" s="542"/>
      <c r="G6" s="543"/>
      <c r="H6" s="543"/>
      <c r="I6" s="543"/>
    </row>
    <row r="7" spans="1:11" ht="30.75" customHeight="1">
      <c r="A7" s="3259" t="s">
        <v>517</v>
      </c>
      <c r="B7" s="3259"/>
      <c r="C7" s="3259"/>
      <c r="D7" s="3259"/>
      <c r="E7" s="3259"/>
      <c r="F7" s="3259"/>
      <c r="G7" s="3259"/>
      <c r="H7" s="3259"/>
      <c r="I7" s="3259"/>
      <c r="J7" s="3259"/>
    </row>
    <row r="8" spans="1:11" ht="51">
      <c r="A8" s="184" t="s">
        <v>161</v>
      </c>
      <c r="B8" s="185" t="s">
        <v>5</v>
      </c>
      <c r="C8" s="185" t="s">
        <v>6</v>
      </c>
      <c r="D8" s="185"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9" t="s">
        <v>14</v>
      </c>
      <c r="J9" s="133" t="s">
        <v>14</v>
      </c>
    </row>
    <row r="10" spans="1:11" ht="51.75" customHeight="1">
      <c r="A10" s="527">
        <v>1</v>
      </c>
      <c r="B10" s="423" t="s">
        <v>518</v>
      </c>
      <c r="C10" s="484" t="s">
        <v>17</v>
      </c>
      <c r="D10" s="536">
        <v>50</v>
      </c>
      <c r="E10" s="529"/>
      <c r="F10" s="387">
        <f>E10*D10</f>
        <v>0</v>
      </c>
      <c r="G10" s="530"/>
      <c r="H10" s="487"/>
      <c r="I10" s="488"/>
      <c r="J10" s="220"/>
      <c r="K10" s="553"/>
    </row>
    <row r="11" spans="1:11" ht="30.75" customHeight="1">
      <c r="A11" s="134"/>
      <c r="B11" s="135" t="s">
        <v>420</v>
      </c>
      <c r="C11" s="136" t="s">
        <v>26</v>
      </c>
      <c r="D11" s="3260" t="s">
        <v>41</v>
      </c>
      <c r="E11" s="3260"/>
      <c r="F11" s="44"/>
      <c r="G11" s="44"/>
      <c r="H11" s="44"/>
      <c r="I11" s="44"/>
    </row>
    <row r="12" spans="1:11">
      <c r="A12" s="44"/>
      <c r="B12" s="137" t="s">
        <v>28</v>
      </c>
      <c r="C12" s="138"/>
      <c r="D12" s="3262"/>
      <c r="E12" s="3262"/>
      <c r="F12" s="44"/>
      <c r="G12" s="44"/>
      <c r="H12" s="44"/>
      <c r="I12" s="44"/>
    </row>
    <row r="13" spans="1:11" ht="12.75" customHeight="1">
      <c r="A13" s="44"/>
      <c r="B13" s="139" t="s">
        <v>368</v>
      </c>
      <c r="C13" s="140"/>
      <c r="D13" s="3263"/>
      <c r="E13" s="3263"/>
      <c r="F13" s="44"/>
      <c r="G13" s="44"/>
      <c r="H13" s="44"/>
      <c r="I13" s="44"/>
    </row>
    <row r="14" spans="1:11" ht="18.75" customHeight="1">
      <c r="A14" s="44"/>
      <c r="B14" s="139" t="s">
        <v>381</v>
      </c>
      <c r="C14" s="140"/>
      <c r="D14" s="3263"/>
      <c r="E14" s="3263"/>
      <c r="F14" s="44"/>
      <c r="G14" s="44"/>
      <c r="H14" s="44"/>
      <c r="I14" s="44"/>
    </row>
    <row r="15" spans="1:11" ht="28.5" customHeight="1">
      <c r="A15" s="44"/>
      <c r="B15" s="139" t="s">
        <v>519</v>
      </c>
      <c r="C15" s="140"/>
      <c r="D15" s="3263"/>
      <c r="E15" s="3263"/>
      <c r="F15" s="44"/>
      <c r="G15" s="44"/>
      <c r="H15" s="44"/>
      <c r="I15" s="44"/>
    </row>
    <row r="16" spans="1:11" ht="30" customHeight="1">
      <c r="A16" s="44"/>
      <c r="B16" s="139" t="s">
        <v>520</v>
      </c>
      <c r="C16" s="140"/>
      <c r="D16" s="3263"/>
      <c r="E16" s="3263"/>
      <c r="F16" s="44"/>
      <c r="G16" s="44"/>
      <c r="H16" s="44"/>
      <c r="I16" s="44"/>
    </row>
    <row r="17" spans="1:9" ht="12.75" customHeight="1">
      <c r="A17" s="44"/>
      <c r="B17" s="139" t="s">
        <v>521</v>
      </c>
      <c r="C17" s="140"/>
      <c r="D17" s="3263"/>
      <c r="E17" s="3263"/>
      <c r="F17" s="44"/>
      <c r="G17" s="44"/>
      <c r="H17" s="44"/>
      <c r="I17" s="44"/>
    </row>
    <row r="18" spans="1:9" ht="35.25" customHeight="1">
      <c r="A18" s="44"/>
      <c r="B18" s="139" t="s">
        <v>522</v>
      </c>
      <c r="C18" s="140"/>
      <c r="D18" s="3263"/>
      <c r="E18" s="3263"/>
      <c r="F18" s="44"/>
      <c r="G18" s="44"/>
      <c r="H18" s="44"/>
      <c r="I18" s="44"/>
    </row>
    <row r="19" spans="1:9" ht="36" customHeight="1">
      <c r="A19" s="44"/>
      <c r="B19" s="139" t="s">
        <v>523</v>
      </c>
      <c r="C19" s="140"/>
      <c r="D19" s="3263"/>
      <c r="E19" s="3263"/>
      <c r="F19" s="44"/>
      <c r="G19" s="44"/>
      <c r="H19" s="44"/>
      <c r="I19" s="44"/>
    </row>
    <row r="20" spans="1:9" ht="12.75" customHeight="1">
      <c r="A20" s="44"/>
      <c r="B20" s="139" t="s">
        <v>524</v>
      </c>
      <c r="C20" s="140"/>
      <c r="D20" s="3263"/>
      <c r="E20" s="3263"/>
      <c r="F20" s="44"/>
      <c r="G20" s="44"/>
      <c r="H20" s="44"/>
      <c r="I20" s="44"/>
    </row>
    <row r="21" spans="1:9" ht="32.25" customHeight="1">
      <c r="A21" s="44"/>
      <c r="B21" s="676" t="s">
        <v>525</v>
      </c>
      <c r="C21" s="147"/>
      <c r="D21" s="3261"/>
      <c r="E21" s="3261"/>
      <c r="F21" s="44"/>
      <c r="G21" s="44"/>
      <c r="H21" s="44"/>
      <c r="I21" s="44"/>
    </row>
    <row r="22" spans="1:9" ht="12.75" customHeight="1">
      <c r="A22" s="44"/>
      <c r="B22" s="44"/>
      <c r="C22" s="44"/>
      <c r="D22" s="44"/>
      <c r="E22" s="44"/>
      <c r="F22" s="3244" t="s">
        <v>53</v>
      </c>
      <c r="G22" s="3244"/>
      <c r="H22" s="3244"/>
      <c r="I22" s="3244"/>
    </row>
    <row r="23" spans="1:9" ht="12.75" customHeight="1">
      <c r="A23" s="44"/>
      <c r="B23" s="44"/>
      <c r="C23" s="44"/>
      <c r="D23" s="44"/>
      <c r="E23" s="44"/>
      <c r="F23" s="3241" t="s">
        <v>54</v>
      </c>
      <c r="G23" s="3241"/>
      <c r="H23" s="3241"/>
      <c r="I23" s="3241"/>
    </row>
    <row r="24" spans="1:9">
      <c r="F24" s="677"/>
      <c r="G24" s="677"/>
      <c r="H24" s="677"/>
      <c r="I24" s="677"/>
    </row>
  </sheetData>
  <mergeCells count="17">
    <mergeCell ref="F22:I22"/>
    <mergeCell ref="F23:I23"/>
    <mergeCell ref="D17:E17"/>
    <mergeCell ref="D18:E18"/>
    <mergeCell ref="D19:E19"/>
    <mergeCell ref="D20:E20"/>
    <mergeCell ref="D21:E21"/>
    <mergeCell ref="D12:E12"/>
    <mergeCell ref="D13:E13"/>
    <mergeCell ref="D14:E14"/>
    <mergeCell ref="D15:E15"/>
    <mergeCell ref="D16:E16"/>
    <mergeCell ref="A2:J2"/>
    <mergeCell ref="G4:I4"/>
    <mergeCell ref="G5:I5"/>
    <mergeCell ref="A7:J7"/>
    <mergeCell ref="D11:E11"/>
  </mergeCells>
  <pageMargins left="0.2" right="0.27986111111111101" top="0.47013888888888899" bottom="0.42013888888888901" header="0.511811023622047" footer="0.511811023622047"/>
  <pageSetup paperSize="9" scale="95"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94"/>
  <sheetViews>
    <sheetView topLeftCell="A44" zoomScaleNormal="100" workbookViewId="0">
      <selection activeCell="B65" sqref="B65"/>
    </sheetView>
  </sheetViews>
  <sheetFormatPr defaultColWidth="8.85546875" defaultRowHeight="12.75"/>
  <cols>
    <col min="1" max="1" width="3.85546875" customWidth="1"/>
    <col min="2" max="2" width="55.42578125" customWidth="1"/>
    <col min="3" max="3" width="10.42578125" customWidth="1"/>
    <col min="5" max="5" width="11.7109375" customWidth="1"/>
    <col min="6" max="6" width="15.5703125" customWidth="1"/>
    <col min="7" max="7" width="10.42578125" customWidth="1"/>
    <col min="8" max="8" width="12.7109375" customWidth="1"/>
    <col min="9" max="9" width="11.42578125" customWidth="1"/>
    <col min="10" max="10" width="15.5703125" customWidth="1"/>
    <col min="11" max="11" width="8.5703125" hidden="1" customWidth="1"/>
  </cols>
  <sheetData>
    <row r="2" spans="1:11">
      <c r="A2" s="3235" t="s">
        <v>0</v>
      </c>
      <c r="B2" s="3235"/>
      <c r="C2" s="3235"/>
      <c r="D2" s="3235"/>
      <c r="E2" s="3235"/>
      <c r="F2" s="3235"/>
      <c r="G2" s="3235"/>
      <c r="H2" s="3235"/>
      <c r="I2" s="3235"/>
      <c r="J2" s="3235"/>
    </row>
    <row r="3" spans="1:11">
      <c r="A3" s="2"/>
      <c r="B3" s="2"/>
      <c r="C3" s="2"/>
      <c r="G3" s="109"/>
      <c r="H3" s="109"/>
      <c r="I3" s="109"/>
    </row>
    <row r="4" spans="1:11">
      <c r="B4" s="3"/>
      <c r="G4" s="3236"/>
      <c r="H4" s="3236"/>
      <c r="I4" s="3236"/>
    </row>
    <row r="5" spans="1:11">
      <c r="B5" s="6" t="s">
        <v>92</v>
      </c>
      <c r="G5" s="3237" t="s">
        <v>1</v>
      </c>
      <c r="H5" s="3237"/>
      <c r="I5" s="3237"/>
    </row>
    <row r="6" spans="1:11">
      <c r="B6" s="6"/>
      <c r="G6" s="5"/>
      <c r="H6" s="5"/>
      <c r="I6" s="5"/>
      <c r="J6" s="7"/>
    </row>
    <row r="7" spans="1:11" ht="30" customHeight="1">
      <c r="A7" s="3259" t="s">
        <v>93</v>
      </c>
      <c r="B7" s="3259"/>
      <c r="C7" s="3259"/>
      <c r="D7" s="3259"/>
      <c r="E7" s="3259"/>
      <c r="F7" s="3259"/>
      <c r="G7" s="3259"/>
      <c r="H7" s="3259"/>
      <c r="I7" s="3259"/>
      <c r="J7" s="3259"/>
      <c r="K7" s="44"/>
    </row>
    <row r="8" spans="1:11" ht="51">
      <c r="A8" s="149" t="s">
        <v>4</v>
      </c>
      <c r="B8" s="150" t="s">
        <v>5</v>
      </c>
      <c r="C8" s="150" t="s">
        <v>6</v>
      </c>
      <c r="D8" s="151" t="s">
        <v>7</v>
      </c>
      <c r="E8" s="150" t="s">
        <v>8</v>
      </c>
      <c r="F8" s="150" t="s">
        <v>9</v>
      </c>
      <c r="G8" s="150" t="s">
        <v>10</v>
      </c>
      <c r="H8" s="150" t="s">
        <v>87</v>
      </c>
      <c r="I8" s="152" t="s">
        <v>12</v>
      </c>
      <c r="J8" s="153" t="s">
        <v>94</v>
      </c>
      <c r="K8" s="44"/>
    </row>
    <row r="9" spans="1:11">
      <c r="A9" s="154"/>
      <c r="B9" s="155" t="s">
        <v>14</v>
      </c>
      <c r="C9" s="155" t="s">
        <v>14</v>
      </c>
      <c r="D9" s="155" t="s">
        <v>14</v>
      </c>
      <c r="E9" s="155" t="s">
        <v>15</v>
      </c>
      <c r="F9" s="155" t="s">
        <v>15</v>
      </c>
      <c r="G9" s="155" t="s">
        <v>14</v>
      </c>
      <c r="H9" s="155" t="s">
        <v>14</v>
      </c>
      <c r="I9" s="156" t="s">
        <v>14</v>
      </c>
      <c r="J9" s="157" t="s">
        <v>14</v>
      </c>
      <c r="K9" s="44"/>
    </row>
    <row r="10" spans="1:11" ht="21.75" customHeight="1">
      <c r="A10" s="158">
        <v>1</v>
      </c>
      <c r="B10" s="159" t="s">
        <v>95</v>
      </c>
      <c r="C10" s="160" t="s">
        <v>17</v>
      </c>
      <c r="D10" s="161">
        <v>150</v>
      </c>
      <c r="E10" s="162"/>
      <c r="F10" s="163">
        <f t="shared" ref="F10:F21" si="0">E10*D10</f>
        <v>0</v>
      </c>
      <c r="G10" s="164"/>
      <c r="H10" s="24"/>
      <c r="I10" s="24"/>
      <c r="J10" s="165"/>
      <c r="K10" s="44"/>
    </row>
    <row r="11" spans="1:11" ht="21.75" customHeight="1">
      <c r="A11" s="166">
        <v>2</v>
      </c>
      <c r="B11" s="167" t="s">
        <v>96</v>
      </c>
      <c r="C11" s="168" t="s">
        <v>17</v>
      </c>
      <c r="D11" s="169">
        <v>1000</v>
      </c>
      <c r="E11" s="170"/>
      <c r="F11" s="163">
        <f t="shared" si="0"/>
        <v>0</v>
      </c>
      <c r="G11" s="171"/>
      <c r="H11" s="29"/>
      <c r="I11" s="29"/>
      <c r="J11" s="86"/>
      <c r="K11" s="44"/>
    </row>
    <row r="12" spans="1:11" ht="21.75" customHeight="1">
      <c r="A12" s="166">
        <v>3</v>
      </c>
      <c r="B12" s="167" t="s">
        <v>97</v>
      </c>
      <c r="C12" s="168" t="s">
        <v>17</v>
      </c>
      <c r="D12" s="169">
        <v>20</v>
      </c>
      <c r="E12" s="170"/>
      <c r="F12" s="163">
        <f t="shared" si="0"/>
        <v>0</v>
      </c>
      <c r="G12" s="171"/>
      <c r="H12" s="168"/>
      <c r="I12" s="29"/>
      <c r="J12" s="86"/>
      <c r="K12" s="44"/>
    </row>
    <row r="13" spans="1:11" ht="21.75" customHeight="1">
      <c r="A13" s="166">
        <v>4</v>
      </c>
      <c r="B13" s="167" t="s">
        <v>98</v>
      </c>
      <c r="C13" s="168" t="s">
        <v>17</v>
      </c>
      <c r="D13" s="169">
        <v>500</v>
      </c>
      <c r="E13" s="170"/>
      <c r="F13" s="163">
        <f t="shared" si="0"/>
        <v>0</v>
      </c>
      <c r="G13" s="171"/>
      <c r="H13" s="168"/>
      <c r="I13" s="29"/>
      <c r="J13" s="86"/>
      <c r="K13" s="44"/>
    </row>
    <row r="14" spans="1:11" ht="21.75" customHeight="1">
      <c r="A14" s="166">
        <v>5</v>
      </c>
      <c r="B14" s="167" t="s">
        <v>99</v>
      </c>
      <c r="C14" s="168" t="s">
        <v>17</v>
      </c>
      <c r="D14" s="169">
        <v>800</v>
      </c>
      <c r="E14" s="170"/>
      <c r="F14" s="163">
        <f t="shared" si="0"/>
        <v>0</v>
      </c>
      <c r="G14" s="171"/>
      <c r="H14" s="168"/>
      <c r="I14" s="29"/>
      <c r="J14" s="86"/>
      <c r="K14" s="44"/>
    </row>
    <row r="15" spans="1:11" ht="21.75" customHeight="1">
      <c r="A15" s="166">
        <v>6</v>
      </c>
      <c r="B15" s="167" t="s">
        <v>100</v>
      </c>
      <c r="C15" s="168" t="s">
        <v>17</v>
      </c>
      <c r="D15" s="169">
        <v>100</v>
      </c>
      <c r="E15" s="170"/>
      <c r="F15" s="163">
        <f t="shared" si="0"/>
        <v>0</v>
      </c>
      <c r="G15" s="171"/>
      <c r="H15" s="168"/>
      <c r="I15" s="29"/>
      <c r="J15" s="86"/>
      <c r="K15" s="44"/>
    </row>
    <row r="16" spans="1:11" ht="21.75" customHeight="1">
      <c r="A16" s="166">
        <v>7</v>
      </c>
      <c r="B16" s="167" t="s">
        <v>101</v>
      </c>
      <c r="C16" s="168" t="s">
        <v>17</v>
      </c>
      <c r="D16" s="169">
        <v>50</v>
      </c>
      <c r="E16" s="170"/>
      <c r="F16" s="163">
        <f t="shared" si="0"/>
        <v>0</v>
      </c>
      <c r="G16" s="171"/>
      <c r="H16" s="168"/>
      <c r="I16" s="29"/>
      <c r="J16" s="86"/>
      <c r="K16" s="44"/>
    </row>
    <row r="17" spans="1:11" ht="21.75" customHeight="1">
      <c r="A17" s="166">
        <v>8</v>
      </c>
      <c r="B17" s="172" t="s">
        <v>102</v>
      </c>
      <c r="C17" s="168" t="s">
        <v>17</v>
      </c>
      <c r="D17" s="169">
        <v>3000</v>
      </c>
      <c r="E17" s="170"/>
      <c r="F17" s="163">
        <f t="shared" si="0"/>
        <v>0</v>
      </c>
      <c r="G17" s="171"/>
      <c r="H17" s="168"/>
      <c r="I17" s="29"/>
      <c r="J17" s="86"/>
      <c r="K17" s="44"/>
    </row>
    <row r="18" spans="1:11" ht="21.75" customHeight="1">
      <c r="A18" s="166">
        <v>9</v>
      </c>
      <c r="B18" s="167" t="s">
        <v>103</v>
      </c>
      <c r="C18" s="168" t="s">
        <v>17</v>
      </c>
      <c r="D18" s="169">
        <v>60</v>
      </c>
      <c r="E18" s="170"/>
      <c r="F18" s="163">
        <f t="shared" si="0"/>
        <v>0</v>
      </c>
      <c r="G18" s="171"/>
      <c r="H18" s="168"/>
      <c r="I18" s="29"/>
      <c r="J18" s="86"/>
      <c r="K18" s="44"/>
    </row>
    <row r="19" spans="1:11" ht="21.75" customHeight="1">
      <c r="A19" s="173">
        <v>10</v>
      </c>
      <c r="B19" s="174" t="s">
        <v>104</v>
      </c>
      <c r="C19" s="175" t="s">
        <v>17</v>
      </c>
      <c r="D19" s="176">
        <v>200</v>
      </c>
      <c r="E19" s="170"/>
      <c r="F19" s="163">
        <f t="shared" si="0"/>
        <v>0</v>
      </c>
      <c r="G19" s="177"/>
      <c r="H19" s="175"/>
      <c r="I19" s="37"/>
      <c r="J19" s="91"/>
      <c r="K19" s="44"/>
    </row>
    <row r="20" spans="1:11" ht="21.75" customHeight="1">
      <c r="A20" s="173">
        <v>11</v>
      </c>
      <c r="B20" s="174" t="s">
        <v>105</v>
      </c>
      <c r="C20" s="175" t="s">
        <v>75</v>
      </c>
      <c r="D20" s="176">
        <v>500</v>
      </c>
      <c r="E20" s="170"/>
      <c r="F20" s="163">
        <f t="shared" si="0"/>
        <v>0</v>
      </c>
      <c r="G20" s="177"/>
      <c r="H20" s="175"/>
      <c r="I20" s="37"/>
      <c r="J20" s="91"/>
      <c r="K20" s="44"/>
    </row>
    <row r="21" spans="1:11" ht="21.75" customHeight="1">
      <c r="A21" s="173">
        <v>12</v>
      </c>
      <c r="B21" s="174" t="s">
        <v>106</v>
      </c>
      <c r="C21" s="175" t="s">
        <v>75</v>
      </c>
      <c r="D21" s="176">
        <v>100</v>
      </c>
      <c r="E21" s="170"/>
      <c r="F21" s="163">
        <f t="shared" si="0"/>
        <v>0</v>
      </c>
      <c r="G21" s="177"/>
      <c r="H21" s="175"/>
      <c r="I21" s="37"/>
      <c r="J21" s="91"/>
      <c r="K21" s="44"/>
    </row>
    <row r="22" spans="1:11" ht="32.25" customHeight="1">
      <c r="A22" s="3267" t="s">
        <v>24</v>
      </c>
      <c r="B22" s="3267"/>
      <c r="C22" s="3267"/>
      <c r="D22" s="3267"/>
      <c r="E22" s="3267"/>
      <c r="F22" s="178">
        <f>SUM(F10:F21)</f>
        <v>0</v>
      </c>
      <c r="G22" s="3268"/>
      <c r="H22" s="3268"/>
      <c r="I22" s="3268"/>
      <c r="J22" s="3268"/>
      <c r="K22" s="44"/>
    </row>
    <row r="23" spans="1:11" ht="25.5" customHeight="1">
      <c r="A23" s="134"/>
      <c r="B23" s="135" t="s">
        <v>25</v>
      </c>
      <c r="C23" s="136" t="s">
        <v>26</v>
      </c>
      <c r="D23" s="3260" t="s">
        <v>41</v>
      </c>
      <c r="E23" s="3260"/>
      <c r="F23" s="44"/>
      <c r="G23" s="44"/>
      <c r="H23" s="44"/>
      <c r="I23" s="44"/>
      <c r="J23" s="44"/>
      <c r="K23" s="44"/>
    </row>
    <row r="24" spans="1:11" ht="12.75" customHeight="1">
      <c r="A24" s="44"/>
      <c r="B24" s="137" t="s">
        <v>28</v>
      </c>
      <c r="C24" s="138"/>
      <c r="D24" s="3262"/>
      <c r="E24" s="3262"/>
      <c r="F24" s="44"/>
      <c r="G24" s="44"/>
      <c r="H24" s="44"/>
      <c r="I24" s="44"/>
      <c r="J24" s="44"/>
      <c r="K24" s="44"/>
    </row>
    <row r="25" spans="1:11" ht="12.75" customHeight="1">
      <c r="A25" s="44"/>
      <c r="B25" s="139" t="s">
        <v>29</v>
      </c>
      <c r="C25" s="140"/>
      <c r="D25" s="3263"/>
      <c r="E25" s="3263"/>
      <c r="F25" s="44"/>
      <c r="G25" s="44"/>
      <c r="H25" s="44"/>
      <c r="I25" s="44"/>
      <c r="J25" s="44"/>
      <c r="K25" s="44"/>
    </row>
    <row r="26" spans="1:11" ht="12.75" customHeight="1">
      <c r="A26" s="44"/>
      <c r="B26" s="139" t="s">
        <v>30</v>
      </c>
      <c r="C26" s="140"/>
      <c r="D26" s="3263"/>
      <c r="E26" s="3263"/>
      <c r="F26" s="44"/>
      <c r="G26" s="44"/>
      <c r="H26" s="44"/>
      <c r="I26" s="44"/>
      <c r="J26" s="44"/>
      <c r="K26" s="44"/>
    </row>
    <row r="27" spans="1:11" ht="12.75" customHeight="1">
      <c r="A27" s="44"/>
      <c r="B27" s="146" t="s">
        <v>107</v>
      </c>
      <c r="C27" s="147"/>
      <c r="D27" s="3261"/>
      <c r="E27" s="3261"/>
      <c r="F27" s="44"/>
      <c r="G27" s="44"/>
      <c r="H27" s="44"/>
      <c r="I27" s="44"/>
      <c r="J27" s="44"/>
      <c r="K27" s="44"/>
    </row>
    <row r="28" spans="1:11" ht="25.5" customHeight="1">
      <c r="A28" s="44"/>
      <c r="B28" s="179" t="s">
        <v>38</v>
      </c>
      <c r="C28" s="180" t="s">
        <v>26</v>
      </c>
      <c r="D28" s="3269" t="s">
        <v>41</v>
      </c>
      <c r="E28" s="3269"/>
      <c r="F28" s="44"/>
      <c r="G28" s="44"/>
      <c r="H28" s="44"/>
      <c r="I28" s="44"/>
      <c r="J28" s="44"/>
      <c r="K28" s="44"/>
    </row>
    <row r="29" spans="1:11" ht="12.75" customHeight="1">
      <c r="A29" s="44"/>
      <c r="B29" s="137" t="s">
        <v>77</v>
      </c>
      <c r="C29" s="138"/>
      <c r="D29" s="3262"/>
      <c r="E29" s="3262"/>
      <c r="F29" s="44"/>
      <c r="G29" s="44"/>
      <c r="H29" s="44"/>
      <c r="I29" s="44"/>
      <c r="J29" s="44"/>
      <c r="K29" s="44"/>
    </row>
    <row r="30" spans="1:11" ht="12.75" customHeight="1">
      <c r="A30" s="44"/>
      <c r="B30" s="139" t="s">
        <v>29</v>
      </c>
      <c r="C30" s="140"/>
      <c r="D30" s="3263"/>
      <c r="E30" s="3263"/>
      <c r="F30" s="44"/>
      <c r="G30" s="44"/>
      <c r="H30" s="44"/>
      <c r="I30" s="44"/>
      <c r="J30" s="44"/>
      <c r="K30" s="44"/>
    </row>
    <row r="31" spans="1:11" ht="12.75" customHeight="1">
      <c r="A31" s="44"/>
      <c r="B31" s="139" t="s">
        <v>30</v>
      </c>
      <c r="C31" s="140"/>
      <c r="D31" s="3263"/>
      <c r="E31" s="3263"/>
      <c r="F31" s="44"/>
      <c r="G31" s="44"/>
      <c r="H31" s="44"/>
      <c r="I31" s="44"/>
      <c r="J31" s="44"/>
      <c r="K31" s="44"/>
    </row>
    <row r="32" spans="1:11" ht="12.75" customHeight="1">
      <c r="A32" s="44"/>
      <c r="B32" s="139" t="s">
        <v>108</v>
      </c>
      <c r="C32" s="140"/>
      <c r="D32" s="3263"/>
      <c r="E32" s="3263"/>
      <c r="F32" s="44"/>
      <c r="G32" s="44"/>
      <c r="H32" s="44"/>
      <c r="I32" s="44"/>
      <c r="J32" s="44"/>
      <c r="K32" s="44"/>
    </row>
    <row r="33" spans="1:11" ht="25.5" customHeight="1">
      <c r="A33" s="44"/>
      <c r="B33" s="139" t="s">
        <v>109</v>
      </c>
      <c r="C33" s="140"/>
      <c r="D33" s="3263"/>
      <c r="E33" s="3263"/>
      <c r="F33" s="44"/>
      <c r="G33" s="44"/>
      <c r="H33" s="44"/>
      <c r="I33" s="44"/>
      <c r="J33" s="44"/>
      <c r="K33" s="44"/>
    </row>
    <row r="34" spans="1:11" ht="12.75" customHeight="1">
      <c r="A34" s="44"/>
      <c r="B34" s="146" t="s">
        <v>110</v>
      </c>
      <c r="C34" s="147"/>
      <c r="D34" s="3261"/>
      <c r="E34" s="3261"/>
      <c r="F34" s="44"/>
      <c r="G34" s="44"/>
      <c r="H34" s="44"/>
      <c r="I34" s="44"/>
      <c r="J34" s="44"/>
      <c r="K34" s="44"/>
    </row>
    <row r="35" spans="1:11" ht="25.5" customHeight="1">
      <c r="A35" s="44"/>
      <c r="B35" s="179" t="s">
        <v>40</v>
      </c>
      <c r="C35" s="180" t="s">
        <v>26</v>
      </c>
      <c r="D35" s="3269" t="s">
        <v>41</v>
      </c>
      <c r="E35" s="3269"/>
      <c r="F35" s="44"/>
      <c r="G35" s="44"/>
      <c r="H35" s="44"/>
      <c r="I35" s="44"/>
      <c r="J35" s="44"/>
      <c r="K35" s="44"/>
    </row>
    <row r="36" spans="1:11" ht="12.75" customHeight="1">
      <c r="A36" s="44"/>
      <c r="B36" s="137" t="s">
        <v>28</v>
      </c>
      <c r="C36" s="138"/>
      <c r="D36" s="3262"/>
      <c r="E36" s="3262"/>
      <c r="F36" s="44"/>
      <c r="G36" s="44"/>
      <c r="H36" s="44"/>
      <c r="I36" s="44"/>
      <c r="J36" s="44"/>
      <c r="K36" s="44"/>
    </row>
    <row r="37" spans="1:11" ht="12.75" customHeight="1">
      <c r="A37" s="44"/>
      <c r="B37" s="139" t="s">
        <v>29</v>
      </c>
      <c r="C37" s="140"/>
      <c r="D37" s="3263"/>
      <c r="E37" s="3263"/>
      <c r="F37" s="44"/>
      <c r="G37" s="44"/>
      <c r="H37" s="44"/>
      <c r="I37" s="44"/>
      <c r="J37" s="44"/>
      <c r="K37" s="44"/>
    </row>
    <row r="38" spans="1:11" ht="12.75" customHeight="1">
      <c r="A38" s="44"/>
      <c r="B38" s="146" t="s">
        <v>30</v>
      </c>
      <c r="C38" s="147"/>
      <c r="D38" s="3261"/>
      <c r="E38" s="3261"/>
      <c r="F38" s="44"/>
      <c r="G38" s="44"/>
      <c r="H38" s="44"/>
      <c r="I38" s="44"/>
      <c r="J38" s="44"/>
      <c r="K38" s="44"/>
    </row>
    <row r="39" spans="1:11" ht="25.5" customHeight="1">
      <c r="A39" s="44"/>
      <c r="B39" s="179" t="s">
        <v>44</v>
      </c>
      <c r="C39" s="180" t="s">
        <v>26</v>
      </c>
      <c r="D39" s="3269" t="s">
        <v>41</v>
      </c>
      <c r="E39" s="3269"/>
      <c r="F39" s="44"/>
      <c r="G39" s="44"/>
      <c r="H39" s="44"/>
      <c r="I39" s="44"/>
      <c r="J39" s="44"/>
      <c r="K39" s="44"/>
    </row>
    <row r="40" spans="1:11" ht="12.75" customHeight="1">
      <c r="A40" s="44"/>
      <c r="B40" s="137" t="s">
        <v>28</v>
      </c>
      <c r="C40" s="138"/>
      <c r="D40" s="3262"/>
      <c r="E40" s="3262"/>
      <c r="F40" s="44"/>
      <c r="G40" s="44"/>
      <c r="H40" s="44"/>
      <c r="I40" s="44"/>
      <c r="J40" s="44"/>
      <c r="K40" s="44"/>
    </row>
    <row r="41" spans="1:11" ht="12.75" customHeight="1">
      <c r="A41" s="44"/>
      <c r="B41" s="139" t="s">
        <v>29</v>
      </c>
      <c r="C41" s="140"/>
      <c r="D41" s="3263"/>
      <c r="E41" s="3263"/>
      <c r="F41" s="44"/>
      <c r="G41" s="44"/>
      <c r="H41" s="44"/>
      <c r="I41" s="44"/>
      <c r="J41" s="44"/>
      <c r="K41" s="44"/>
    </row>
    <row r="42" spans="1:11" ht="12.75" customHeight="1">
      <c r="A42" s="44"/>
      <c r="B42" s="139" t="s">
        <v>30</v>
      </c>
      <c r="C42" s="140"/>
      <c r="D42" s="3263"/>
      <c r="E42" s="3263"/>
      <c r="F42" s="44"/>
      <c r="G42" s="44"/>
      <c r="H42" s="44"/>
      <c r="I42" s="44"/>
      <c r="J42" s="44"/>
      <c r="K42" s="44"/>
    </row>
    <row r="43" spans="1:11" ht="28.5" customHeight="1">
      <c r="A43" s="44"/>
      <c r="B43" s="139" t="s">
        <v>111</v>
      </c>
      <c r="C43" s="140"/>
      <c r="D43" s="3263"/>
      <c r="E43" s="3263"/>
      <c r="F43" s="44"/>
      <c r="G43" s="44"/>
      <c r="H43" s="44"/>
      <c r="I43" s="44"/>
      <c r="J43" s="44"/>
      <c r="K43" s="44"/>
    </row>
    <row r="44" spans="1:11" ht="12.75" customHeight="1">
      <c r="A44" s="44"/>
      <c r="B44" s="139" t="s">
        <v>112</v>
      </c>
      <c r="C44" s="140"/>
      <c r="D44" s="3263"/>
      <c r="E44" s="3263"/>
      <c r="F44" s="44"/>
      <c r="G44" s="44"/>
      <c r="H44" s="44"/>
      <c r="I44" s="44"/>
      <c r="J44" s="44"/>
      <c r="K44" s="44"/>
    </row>
    <row r="45" spans="1:11" ht="12.75" customHeight="1">
      <c r="A45" s="44"/>
      <c r="B45" s="146" t="s">
        <v>113</v>
      </c>
      <c r="C45" s="147"/>
      <c r="D45" s="3261"/>
      <c r="E45" s="3261"/>
      <c r="F45" s="44"/>
      <c r="G45" s="44"/>
      <c r="H45" s="44"/>
      <c r="I45" s="44"/>
      <c r="J45" s="44"/>
      <c r="K45" s="44"/>
    </row>
    <row r="46" spans="1:11" ht="25.5" customHeight="1">
      <c r="A46" s="44"/>
      <c r="B46" s="179" t="s">
        <v>46</v>
      </c>
      <c r="C46" s="180" t="s">
        <v>26</v>
      </c>
      <c r="D46" s="3269" t="s">
        <v>41</v>
      </c>
      <c r="E46" s="3269"/>
      <c r="F46" s="44"/>
      <c r="G46" s="44"/>
      <c r="H46" s="44"/>
      <c r="I46" s="44"/>
      <c r="J46" s="44"/>
      <c r="K46" s="44"/>
    </row>
    <row r="47" spans="1:11" ht="12.75" customHeight="1">
      <c r="A47" s="44"/>
      <c r="B47" s="137" t="s">
        <v>28</v>
      </c>
      <c r="C47" s="138"/>
      <c r="D47" s="3262"/>
      <c r="E47" s="3262"/>
      <c r="F47" s="44"/>
      <c r="G47" s="44"/>
      <c r="H47" s="44"/>
      <c r="I47" s="44"/>
      <c r="J47" s="44"/>
      <c r="K47" s="44"/>
    </row>
    <row r="48" spans="1:11" ht="12.75" customHeight="1">
      <c r="A48" s="44"/>
      <c r="B48" s="139" t="s">
        <v>29</v>
      </c>
      <c r="C48" s="140"/>
      <c r="D48" s="3263"/>
      <c r="E48" s="3263"/>
      <c r="F48" s="44"/>
      <c r="G48" s="44"/>
      <c r="H48" s="44"/>
      <c r="I48" s="44"/>
      <c r="J48" s="44"/>
      <c r="K48" s="44"/>
    </row>
    <row r="49" spans="1:11" ht="12.75" customHeight="1">
      <c r="A49" s="44"/>
      <c r="B49" s="139" t="s">
        <v>30</v>
      </c>
      <c r="C49" s="140"/>
      <c r="D49" s="3263"/>
      <c r="E49" s="3263"/>
      <c r="F49" s="44"/>
      <c r="G49" s="44"/>
      <c r="H49" s="44"/>
      <c r="I49" s="44"/>
      <c r="J49" s="44"/>
      <c r="K49" s="44"/>
    </row>
    <row r="50" spans="1:11" ht="28.5" customHeight="1">
      <c r="A50" s="44"/>
      <c r="B50" s="139" t="s">
        <v>114</v>
      </c>
      <c r="C50" s="140"/>
      <c r="D50" s="3263"/>
      <c r="E50" s="3263"/>
      <c r="F50" s="44"/>
      <c r="G50" s="44"/>
      <c r="H50" s="44"/>
      <c r="I50" s="44"/>
      <c r="J50" s="44"/>
      <c r="K50" s="44"/>
    </row>
    <row r="51" spans="1:11" ht="29.25" customHeight="1">
      <c r="A51" s="44"/>
      <c r="B51" s="139" t="s">
        <v>115</v>
      </c>
      <c r="C51" s="140"/>
      <c r="D51" s="3263"/>
      <c r="E51" s="3263"/>
      <c r="F51" s="44"/>
      <c r="G51" s="44"/>
      <c r="H51" s="44"/>
      <c r="I51" s="44"/>
      <c r="J51" s="44"/>
      <c r="K51" s="44"/>
    </row>
    <row r="52" spans="1:11" ht="12.75" customHeight="1">
      <c r="A52" s="44"/>
      <c r="B52" s="146" t="s">
        <v>113</v>
      </c>
      <c r="C52" s="147"/>
      <c r="D52" s="3261"/>
      <c r="E52" s="3261"/>
      <c r="F52" s="44"/>
      <c r="G52" s="44"/>
      <c r="H52" s="44"/>
      <c r="I52" s="44"/>
      <c r="J52" s="44"/>
      <c r="K52" s="44"/>
    </row>
    <row r="53" spans="1:11" ht="25.5" customHeight="1">
      <c r="A53" s="44"/>
      <c r="B53" s="179" t="s">
        <v>50</v>
      </c>
      <c r="C53" s="180" t="s">
        <v>26</v>
      </c>
      <c r="D53" s="3269" t="s">
        <v>41</v>
      </c>
      <c r="E53" s="3269"/>
      <c r="F53" s="44"/>
      <c r="G53" s="44"/>
      <c r="H53" s="44"/>
      <c r="I53" s="44"/>
      <c r="J53" s="44"/>
      <c r="K53" s="44"/>
    </row>
    <row r="54" spans="1:11" ht="12.75" customHeight="1">
      <c r="A54" s="44"/>
      <c r="B54" s="137" t="s">
        <v>28</v>
      </c>
      <c r="C54" s="138"/>
      <c r="D54" s="3262"/>
      <c r="E54" s="3262"/>
      <c r="F54" s="44"/>
      <c r="G54" s="44"/>
      <c r="H54" s="44"/>
      <c r="I54" s="44"/>
      <c r="J54" s="44"/>
      <c r="K54" s="44"/>
    </row>
    <row r="55" spans="1:11" ht="12.75" customHeight="1">
      <c r="A55" s="44"/>
      <c r="B55" s="139" t="s">
        <v>29</v>
      </c>
      <c r="C55" s="140"/>
      <c r="D55" s="3263"/>
      <c r="E55" s="3263"/>
      <c r="F55" s="44"/>
      <c r="G55" s="44"/>
      <c r="H55" s="44"/>
      <c r="I55" s="44"/>
      <c r="J55" s="44"/>
      <c r="K55" s="44"/>
    </row>
    <row r="56" spans="1:11" ht="12.75" customHeight="1">
      <c r="A56" s="44"/>
      <c r="B56" s="139" t="s">
        <v>30</v>
      </c>
      <c r="C56" s="140"/>
      <c r="D56" s="3263"/>
      <c r="E56" s="3263"/>
      <c r="F56" s="44"/>
      <c r="G56" s="44"/>
      <c r="H56" s="44"/>
      <c r="I56" s="44"/>
      <c r="J56" s="44"/>
      <c r="K56" s="44"/>
    </row>
    <row r="57" spans="1:11" ht="12.75" customHeight="1">
      <c r="A57" s="44"/>
      <c r="B57" s="139" t="s">
        <v>116</v>
      </c>
      <c r="C57" s="140"/>
      <c r="D57" s="3263"/>
      <c r="E57" s="3263"/>
      <c r="F57" s="44"/>
      <c r="G57" s="44"/>
      <c r="H57" s="44"/>
      <c r="I57" s="44"/>
      <c r="J57" s="44"/>
      <c r="K57" s="44"/>
    </row>
    <row r="58" spans="1:11" ht="26.25" customHeight="1">
      <c r="A58" s="44"/>
      <c r="B58" s="139" t="s">
        <v>117</v>
      </c>
      <c r="C58" s="140"/>
      <c r="D58" s="3263"/>
      <c r="E58" s="3263"/>
      <c r="F58" s="44"/>
      <c r="G58" s="44"/>
      <c r="H58" s="44"/>
      <c r="I58" s="44"/>
      <c r="J58" s="44"/>
      <c r="K58" s="44"/>
    </row>
    <row r="59" spans="1:11" ht="13.5" customHeight="1">
      <c r="A59" s="44"/>
      <c r="B59" s="146" t="s">
        <v>113</v>
      </c>
      <c r="C59" s="147"/>
      <c r="D59" s="3261"/>
      <c r="E59" s="3261"/>
      <c r="F59" s="44"/>
      <c r="G59" s="44"/>
      <c r="H59" s="44"/>
      <c r="I59" s="44"/>
      <c r="J59" s="44"/>
      <c r="K59" s="44"/>
    </row>
    <row r="60" spans="1:11" ht="27.75" customHeight="1">
      <c r="A60" s="44"/>
      <c r="B60" s="179" t="s">
        <v>118</v>
      </c>
      <c r="C60" s="180" t="s">
        <v>26</v>
      </c>
      <c r="D60" s="3269" t="s">
        <v>41</v>
      </c>
      <c r="E60" s="3269"/>
      <c r="F60" s="44"/>
      <c r="G60" s="44"/>
      <c r="H60" s="44"/>
      <c r="I60" s="44"/>
      <c r="J60" s="44"/>
      <c r="K60" s="44"/>
    </row>
    <row r="61" spans="1:11" ht="12.75" customHeight="1">
      <c r="A61" s="44"/>
      <c r="B61" s="137" t="s">
        <v>28</v>
      </c>
      <c r="C61" s="138"/>
      <c r="D61" s="3262"/>
      <c r="E61" s="3262"/>
      <c r="F61" s="44"/>
      <c r="G61" s="44"/>
      <c r="H61" s="44"/>
      <c r="I61" s="44"/>
      <c r="J61" s="44"/>
      <c r="K61" s="44"/>
    </row>
    <row r="62" spans="1:11" ht="12.75" customHeight="1">
      <c r="A62" s="44"/>
      <c r="B62" s="139" t="s">
        <v>29</v>
      </c>
      <c r="C62" s="140"/>
      <c r="D62" s="3263"/>
      <c r="E62" s="3263"/>
      <c r="F62" s="44"/>
      <c r="G62" s="44"/>
      <c r="H62" s="44"/>
      <c r="I62" s="44"/>
      <c r="J62" s="44"/>
      <c r="K62" s="44"/>
    </row>
    <row r="63" spans="1:11" ht="12.75" customHeight="1">
      <c r="A63" s="44"/>
      <c r="B63" s="139" t="s">
        <v>30</v>
      </c>
      <c r="C63" s="140"/>
      <c r="D63" s="3263"/>
      <c r="E63" s="3263"/>
      <c r="F63" s="44"/>
      <c r="G63" s="44"/>
      <c r="H63" s="44"/>
      <c r="I63" s="44"/>
      <c r="J63" s="44"/>
      <c r="K63" s="44"/>
    </row>
    <row r="64" spans="1:11" ht="12.75" customHeight="1">
      <c r="A64" s="44"/>
      <c r="B64" s="139" t="s">
        <v>119</v>
      </c>
      <c r="C64" s="140"/>
      <c r="D64" s="3263"/>
      <c r="E64" s="3263"/>
      <c r="F64" s="44"/>
      <c r="G64" s="44"/>
      <c r="H64" s="44"/>
      <c r="I64" s="44"/>
      <c r="J64" s="44"/>
      <c r="K64" s="44"/>
    </row>
    <row r="65" spans="1:11" ht="25.5" customHeight="1">
      <c r="A65" s="44"/>
      <c r="B65" s="139" t="s">
        <v>115</v>
      </c>
      <c r="C65" s="140"/>
      <c r="D65" s="3263"/>
      <c r="E65" s="3263"/>
      <c r="F65" s="44"/>
      <c r="G65" s="44"/>
      <c r="H65" s="44"/>
      <c r="I65" s="44"/>
      <c r="J65" s="44"/>
      <c r="K65" s="44"/>
    </row>
    <row r="66" spans="1:11" ht="12.75" customHeight="1">
      <c r="A66" s="44"/>
      <c r="B66" s="146" t="s">
        <v>113</v>
      </c>
      <c r="C66" s="147"/>
      <c r="D66" s="3261"/>
      <c r="E66" s="3261"/>
      <c r="F66" s="44"/>
      <c r="G66" s="44"/>
      <c r="H66" s="44"/>
      <c r="I66" s="44"/>
      <c r="J66" s="44"/>
      <c r="K66" s="44"/>
    </row>
    <row r="67" spans="1:11" ht="27" customHeight="1">
      <c r="A67" s="44"/>
      <c r="B67" s="179" t="s">
        <v>120</v>
      </c>
      <c r="C67" s="180" t="s">
        <v>26</v>
      </c>
      <c r="D67" s="3269" t="s">
        <v>41</v>
      </c>
      <c r="E67" s="3269"/>
      <c r="F67" s="44"/>
      <c r="G67" s="44"/>
      <c r="H67" s="44"/>
      <c r="I67" s="44"/>
      <c r="J67" s="44"/>
      <c r="K67" s="44"/>
    </row>
    <row r="68" spans="1:11" ht="12.75" customHeight="1">
      <c r="A68" s="44"/>
      <c r="B68" s="137" t="s">
        <v>28</v>
      </c>
      <c r="C68" s="138"/>
      <c r="D68" s="3262"/>
      <c r="E68" s="3262"/>
      <c r="F68" s="44"/>
      <c r="G68" s="44"/>
      <c r="H68" s="44"/>
      <c r="I68" s="44"/>
      <c r="J68" s="44"/>
      <c r="K68" s="44"/>
    </row>
    <row r="69" spans="1:11" ht="12.75" customHeight="1">
      <c r="A69" s="44"/>
      <c r="B69" s="139" t="s">
        <v>29</v>
      </c>
      <c r="C69" s="140"/>
      <c r="D69" s="3263"/>
      <c r="E69" s="3263"/>
      <c r="F69" s="44"/>
      <c r="G69" s="44"/>
      <c r="H69" s="44"/>
      <c r="I69" s="44"/>
      <c r="J69" s="44"/>
      <c r="K69" s="44"/>
    </row>
    <row r="70" spans="1:11" ht="12.75" customHeight="1">
      <c r="A70" s="44"/>
      <c r="B70" s="139" t="s">
        <v>30</v>
      </c>
      <c r="C70" s="140"/>
      <c r="D70" s="3263"/>
      <c r="E70" s="3263"/>
      <c r="F70" s="44"/>
      <c r="G70" s="44"/>
      <c r="H70" s="44"/>
      <c r="I70" s="44"/>
      <c r="J70" s="44"/>
      <c r="K70" s="44"/>
    </row>
    <row r="71" spans="1:11" ht="12.75" customHeight="1">
      <c r="A71" s="44"/>
      <c r="B71" s="139" t="s">
        <v>121</v>
      </c>
      <c r="C71" s="140"/>
      <c r="D71" s="3263"/>
      <c r="E71" s="3263"/>
      <c r="F71" s="44"/>
      <c r="G71" s="44"/>
      <c r="H71" s="44"/>
      <c r="I71" s="44"/>
      <c r="J71" s="44"/>
      <c r="K71" s="44"/>
    </row>
    <row r="72" spans="1:11" ht="25.5" customHeight="1">
      <c r="A72" s="44"/>
      <c r="B72" s="139" t="s">
        <v>122</v>
      </c>
      <c r="C72" s="140"/>
      <c r="D72" s="3263"/>
      <c r="E72" s="3263"/>
      <c r="F72" s="44"/>
      <c r="G72" s="44"/>
      <c r="H72" s="44"/>
      <c r="I72" s="44"/>
      <c r="J72" s="44"/>
      <c r="K72" s="44"/>
    </row>
    <row r="73" spans="1:11" ht="12.75" customHeight="1">
      <c r="A73" s="44"/>
      <c r="B73" s="139" t="s">
        <v>123</v>
      </c>
      <c r="C73" s="140"/>
      <c r="D73" s="3263"/>
      <c r="E73" s="3263"/>
      <c r="F73" s="44"/>
      <c r="G73" s="44"/>
      <c r="H73" s="44"/>
      <c r="I73" s="44"/>
      <c r="J73" s="44"/>
      <c r="K73" s="44"/>
    </row>
    <row r="74" spans="1:11" ht="12.75" customHeight="1">
      <c r="A74" s="44"/>
      <c r="B74" s="139" t="s">
        <v>124</v>
      </c>
      <c r="C74" s="140"/>
      <c r="D74" s="3263"/>
      <c r="E74" s="3263"/>
      <c r="F74" s="44"/>
      <c r="G74" s="44"/>
      <c r="H74" s="44"/>
      <c r="I74" s="44"/>
      <c r="J74" s="44"/>
      <c r="K74" s="44"/>
    </row>
    <row r="75" spans="1:11" ht="12.75" customHeight="1">
      <c r="A75" s="44"/>
      <c r="B75" s="139" t="s">
        <v>125</v>
      </c>
      <c r="C75" s="140"/>
      <c r="D75" s="3263"/>
      <c r="E75" s="3263"/>
      <c r="F75" s="44"/>
      <c r="G75" s="44"/>
      <c r="H75" s="44"/>
      <c r="I75" s="44"/>
      <c r="J75" s="44"/>
      <c r="K75" s="44"/>
    </row>
    <row r="76" spans="1:11" ht="12.75" customHeight="1">
      <c r="A76" s="44"/>
      <c r="B76" s="146" t="s">
        <v>126</v>
      </c>
      <c r="C76" s="147"/>
      <c r="D76" s="3261"/>
      <c r="E76" s="3261"/>
      <c r="F76" s="44"/>
      <c r="G76" s="44"/>
      <c r="H76" s="44"/>
      <c r="I76" s="44"/>
      <c r="J76" s="44"/>
      <c r="K76" s="44"/>
    </row>
    <row r="77" spans="1:11" ht="27" customHeight="1">
      <c r="A77" s="44"/>
      <c r="B77" s="179" t="s">
        <v>127</v>
      </c>
      <c r="C77" s="180" t="s">
        <v>26</v>
      </c>
      <c r="D77" s="3269" t="s">
        <v>41</v>
      </c>
      <c r="E77" s="3269"/>
      <c r="F77" s="44"/>
      <c r="G77" s="44"/>
      <c r="H77" s="44"/>
      <c r="I77" s="44"/>
      <c r="J77" s="44"/>
      <c r="K77" s="44"/>
    </row>
    <row r="78" spans="1:11">
      <c r="A78" s="44"/>
      <c r="B78" s="137" t="s">
        <v>28</v>
      </c>
      <c r="C78" s="138"/>
      <c r="D78" s="3262"/>
      <c r="E78" s="3262"/>
      <c r="F78" s="44"/>
      <c r="G78" s="44"/>
      <c r="H78" s="44"/>
      <c r="I78" s="44"/>
      <c r="J78" s="44"/>
      <c r="K78" s="44"/>
    </row>
    <row r="79" spans="1:11" ht="12.75" customHeight="1">
      <c r="A79" s="44"/>
      <c r="B79" s="139" t="s">
        <v>29</v>
      </c>
      <c r="C79" s="140"/>
      <c r="D79" s="3263"/>
      <c r="E79" s="3263"/>
      <c r="F79" s="44"/>
      <c r="G79" s="44"/>
      <c r="H79" s="3244" t="s">
        <v>53</v>
      </c>
      <c r="I79" s="3244"/>
      <c r="J79" s="3244"/>
      <c r="K79" s="3244"/>
    </row>
    <row r="80" spans="1:11" ht="12.75" customHeight="1">
      <c r="A80" s="44"/>
      <c r="B80" s="139" t="s">
        <v>30</v>
      </c>
      <c r="C80" s="140"/>
      <c r="D80" s="3263"/>
      <c r="E80" s="3263"/>
      <c r="F80" s="44"/>
      <c r="G80" s="44"/>
      <c r="H80" s="3241" t="s">
        <v>54</v>
      </c>
      <c r="I80" s="3241"/>
      <c r="J80" s="3241"/>
      <c r="K80" s="3241"/>
    </row>
    <row r="81" spans="1:11">
      <c r="A81" s="44"/>
      <c r="B81" s="139" t="s">
        <v>128</v>
      </c>
      <c r="C81" s="140"/>
      <c r="D81" s="3263"/>
      <c r="E81" s="3263"/>
      <c r="F81" s="44"/>
      <c r="G81" s="44"/>
      <c r="H81" s="44"/>
      <c r="I81" s="44"/>
      <c r="J81" s="44"/>
      <c r="K81" s="44"/>
    </row>
    <row r="82" spans="1:11">
      <c r="A82" s="44"/>
      <c r="B82" s="146" t="s">
        <v>129</v>
      </c>
      <c r="C82" s="147"/>
      <c r="D82" s="3261"/>
      <c r="E82" s="3261"/>
      <c r="F82" s="44"/>
      <c r="G82" s="44"/>
      <c r="H82" s="44"/>
      <c r="I82" s="44"/>
      <c r="J82" s="44"/>
      <c r="K82" s="44"/>
    </row>
    <row r="83" spans="1:11" ht="24.75" customHeight="1">
      <c r="A83" s="44"/>
      <c r="B83" s="179" t="s">
        <v>130</v>
      </c>
      <c r="C83" s="180" t="s">
        <v>26</v>
      </c>
      <c r="D83" s="3269" t="s">
        <v>41</v>
      </c>
      <c r="E83" s="3269"/>
      <c r="F83" s="44"/>
      <c r="G83" s="44"/>
      <c r="H83" s="44"/>
      <c r="I83" s="44"/>
      <c r="J83" s="44"/>
      <c r="K83" s="44"/>
    </row>
    <row r="84" spans="1:11">
      <c r="A84" s="44"/>
      <c r="B84" s="137" t="s">
        <v>28</v>
      </c>
      <c r="C84" s="138"/>
      <c r="D84" s="3262"/>
      <c r="E84" s="3262"/>
      <c r="F84" s="44"/>
      <c r="G84" s="44"/>
      <c r="H84" s="44"/>
      <c r="I84" s="44"/>
      <c r="J84" s="44"/>
      <c r="K84" s="44"/>
    </row>
    <row r="85" spans="1:11" ht="12.75" customHeight="1">
      <c r="A85" s="44"/>
      <c r="B85" s="139" t="s">
        <v>29</v>
      </c>
      <c r="C85" s="140"/>
      <c r="D85" s="3263"/>
      <c r="E85" s="3263"/>
      <c r="F85" s="44"/>
      <c r="G85" s="44"/>
      <c r="H85" s="44"/>
      <c r="I85" s="44"/>
      <c r="J85" s="44"/>
      <c r="K85" s="44"/>
    </row>
    <row r="86" spans="1:11" ht="12.75" customHeight="1">
      <c r="A86" s="44"/>
      <c r="B86" s="139" t="s">
        <v>30</v>
      </c>
      <c r="C86" s="140"/>
      <c r="D86" s="3263"/>
      <c r="E86" s="3263"/>
      <c r="F86" s="44"/>
      <c r="G86" s="44"/>
      <c r="H86" s="44"/>
      <c r="I86" s="44"/>
      <c r="J86" s="44"/>
      <c r="K86" s="44"/>
    </row>
    <row r="87" spans="1:11" ht="76.5">
      <c r="A87" s="44"/>
      <c r="B87" s="139" t="s">
        <v>131</v>
      </c>
      <c r="C87" s="140"/>
      <c r="D87" s="3263"/>
      <c r="E87" s="3263"/>
      <c r="F87" s="44"/>
      <c r="G87" s="44"/>
      <c r="H87" s="44"/>
      <c r="I87" s="44"/>
      <c r="J87" s="44"/>
      <c r="K87" s="44"/>
    </row>
    <row r="88" spans="1:11" ht="12.75" customHeight="1">
      <c r="A88" s="44"/>
      <c r="B88" s="146" t="s">
        <v>132</v>
      </c>
      <c r="C88" s="147"/>
      <c r="D88" s="3261"/>
      <c r="E88" s="3261"/>
      <c r="F88" s="44"/>
      <c r="G88" s="44"/>
      <c r="H88" s="44"/>
      <c r="I88" s="44"/>
      <c r="J88" s="44"/>
      <c r="K88" s="44"/>
    </row>
    <row r="89" spans="1:11" ht="27" customHeight="1">
      <c r="A89" s="44"/>
      <c r="B89" s="179" t="s">
        <v>133</v>
      </c>
      <c r="C89" s="180" t="s">
        <v>26</v>
      </c>
      <c r="D89" s="3269" t="s">
        <v>41</v>
      </c>
      <c r="E89" s="3269"/>
      <c r="F89" s="44"/>
      <c r="G89" s="44"/>
      <c r="H89" s="44"/>
      <c r="I89" s="44"/>
      <c r="J89" s="44"/>
      <c r="K89" s="44"/>
    </row>
    <row r="90" spans="1:11">
      <c r="A90" s="44"/>
      <c r="B90" s="137" t="s">
        <v>28</v>
      </c>
      <c r="C90" s="138"/>
      <c r="D90" s="3262"/>
      <c r="E90" s="3262"/>
      <c r="F90" s="44"/>
      <c r="G90" s="44"/>
      <c r="H90" s="44"/>
      <c r="I90" s="44"/>
      <c r="J90" s="44"/>
      <c r="K90" s="44"/>
    </row>
    <row r="91" spans="1:11">
      <c r="A91" s="44"/>
      <c r="B91" s="139" t="s">
        <v>29</v>
      </c>
      <c r="C91" s="140"/>
      <c r="D91" s="3263"/>
      <c r="E91" s="3263"/>
      <c r="F91" s="44"/>
      <c r="G91" s="44"/>
      <c r="H91" s="44"/>
      <c r="I91" s="44"/>
      <c r="J91" s="44"/>
      <c r="K91" s="44"/>
    </row>
    <row r="92" spans="1:11">
      <c r="A92" s="44"/>
      <c r="B92" s="139" t="s">
        <v>30</v>
      </c>
      <c r="C92" s="140"/>
      <c r="D92" s="3263"/>
      <c r="E92" s="3263"/>
      <c r="F92" s="44"/>
      <c r="G92" s="44"/>
      <c r="H92" s="44"/>
      <c r="I92" s="44"/>
      <c r="J92" s="44"/>
      <c r="K92" s="44"/>
    </row>
    <row r="93" spans="1:11" ht="38.25">
      <c r="A93" s="44"/>
      <c r="B93" s="139" t="s">
        <v>134</v>
      </c>
      <c r="C93" s="140"/>
      <c r="D93" s="3263"/>
      <c r="E93" s="3263"/>
      <c r="F93" s="44"/>
      <c r="G93" s="44"/>
      <c r="H93" s="44"/>
      <c r="I93" s="44"/>
      <c r="J93" s="44"/>
      <c r="K93" s="44"/>
    </row>
    <row r="94" spans="1:11">
      <c r="A94" s="44"/>
      <c r="B94" s="146" t="s">
        <v>135</v>
      </c>
      <c r="C94" s="147"/>
      <c r="D94" s="3261"/>
      <c r="E94" s="3261"/>
      <c r="F94" s="44"/>
      <c r="G94" s="44"/>
      <c r="H94" s="44"/>
      <c r="I94" s="44"/>
      <c r="J94" s="44"/>
      <c r="K94" s="44"/>
    </row>
  </sheetData>
  <mergeCells count="80">
    <mergeCell ref="D91:E91"/>
    <mergeCell ref="D92:E92"/>
    <mergeCell ref="D93:E93"/>
    <mergeCell ref="D94:E94"/>
    <mergeCell ref="D86:E86"/>
    <mergeCell ref="D87:E87"/>
    <mergeCell ref="D88:E88"/>
    <mergeCell ref="D89:E89"/>
    <mergeCell ref="D90:E90"/>
    <mergeCell ref="D81:E81"/>
    <mergeCell ref="D82:E82"/>
    <mergeCell ref="D83:E83"/>
    <mergeCell ref="D84:E84"/>
    <mergeCell ref="D85:E85"/>
    <mergeCell ref="D78:E78"/>
    <mergeCell ref="D79:E79"/>
    <mergeCell ref="H79:K79"/>
    <mergeCell ref="D80:E80"/>
    <mergeCell ref="H80:K80"/>
    <mergeCell ref="D73:E73"/>
    <mergeCell ref="D74:E74"/>
    <mergeCell ref="D75:E75"/>
    <mergeCell ref="D76:E76"/>
    <mergeCell ref="D77:E77"/>
    <mergeCell ref="D68:E68"/>
    <mergeCell ref="D69:E69"/>
    <mergeCell ref="D70:E70"/>
    <mergeCell ref="D71:E71"/>
    <mergeCell ref="D72:E72"/>
    <mergeCell ref="D63:E63"/>
    <mergeCell ref="D64:E64"/>
    <mergeCell ref="D65:E65"/>
    <mergeCell ref="D66:E66"/>
    <mergeCell ref="D67:E67"/>
    <mergeCell ref="D58:E58"/>
    <mergeCell ref="D59:E59"/>
    <mergeCell ref="D60:E60"/>
    <mergeCell ref="D61:E61"/>
    <mergeCell ref="D62:E62"/>
    <mergeCell ref="D53:E53"/>
    <mergeCell ref="D54:E54"/>
    <mergeCell ref="D55:E55"/>
    <mergeCell ref="D56:E56"/>
    <mergeCell ref="D57:E57"/>
    <mergeCell ref="D48:E48"/>
    <mergeCell ref="D49:E49"/>
    <mergeCell ref="D50:E50"/>
    <mergeCell ref="D51:E51"/>
    <mergeCell ref="D52:E52"/>
    <mergeCell ref="D43:E43"/>
    <mergeCell ref="D44:E44"/>
    <mergeCell ref="D45:E45"/>
    <mergeCell ref="D46:E46"/>
    <mergeCell ref="D47:E47"/>
    <mergeCell ref="D38:E38"/>
    <mergeCell ref="D39:E39"/>
    <mergeCell ref="D40:E40"/>
    <mergeCell ref="D41:E41"/>
    <mergeCell ref="D42:E42"/>
    <mergeCell ref="D33:E33"/>
    <mergeCell ref="D34:E34"/>
    <mergeCell ref="D35:E35"/>
    <mergeCell ref="D36:E36"/>
    <mergeCell ref="D37:E37"/>
    <mergeCell ref="D28:E28"/>
    <mergeCell ref="D29:E29"/>
    <mergeCell ref="D30:E30"/>
    <mergeCell ref="D31:E31"/>
    <mergeCell ref="D32:E32"/>
    <mergeCell ref="D23:E23"/>
    <mergeCell ref="D24:E24"/>
    <mergeCell ref="D25:E25"/>
    <mergeCell ref="D26:E26"/>
    <mergeCell ref="D27:E27"/>
    <mergeCell ref="A2:J2"/>
    <mergeCell ref="G4:I4"/>
    <mergeCell ref="G5:I5"/>
    <mergeCell ref="A7:J7"/>
    <mergeCell ref="A22:E22"/>
    <mergeCell ref="G22:J22"/>
  </mergeCells>
  <pageMargins left="0.25972222222222202" right="0.2" top="0.359722222222222" bottom="0.4" header="0.511811023622047" footer="0.511811023622047"/>
  <pageSetup paperSize="9" scale="90" orientation="landscape" horizontalDpi="300" verticalDpi="300"/>
  <rowBreaks count="1" manualBreakCount="1">
    <brk id="4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MJ17"/>
  <sheetViews>
    <sheetView zoomScaleNormal="100" workbookViewId="0">
      <selection activeCell="B10" sqref="B10"/>
    </sheetView>
  </sheetViews>
  <sheetFormatPr defaultColWidth="8.42578125" defaultRowHeight="12.75"/>
  <cols>
    <col min="1" max="1" width="4.42578125" style="294" customWidth="1"/>
    <col min="2" max="2" width="38.42578125" style="294" customWidth="1"/>
    <col min="3" max="3" width="7.5703125" style="294" customWidth="1"/>
    <col min="4" max="4" width="6.5703125" style="294" customWidth="1"/>
    <col min="5" max="5" width="13.42578125" style="294" customWidth="1"/>
    <col min="6" max="6" width="16.42578125" style="294" customWidth="1"/>
    <col min="7" max="7" width="15.42578125" style="294" customWidth="1"/>
    <col min="8" max="8" width="14.5703125" style="294" customWidth="1"/>
    <col min="9" max="9" width="13.5703125" style="294" customWidth="1"/>
    <col min="10" max="10" width="13.42578125" style="294" customWidth="1"/>
    <col min="11" max="1024" width="8.42578125" style="294"/>
  </cols>
  <sheetData>
    <row r="2" spans="1:11">
      <c r="A2" s="3235" t="s">
        <v>0</v>
      </c>
      <c r="B2" s="3235"/>
      <c r="C2" s="3235"/>
      <c r="D2" s="3235"/>
      <c r="E2" s="3235"/>
      <c r="F2" s="3235"/>
      <c r="G2" s="3235"/>
      <c r="H2" s="3235"/>
      <c r="I2" s="3235"/>
      <c r="J2" s="3235"/>
    </row>
    <row r="3" spans="1:11">
      <c r="A3" s="538"/>
      <c r="B3" s="563"/>
      <c r="C3" s="538"/>
      <c r="D3" s="538"/>
      <c r="E3" s="539"/>
      <c r="F3" s="539"/>
      <c r="J3" s="677"/>
    </row>
    <row r="4" spans="1:11">
      <c r="B4" s="6" t="s">
        <v>232</v>
      </c>
      <c r="F4" s="251"/>
      <c r="G4" s="3237" t="s">
        <v>1</v>
      </c>
      <c r="H4" s="3237"/>
      <c r="I4" s="3237"/>
    </row>
    <row r="5" spans="1:11">
      <c r="B5" s="542"/>
      <c r="J5" s="7"/>
    </row>
    <row r="6" spans="1:11">
      <c r="B6" s="542"/>
      <c r="G6" s="5"/>
      <c r="H6" s="5"/>
      <c r="I6" s="5"/>
      <c r="J6" s="7"/>
    </row>
    <row r="7" spans="1:11" ht="30.75" customHeight="1">
      <c r="A7" s="3259" t="s">
        <v>526</v>
      </c>
      <c r="B7" s="3259"/>
      <c r="C7" s="3259"/>
      <c r="D7" s="3259"/>
      <c r="E7" s="3259"/>
      <c r="F7" s="3259"/>
      <c r="G7" s="3259"/>
      <c r="H7" s="3259"/>
      <c r="I7" s="3259"/>
      <c r="J7" s="3259"/>
    </row>
    <row r="8" spans="1:11" ht="63.75">
      <c r="A8" s="377" t="s">
        <v>161</v>
      </c>
      <c r="B8" s="10" t="s">
        <v>5</v>
      </c>
      <c r="C8" s="10" t="s">
        <v>6</v>
      </c>
      <c r="D8" s="10" t="s">
        <v>7</v>
      </c>
      <c r="E8" s="365" t="s">
        <v>8</v>
      </c>
      <c r="F8" s="366" t="s">
        <v>9</v>
      </c>
      <c r="G8" s="367" t="s">
        <v>10</v>
      </c>
      <c r="H8" s="10" t="s">
        <v>87</v>
      </c>
      <c r="I8" s="10" t="s">
        <v>12</v>
      </c>
      <c r="J8" s="368" t="s">
        <v>94</v>
      </c>
    </row>
    <row r="9" spans="1:11">
      <c r="A9" s="117"/>
      <c r="B9" s="118" t="s">
        <v>14</v>
      </c>
      <c r="C9" s="118" t="s">
        <v>14</v>
      </c>
      <c r="D9" s="118" t="s">
        <v>14</v>
      </c>
      <c r="E9" s="459" t="s">
        <v>15</v>
      </c>
      <c r="F9" s="460" t="s">
        <v>15</v>
      </c>
      <c r="G9" s="121" t="s">
        <v>14</v>
      </c>
      <c r="H9" s="118" t="s">
        <v>14</v>
      </c>
      <c r="I9" s="118" t="s">
        <v>14</v>
      </c>
      <c r="J9" s="437" t="s">
        <v>14</v>
      </c>
      <c r="K9" s="44"/>
    </row>
    <row r="10" spans="1:11" ht="69" customHeight="1">
      <c r="A10" s="557">
        <v>1</v>
      </c>
      <c r="B10" s="202" t="s">
        <v>527</v>
      </c>
      <c r="C10" s="520" t="s">
        <v>17</v>
      </c>
      <c r="D10" s="521">
        <v>200</v>
      </c>
      <c r="E10" s="522"/>
      <c r="F10" s="678">
        <f>E10*D10</f>
        <v>0</v>
      </c>
      <c r="G10" s="679"/>
      <c r="H10" s="680"/>
      <c r="I10" s="147"/>
      <c r="J10" s="133"/>
      <c r="K10" s="263"/>
    </row>
    <row r="11" spans="1:11" ht="35.25" customHeight="1">
      <c r="A11" s="134"/>
      <c r="B11" s="135" t="s">
        <v>420</v>
      </c>
      <c r="C11" s="136" t="s">
        <v>26</v>
      </c>
      <c r="D11" s="3260" t="s">
        <v>41</v>
      </c>
      <c r="E11" s="3260"/>
      <c r="F11" s="44"/>
      <c r="G11" s="44"/>
      <c r="H11" s="44"/>
      <c r="I11" s="44"/>
    </row>
    <row r="12" spans="1:11">
      <c r="A12" s="44"/>
      <c r="B12" s="143" t="s">
        <v>28</v>
      </c>
      <c r="C12" s="144"/>
      <c r="D12" s="3266"/>
      <c r="E12" s="3266"/>
      <c r="F12" s="44"/>
      <c r="G12" s="44"/>
      <c r="H12" s="44"/>
      <c r="I12" s="44"/>
    </row>
    <row r="13" spans="1:11" ht="12.75" customHeight="1">
      <c r="A13" s="44"/>
      <c r="B13" s="139" t="s">
        <v>368</v>
      </c>
      <c r="C13" s="140"/>
      <c r="D13" s="3263"/>
      <c r="E13" s="3263"/>
      <c r="F13" s="44"/>
      <c r="G13" s="44"/>
      <c r="H13" s="44"/>
      <c r="I13" s="44"/>
    </row>
    <row r="14" spans="1:11" ht="12.75" customHeight="1">
      <c r="A14" s="44"/>
      <c r="B14" s="146" t="s">
        <v>381</v>
      </c>
      <c r="C14" s="147"/>
      <c r="D14" s="3261"/>
      <c r="E14" s="3261"/>
      <c r="F14" s="44"/>
      <c r="G14" s="3273" t="s">
        <v>53</v>
      </c>
      <c r="H14" s="3273"/>
      <c r="I14" s="3273"/>
      <c r="J14" s="3273"/>
    </row>
    <row r="15" spans="1:11" ht="12.75" customHeight="1">
      <c r="A15" s="44"/>
      <c r="B15" s="44"/>
      <c r="C15" s="44"/>
      <c r="D15" s="44"/>
      <c r="E15" s="44"/>
      <c r="F15" s="44"/>
      <c r="G15" s="3274" t="s">
        <v>54</v>
      </c>
      <c r="H15" s="3274"/>
      <c r="I15" s="3274"/>
      <c r="J15" s="3274"/>
    </row>
    <row r="16" spans="1:11" ht="15.75" customHeight="1">
      <c r="A16" s="44"/>
      <c r="B16" s="672"/>
      <c r="C16" s="44"/>
      <c r="D16" s="44"/>
      <c r="E16" s="44"/>
    </row>
    <row r="17" spans="1:5" ht="12.75" customHeight="1">
      <c r="A17" s="44"/>
      <c r="B17" s="44"/>
      <c r="C17" s="44"/>
      <c r="D17" s="44"/>
      <c r="E17" s="44"/>
    </row>
  </sheetData>
  <mergeCells count="9">
    <mergeCell ref="D13:E13"/>
    <mergeCell ref="D14:E14"/>
    <mergeCell ref="G14:J14"/>
    <mergeCell ref="G15:J15"/>
    <mergeCell ref="A2:J2"/>
    <mergeCell ref="G4:I4"/>
    <mergeCell ref="A7:J7"/>
    <mergeCell ref="D11:E11"/>
    <mergeCell ref="D12:E12"/>
  </mergeCells>
  <pageMargins left="0.2" right="0.2" top="0.5" bottom="0.98402777777777795" header="0.511811023622047" footer="0.511811023622047"/>
  <pageSetup paperSize="9" scale="95"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MJ21"/>
  <sheetViews>
    <sheetView zoomScaleNormal="100" workbookViewId="0">
      <selection activeCell="B15" sqref="B15"/>
    </sheetView>
  </sheetViews>
  <sheetFormatPr defaultColWidth="8.42578125" defaultRowHeight="12.75"/>
  <cols>
    <col min="1" max="1" width="3.5703125" style="294" customWidth="1"/>
    <col min="2" max="2" width="46.42578125" style="294" customWidth="1"/>
    <col min="3" max="3" width="9.5703125" style="294" customWidth="1"/>
    <col min="4" max="4" width="7.42578125" style="294" customWidth="1"/>
    <col min="5" max="5" width="14.42578125" style="294" customWidth="1"/>
    <col min="6" max="6" width="15.5703125" style="294" customWidth="1"/>
    <col min="7" max="7" width="12.42578125" style="294" customWidth="1"/>
    <col min="8" max="8" width="13.85546875" style="294" customWidth="1"/>
    <col min="9" max="9" width="11.85546875" style="294" customWidth="1"/>
    <col min="10" max="10" width="13.42578125" style="294" customWidth="1"/>
    <col min="11" max="1024" width="8.42578125" style="294"/>
  </cols>
  <sheetData>
    <row r="2" spans="1:12">
      <c r="A2" s="3235" t="s">
        <v>0</v>
      </c>
      <c r="B2" s="3235"/>
      <c r="C2" s="3235"/>
      <c r="D2" s="3235"/>
      <c r="E2" s="3235"/>
      <c r="F2" s="3235"/>
      <c r="G2" s="3235"/>
      <c r="H2" s="3235"/>
      <c r="I2" s="3235"/>
      <c r="J2" s="3235"/>
    </row>
    <row r="3" spans="1:12">
      <c r="A3" s="538"/>
      <c r="B3" s="538"/>
      <c r="C3" s="538"/>
      <c r="D3" s="538"/>
      <c r="E3" s="539"/>
      <c r="F3" s="539"/>
      <c r="G3" s="539"/>
      <c r="H3" s="540"/>
      <c r="I3" s="540"/>
      <c r="J3" s="677"/>
    </row>
    <row r="4" spans="1:12">
      <c r="B4" s="563"/>
      <c r="G4" s="3321"/>
      <c r="H4" s="3321"/>
      <c r="I4" s="3321"/>
    </row>
    <row r="5" spans="1:12">
      <c r="B5" s="6" t="s">
        <v>232</v>
      </c>
      <c r="E5" s="251"/>
      <c r="G5" s="3237" t="s">
        <v>1</v>
      </c>
      <c r="H5" s="3237"/>
      <c r="I5" s="3237"/>
    </row>
    <row r="6" spans="1:12" ht="15">
      <c r="B6" s="542"/>
      <c r="G6" s="543"/>
      <c r="H6" s="543"/>
      <c r="I6" s="543"/>
      <c r="K6" s="504"/>
    </row>
    <row r="7" spans="1:12" ht="34.5" customHeight="1">
      <c r="A7" s="681"/>
      <c r="B7" s="3270" t="s">
        <v>528</v>
      </c>
      <c r="C7" s="3270"/>
      <c r="D7" s="3270"/>
      <c r="E7" s="3270"/>
      <c r="F7" s="3270"/>
      <c r="G7" s="3270"/>
      <c r="H7" s="3270"/>
      <c r="I7" s="3270"/>
      <c r="J7" s="3270"/>
    </row>
    <row r="8" spans="1:12" ht="63.75">
      <c r="A8" s="184" t="s">
        <v>161</v>
      </c>
      <c r="B8" s="185" t="s">
        <v>5</v>
      </c>
      <c r="C8" s="185" t="s">
        <v>6</v>
      </c>
      <c r="D8" s="185" t="s">
        <v>239</v>
      </c>
      <c r="E8" s="185" t="s">
        <v>8</v>
      </c>
      <c r="F8" s="185" t="s">
        <v>9</v>
      </c>
      <c r="G8" s="185" t="s">
        <v>10</v>
      </c>
      <c r="H8" s="185" t="s">
        <v>87</v>
      </c>
      <c r="I8" s="185" t="s">
        <v>12</v>
      </c>
      <c r="J8" s="228" t="s">
        <v>403</v>
      </c>
    </row>
    <row r="9" spans="1:12">
      <c r="A9" s="187"/>
      <c r="B9" s="188" t="s">
        <v>14</v>
      </c>
      <c r="C9" s="188" t="s">
        <v>14</v>
      </c>
      <c r="D9" s="188" t="s">
        <v>14</v>
      </c>
      <c r="E9" s="483" t="s">
        <v>15</v>
      </c>
      <c r="F9" s="483" t="s">
        <v>15</v>
      </c>
      <c r="G9" s="188" t="s">
        <v>14</v>
      </c>
      <c r="H9" s="188" t="s">
        <v>14</v>
      </c>
      <c r="I9" s="189" t="s">
        <v>14</v>
      </c>
      <c r="J9" s="133" t="s">
        <v>14</v>
      </c>
    </row>
    <row r="10" spans="1:12" ht="58.5" customHeight="1">
      <c r="A10" s="527">
        <v>1</v>
      </c>
      <c r="B10" s="423" t="s">
        <v>529</v>
      </c>
      <c r="C10" s="484" t="s">
        <v>17</v>
      </c>
      <c r="D10" s="536">
        <v>400</v>
      </c>
      <c r="E10" s="529"/>
      <c r="F10" s="387">
        <f>E10*D10</f>
        <v>0</v>
      </c>
      <c r="G10" s="530"/>
      <c r="H10" s="682"/>
      <c r="I10" s="683"/>
      <c r="J10" s="220"/>
      <c r="K10" s="684"/>
      <c r="L10" s="684"/>
    </row>
    <row r="11" spans="1:12" ht="31.5" customHeight="1">
      <c r="A11" s="134"/>
      <c r="B11" s="179" t="s">
        <v>420</v>
      </c>
      <c r="C11" s="180" t="s">
        <v>26</v>
      </c>
      <c r="D11" s="3269" t="s">
        <v>41</v>
      </c>
      <c r="E11" s="3269"/>
      <c r="F11" s="44"/>
      <c r="G11" s="44"/>
      <c r="H11" s="44" t="s">
        <v>326</v>
      </c>
      <c r="I11" s="44"/>
    </row>
    <row r="12" spans="1:12">
      <c r="A12" s="44"/>
      <c r="B12" s="137" t="s">
        <v>28</v>
      </c>
      <c r="C12" s="138"/>
      <c r="D12" s="3262"/>
      <c r="E12" s="3262"/>
      <c r="F12" s="44"/>
      <c r="G12" s="44"/>
      <c r="H12" s="44"/>
      <c r="I12" s="44"/>
    </row>
    <row r="13" spans="1:12" ht="12.75" customHeight="1">
      <c r="A13" s="44"/>
      <c r="B13" s="139" t="s">
        <v>368</v>
      </c>
      <c r="C13" s="140"/>
      <c r="D13" s="3263"/>
      <c r="E13" s="3263"/>
      <c r="F13" s="44"/>
      <c r="G13" s="44"/>
      <c r="H13" s="44"/>
      <c r="I13" s="44"/>
    </row>
    <row r="14" spans="1:12" ht="12.75" customHeight="1">
      <c r="A14" s="44"/>
      <c r="B14" s="139" t="s">
        <v>381</v>
      </c>
      <c r="C14" s="140"/>
      <c r="D14" s="3263"/>
      <c r="E14" s="3263"/>
      <c r="F14" s="44"/>
      <c r="G14" s="44"/>
      <c r="H14" s="44"/>
      <c r="I14" s="44"/>
    </row>
    <row r="15" spans="1:12" ht="36" customHeight="1">
      <c r="A15" s="44"/>
      <c r="B15" s="139" t="s">
        <v>530</v>
      </c>
      <c r="C15" s="140"/>
      <c r="D15" s="3263"/>
      <c r="E15" s="3263"/>
      <c r="F15" s="44"/>
      <c r="G15" s="44"/>
      <c r="H15" s="44"/>
      <c r="I15" s="44"/>
    </row>
    <row r="16" spans="1:12" ht="35.25" customHeight="1">
      <c r="A16" s="44"/>
      <c r="B16" s="139" t="s">
        <v>531</v>
      </c>
      <c r="C16" s="140"/>
      <c r="D16" s="3263"/>
      <c r="E16" s="3263"/>
      <c r="F16" s="44"/>
      <c r="G16" s="44"/>
      <c r="H16" s="44"/>
      <c r="I16" s="44"/>
    </row>
    <row r="17" spans="1:9" ht="19.5" customHeight="1">
      <c r="A17" s="44"/>
      <c r="B17" s="139" t="s">
        <v>532</v>
      </c>
      <c r="C17" s="140"/>
      <c r="D17" s="3263"/>
      <c r="E17" s="3263"/>
      <c r="F17" s="44"/>
      <c r="G17" s="44"/>
      <c r="H17" s="44"/>
      <c r="I17" s="44"/>
    </row>
    <row r="18" spans="1:9" ht="35.25" customHeight="1">
      <c r="A18" s="44"/>
      <c r="B18" s="139" t="s">
        <v>533</v>
      </c>
      <c r="C18" s="140"/>
      <c r="D18" s="3263"/>
      <c r="E18" s="3263"/>
      <c r="F18" s="44"/>
      <c r="G18" s="44"/>
      <c r="H18" s="44"/>
      <c r="I18" s="44"/>
    </row>
    <row r="19" spans="1:9" ht="38.25" customHeight="1">
      <c r="A19" s="44"/>
      <c r="B19" s="146" t="s">
        <v>534</v>
      </c>
      <c r="C19" s="147"/>
      <c r="D19" s="3261"/>
      <c r="E19" s="3261"/>
      <c r="F19" s="44"/>
      <c r="G19" s="44"/>
      <c r="H19" s="44"/>
      <c r="I19" s="44"/>
    </row>
    <row r="20" spans="1:9" ht="12.75" customHeight="1">
      <c r="A20" s="44"/>
      <c r="B20" s="44"/>
      <c r="C20" s="44"/>
      <c r="D20" s="44"/>
      <c r="E20" s="44"/>
      <c r="F20" s="3244" t="s">
        <v>53</v>
      </c>
      <c r="G20" s="3244"/>
      <c r="H20" s="3244"/>
      <c r="I20" s="3244"/>
    </row>
    <row r="21" spans="1:9" ht="12.75" customHeight="1">
      <c r="A21" s="44"/>
      <c r="B21" s="44"/>
      <c r="C21" s="44"/>
      <c r="D21" s="44"/>
      <c r="E21" s="44"/>
      <c r="F21" s="3241" t="s">
        <v>54</v>
      </c>
      <c r="G21" s="3241"/>
      <c r="H21" s="3241"/>
      <c r="I21" s="3241"/>
    </row>
  </sheetData>
  <mergeCells count="15">
    <mergeCell ref="D17:E17"/>
    <mergeCell ref="D18:E18"/>
    <mergeCell ref="D19:E19"/>
    <mergeCell ref="F20:I20"/>
    <mergeCell ref="F21:I21"/>
    <mergeCell ref="D12:E12"/>
    <mergeCell ref="D13:E13"/>
    <mergeCell ref="D14:E14"/>
    <mergeCell ref="D15:E15"/>
    <mergeCell ref="D16:E16"/>
    <mergeCell ref="A2:J2"/>
    <mergeCell ref="G4:I4"/>
    <mergeCell ref="G5:I5"/>
    <mergeCell ref="B7:J7"/>
    <mergeCell ref="D11:E11"/>
  </mergeCells>
  <pageMargins left="0.2" right="0.2" top="0.45" bottom="0.44027777777777799" header="0.511811023622047" footer="0.511811023622047"/>
  <pageSetup paperSize="9" scale="95"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J19"/>
  <sheetViews>
    <sheetView zoomScaleNormal="100" workbookViewId="0">
      <selection activeCell="B17" sqref="B17"/>
    </sheetView>
  </sheetViews>
  <sheetFormatPr defaultColWidth="8.42578125" defaultRowHeight="12.75"/>
  <cols>
    <col min="1" max="1" width="3.5703125" style="294" customWidth="1"/>
    <col min="2" max="2" width="46.42578125" style="294" customWidth="1"/>
    <col min="3" max="3" width="10.42578125" style="294" customWidth="1"/>
    <col min="4" max="4" width="8.42578125" style="294"/>
    <col min="5" max="5" width="14.42578125" style="294" customWidth="1"/>
    <col min="6" max="6" width="14.5703125" style="294" customWidth="1"/>
    <col min="7" max="7" width="11.42578125" style="294" customWidth="1"/>
    <col min="8" max="8" width="13.42578125" style="294" customWidth="1"/>
    <col min="9" max="9" width="14.85546875" style="294" customWidth="1"/>
    <col min="10" max="10" width="13.42578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40"/>
      <c r="I3" s="539"/>
    </row>
    <row r="4" spans="1:11">
      <c r="B4" s="563"/>
      <c r="G4" s="3321"/>
      <c r="H4" s="3321"/>
      <c r="I4" s="3321"/>
    </row>
    <row r="5" spans="1:11" ht="15.75">
      <c r="B5" s="6" t="s">
        <v>92</v>
      </c>
      <c r="E5" s="685"/>
      <c r="G5" s="3237" t="s">
        <v>1</v>
      </c>
      <c r="H5" s="3237"/>
      <c r="I5" s="3237"/>
      <c r="K5" s="541"/>
    </row>
    <row r="6" spans="1:11">
      <c r="B6" s="542"/>
      <c r="G6" s="543"/>
      <c r="H6" s="543"/>
      <c r="I6" s="543"/>
    </row>
    <row r="7" spans="1:11" ht="29.25" customHeight="1">
      <c r="A7" s="3259" t="s">
        <v>535</v>
      </c>
      <c r="B7" s="3259"/>
      <c r="C7" s="3259"/>
      <c r="D7" s="3259"/>
      <c r="E7" s="3259"/>
      <c r="F7" s="3259"/>
      <c r="G7" s="3259"/>
      <c r="H7" s="3259"/>
      <c r="I7" s="3259"/>
      <c r="J7" s="3259"/>
    </row>
    <row r="8" spans="1:11" ht="63.75">
      <c r="A8" s="184" t="s">
        <v>161</v>
      </c>
      <c r="B8" s="185" t="s">
        <v>5</v>
      </c>
      <c r="C8" s="185" t="s">
        <v>6</v>
      </c>
      <c r="D8" s="185" t="s">
        <v>7</v>
      </c>
      <c r="E8" s="185" t="s">
        <v>8</v>
      </c>
      <c r="F8" s="185" t="s">
        <v>9</v>
      </c>
      <c r="G8" s="185" t="s">
        <v>10</v>
      </c>
      <c r="H8" s="185" t="s">
        <v>87</v>
      </c>
      <c r="I8" s="185" t="s">
        <v>12</v>
      </c>
      <c r="J8" s="228" t="s">
        <v>94</v>
      </c>
    </row>
    <row r="9" spans="1:11">
      <c r="A9" s="187"/>
      <c r="B9" s="188" t="s">
        <v>14</v>
      </c>
      <c r="C9" s="188" t="s">
        <v>14</v>
      </c>
      <c r="D9" s="188" t="s">
        <v>14</v>
      </c>
      <c r="E9" s="483" t="s">
        <v>15</v>
      </c>
      <c r="F9" s="483" t="s">
        <v>15</v>
      </c>
      <c r="G9" s="188" t="s">
        <v>14</v>
      </c>
      <c r="H9" s="188" t="s">
        <v>14</v>
      </c>
      <c r="I9" s="188" t="s">
        <v>14</v>
      </c>
      <c r="J9" s="133" t="s">
        <v>14</v>
      </c>
    </row>
    <row r="10" spans="1:11" ht="54" customHeight="1">
      <c r="A10" s="527">
        <v>1</v>
      </c>
      <c r="B10" s="423" t="s">
        <v>536</v>
      </c>
      <c r="C10" s="484" t="s">
        <v>235</v>
      </c>
      <c r="D10" s="536">
        <v>2000</v>
      </c>
      <c r="E10" s="686"/>
      <c r="F10" s="687">
        <f>E10*D10</f>
        <v>0</v>
      </c>
      <c r="G10" s="487"/>
      <c r="H10" s="155"/>
      <c r="I10" s="155"/>
      <c r="J10" s="220"/>
      <c r="K10" s="263"/>
    </row>
    <row r="11" spans="1:11" ht="36" customHeight="1">
      <c r="A11" s="134"/>
      <c r="B11" s="135" t="s">
        <v>420</v>
      </c>
      <c r="C11" s="136" t="s">
        <v>26</v>
      </c>
      <c r="D11" s="3260" t="s">
        <v>41</v>
      </c>
      <c r="E11" s="3260"/>
      <c r="F11" s="44"/>
      <c r="G11" s="44"/>
      <c r="H11" s="44"/>
      <c r="I11" s="44"/>
    </row>
    <row r="12" spans="1:11">
      <c r="A12" s="44"/>
      <c r="B12" s="137" t="s">
        <v>28</v>
      </c>
      <c r="C12" s="138"/>
      <c r="D12" s="3262"/>
      <c r="E12" s="3262"/>
      <c r="F12" s="44"/>
      <c r="G12" s="44"/>
      <c r="H12" s="44"/>
      <c r="I12" s="44"/>
    </row>
    <row r="13" spans="1:11" ht="12.75" customHeight="1">
      <c r="A13" s="44"/>
      <c r="B13" s="139" t="s">
        <v>368</v>
      </c>
      <c r="C13" s="140"/>
      <c r="D13" s="3263"/>
      <c r="E13" s="3263"/>
      <c r="F13" s="44"/>
      <c r="G13" s="44"/>
      <c r="H13" s="44"/>
      <c r="I13" s="44"/>
    </row>
    <row r="14" spans="1:11" ht="12.75" customHeight="1">
      <c r="A14" s="44"/>
      <c r="B14" s="139" t="s">
        <v>259</v>
      </c>
      <c r="C14" s="140"/>
      <c r="D14" s="3263"/>
      <c r="E14" s="3263"/>
      <c r="F14" s="44"/>
      <c r="G14" s="44"/>
      <c r="H14" s="44"/>
      <c r="I14" s="44"/>
    </row>
    <row r="15" spans="1:11" ht="28.5" customHeight="1">
      <c r="A15" s="44"/>
      <c r="B15" s="139" t="s">
        <v>537</v>
      </c>
      <c r="C15" s="140"/>
      <c r="D15" s="3263"/>
      <c r="E15" s="3263"/>
      <c r="F15" s="44"/>
      <c r="G15" s="44"/>
      <c r="H15" s="44"/>
      <c r="I15" s="44"/>
    </row>
    <row r="16" spans="1:11" ht="35.25" customHeight="1">
      <c r="A16" s="44"/>
      <c r="B16" s="139" t="s">
        <v>538</v>
      </c>
      <c r="C16" s="140"/>
      <c r="D16" s="3263"/>
      <c r="E16" s="3263"/>
      <c r="F16" s="44"/>
      <c r="G16" s="44"/>
      <c r="H16" s="44"/>
      <c r="I16" s="44"/>
    </row>
    <row r="17" spans="1:9" ht="36" customHeight="1">
      <c r="A17" s="44"/>
      <c r="B17" s="146" t="s">
        <v>539</v>
      </c>
      <c r="C17" s="147"/>
      <c r="D17" s="3261"/>
      <c r="E17" s="3261"/>
      <c r="F17" s="44"/>
      <c r="G17" s="44"/>
      <c r="H17" s="44"/>
      <c r="I17" s="44"/>
    </row>
    <row r="18" spans="1:9" ht="12.75" customHeight="1">
      <c r="A18" s="44"/>
      <c r="B18" s="44"/>
      <c r="C18" s="44"/>
      <c r="D18" s="44"/>
      <c r="E18" s="44"/>
      <c r="F18" s="3244" t="s">
        <v>53</v>
      </c>
      <c r="G18" s="3244"/>
      <c r="H18" s="3244"/>
      <c r="I18" s="3244"/>
    </row>
    <row r="19" spans="1:9" ht="12.75" customHeight="1">
      <c r="A19" s="44"/>
      <c r="B19" s="44"/>
      <c r="C19" s="44"/>
      <c r="D19" s="44"/>
      <c r="E19" s="44"/>
      <c r="F19" s="3241" t="s">
        <v>54</v>
      </c>
      <c r="G19" s="3241"/>
      <c r="H19" s="3241"/>
      <c r="I19" s="3241"/>
    </row>
  </sheetData>
  <mergeCells count="13">
    <mergeCell ref="D17:E17"/>
    <mergeCell ref="F18:I18"/>
    <mergeCell ref="F19:I19"/>
    <mergeCell ref="D12:E12"/>
    <mergeCell ref="D13:E13"/>
    <mergeCell ref="D14:E14"/>
    <mergeCell ref="D15:E15"/>
    <mergeCell ref="D16:E16"/>
    <mergeCell ref="A2:J2"/>
    <mergeCell ref="G4:I4"/>
    <mergeCell ref="G5:I5"/>
    <mergeCell ref="A7:J7"/>
    <mergeCell ref="D11:E11"/>
  </mergeCells>
  <pageMargins left="0.2" right="0.2" top="0.47986111111111102" bottom="0.98402777777777795" header="0.511811023622047" footer="0.511811023622047"/>
  <pageSetup paperSize="9" scale="95"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J22"/>
  <sheetViews>
    <sheetView zoomScaleNormal="100" workbookViewId="0">
      <selection activeCell="B15" sqref="B15"/>
    </sheetView>
  </sheetViews>
  <sheetFormatPr defaultColWidth="8.42578125" defaultRowHeight="12.75"/>
  <cols>
    <col min="1" max="1" width="3.42578125" style="294" customWidth="1"/>
    <col min="2" max="2" width="40.42578125" style="294" customWidth="1"/>
    <col min="3" max="3" width="10.42578125" style="294" customWidth="1"/>
    <col min="4" max="4" width="6.42578125" style="294" customWidth="1"/>
    <col min="5" max="6" width="14.42578125" style="294" customWidth="1"/>
    <col min="7" max="7" width="13.7109375" style="294" customWidth="1"/>
    <col min="8" max="8" width="16.42578125" style="294" customWidth="1"/>
    <col min="9" max="9" width="14.42578125" style="294" customWidth="1"/>
    <col min="10" max="10" width="12.8554687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3326"/>
      <c r="F3" s="3326"/>
      <c r="G3" s="3326"/>
      <c r="H3" s="3326"/>
      <c r="I3" s="3326"/>
    </row>
    <row r="4" spans="1:11">
      <c r="B4" s="563"/>
      <c r="G4" s="3321"/>
      <c r="H4" s="3321"/>
      <c r="I4" s="3321"/>
    </row>
    <row r="5" spans="1:11">
      <c r="B5" s="6" t="s">
        <v>232</v>
      </c>
      <c r="E5" s="251"/>
      <c r="G5" s="3237" t="s">
        <v>1</v>
      </c>
      <c r="H5" s="3237"/>
      <c r="I5" s="3237"/>
      <c r="K5" s="541"/>
    </row>
    <row r="6" spans="1:11">
      <c r="B6" s="542"/>
      <c r="G6" s="543"/>
      <c r="H6" s="543"/>
      <c r="I6" s="543"/>
    </row>
    <row r="7" spans="1:11" ht="27.75" customHeight="1">
      <c r="A7" s="3259" t="s">
        <v>540</v>
      </c>
      <c r="B7" s="3259"/>
      <c r="C7" s="3259"/>
      <c r="D7" s="3259"/>
      <c r="E7" s="3259"/>
      <c r="F7" s="3259"/>
      <c r="G7" s="3259"/>
      <c r="H7" s="3259"/>
      <c r="I7" s="3259"/>
      <c r="J7" s="3259"/>
    </row>
    <row r="8" spans="1:11" ht="63.75">
      <c r="A8" s="184" t="s">
        <v>161</v>
      </c>
      <c r="B8" s="185" t="s">
        <v>5</v>
      </c>
      <c r="C8" s="185" t="s">
        <v>6</v>
      </c>
      <c r="D8" s="185" t="s">
        <v>7</v>
      </c>
      <c r="E8" s="225" t="s">
        <v>8</v>
      </c>
      <c r="F8" s="226" t="s">
        <v>9</v>
      </c>
      <c r="G8" s="227" t="s">
        <v>10</v>
      </c>
      <c r="H8" s="185" t="s">
        <v>87</v>
      </c>
      <c r="I8" s="185" t="s">
        <v>12</v>
      </c>
      <c r="J8" s="228" t="s">
        <v>94</v>
      </c>
    </row>
    <row r="9" spans="1:11">
      <c r="A9" s="187"/>
      <c r="B9" s="188" t="s">
        <v>14</v>
      </c>
      <c r="C9" s="188" t="s">
        <v>14</v>
      </c>
      <c r="D9" s="188" t="s">
        <v>14</v>
      </c>
      <c r="E9" s="473" t="s">
        <v>15</v>
      </c>
      <c r="F9" s="474" t="s">
        <v>15</v>
      </c>
      <c r="G9" s="230" t="s">
        <v>14</v>
      </c>
      <c r="H9" s="188" t="s">
        <v>14</v>
      </c>
      <c r="I9" s="188" t="s">
        <v>14</v>
      </c>
      <c r="J9" s="133" t="s">
        <v>14</v>
      </c>
    </row>
    <row r="10" spans="1:11" ht="32.25" customHeight="1">
      <c r="A10" s="160">
        <v>1</v>
      </c>
      <c r="B10" s="191" t="s">
        <v>541</v>
      </c>
      <c r="C10" s="475" t="s">
        <v>17</v>
      </c>
      <c r="D10" s="514">
        <v>25000</v>
      </c>
      <c r="E10" s="688"/>
      <c r="F10" s="163">
        <f>E10*D10</f>
        <v>0</v>
      </c>
      <c r="G10" s="237"/>
      <c r="H10" s="144"/>
      <c r="I10" s="689"/>
      <c r="J10" s="165"/>
      <c r="K10" s="263"/>
    </row>
    <row r="11" spans="1:11" ht="32.25" customHeight="1">
      <c r="A11" s="175">
        <v>2</v>
      </c>
      <c r="B11" s="267" t="s">
        <v>542</v>
      </c>
      <c r="C11" s="481" t="s">
        <v>17</v>
      </c>
      <c r="D11" s="468">
        <v>12000</v>
      </c>
      <c r="E11" s="605"/>
      <c r="F11" s="163">
        <f>E11*D11</f>
        <v>0</v>
      </c>
      <c r="G11" s="208"/>
      <c r="H11" s="144"/>
      <c r="I11" s="142"/>
      <c r="J11" s="91"/>
      <c r="K11" s="263"/>
    </row>
    <row r="12" spans="1:11" ht="36" customHeight="1">
      <c r="A12" s="3285" t="s">
        <v>24</v>
      </c>
      <c r="B12" s="3285"/>
      <c r="C12" s="3285"/>
      <c r="D12" s="3285"/>
      <c r="E12" s="3285"/>
      <c r="F12" s="244">
        <f>SUM(F10:F11)</f>
        <v>0</v>
      </c>
      <c r="G12" s="3275"/>
      <c r="H12" s="3275"/>
      <c r="I12" s="3275"/>
      <c r="J12" s="3275"/>
    </row>
    <row r="13" spans="1:11" ht="29.25" customHeight="1">
      <c r="A13" s="134"/>
      <c r="B13" s="690" t="s">
        <v>543</v>
      </c>
      <c r="C13" s="691" t="s">
        <v>26</v>
      </c>
      <c r="D13" s="3327" t="s">
        <v>41</v>
      </c>
      <c r="E13" s="3327"/>
      <c r="F13" s="44"/>
      <c r="G13" s="44"/>
      <c r="H13" s="44"/>
      <c r="I13" s="44"/>
    </row>
    <row r="14" spans="1:11" ht="12.75" customHeight="1">
      <c r="A14" s="44"/>
      <c r="B14" s="139" t="s">
        <v>28</v>
      </c>
      <c r="C14" s="140"/>
      <c r="D14" s="3263"/>
      <c r="E14" s="3263"/>
      <c r="F14" s="44"/>
      <c r="G14" s="44"/>
      <c r="H14" s="44"/>
      <c r="I14" s="44"/>
    </row>
    <row r="15" spans="1:11" ht="39" customHeight="1">
      <c r="A15" s="44"/>
      <c r="B15" s="139" t="s">
        <v>220</v>
      </c>
      <c r="C15" s="140"/>
      <c r="D15" s="3263"/>
      <c r="E15" s="3263"/>
      <c r="F15" s="44"/>
      <c r="G15" s="44"/>
      <c r="H15" s="44"/>
      <c r="I15" s="44"/>
    </row>
    <row r="16" spans="1:11" ht="12.75" customHeight="1">
      <c r="A16" s="44"/>
      <c r="B16" s="139" t="s">
        <v>30</v>
      </c>
      <c r="C16" s="140"/>
      <c r="D16" s="3263"/>
      <c r="E16" s="3263"/>
      <c r="F16" s="44"/>
      <c r="G16" s="44"/>
      <c r="H16" s="44"/>
      <c r="I16" s="44"/>
    </row>
    <row r="17" spans="1:9" ht="25.5" customHeight="1">
      <c r="A17" s="44"/>
      <c r="B17" s="139" t="s">
        <v>544</v>
      </c>
      <c r="C17" s="140"/>
      <c r="D17" s="3263"/>
      <c r="E17" s="3263"/>
      <c r="F17" s="44"/>
      <c r="G17" s="44"/>
      <c r="H17" s="44"/>
      <c r="I17" s="44"/>
    </row>
    <row r="18" spans="1:9" ht="25.5" customHeight="1">
      <c r="A18" s="44"/>
      <c r="B18" s="139" t="s">
        <v>545</v>
      </c>
      <c r="C18" s="140"/>
      <c r="D18" s="3263"/>
      <c r="E18" s="3263"/>
      <c r="F18" s="44"/>
      <c r="G18" s="44"/>
      <c r="H18" s="44"/>
      <c r="I18" s="44"/>
    </row>
    <row r="19" spans="1:9" ht="25.5" customHeight="1">
      <c r="A19" s="44"/>
      <c r="B19" s="139" t="s">
        <v>546</v>
      </c>
      <c r="C19" s="140"/>
      <c r="D19" s="3263"/>
      <c r="E19" s="3263"/>
      <c r="F19" s="44"/>
      <c r="G19" s="44"/>
      <c r="H19" s="44"/>
      <c r="I19" s="44"/>
    </row>
    <row r="20" spans="1:9" ht="31.5" customHeight="1">
      <c r="A20" s="44"/>
      <c r="B20" s="146" t="s">
        <v>547</v>
      </c>
      <c r="C20" s="147"/>
      <c r="D20" s="3261"/>
      <c r="E20" s="3261"/>
      <c r="F20" s="44"/>
      <c r="G20" s="44"/>
      <c r="H20" s="44"/>
      <c r="I20" s="44"/>
    </row>
    <row r="21" spans="1:9" ht="12.75" customHeight="1">
      <c r="A21" s="44"/>
      <c r="B21" s="44"/>
      <c r="C21" s="44"/>
      <c r="D21" s="44"/>
      <c r="E21" s="44"/>
      <c r="F21" s="3244" t="s">
        <v>53</v>
      </c>
      <c r="G21" s="3244"/>
      <c r="H21" s="3244"/>
      <c r="I21" s="3244"/>
    </row>
    <row r="22" spans="1:9" ht="12.75" customHeight="1">
      <c r="A22" s="44"/>
      <c r="B22" s="44"/>
      <c r="C22" s="44"/>
      <c r="D22" s="44"/>
      <c r="E22" s="44"/>
      <c r="F22" s="3241" t="s">
        <v>54</v>
      </c>
      <c r="G22" s="3241"/>
      <c r="H22" s="3241"/>
      <c r="I22" s="3241"/>
    </row>
  </sheetData>
  <mergeCells count="17">
    <mergeCell ref="F21:I21"/>
    <mergeCell ref="F22:I22"/>
    <mergeCell ref="D16:E16"/>
    <mergeCell ref="D17:E17"/>
    <mergeCell ref="D18:E18"/>
    <mergeCell ref="D19:E19"/>
    <mergeCell ref="D20:E20"/>
    <mergeCell ref="A12:E12"/>
    <mergeCell ref="G12:J12"/>
    <mergeCell ref="D13:E13"/>
    <mergeCell ref="D14:E14"/>
    <mergeCell ref="D15:E15"/>
    <mergeCell ref="A2:J2"/>
    <mergeCell ref="E3:I3"/>
    <mergeCell ref="G4:I4"/>
    <mergeCell ref="G5:I5"/>
    <mergeCell ref="A7:J7"/>
  </mergeCells>
  <pageMargins left="0.2" right="0.2" top="0.47013888888888899" bottom="0.98402777777777795" header="0.511811023622047" footer="0.511811023622047"/>
  <pageSetup paperSize="9" scale="95"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AMJ33"/>
  <sheetViews>
    <sheetView topLeftCell="A7" zoomScaleNormal="100" workbookViewId="0">
      <selection activeCell="B24" sqref="B24"/>
    </sheetView>
  </sheetViews>
  <sheetFormatPr defaultColWidth="8.42578125" defaultRowHeight="12.75"/>
  <cols>
    <col min="1" max="1" width="3.85546875" style="294" customWidth="1"/>
    <col min="2" max="2" width="40.42578125" style="294" customWidth="1"/>
    <col min="3" max="3" width="9.42578125" style="294" customWidth="1"/>
    <col min="4" max="4" width="8.42578125" style="294"/>
    <col min="5" max="5" width="14.42578125" style="294" customWidth="1"/>
    <col min="6" max="6" width="13.7109375" style="294" customWidth="1"/>
    <col min="7" max="7" width="13.42578125" style="294" customWidth="1"/>
    <col min="8" max="8" width="12.42578125" style="294" customWidth="1"/>
    <col min="9" max="9" width="16.42578125" style="294" customWidth="1"/>
    <col min="10" max="10" width="16.5703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G4" s="3321"/>
      <c r="H4" s="3321"/>
      <c r="I4" s="3321"/>
    </row>
    <row r="5" spans="1:11" ht="15">
      <c r="B5" s="6" t="s">
        <v>232</v>
      </c>
      <c r="D5" s="251"/>
      <c r="G5" s="3237" t="s">
        <v>1</v>
      </c>
      <c r="H5" s="3237"/>
      <c r="I5" s="3237"/>
      <c r="K5" s="504"/>
    </row>
    <row r="6" spans="1:11">
      <c r="B6" s="542"/>
      <c r="G6" s="543"/>
      <c r="H6" s="543"/>
      <c r="I6" s="543"/>
    </row>
    <row r="7" spans="1:11" ht="30.75" customHeight="1">
      <c r="A7" s="3259" t="s">
        <v>548</v>
      </c>
      <c r="B7" s="3259"/>
      <c r="C7" s="3259"/>
      <c r="D7" s="3259"/>
      <c r="E7" s="3259"/>
      <c r="F7" s="3259"/>
      <c r="G7" s="3259"/>
      <c r="H7" s="3259"/>
      <c r="I7" s="3259"/>
      <c r="J7" s="3259"/>
    </row>
    <row r="8" spans="1:11" ht="65.25" customHeight="1">
      <c r="A8" s="184" t="s">
        <v>161</v>
      </c>
      <c r="B8" s="185" t="s">
        <v>5</v>
      </c>
      <c r="C8" s="185" t="s">
        <v>6</v>
      </c>
      <c r="D8" s="185" t="s">
        <v>7</v>
      </c>
      <c r="E8" s="225" t="s">
        <v>8</v>
      </c>
      <c r="F8" s="226" t="s">
        <v>9</v>
      </c>
      <c r="G8" s="227" t="s">
        <v>10</v>
      </c>
      <c r="H8" s="185" t="s">
        <v>87</v>
      </c>
      <c r="I8" s="185" t="s">
        <v>12</v>
      </c>
      <c r="J8" s="228" t="s">
        <v>549</v>
      </c>
    </row>
    <row r="9" spans="1:11">
      <c r="A9" s="187"/>
      <c r="B9" s="188" t="s">
        <v>14</v>
      </c>
      <c r="C9" s="188" t="s">
        <v>14</v>
      </c>
      <c r="D9" s="188" t="s">
        <v>14</v>
      </c>
      <c r="E9" s="473" t="s">
        <v>15</v>
      </c>
      <c r="F9" s="474" t="s">
        <v>15</v>
      </c>
      <c r="G9" s="230" t="s">
        <v>14</v>
      </c>
      <c r="H9" s="188" t="s">
        <v>14</v>
      </c>
      <c r="I9" s="189" t="s">
        <v>14</v>
      </c>
      <c r="J9" s="133" t="s">
        <v>14</v>
      </c>
    </row>
    <row r="10" spans="1:11" ht="50.25" customHeight="1">
      <c r="A10" s="158">
        <v>1</v>
      </c>
      <c r="B10" s="191" t="s">
        <v>550</v>
      </c>
      <c r="C10" s="475" t="s">
        <v>17</v>
      </c>
      <c r="D10" s="514">
        <v>6000</v>
      </c>
      <c r="E10" s="476"/>
      <c r="F10" s="163">
        <f>E10*D10</f>
        <v>0</v>
      </c>
      <c r="G10" s="692"/>
      <c r="H10" s="692"/>
      <c r="I10" s="693"/>
      <c r="J10" s="694"/>
    </row>
    <row r="11" spans="1:11" ht="51" customHeight="1">
      <c r="A11" s="173">
        <v>2</v>
      </c>
      <c r="B11" s="695" t="s">
        <v>551</v>
      </c>
      <c r="C11" s="481" t="s">
        <v>17</v>
      </c>
      <c r="D11" s="468">
        <v>1000</v>
      </c>
      <c r="E11" s="469"/>
      <c r="F11" s="163">
        <f>E11*D11</f>
        <v>0</v>
      </c>
      <c r="G11" s="692"/>
      <c r="H11" s="692"/>
      <c r="I11" s="696"/>
      <c r="J11" s="697"/>
    </row>
    <row r="12" spans="1:11" ht="39.75" customHeight="1">
      <c r="A12" s="3285" t="s">
        <v>24</v>
      </c>
      <c r="B12" s="3285"/>
      <c r="C12" s="3285"/>
      <c r="D12" s="3285"/>
      <c r="E12" s="3285"/>
      <c r="F12" s="244">
        <f>SUM(F10:F11)</f>
        <v>0</v>
      </c>
      <c r="G12" s="3275"/>
      <c r="H12" s="3275"/>
      <c r="I12" s="3275"/>
      <c r="J12" s="3275"/>
    </row>
    <row r="13" spans="1:11" ht="28.5" customHeight="1">
      <c r="A13" s="134"/>
      <c r="B13" s="135" t="s">
        <v>420</v>
      </c>
      <c r="C13" s="136" t="s">
        <v>26</v>
      </c>
      <c r="D13" s="3260" t="s">
        <v>41</v>
      </c>
      <c r="E13" s="3260"/>
      <c r="F13" s="44"/>
      <c r="G13" s="44"/>
      <c r="H13" s="44"/>
      <c r="I13" s="44"/>
    </row>
    <row r="14" spans="1:11" ht="34.5" customHeight="1">
      <c r="A14" s="44"/>
      <c r="B14" s="137" t="s">
        <v>28</v>
      </c>
      <c r="C14" s="138"/>
      <c r="D14" s="3262"/>
      <c r="E14" s="3262"/>
      <c r="F14" s="44"/>
      <c r="G14" s="44"/>
      <c r="H14" s="44"/>
      <c r="I14" s="44"/>
    </row>
    <row r="15" spans="1:11" ht="55.9" customHeight="1">
      <c r="A15" s="44"/>
      <c r="B15" s="139" t="s">
        <v>552</v>
      </c>
      <c r="C15" s="140"/>
      <c r="D15" s="3263"/>
      <c r="E15" s="3263"/>
      <c r="F15" s="44"/>
      <c r="G15" s="44"/>
      <c r="H15" s="44"/>
      <c r="I15" s="44"/>
    </row>
    <row r="16" spans="1:11" ht="23.25" customHeight="1">
      <c r="A16" s="44"/>
      <c r="B16" s="139" t="s">
        <v>30</v>
      </c>
      <c r="C16" s="140"/>
      <c r="D16" s="3263"/>
      <c r="E16" s="3263"/>
      <c r="F16" s="44"/>
      <c r="G16" s="44"/>
      <c r="H16" s="44"/>
      <c r="I16" s="44"/>
    </row>
    <row r="17" spans="1:9" ht="24" customHeight="1">
      <c r="A17" s="44"/>
      <c r="B17" s="139" t="s">
        <v>553</v>
      </c>
      <c r="C17" s="140"/>
      <c r="D17" s="3263"/>
      <c r="E17" s="3263"/>
      <c r="F17" s="44"/>
      <c r="G17" s="44"/>
      <c r="H17" s="44"/>
      <c r="I17" s="44"/>
    </row>
    <row r="18" spans="1:9" ht="24.75" customHeight="1">
      <c r="A18" s="44"/>
      <c r="B18" s="139" t="s">
        <v>554</v>
      </c>
      <c r="C18" s="140"/>
      <c r="D18" s="3263"/>
      <c r="E18" s="3263"/>
      <c r="F18" s="44"/>
      <c r="G18" s="44"/>
      <c r="H18" s="44"/>
      <c r="I18" s="44"/>
    </row>
    <row r="19" spans="1:9" ht="35.25" customHeight="1">
      <c r="A19" s="44"/>
      <c r="B19" s="141" t="s">
        <v>555</v>
      </c>
      <c r="C19" s="142"/>
      <c r="D19" s="3263"/>
      <c r="E19" s="3263"/>
      <c r="F19" s="44"/>
      <c r="G19" s="44"/>
      <c r="H19" s="44"/>
      <c r="I19" s="44"/>
    </row>
    <row r="20" spans="1:9" ht="53.25" customHeight="1">
      <c r="A20" s="44"/>
      <c r="B20" s="146" t="s">
        <v>556</v>
      </c>
      <c r="C20" s="147"/>
      <c r="D20" s="3261"/>
      <c r="E20" s="3261"/>
      <c r="F20" s="44"/>
      <c r="G20" s="44"/>
      <c r="H20" s="44"/>
      <c r="I20" s="44"/>
    </row>
    <row r="21" spans="1:9" ht="27.75" customHeight="1">
      <c r="A21" s="44"/>
      <c r="B21" s="179" t="s">
        <v>38</v>
      </c>
      <c r="C21" s="180" t="s">
        <v>26</v>
      </c>
      <c r="D21" s="3269" t="s">
        <v>41</v>
      </c>
      <c r="E21" s="3269"/>
      <c r="F21" s="44"/>
      <c r="G21" s="44"/>
      <c r="H21" s="44"/>
      <c r="I21" s="44"/>
    </row>
    <row r="22" spans="1:9" ht="24" customHeight="1">
      <c r="A22" s="44"/>
      <c r="B22" s="137" t="s">
        <v>28</v>
      </c>
      <c r="C22" s="138"/>
      <c r="D22" s="3262"/>
      <c r="E22" s="3262"/>
      <c r="F22" s="44"/>
      <c r="G22" s="44"/>
      <c r="H22" s="44"/>
      <c r="I22" s="44"/>
    </row>
    <row r="23" spans="1:9" ht="55.9" customHeight="1">
      <c r="A23" s="44"/>
      <c r="B23" s="139" t="s">
        <v>557</v>
      </c>
      <c r="C23" s="140"/>
      <c r="D23" s="3263"/>
      <c r="E23" s="3263"/>
      <c r="F23" s="44"/>
      <c r="G23" s="44"/>
      <c r="H23" s="44"/>
      <c r="I23" s="44"/>
    </row>
    <row r="24" spans="1:9" ht="27" customHeight="1">
      <c r="A24" s="44"/>
      <c r="B24" s="139" t="s">
        <v>30</v>
      </c>
      <c r="C24" s="140"/>
      <c r="D24" s="3263"/>
      <c r="E24" s="3263"/>
      <c r="F24" s="44"/>
      <c r="G24" s="44"/>
      <c r="H24" s="44"/>
      <c r="I24" s="44"/>
    </row>
    <row r="25" spans="1:9" ht="28.5" customHeight="1">
      <c r="A25" s="44"/>
      <c r="B25" s="139" t="s">
        <v>558</v>
      </c>
      <c r="C25" s="140"/>
      <c r="D25" s="3263"/>
      <c r="E25" s="3263"/>
      <c r="F25" s="44"/>
      <c r="G25" s="44"/>
      <c r="H25" s="44"/>
      <c r="I25" s="44"/>
    </row>
    <row r="26" spans="1:9" ht="24.75" customHeight="1">
      <c r="A26" s="44"/>
      <c r="B26" s="139" t="s">
        <v>559</v>
      </c>
      <c r="C26" s="140"/>
      <c r="D26" s="3263"/>
      <c r="E26" s="3263"/>
      <c r="F26" s="44"/>
      <c r="G26" s="3244" t="s">
        <v>53</v>
      </c>
      <c r="H26" s="3244"/>
      <c r="I26" s="3244"/>
    </row>
    <row r="27" spans="1:9" ht="32.25" customHeight="1">
      <c r="A27" s="44"/>
      <c r="B27" s="141" t="s">
        <v>560</v>
      </c>
      <c r="C27" s="142"/>
      <c r="D27" s="3263"/>
      <c r="E27" s="3263"/>
      <c r="F27" s="44"/>
      <c r="G27" s="3241" t="s">
        <v>54</v>
      </c>
      <c r="H27" s="3241"/>
      <c r="I27" s="3241"/>
    </row>
    <row r="28" spans="1:9" ht="46.5" customHeight="1">
      <c r="A28" s="44"/>
      <c r="B28" s="146" t="s">
        <v>556</v>
      </c>
      <c r="C28" s="147"/>
      <c r="D28" s="3261"/>
      <c r="E28" s="3261"/>
      <c r="F28" s="44"/>
      <c r="G28" s="44"/>
      <c r="H28" s="44"/>
      <c r="I28" s="44"/>
    </row>
    <row r="29" spans="1:9">
      <c r="A29" s="44"/>
      <c r="B29" s="525"/>
      <c r="C29" s="526"/>
      <c r="D29" s="65"/>
      <c r="E29" s="65"/>
      <c r="F29" s="44"/>
      <c r="G29" s="44"/>
      <c r="H29" s="44"/>
      <c r="I29" s="44"/>
    </row>
    <row r="30" spans="1:9" ht="15">
      <c r="A30" s="44"/>
      <c r="B30" s="672"/>
      <c r="C30" s="526"/>
      <c r="D30" s="65"/>
      <c r="E30" s="65"/>
      <c r="F30" s="44"/>
      <c r="G30" s="44"/>
      <c r="H30" s="44"/>
      <c r="I30" s="44"/>
    </row>
    <row r="31" spans="1:9">
      <c r="A31" s="44"/>
      <c r="B31" s="44"/>
      <c r="C31" s="44"/>
      <c r="D31" s="44"/>
      <c r="E31" s="44"/>
      <c r="F31" s="44"/>
      <c r="G31" s="44"/>
      <c r="H31" s="44"/>
      <c r="I31" s="44"/>
    </row>
    <row r="32" spans="1:9" ht="12.75" customHeight="1">
      <c r="A32" s="44"/>
      <c r="B32" s="44"/>
      <c r="C32" s="44"/>
      <c r="D32" s="44"/>
      <c r="E32" s="44"/>
    </row>
    <row r="33" spans="1:5" ht="12.75" customHeight="1">
      <c r="A33" s="44"/>
      <c r="B33" s="44"/>
      <c r="C33" s="44"/>
      <c r="D33" s="44"/>
      <c r="E33" s="44"/>
    </row>
  </sheetData>
  <mergeCells count="24">
    <mergeCell ref="D27:E27"/>
    <mergeCell ref="G27:I27"/>
    <mergeCell ref="D28:E28"/>
    <mergeCell ref="D23:E23"/>
    <mergeCell ref="D24:E24"/>
    <mergeCell ref="D25:E25"/>
    <mergeCell ref="D26:E26"/>
    <mergeCell ref="G26:I26"/>
    <mergeCell ref="D18:E18"/>
    <mergeCell ref="D19:E19"/>
    <mergeCell ref="D20:E20"/>
    <mergeCell ref="D21:E21"/>
    <mergeCell ref="D22:E22"/>
    <mergeCell ref="D13:E13"/>
    <mergeCell ref="D14:E14"/>
    <mergeCell ref="D15:E15"/>
    <mergeCell ref="D16:E16"/>
    <mergeCell ref="D17:E17"/>
    <mergeCell ref="A2:J2"/>
    <mergeCell ref="G4:I4"/>
    <mergeCell ref="G5:I5"/>
    <mergeCell ref="A7:J7"/>
    <mergeCell ref="A12:E12"/>
    <mergeCell ref="G12:J12"/>
  </mergeCells>
  <pageMargins left="0.22986111111111099" right="0.2" top="0.44027777777777799" bottom="0.32986111111111099" header="0.511811023622047" footer="0.511811023622047"/>
  <pageSetup paperSize="9" scale="95"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MJ21"/>
  <sheetViews>
    <sheetView zoomScaleNormal="100" workbookViewId="0">
      <selection activeCell="B10" sqref="B10"/>
    </sheetView>
  </sheetViews>
  <sheetFormatPr defaultColWidth="8.42578125" defaultRowHeight="12.75"/>
  <cols>
    <col min="1" max="1" width="3.7109375" style="294" customWidth="1"/>
    <col min="2" max="2" width="36.42578125" style="294" customWidth="1"/>
    <col min="3" max="3" width="10.42578125" style="294" customWidth="1"/>
    <col min="4" max="4" width="8.42578125" style="294"/>
    <col min="5" max="5" width="14.42578125" style="294" customWidth="1"/>
    <col min="6" max="6" width="17.42578125" style="294" customWidth="1"/>
    <col min="7" max="7" width="14.5703125" style="294" customWidth="1"/>
    <col min="8" max="8" width="15.42578125" style="294" customWidth="1"/>
    <col min="9" max="9" width="19.85546875" style="294" customWidth="1"/>
    <col min="10" max="10" width="15.42578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G4" s="3236"/>
      <c r="H4" s="3236"/>
      <c r="I4" s="3236"/>
    </row>
    <row r="5" spans="1:11">
      <c r="B5" s="6" t="s">
        <v>232</v>
      </c>
      <c r="E5" s="251"/>
      <c r="G5" s="3237" t="s">
        <v>1</v>
      </c>
      <c r="H5" s="3237"/>
      <c r="I5" s="3237"/>
      <c r="K5" s="7"/>
    </row>
    <row r="6" spans="1:11">
      <c r="B6" s="542"/>
      <c r="G6" s="543"/>
      <c r="H6" s="543"/>
      <c r="I6" s="543"/>
    </row>
    <row r="7" spans="1:11" ht="31.5" customHeight="1">
      <c r="A7" s="3328" t="s">
        <v>561</v>
      </c>
      <c r="B7" s="3328"/>
      <c r="C7" s="3328"/>
      <c r="D7" s="3328"/>
      <c r="E7" s="3328"/>
      <c r="F7" s="3328"/>
      <c r="G7" s="3328"/>
      <c r="H7" s="3328"/>
      <c r="I7" s="3328"/>
      <c r="J7" s="3328"/>
    </row>
    <row r="8" spans="1:11" ht="51">
      <c r="A8" s="698" t="s">
        <v>161</v>
      </c>
      <c r="B8" s="699" t="s">
        <v>5</v>
      </c>
      <c r="C8" s="699" t="s">
        <v>6</v>
      </c>
      <c r="D8" s="699" t="s">
        <v>239</v>
      </c>
      <c r="E8" s="699" t="s">
        <v>8</v>
      </c>
      <c r="F8" s="699" t="s">
        <v>9</v>
      </c>
      <c r="G8" s="699" t="s">
        <v>10</v>
      </c>
      <c r="H8" s="699" t="s">
        <v>87</v>
      </c>
      <c r="I8" s="699" t="s">
        <v>12</v>
      </c>
      <c r="J8" s="700" t="s">
        <v>94</v>
      </c>
    </row>
    <row r="9" spans="1:11">
      <c r="A9" s="187"/>
      <c r="B9" s="188" t="s">
        <v>14</v>
      </c>
      <c r="C9" s="188" t="s">
        <v>14</v>
      </c>
      <c r="D9" s="188" t="s">
        <v>14</v>
      </c>
      <c r="E9" s="483" t="s">
        <v>15</v>
      </c>
      <c r="F9" s="483" t="s">
        <v>15</v>
      </c>
      <c r="G9" s="188" t="s">
        <v>14</v>
      </c>
      <c r="H9" s="188" t="s">
        <v>14</v>
      </c>
      <c r="I9" s="188" t="s">
        <v>14</v>
      </c>
      <c r="J9" s="133" t="s">
        <v>14</v>
      </c>
    </row>
    <row r="10" spans="1:11" ht="51" customHeight="1">
      <c r="A10" s="634">
        <v>1</v>
      </c>
      <c r="B10" s="635" t="s">
        <v>562</v>
      </c>
      <c r="C10" s="636" t="s">
        <v>17</v>
      </c>
      <c r="D10" s="637">
        <v>9000</v>
      </c>
      <c r="E10" s="638"/>
      <c r="F10" s="639">
        <f>E10*D10</f>
        <v>0</v>
      </c>
      <c r="G10" s="640"/>
      <c r="H10" s="640"/>
      <c r="I10" s="640"/>
      <c r="J10" s="351"/>
      <c r="K10" s="263"/>
    </row>
    <row r="11" spans="1:11" ht="30.75" customHeight="1">
      <c r="A11" s="134"/>
      <c r="B11" s="135" t="s">
        <v>420</v>
      </c>
      <c r="C11" s="136" t="s">
        <v>26</v>
      </c>
      <c r="D11" s="3260" t="s">
        <v>41</v>
      </c>
      <c r="E11" s="3260"/>
      <c r="F11" s="44"/>
      <c r="G11" s="44"/>
      <c r="H11" s="44"/>
      <c r="I11" s="44"/>
    </row>
    <row r="12" spans="1:11" ht="27" customHeight="1">
      <c r="A12" s="44"/>
      <c r="B12" s="137" t="s">
        <v>28</v>
      </c>
      <c r="C12" s="138"/>
      <c r="D12" s="3262"/>
      <c r="E12" s="3262"/>
      <c r="F12" s="44"/>
      <c r="G12" s="44"/>
      <c r="H12" s="44"/>
      <c r="I12" s="44"/>
    </row>
    <row r="13" spans="1:11" ht="53.25" customHeight="1">
      <c r="A13" s="44"/>
      <c r="B13" s="139" t="s">
        <v>220</v>
      </c>
      <c r="C13" s="140"/>
      <c r="D13" s="3263"/>
      <c r="E13" s="3263"/>
      <c r="F13" s="44"/>
      <c r="G13" s="44"/>
      <c r="H13" s="44"/>
      <c r="I13" s="701"/>
    </row>
    <row r="14" spans="1:11" ht="24" customHeight="1">
      <c r="A14" s="44"/>
      <c r="B14" s="139" t="s">
        <v>30</v>
      </c>
      <c r="C14" s="140"/>
      <c r="D14" s="3263"/>
      <c r="E14" s="3263"/>
      <c r="F14" s="44"/>
      <c r="G14" s="44"/>
      <c r="H14" s="44"/>
      <c r="I14" s="701"/>
    </row>
    <row r="15" spans="1:11" ht="57" customHeight="1">
      <c r="A15" s="44"/>
      <c r="B15" s="139" t="s">
        <v>563</v>
      </c>
      <c r="C15" s="140"/>
      <c r="D15" s="3263"/>
      <c r="E15" s="3263"/>
      <c r="F15" s="44"/>
      <c r="G15" s="44"/>
      <c r="H15" s="44"/>
      <c r="I15" s="701"/>
    </row>
    <row r="16" spans="1:11" ht="21" customHeight="1">
      <c r="A16" s="44"/>
      <c r="B16" s="139" t="s">
        <v>564</v>
      </c>
      <c r="C16" s="140"/>
      <c r="D16" s="3263"/>
      <c r="E16" s="3263"/>
      <c r="F16" s="44"/>
      <c r="G16" s="3273" t="s">
        <v>53</v>
      </c>
      <c r="H16" s="3273"/>
      <c r="I16" s="3273"/>
      <c r="J16" s="3273"/>
    </row>
    <row r="17" spans="1:10" ht="33.6" customHeight="1">
      <c r="A17" s="44"/>
      <c r="B17" s="139" t="s">
        <v>565</v>
      </c>
      <c r="C17" s="140"/>
      <c r="D17" s="3263"/>
      <c r="E17" s="3263"/>
      <c r="F17" s="44"/>
      <c r="G17" s="3274" t="s">
        <v>54</v>
      </c>
      <c r="H17" s="3274"/>
      <c r="I17" s="3274"/>
      <c r="J17" s="3274"/>
    </row>
    <row r="18" spans="1:10" ht="21" customHeight="1">
      <c r="A18" s="44"/>
      <c r="B18" s="146" t="s">
        <v>566</v>
      </c>
      <c r="C18" s="147"/>
      <c r="D18" s="3261"/>
      <c r="E18" s="3261"/>
      <c r="F18" s="44"/>
      <c r="G18" s="44"/>
      <c r="H18" s="44"/>
      <c r="I18" s="44"/>
    </row>
    <row r="19" spans="1:10">
      <c r="A19" s="44"/>
      <c r="B19" s="44"/>
      <c r="C19" s="44"/>
      <c r="D19" s="44"/>
      <c r="E19" s="44"/>
      <c r="F19" s="44"/>
      <c r="G19" s="44"/>
      <c r="H19" s="44"/>
      <c r="I19" s="44"/>
    </row>
    <row r="20" spans="1:10" ht="30" customHeight="1">
      <c r="A20" s="44"/>
      <c r="B20" s="672"/>
      <c r="C20" s="44"/>
      <c r="D20" s="44"/>
      <c r="E20" s="44"/>
    </row>
    <row r="21" spans="1:10" ht="12.75" customHeight="1">
      <c r="A21" s="44"/>
      <c r="B21" s="44"/>
      <c r="C21" s="44"/>
      <c r="D21" s="44"/>
      <c r="E21" s="44"/>
    </row>
  </sheetData>
  <mergeCells count="14">
    <mergeCell ref="G16:J16"/>
    <mergeCell ref="D17:E17"/>
    <mergeCell ref="G17:J17"/>
    <mergeCell ref="D18:E18"/>
    <mergeCell ref="D12:E12"/>
    <mergeCell ref="D13:E13"/>
    <mergeCell ref="D14:E14"/>
    <mergeCell ref="D15:E15"/>
    <mergeCell ref="D16:E16"/>
    <mergeCell ref="A2:J2"/>
    <mergeCell ref="G4:I4"/>
    <mergeCell ref="G5:I5"/>
    <mergeCell ref="A7:J7"/>
    <mergeCell ref="D11:E11"/>
  </mergeCells>
  <pageMargins left="0.22986111111111099" right="0.2" top="0.42986111111111103" bottom="0.37986111111111098" header="0.511811023622047" footer="0.511811023622047"/>
  <pageSetup paperSize="9" scale="95"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L45"/>
  <sheetViews>
    <sheetView topLeftCell="A10" zoomScaleNormal="100" workbookViewId="0">
      <selection activeCell="B14" sqref="B14"/>
    </sheetView>
  </sheetViews>
  <sheetFormatPr defaultColWidth="8.85546875" defaultRowHeight="12.75"/>
  <cols>
    <col min="1" max="1" width="4.42578125" customWidth="1"/>
    <col min="2" max="2" width="38.42578125" customWidth="1"/>
    <col min="5" max="5" width="12.42578125" customWidth="1"/>
    <col min="6" max="6" width="13.85546875" customWidth="1"/>
    <col min="7" max="7" width="13.5703125" customWidth="1"/>
    <col min="8" max="8" width="14.42578125" customWidth="1"/>
    <col min="9" max="9" width="11.85546875" customWidth="1"/>
    <col min="10" max="10" width="14.42578125" customWidth="1"/>
  </cols>
  <sheetData>
    <row r="3" spans="1:12" ht="15" customHeight="1">
      <c r="A3" s="3322" t="s">
        <v>0</v>
      </c>
      <c r="B3" s="3322"/>
      <c r="C3" s="3322"/>
      <c r="D3" s="3322"/>
      <c r="E3" s="3322"/>
      <c r="F3" s="3322"/>
      <c r="G3" s="3322"/>
      <c r="H3" s="3322"/>
      <c r="I3" s="3322"/>
      <c r="J3" s="3322"/>
      <c r="L3" s="7"/>
    </row>
    <row r="4" spans="1:12">
      <c r="A4" s="642"/>
      <c r="B4" s="642"/>
      <c r="C4" s="642"/>
      <c r="D4" s="642"/>
      <c r="E4" s="643"/>
      <c r="F4" s="643"/>
      <c r="G4" s="643"/>
      <c r="H4" s="643"/>
      <c r="I4" s="643"/>
    </row>
    <row r="5" spans="1:12" ht="15">
      <c r="A5" s="591"/>
      <c r="B5" s="702"/>
      <c r="C5" s="591"/>
      <c r="D5" s="591"/>
      <c r="E5" s="703"/>
      <c r="F5" s="591"/>
      <c r="G5" s="3236"/>
      <c r="H5" s="3236"/>
      <c r="I5" s="3236"/>
    </row>
    <row r="6" spans="1:12" ht="15">
      <c r="A6" s="591"/>
      <c r="B6" s="704" t="s">
        <v>567</v>
      </c>
      <c r="C6" s="591"/>
      <c r="D6" s="591"/>
      <c r="E6" s="591"/>
      <c r="F6" s="591"/>
      <c r="G6" s="3237" t="s">
        <v>1</v>
      </c>
      <c r="H6" s="3237"/>
      <c r="I6" s="3237"/>
    </row>
    <row r="7" spans="1:12" ht="15">
      <c r="A7" s="591"/>
      <c r="B7" s="645"/>
      <c r="C7" s="591"/>
      <c r="D7" s="591"/>
      <c r="E7" s="591"/>
      <c r="F7" s="591"/>
      <c r="G7" s="705"/>
      <c r="H7" s="705"/>
      <c r="I7" s="705"/>
    </row>
    <row r="8" spans="1:12" ht="31.5" customHeight="1">
      <c r="A8" s="3259" t="s">
        <v>568</v>
      </c>
      <c r="B8" s="3259"/>
      <c r="C8" s="3259"/>
      <c r="D8" s="3259"/>
      <c r="E8" s="3259"/>
      <c r="F8" s="3259"/>
      <c r="G8" s="3259"/>
      <c r="H8" s="3259"/>
      <c r="I8" s="3259"/>
      <c r="J8" s="3259"/>
    </row>
    <row r="9" spans="1:12" ht="60" customHeight="1">
      <c r="A9" s="149" t="s">
        <v>161</v>
      </c>
      <c r="B9" s="150" t="s">
        <v>5</v>
      </c>
      <c r="C9" s="150" t="s">
        <v>6</v>
      </c>
      <c r="D9" s="150" t="s">
        <v>7</v>
      </c>
      <c r="E9" s="706" t="s">
        <v>447</v>
      </c>
      <c r="F9" s="707" t="s">
        <v>448</v>
      </c>
      <c r="G9" s="708" t="s">
        <v>10</v>
      </c>
      <c r="H9" s="150" t="s">
        <v>87</v>
      </c>
      <c r="I9" s="150" t="s">
        <v>12</v>
      </c>
      <c r="J9" s="709" t="s">
        <v>94</v>
      </c>
    </row>
    <row r="10" spans="1:12" ht="15">
      <c r="A10" s="710"/>
      <c r="B10" s="710" t="s">
        <v>14</v>
      </c>
      <c r="C10" s="710" t="s">
        <v>14</v>
      </c>
      <c r="D10" s="711" t="s">
        <v>319</v>
      </c>
      <c r="E10" s="712" t="s">
        <v>320</v>
      </c>
      <c r="F10" s="713" t="s">
        <v>450</v>
      </c>
      <c r="G10" s="628" t="s">
        <v>14</v>
      </c>
      <c r="H10" s="714" t="s">
        <v>14</v>
      </c>
      <c r="I10" s="714" t="s">
        <v>14</v>
      </c>
      <c r="J10" s="165" t="s">
        <v>14</v>
      </c>
    </row>
    <row r="11" spans="1:12" ht="47.1" customHeight="1">
      <c r="A11" s="653">
        <v>1</v>
      </c>
      <c r="B11" s="654" t="s">
        <v>569</v>
      </c>
      <c r="C11" s="655" t="s">
        <v>17</v>
      </c>
      <c r="D11" s="656">
        <v>2000</v>
      </c>
      <c r="E11" s="715"/>
      <c r="F11" s="716">
        <f t="shared" ref="F11:F17" si="0">E11*D11</f>
        <v>0</v>
      </c>
      <c r="G11" s="316"/>
      <c r="H11" s="140"/>
      <c r="I11" s="140"/>
      <c r="J11" s="140"/>
    </row>
    <row r="12" spans="1:12" ht="33" customHeight="1">
      <c r="A12" s="653">
        <v>2</v>
      </c>
      <c r="B12" s="654" t="s">
        <v>570</v>
      </c>
      <c r="C12" s="655" t="s">
        <v>17</v>
      </c>
      <c r="D12" s="656">
        <v>20000</v>
      </c>
      <c r="E12" s="715"/>
      <c r="F12" s="716">
        <f t="shared" si="0"/>
        <v>0</v>
      </c>
      <c r="G12" s="316"/>
      <c r="H12" s="140"/>
      <c r="I12" s="140"/>
      <c r="J12" s="140"/>
    </row>
    <row r="13" spans="1:12" ht="21" customHeight="1">
      <c r="A13" s="653">
        <v>3</v>
      </c>
      <c r="B13" s="654" t="s">
        <v>571</v>
      </c>
      <c r="C13" s="655" t="s">
        <v>17</v>
      </c>
      <c r="D13" s="656">
        <v>3000</v>
      </c>
      <c r="E13" s="715"/>
      <c r="F13" s="716">
        <f t="shared" si="0"/>
        <v>0</v>
      </c>
      <c r="G13" s="316"/>
      <c r="H13" s="140"/>
      <c r="I13" s="140"/>
      <c r="J13" s="140"/>
    </row>
    <row r="14" spans="1:12" ht="23.25" customHeight="1">
      <c r="A14" s="653">
        <v>4</v>
      </c>
      <c r="B14" s="717" t="s">
        <v>572</v>
      </c>
      <c r="C14" s="655" t="s">
        <v>17</v>
      </c>
      <c r="D14" s="656">
        <v>3000</v>
      </c>
      <c r="E14" s="715"/>
      <c r="F14" s="716">
        <f t="shared" si="0"/>
        <v>0</v>
      </c>
      <c r="G14" s="316"/>
      <c r="H14" s="140"/>
      <c r="I14" s="140"/>
      <c r="J14" s="140"/>
    </row>
    <row r="15" spans="1:12" ht="24" customHeight="1">
      <c r="A15" s="653">
        <v>5</v>
      </c>
      <c r="B15" s="717" t="s">
        <v>573</v>
      </c>
      <c r="C15" s="655" t="s">
        <v>17</v>
      </c>
      <c r="D15" s="656">
        <v>20000</v>
      </c>
      <c r="E15" s="715"/>
      <c r="F15" s="716">
        <f t="shared" si="0"/>
        <v>0</v>
      </c>
      <c r="G15" s="316"/>
      <c r="H15" s="140"/>
      <c r="I15" s="140"/>
      <c r="J15" s="140"/>
    </row>
    <row r="16" spans="1:12" ht="43.5" customHeight="1">
      <c r="A16" s="653">
        <v>6</v>
      </c>
      <c r="B16" s="717" t="s">
        <v>574</v>
      </c>
      <c r="C16" s="655" t="s">
        <v>17</v>
      </c>
      <c r="D16" s="656">
        <v>1500</v>
      </c>
      <c r="E16" s="715"/>
      <c r="F16" s="716">
        <f t="shared" si="0"/>
        <v>0</v>
      </c>
      <c r="G16" s="316"/>
      <c r="H16" s="140"/>
      <c r="I16" s="140"/>
      <c r="J16" s="140"/>
    </row>
    <row r="17" spans="1:10" ht="63.75" customHeight="1">
      <c r="A17" s="718">
        <v>7</v>
      </c>
      <c r="B17" s="719" t="s">
        <v>575</v>
      </c>
      <c r="C17" s="720" t="s">
        <v>17</v>
      </c>
      <c r="D17" s="721">
        <v>600</v>
      </c>
      <c r="E17" s="722"/>
      <c r="F17" s="716">
        <f t="shared" si="0"/>
        <v>0</v>
      </c>
      <c r="G17" s="208"/>
      <c r="H17" s="142"/>
      <c r="I17" s="142"/>
      <c r="J17" s="142"/>
    </row>
    <row r="18" spans="1:10" ht="38.25" customHeight="1">
      <c r="A18" s="3285" t="s">
        <v>24</v>
      </c>
      <c r="B18" s="3285"/>
      <c r="C18" s="3285"/>
      <c r="D18" s="3285"/>
      <c r="E18" s="3285"/>
      <c r="F18" s="244">
        <f>SUM(F11:F17)</f>
        <v>0</v>
      </c>
      <c r="G18" s="3313"/>
      <c r="H18" s="3313"/>
      <c r="I18" s="3313"/>
      <c r="J18" s="3313"/>
    </row>
    <row r="19" spans="1:10" ht="33" customHeight="1">
      <c r="A19" s="723"/>
      <c r="B19" s="135" t="s">
        <v>543</v>
      </c>
      <c r="C19" s="136" t="s">
        <v>26</v>
      </c>
      <c r="D19" s="3260" t="s">
        <v>41</v>
      </c>
      <c r="E19" s="3260"/>
      <c r="F19" s="724"/>
      <c r="G19" s="724"/>
      <c r="H19" s="724"/>
      <c r="I19" s="724"/>
      <c r="J19" s="44"/>
    </row>
    <row r="20" spans="1:10" ht="37.5" customHeight="1">
      <c r="A20" s="669"/>
      <c r="B20" s="137" t="s">
        <v>28</v>
      </c>
      <c r="C20" s="725"/>
      <c r="D20" s="3262"/>
      <c r="E20" s="3262"/>
      <c r="F20" s="724"/>
      <c r="G20" s="724"/>
      <c r="H20" s="724"/>
      <c r="I20" s="724"/>
      <c r="J20" s="44"/>
    </row>
    <row r="21" spans="1:10" ht="39" customHeight="1">
      <c r="A21" s="669"/>
      <c r="B21" s="139" t="s">
        <v>220</v>
      </c>
      <c r="C21" s="726"/>
      <c r="D21" s="3263"/>
      <c r="E21" s="3263"/>
      <c r="F21" s="724"/>
      <c r="G21" s="724"/>
      <c r="H21" s="724"/>
      <c r="I21" s="724"/>
      <c r="J21" s="44"/>
    </row>
    <row r="22" spans="1:10" ht="15" customHeight="1">
      <c r="A22" s="669"/>
      <c r="B22" s="139" t="s">
        <v>30</v>
      </c>
      <c r="C22" s="726"/>
      <c r="D22" s="3263"/>
      <c r="E22" s="3263"/>
      <c r="F22" s="724"/>
      <c r="G22" s="724"/>
      <c r="H22" s="724"/>
      <c r="I22" s="724"/>
      <c r="J22" s="44"/>
    </row>
    <row r="23" spans="1:10" ht="42" customHeight="1">
      <c r="A23" s="669"/>
      <c r="B23" s="139" t="s">
        <v>576</v>
      </c>
      <c r="C23" s="726"/>
      <c r="D23" s="3263"/>
      <c r="E23" s="3263"/>
      <c r="F23" s="724"/>
      <c r="G23" s="724"/>
      <c r="H23" s="724"/>
      <c r="I23" s="724"/>
      <c r="J23" s="44"/>
    </row>
    <row r="24" spans="1:10" ht="25.5" customHeight="1">
      <c r="A24" s="669"/>
      <c r="B24" s="139" t="s">
        <v>577</v>
      </c>
      <c r="C24" s="726"/>
      <c r="D24" s="3263"/>
      <c r="E24" s="3263"/>
      <c r="F24" s="724"/>
      <c r="G24" s="724"/>
      <c r="H24" s="724"/>
      <c r="I24" s="724"/>
      <c r="J24" s="44"/>
    </row>
    <row r="25" spans="1:10" ht="24" customHeight="1">
      <c r="A25" s="669"/>
      <c r="B25" s="146" t="s">
        <v>578</v>
      </c>
      <c r="C25" s="727"/>
      <c r="D25" s="3261"/>
      <c r="E25" s="3261"/>
      <c r="F25" s="724"/>
      <c r="G25" s="724"/>
      <c r="H25" s="724"/>
      <c r="I25" s="724"/>
      <c r="J25" s="44"/>
    </row>
    <row r="26" spans="1:10" ht="32.25" customHeight="1">
      <c r="A26" s="669"/>
      <c r="B26" s="179" t="s">
        <v>40</v>
      </c>
      <c r="C26" s="180" t="s">
        <v>26</v>
      </c>
      <c r="D26" s="3269" t="s">
        <v>41</v>
      </c>
      <c r="E26" s="3269"/>
      <c r="F26" s="724"/>
      <c r="G26" s="724"/>
      <c r="H26" s="724"/>
      <c r="I26" s="724"/>
      <c r="J26" s="44"/>
    </row>
    <row r="27" spans="1:10" ht="33" customHeight="1">
      <c r="A27" s="669"/>
      <c r="B27" s="137" t="s">
        <v>28</v>
      </c>
      <c r="C27" s="725"/>
      <c r="D27" s="3262"/>
      <c r="E27" s="3262"/>
      <c r="F27" s="724"/>
      <c r="G27" s="724"/>
      <c r="H27" s="724"/>
      <c r="I27" s="724"/>
      <c r="J27" s="44"/>
    </row>
    <row r="28" spans="1:10" ht="59.25" customHeight="1">
      <c r="A28" s="669"/>
      <c r="B28" s="139" t="s">
        <v>220</v>
      </c>
      <c r="C28" s="726"/>
      <c r="D28" s="3263"/>
      <c r="E28" s="3263"/>
      <c r="F28" s="724"/>
      <c r="G28" s="724"/>
      <c r="H28" s="724"/>
      <c r="I28" s="724"/>
      <c r="J28" s="44"/>
    </row>
    <row r="29" spans="1:10" ht="33.75" customHeight="1">
      <c r="A29" s="669"/>
      <c r="B29" s="139" t="s">
        <v>30</v>
      </c>
      <c r="C29" s="726"/>
      <c r="D29" s="3263"/>
      <c r="E29" s="3263"/>
      <c r="F29" s="724"/>
      <c r="G29" s="724"/>
      <c r="H29" s="724"/>
      <c r="I29" s="724"/>
      <c r="J29" s="44"/>
    </row>
    <row r="30" spans="1:10" ht="21.75" customHeight="1">
      <c r="A30" s="669"/>
      <c r="B30" s="139" t="s">
        <v>579</v>
      </c>
      <c r="C30" s="726"/>
      <c r="D30" s="3263"/>
      <c r="E30" s="3263"/>
      <c r="F30" s="724"/>
      <c r="G30" s="724"/>
      <c r="H30" s="724"/>
      <c r="I30" s="724"/>
      <c r="J30" s="44"/>
    </row>
    <row r="31" spans="1:10" ht="26.25" customHeight="1">
      <c r="A31" s="669"/>
      <c r="B31" s="139" t="s">
        <v>580</v>
      </c>
      <c r="C31" s="726"/>
      <c r="D31" s="3263"/>
      <c r="E31" s="3263"/>
      <c r="F31" s="724"/>
      <c r="G31" s="724"/>
      <c r="H31" s="724"/>
      <c r="I31" s="724"/>
      <c r="J31" s="44"/>
    </row>
    <row r="32" spans="1:10" ht="50.25" customHeight="1">
      <c r="A32" s="669"/>
      <c r="B32" s="146" t="s">
        <v>581</v>
      </c>
      <c r="C32" s="727"/>
      <c r="D32" s="3261"/>
      <c r="E32" s="3261"/>
      <c r="F32" s="724"/>
      <c r="G32" s="724"/>
      <c r="H32" s="724"/>
      <c r="I32" s="724"/>
      <c r="J32" s="44"/>
    </row>
    <row r="33" spans="1:10" ht="30" customHeight="1">
      <c r="A33" s="669"/>
      <c r="B33" s="179" t="s">
        <v>582</v>
      </c>
      <c r="C33" s="180" t="s">
        <v>26</v>
      </c>
      <c r="D33" s="3269" t="s">
        <v>41</v>
      </c>
      <c r="E33" s="3269"/>
      <c r="F33" s="724"/>
      <c r="G33" s="724"/>
      <c r="H33" s="724"/>
      <c r="I33" s="724"/>
      <c r="J33" s="44"/>
    </row>
    <row r="34" spans="1:10" ht="27" customHeight="1">
      <c r="A34" s="669"/>
      <c r="B34" s="137" t="s">
        <v>28</v>
      </c>
      <c r="C34" s="725"/>
      <c r="D34" s="3262"/>
      <c r="E34" s="3262"/>
      <c r="F34" s="724"/>
      <c r="G34" s="724"/>
      <c r="H34" s="724"/>
      <c r="I34" s="724"/>
      <c r="J34" s="44"/>
    </row>
    <row r="35" spans="1:10" ht="51.75" customHeight="1">
      <c r="A35" s="669"/>
      <c r="B35" s="139" t="s">
        <v>220</v>
      </c>
      <c r="C35" s="726"/>
      <c r="D35" s="3263"/>
      <c r="E35" s="3263"/>
      <c r="F35" s="724"/>
      <c r="G35" s="724"/>
      <c r="H35" s="724"/>
      <c r="I35" s="724"/>
      <c r="J35" s="44"/>
    </row>
    <row r="36" spans="1:10" ht="27" customHeight="1">
      <c r="A36" s="669"/>
      <c r="B36" s="139" t="s">
        <v>30</v>
      </c>
      <c r="C36" s="726"/>
      <c r="D36" s="3263"/>
      <c r="E36" s="3263"/>
      <c r="F36" s="724"/>
      <c r="G36" s="724"/>
      <c r="H36" s="724"/>
      <c r="I36" s="724"/>
      <c r="J36" s="44"/>
    </row>
    <row r="37" spans="1:10" ht="33.75" customHeight="1">
      <c r="A37" s="669"/>
      <c r="B37" s="139" t="s">
        <v>583</v>
      </c>
      <c r="C37" s="726"/>
      <c r="D37" s="3263"/>
      <c r="E37" s="3263"/>
      <c r="F37" s="724"/>
      <c r="G37" s="724"/>
      <c r="H37" s="724"/>
      <c r="I37" s="724"/>
      <c r="J37" s="44"/>
    </row>
    <row r="38" spans="1:10" ht="43.5" customHeight="1">
      <c r="A38" s="669"/>
      <c r="B38" s="146" t="s">
        <v>584</v>
      </c>
      <c r="C38" s="727"/>
      <c r="D38" s="3261"/>
      <c r="E38" s="3261"/>
      <c r="F38" s="724"/>
      <c r="G38" s="724"/>
      <c r="H38" s="724"/>
      <c r="I38" s="724"/>
      <c r="J38" s="44"/>
    </row>
    <row r="39" spans="1:10" ht="30.75" customHeight="1">
      <c r="A39" s="669"/>
      <c r="B39" s="179" t="s">
        <v>585</v>
      </c>
      <c r="C39" s="180" t="s">
        <v>26</v>
      </c>
      <c r="D39" s="3269" t="s">
        <v>41</v>
      </c>
      <c r="E39" s="3269"/>
      <c r="F39" s="724"/>
      <c r="G39" s="724"/>
      <c r="H39" s="724"/>
      <c r="I39" s="724"/>
      <c r="J39" s="44"/>
    </row>
    <row r="40" spans="1:10" ht="36" customHeight="1">
      <c r="A40" s="669"/>
      <c r="B40" s="137" t="s">
        <v>28</v>
      </c>
      <c r="C40" s="725"/>
      <c r="D40" s="3262"/>
      <c r="E40" s="3262"/>
      <c r="F40" s="724"/>
      <c r="G40" s="724"/>
      <c r="H40" s="724"/>
      <c r="I40" s="724"/>
      <c r="J40" s="44"/>
    </row>
    <row r="41" spans="1:10" ht="57" customHeight="1">
      <c r="A41" s="669"/>
      <c r="B41" s="139" t="s">
        <v>220</v>
      </c>
      <c r="C41" s="726"/>
      <c r="D41" s="3263"/>
      <c r="E41" s="3263"/>
      <c r="F41" s="724"/>
      <c r="G41" s="724"/>
      <c r="H41" s="724"/>
      <c r="I41" s="724"/>
      <c r="J41" s="44"/>
    </row>
    <row r="42" spans="1:10" ht="31.5" customHeight="1">
      <c r="A42" s="669"/>
      <c r="B42" s="146" t="s">
        <v>30</v>
      </c>
      <c r="C42" s="727"/>
      <c r="D42" s="3261"/>
      <c r="E42" s="3261"/>
      <c r="F42" s="724"/>
      <c r="G42" s="724"/>
      <c r="H42" s="724"/>
      <c r="I42" s="724"/>
      <c r="J42" s="44"/>
    </row>
    <row r="43" spans="1:10" ht="15" customHeight="1">
      <c r="A43" s="724"/>
      <c r="B43" s="728"/>
      <c r="C43" s="729"/>
      <c r="D43" s="730"/>
      <c r="E43" s="730"/>
      <c r="F43" s="724"/>
      <c r="G43" s="3244" t="s">
        <v>53</v>
      </c>
      <c r="H43" s="3244"/>
      <c r="I43" s="3244"/>
      <c r="J43" s="44"/>
    </row>
    <row r="44" spans="1:10" ht="15.75" customHeight="1">
      <c r="A44" s="724"/>
      <c r="B44" s="3258"/>
      <c r="C44" s="3258"/>
      <c r="D44" s="3258"/>
      <c r="E44" s="3258"/>
      <c r="F44" s="731"/>
      <c r="G44" s="3241" t="s">
        <v>54</v>
      </c>
      <c r="H44" s="3241"/>
      <c r="I44" s="3241"/>
      <c r="J44" s="44"/>
    </row>
    <row r="45" spans="1:10" ht="15">
      <c r="A45" s="591"/>
      <c r="B45" s="728"/>
      <c r="C45" s="729"/>
      <c r="D45" s="730"/>
      <c r="E45" s="730"/>
      <c r="F45" s="732"/>
      <c r="G45" s="732"/>
      <c r="H45" s="732"/>
      <c r="I45" s="732"/>
    </row>
  </sheetData>
  <mergeCells count="33">
    <mergeCell ref="B44:E44"/>
    <mergeCell ref="G44:I44"/>
    <mergeCell ref="D39:E39"/>
    <mergeCell ref="D40:E40"/>
    <mergeCell ref="D41:E41"/>
    <mergeCell ref="D42:E42"/>
    <mergeCell ref="G43:I43"/>
    <mergeCell ref="D34:E34"/>
    <mergeCell ref="D35:E35"/>
    <mergeCell ref="D36:E36"/>
    <mergeCell ref="D37:E37"/>
    <mergeCell ref="D38:E38"/>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A3:J3"/>
    <mergeCell ref="G5:I5"/>
    <mergeCell ref="G6:I6"/>
    <mergeCell ref="A8:J8"/>
    <mergeCell ref="A18:E18"/>
    <mergeCell ref="G18:J18"/>
  </mergeCells>
  <pageMargins left="0.25" right="0.25" top="0.75" bottom="0.75" header="0.511811023622047" footer="0.511811023622047"/>
  <pageSetup paperSize="9" orientation="landscape" horizontalDpi="300" verticalDpi="300"/>
  <rowBreaks count="1" manualBreakCount="1">
    <brk id="2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MJ113"/>
  <sheetViews>
    <sheetView topLeftCell="A14" zoomScaleNormal="100" workbookViewId="0">
      <selection activeCell="B17" sqref="B17"/>
    </sheetView>
  </sheetViews>
  <sheetFormatPr defaultColWidth="8.42578125" defaultRowHeight="12.75"/>
  <cols>
    <col min="1" max="1" width="4.42578125" style="294" customWidth="1"/>
    <col min="2" max="2" width="39.42578125" style="294" customWidth="1"/>
    <col min="3" max="3" width="7.42578125" style="294" customWidth="1"/>
    <col min="4" max="4" width="8.42578125" style="294"/>
    <col min="5" max="5" width="13.85546875" style="294" customWidth="1"/>
    <col min="6" max="6" width="17.42578125" style="294" customWidth="1"/>
    <col min="7" max="7" width="14.7109375" style="294" customWidth="1"/>
    <col min="8" max="8" width="15.85546875" style="294" customWidth="1"/>
    <col min="9" max="9" width="12.7109375" style="294" customWidth="1"/>
    <col min="10" max="10" width="13.8554687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G4" s="3236"/>
      <c r="H4" s="3236"/>
      <c r="I4" s="3236"/>
      <c r="K4" s="7"/>
    </row>
    <row r="5" spans="1:11" ht="15">
      <c r="B5" s="6" t="s">
        <v>232</v>
      </c>
      <c r="E5" s="733"/>
      <c r="G5" s="3237" t="s">
        <v>1</v>
      </c>
      <c r="H5" s="3237"/>
      <c r="I5" s="3237"/>
    </row>
    <row r="6" spans="1:11">
      <c r="B6" s="542"/>
      <c r="G6" s="543"/>
      <c r="H6" s="543"/>
      <c r="I6" s="543"/>
    </row>
    <row r="7" spans="1:11" ht="36.75" customHeight="1">
      <c r="A7" s="3259" t="s">
        <v>586</v>
      </c>
      <c r="B7" s="3259"/>
      <c r="C7" s="3259"/>
      <c r="D7" s="3259"/>
      <c r="E7" s="3259"/>
      <c r="F7" s="3259"/>
      <c r="G7" s="3259"/>
      <c r="H7" s="3259"/>
      <c r="I7" s="3259"/>
      <c r="J7" s="3259"/>
    </row>
    <row r="8" spans="1:11" ht="66" customHeight="1">
      <c r="A8" s="394" t="s">
        <v>161</v>
      </c>
      <c r="B8" s="395" t="s">
        <v>5</v>
      </c>
      <c r="C8" s="395" t="s">
        <v>6</v>
      </c>
      <c r="D8" s="395" t="s">
        <v>7</v>
      </c>
      <c r="E8" s="395" t="s">
        <v>8</v>
      </c>
      <c r="F8" s="395" t="s">
        <v>9</v>
      </c>
      <c r="G8" s="395" t="s">
        <v>10</v>
      </c>
      <c r="H8" s="395" t="s">
        <v>87</v>
      </c>
      <c r="I8" s="734" t="s">
        <v>12</v>
      </c>
      <c r="J8" s="396" t="s">
        <v>94</v>
      </c>
    </row>
    <row r="9" spans="1:11">
      <c r="A9" s="154"/>
      <c r="B9" s="155" t="s">
        <v>14</v>
      </c>
      <c r="C9" s="155" t="s">
        <v>14</v>
      </c>
      <c r="D9" s="155" t="s">
        <v>14</v>
      </c>
      <c r="E9" s="735" t="s">
        <v>15</v>
      </c>
      <c r="F9" s="735" t="s">
        <v>15</v>
      </c>
      <c r="G9" s="155" t="s">
        <v>14</v>
      </c>
      <c r="H9" s="155" t="s">
        <v>14</v>
      </c>
      <c r="I9" s="155" t="s">
        <v>14</v>
      </c>
      <c r="J9" s="220" t="s">
        <v>14</v>
      </c>
    </row>
    <row r="10" spans="1:11" ht="36" customHeight="1">
      <c r="A10" s="144">
        <v>1</v>
      </c>
      <c r="B10" s="613" t="s">
        <v>587</v>
      </c>
      <c r="C10" s="144" t="s">
        <v>17</v>
      </c>
      <c r="D10" s="736">
        <v>300</v>
      </c>
      <c r="E10" s="737"/>
      <c r="F10" s="738">
        <f t="shared" ref="F10:F18" si="0">E10*D10</f>
        <v>0</v>
      </c>
      <c r="G10" s="144"/>
      <c r="H10" s="144"/>
      <c r="I10" s="144"/>
      <c r="J10" s="165"/>
      <c r="K10" s="263"/>
    </row>
    <row r="11" spans="1:11" ht="35.25" customHeight="1">
      <c r="A11" s="140">
        <v>2</v>
      </c>
      <c r="B11" s="434" t="s">
        <v>588</v>
      </c>
      <c r="C11" s="140" t="s">
        <v>17</v>
      </c>
      <c r="D11" s="435">
        <v>150</v>
      </c>
      <c r="E11" s="739"/>
      <c r="F11" s="738">
        <f t="shared" si="0"/>
        <v>0</v>
      </c>
      <c r="G11" s="144"/>
      <c r="H11" s="140"/>
      <c r="I11" s="140"/>
      <c r="J11" s="86"/>
      <c r="K11" s="263"/>
    </row>
    <row r="12" spans="1:11" ht="33" customHeight="1">
      <c r="A12" s="140">
        <v>3</v>
      </c>
      <c r="B12" s="434" t="s">
        <v>589</v>
      </c>
      <c r="C12" s="140" t="s">
        <v>17</v>
      </c>
      <c r="D12" s="435">
        <v>300</v>
      </c>
      <c r="E12" s="739"/>
      <c r="F12" s="738">
        <f t="shared" si="0"/>
        <v>0</v>
      </c>
      <c r="G12" s="144"/>
      <c r="H12" s="140"/>
      <c r="I12" s="140"/>
      <c r="J12" s="86"/>
      <c r="K12" s="263"/>
    </row>
    <row r="13" spans="1:11" ht="32.25" customHeight="1">
      <c r="A13" s="168">
        <v>4</v>
      </c>
      <c r="B13" s="197" t="s">
        <v>590</v>
      </c>
      <c r="C13" s="479" t="s">
        <v>17</v>
      </c>
      <c r="D13" s="461">
        <v>100</v>
      </c>
      <c r="E13" s="490"/>
      <c r="F13" s="738">
        <f t="shared" si="0"/>
        <v>0</v>
      </c>
      <c r="G13" s="144"/>
      <c r="H13" s="140"/>
      <c r="I13" s="140"/>
      <c r="J13" s="86"/>
      <c r="K13" s="263"/>
    </row>
    <row r="14" spans="1:11" ht="31.5" customHeight="1">
      <c r="A14" s="740">
        <v>5</v>
      </c>
      <c r="B14" s="434" t="s">
        <v>591</v>
      </c>
      <c r="C14" s="140" t="s">
        <v>17</v>
      </c>
      <c r="D14" s="435">
        <v>50</v>
      </c>
      <c r="E14" s="739"/>
      <c r="F14" s="738">
        <f t="shared" si="0"/>
        <v>0</v>
      </c>
      <c r="G14" s="144"/>
      <c r="H14" s="140"/>
      <c r="I14" s="140"/>
      <c r="J14" s="86"/>
      <c r="K14" s="263"/>
    </row>
    <row r="15" spans="1:11" ht="31.5" customHeight="1">
      <c r="A15" s="740">
        <v>6</v>
      </c>
      <c r="B15" s="434" t="s">
        <v>592</v>
      </c>
      <c r="C15" s="140" t="s">
        <v>75</v>
      </c>
      <c r="D15" s="435">
        <v>50</v>
      </c>
      <c r="E15" s="739"/>
      <c r="F15" s="738">
        <f t="shared" si="0"/>
        <v>0</v>
      </c>
      <c r="G15" s="144"/>
      <c r="H15" s="140"/>
      <c r="I15" s="140"/>
      <c r="J15" s="86"/>
      <c r="K15" s="263"/>
    </row>
    <row r="16" spans="1:11" ht="35.25" customHeight="1">
      <c r="A16" s="740">
        <v>7</v>
      </c>
      <c r="B16" s="434" t="s">
        <v>593</v>
      </c>
      <c r="C16" s="140" t="s">
        <v>75</v>
      </c>
      <c r="D16" s="435">
        <v>40</v>
      </c>
      <c r="E16" s="739"/>
      <c r="F16" s="738">
        <f t="shared" si="0"/>
        <v>0</v>
      </c>
      <c r="G16" s="144"/>
      <c r="H16" s="140"/>
      <c r="I16" s="140"/>
      <c r="J16" s="86"/>
      <c r="K16" s="263"/>
    </row>
    <row r="17" spans="1:11" ht="55.5" customHeight="1">
      <c r="A17" s="741">
        <v>8</v>
      </c>
      <c r="B17" s="742" t="s">
        <v>594</v>
      </c>
      <c r="C17" s="741" t="s">
        <v>17</v>
      </c>
      <c r="D17" s="743">
        <v>300</v>
      </c>
      <c r="E17" s="744"/>
      <c r="F17" s="744">
        <f t="shared" si="0"/>
        <v>0</v>
      </c>
      <c r="G17" s="144"/>
      <c r="H17" s="142"/>
      <c r="I17" s="142"/>
      <c r="J17" s="91"/>
      <c r="K17" s="263"/>
    </row>
    <row r="18" spans="1:11" ht="55.5" customHeight="1">
      <c r="A18" s="741">
        <v>9</v>
      </c>
      <c r="B18" s="742" t="s">
        <v>595</v>
      </c>
      <c r="C18" s="741" t="s">
        <v>596</v>
      </c>
      <c r="D18" s="743">
        <v>100</v>
      </c>
      <c r="E18" s="744"/>
      <c r="F18" s="744">
        <f t="shared" si="0"/>
        <v>0</v>
      </c>
      <c r="G18" s="144"/>
      <c r="H18" s="142"/>
      <c r="I18" s="142"/>
      <c r="J18" s="91"/>
      <c r="K18" s="263"/>
    </row>
    <row r="19" spans="1:11" ht="37.5" customHeight="1">
      <c r="A19" s="3267" t="s">
        <v>24</v>
      </c>
      <c r="B19" s="3267"/>
      <c r="C19" s="3267"/>
      <c r="D19" s="3267"/>
      <c r="E19" s="3267"/>
      <c r="F19" s="244">
        <f>SUM(F10:F18)</f>
        <v>0</v>
      </c>
      <c r="G19" s="3268"/>
      <c r="H19" s="3268"/>
      <c r="I19" s="3268"/>
      <c r="J19" s="3268"/>
    </row>
    <row r="20" spans="1:11" ht="25.5" customHeight="1">
      <c r="A20" s="134"/>
      <c r="B20" s="745" t="s">
        <v>420</v>
      </c>
      <c r="C20" s="746" t="s">
        <v>26</v>
      </c>
      <c r="D20" s="3329" t="s">
        <v>41</v>
      </c>
      <c r="E20" s="3329"/>
      <c r="F20" s="44"/>
      <c r="G20" s="44"/>
      <c r="H20" s="44"/>
      <c r="I20" s="44"/>
    </row>
    <row r="21" spans="1:11" ht="15" customHeight="1">
      <c r="A21" s="44"/>
      <c r="B21" s="747" t="s">
        <v>28</v>
      </c>
      <c r="C21" s="748"/>
      <c r="D21" s="3330"/>
      <c r="E21" s="3330"/>
      <c r="F21" s="44"/>
      <c r="G21" s="44" t="s">
        <v>597</v>
      </c>
      <c r="H21" s="44"/>
      <c r="I21" s="44"/>
    </row>
    <row r="22" spans="1:11" ht="36.75" customHeight="1">
      <c r="A22" s="44"/>
      <c r="B22" s="493" t="s">
        <v>598</v>
      </c>
      <c r="C22" s="494"/>
      <c r="D22" s="3331"/>
      <c r="E22" s="3331"/>
      <c r="F22" s="44"/>
      <c r="G22" s="44"/>
      <c r="H22" s="44"/>
      <c r="I22" s="44"/>
    </row>
    <row r="23" spans="1:11" ht="15" customHeight="1">
      <c r="A23" s="44"/>
      <c r="B23" s="493" t="s">
        <v>30</v>
      </c>
      <c r="C23" s="494"/>
      <c r="D23" s="3331"/>
      <c r="E23" s="3331"/>
      <c r="F23" s="44"/>
      <c r="G23" s="44"/>
      <c r="H23" s="44"/>
      <c r="I23" s="44"/>
    </row>
    <row r="24" spans="1:11" ht="25.5" customHeight="1">
      <c r="A24" s="44"/>
      <c r="B24" s="493" t="s">
        <v>599</v>
      </c>
      <c r="C24" s="494"/>
      <c r="D24" s="3331"/>
      <c r="E24" s="3331"/>
      <c r="F24" s="44"/>
      <c r="G24" s="44"/>
      <c r="H24" s="44"/>
      <c r="I24" s="44"/>
    </row>
    <row r="25" spans="1:11" ht="15" customHeight="1">
      <c r="A25" s="44"/>
      <c r="B25" s="493" t="s">
        <v>600</v>
      </c>
      <c r="C25" s="494"/>
      <c r="D25" s="3331"/>
      <c r="E25" s="3331"/>
      <c r="F25" s="44"/>
      <c r="G25" s="44"/>
      <c r="H25" s="44"/>
      <c r="I25" s="44"/>
    </row>
    <row r="26" spans="1:11" ht="15" customHeight="1">
      <c r="A26" s="44"/>
      <c r="B26" s="493" t="s">
        <v>601</v>
      </c>
      <c r="C26" s="494"/>
      <c r="D26" s="3331"/>
      <c r="E26" s="3331"/>
      <c r="F26" s="44"/>
      <c r="G26" s="44"/>
      <c r="H26" s="44"/>
      <c r="I26" s="44"/>
    </row>
    <row r="27" spans="1:11" ht="15" customHeight="1">
      <c r="A27" s="44"/>
      <c r="B27" s="493" t="s">
        <v>602</v>
      </c>
      <c r="C27" s="494"/>
      <c r="D27" s="3331"/>
      <c r="E27" s="3331"/>
      <c r="F27" s="44"/>
      <c r="G27" s="44"/>
      <c r="H27" s="44"/>
      <c r="I27" s="44"/>
    </row>
    <row r="28" spans="1:11" ht="36.75" customHeight="1">
      <c r="A28" s="44"/>
      <c r="B28" s="493" t="s">
        <v>603</v>
      </c>
      <c r="C28" s="494"/>
      <c r="D28" s="3331"/>
      <c r="E28" s="3331"/>
      <c r="F28" s="44"/>
      <c r="G28" s="44"/>
      <c r="H28" s="44"/>
      <c r="I28" s="44"/>
    </row>
    <row r="29" spans="1:11" ht="25.5" customHeight="1">
      <c r="A29" s="44"/>
      <c r="B29" s="493" t="s">
        <v>604</v>
      </c>
      <c r="C29" s="494"/>
      <c r="D29" s="3331"/>
      <c r="E29" s="3331"/>
      <c r="F29" s="44"/>
      <c r="G29" s="44"/>
      <c r="H29" s="44"/>
      <c r="I29" s="44"/>
    </row>
    <row r="30" spans="1:11" ht="15" customHeight="1">
      <c r="A30" s="44"/>
      <c r="B30" s="493" t="s">
        <v>605</v>
      </c>
      <c r="C30" s="494"/>
      <c r="D30" s="3331"/>
      <c r="E30" s="3331"/>
      <c r="F30" s="44"/>
      <c r="G30" s="44"/>
      <c r="H30" s="44"/>
      <c r="I30" s="44"/>
    </row>
    <row r="31" spans="1:11" ht="48" customHeight="1">
      <c r="A31" s="44"/>
      <c r="B31" s="493" t="s">
        <v>606</v>
      </c>
      <c r="C31" s="494"/>
      <c r="D31" s="3331"/>
      <c r="E31" s="3331"/>
      <c r="F31" s="44"/>
      <c r="G31" s="44"/>
      <c r="H31" s="44"/>
      <c r="I31" s="44"/>
    </row>
    <row r="32" spans="1:11" ht="15" customHeight="1">
      <c r="A32" s="44"/>
      <c r="B32" s="493" t="s">
        <v>607</v>
      </c>
      <c r="C32" s="494"/>
      <c r="D32" s="3331"/>
      <c r="E32" s="3331"/>
      <c r="F32" s="44"/>
      <c r="G32" s="44"/>
      <c r="H32" s="44"/>
      <c r="I32" s="44"/>
    </row>
    <row r="33" spans="1:9" ht="15" customHeight="1">
      <c r="A33" s="44"/>
      <c r="B33" s="497" t="s">
        <v>608</v>
      </c>
      <c r="C33" s="498"/>
      <c r="D33" s="3332"/>
      <c r="E33" s="3332"/>
      <c r="F33" s="44"/>
      <c r="G33" s="44"/>
      <c r="H33" s="44"/>
      <c r="I33" s="44"/>
    </row>
    <row r="34" spans="1:9" ht="25.5" customHeight="1">
      <c r="A34" s="44"/>
      <c r="B34" s="749" t="s">
        <v>609</v>
      </c>
      <c r="C34" s="750" t="s">
        <v>26</v>
      </c>
      <c r="D34" s="3333" t="s">
        <v>41</v>
      </c>
      <c r="E34" s="3333"/>
      <c r="F34" s="44"/>
      <c r="G34" s="44"/>
      <c r="H34" s="44"/>
      <c r="I34" s="44"/>
    </row>
    <row r="35" spans="1:9" ht="15" customHeight="1">
      <c r="A35" s="44"/>
      <c r="B35" s="747" t="s">
        <v>28</v>
      </c>
      <c r="C35" s="748"/>
      <c r="D35" s="3330"/>
      <c r="E35" s="3330"/>
      <c r="F35" s="44"/>
      <c r="G35" s="44"/>
      <c r="H35" s="44"/>
      <c r="I35" s="44"/>
    </row>
    <row r="36" spans="1:9" ht="36.75" customHeight="1">
      <c r="A36" s="44"/>
      <c r="B36" s="493" t="s">
        <v>598</v>
      </c>
      <c r="C36" s="494"/>
      <c r="D36" s="3331"/>
      <c r="E36" s="3331"/>
      <c r="F36" s="44"/>
      <c r="G36" s="44"/>
      <c r="H36" s="44"/>
      <c r="I36" s="44"/>
    </row>
    <row r="37" spans="1:9" ht="15" customHeight="1">
      <c r="A37" s="44"/>
      <c r="B37" s="493" t="s">
        <v>30</v>
      </c>
      <c r="C37" s="494"/>
      <c r="D37" s="3331"/>
      <c r="E37" s="3331"/>
      <c r="F37" s="44"/>
      <c r="G37" s="44"/>
      <c r="H37" s="44"/>
      <c r="I37" s="44"/>
    </row>
    <row r="38" spans="1:9" ht="15" customHeight="1">
      <c r="A38" s="44"/>
      <c r="B38" s="493" t="s">
        <v>600</v>
      </c>
      <c r="C38" s="494"/>
      <c r="D38" s="3331"/>
      <c r="E38" s="3331"/>
      <c r="F38" s="44"/>
      <c r="G38" s="44"/>
      <c r="H38" s="44"/>
      <c r="I38" s="44"/>
    </row>
    <row r="39" spans="1:9" ht="15" customHeight="1">
      <c r="A39" s="44"/>
      <c r="B39" s="493" t="s">
        <v>601</v>
      </c>
      <c r="C39" s="494"/>
      <c r="D39" s="3331"/>
      <c r="E39" s="3331"/>
      <c r="F39" s="44"/>
      <c r="G39" s="44"/>
      <c r="H39" s="44"/>
      <c r="I39" s="44"/>
    </row>
    <row r="40" spans="1:9" ht="15" customHeight="1">
      <c r="A40" s="44"/>
      <c r="B40" s="493" t="s">
        <v>602</v>
      </c>
      <c r="C40" s="494"/>
      <c r="D40" s="3331"/>
      <c r="E40" s="3331"/>
      <c r="F40" s="44"/>
      <c r="G40" s="44"/>
      <c r="H40" s="44"/>
      <c r="I40" s="44"/>
    </row>
    <row r="41" spans="1:9" ht="36.75" customHeight="1">
      <c r="A41" s="44"/>
      <c r="B41" s="493" t="s">
        <v>603</v>
      </c>
      <c r="C41" s="494"/>
      <c r="D41" s="3331"/>
      <c r="E41" s="3331"/>
      <c r="F41" s="44"/>
      <c r="G41" s="44"/>
      <c r="H41" s="44"/>
      <c r="I41" s="44"/>
    </row>
    <row r="42" spans="1:9" ht="25.5" customHeight="1">
      <c r="A42" s="44"/>
      <c r="B42" s="493" t="s">
        <v>604</v>
      </c>
      <c r="C42" s="494"/>
      <c r="D42" s="3331"/>
      <c r="E42" s="3331"/>
      <c r="F42" s="44"/>
      <c r="G42" s="44"/>
      <c r="H42" s="44"/>
      <c r="I42" s="44"/>
    </row>
    <row r="43" spans="1:9" ht="15" customHeight="1">
      <c r="A43" s="44"/>
      <c r="B43" s="493" t="s">
        <v>605</v>
      </c>
      <c r="C43" s="494"/>
      <c r="D43" s="3331"/>
      <c r="E43" s="3331"/>
      <c r="F43" s="44"/>
      <c r="G43" s="44"/>
      <c r="H43" s="44"/>
      <c r="I43" s="44"/>
    </row>
    <row r="44" spans="1:9" ht="15" customHeight="1">
      <c r="A44" s="44"/>
      <c r="B44" s="493" t="s">
        <v>607</v>
      </c>
      <c r="C44" s="494"/>
      <c r="D44" s="3331"/>
      <c r="E44" s="3331"/>
      <c r="F44" s="44"/>
      <c r="G44" s="44"/>
      <c r="H44" s="44"/>
      <c r="I44" s="44"/>
    </row>
    <row r="45" spans="1:9" ht="15" customHeight="1">
      <c r="A45" s="44"/>
      <c r="B45" s="497" t="s">
        <v>610</v>
      </c>
      <c r="C45" s="498"/>
      <c r="D45" s="3332"/>
      <c r="E45" s="3332"/>
      <c r="F45" s="44"/>
      <c r="G45" s="44"/>
      <c r="H45" s="44"/>
      <c r="I45" s="44"/>
    </row>
    <row r="46" spans="1:9" ht="25.5" customHeight="1">
      <c r="A46" s="44"/>
      <c r="B46" s="749" t="s">
        <v>40</v>
      </c>
      <c r="C46" s="750" t="s">
        <v>26</v>
      </c>
      <c r="D46" s="3333" t="s">
        <v>41</v>
      </c>
      <c r="E46" s="3333"/>
      <c r="F46" s="44"/>
      <c r="G46" s="44"/>
      <c r="H46" s="44"/>
      <c r="I46" s="44"/>
    </row>
    <row r="47" spans="1:9" ht="15" customHeight="1">
      <c r="A47" s="44"/>
      <c r="B47" s="747" t="s">
        <v>28</v>
      </c>
      <c r="C47" s="748"/>
      <c r="D47" s="3330"/>
      <c r="E47" s="3330"/>
      <c r="F47" s="44"/>
      <c r="G47" s="44"/>
      <c r="H47" s="44"/>
      <c r="I47" s="44"/>
    </row>
    <row r="48" spans="1:9" ht="15" customHeight="1">
      <c r="A48" s="44"/>
      <c r="B48" s="493" t="s">
        <v>29</v>
      </c>
      <c r="C48" s="494"/>
      <c r="D48" s="3331"/>
      <c r="E48" s="3331"/>
      <c r="F48" s="44"/>
      <c r="G48" s="44"/>
      <c r="H48" s="44"/>
      <c r="I48" s="44"/>
    </row>
    <row r="49" spans="1:9" ht="15" customHeight="1">
      <c r="A49" s="44"/>
      <c r="B49" s="493" t="s">
        <v>30</v>
      </c>
      <c r="C49" s="494"/>
      <c r="D49" s="3331"/>
      <c r="E49" s="3331"/>
      <c r="F49" s="44"/>
      <c r="G49" s="44"/>
      <c r="H49" s="44"/>
      <c r="I49" s="44"/>
    </row>
    <row r="50" spans="1:9" ht="25.5" customHeight="1">
      <c r="A50" s="44"/>
      <c r="B50" s="493" t="s">
        <v>611</v>
      </c>
      <c r="C50" s="494"/>
      <c r="D50" s="3331"/>
      <c r="E50" s="3331"/>
      <c r="F50" s="44"/>
      <c r="G50" s="44"/>
      <c r="H50" s="44"/>
      <c r="I50" s="44"/>
    </row>
    <row r="51" spans="1:9" ht="15" customHeight="1">
      <c r="A51" s="44"/>
      <c r="B51" s="493" t="s">
        <v>612</v>
      </c>
      <c r="C51" s="494"/>
      <c r="D51" s="3331"/>
      <c r="E51" s="3331"/>
      <c r="F51" s="44"/>
      <c r="G51" s="44"/>
      <c r="H51" s="44"/>
      <c r="I51" s="44"/>
    </row>
    <row r="52" spans="1:9" ht="25.5" customHeight="1">
      <c r="A52" s="44"/>
      <c r="B52" s="493" t="s">
        <v>613</v>
      </c>
      <c r="C52" s="494"/>
      <c r="D52" s="3331"/>
      <c r="E52" s="3331"/>
      <c r="F52" s="44"/>
      <c r="G52" s="44"/>
      <c r="H52" s="44"/>
      <c r="I52" s="44"/>
    </row>
    <row r="53" spans="1:9" ht="36.75" customHeight="1">
      <c r="A53" s="44"/>
      <c r="B53" s="493" t="s">
        <v>614</v>
      </c>
      <c r="C53" s="494"/>
      <c r="D53" s="3331"/>
      <c r="E53" s="3331"/>
      <c r="F53" s="44"/>
      <c r="G53" s="44"/>
      <c r="H53" s="44"/>
      <c r="I53" s="44"/>
    </row>
    <row r="54" spans="1:9" ht="15" customHeight="1">
      <c r="A54" s="44"/>
      <c r="B54" s="497" t="s">
        <v>615</v>
      </c>
      <c r="C54" s="498"/>
      <c r="D54" s="3332"/>
      <c r="E54" s="3332"/>
      <c r="F54" s="44"/>
      <c r="G54" s="44"/>
      <c r="H54" s="44"/>
      <c r="I54" s="44"/>
    </row>
    <row r="55" spans="1:9" ht="25.5" customHeight="1">
      <c r="A55" s="44"/>
      <c r="B55" s="749" t="s">
        <v>44</v>
      </c>
      <c r="C55" s="750" t="s">
        <v>26</v>
      </c>
      <c r="D55" s="3333" t="s">
        <v>41</v>
      </c>
      <c r="E55" s="3333"/>
      <c r="F55" s="44"/>
      <c r="G55" s="44"/>
      <c r="H55" s="44"/>
      <c r="I55" s="44"/>
    </row>
    <row r="56" spans="1:9" ht="15" customHeight="1">
      <c r="A56" s="44"/>
      <c r="B56" s="747" t="s">
        <v>28</v>
      </c>
      <c r="C56" s="748"/>
      <c r="D56" s="3330"/>
      <c r="E56" s="3330"/>
      <c r="F56" s="44"/>
      <c r="G56" s="44"/>
      <c r="H56" s="44"/>
      <c r="I56" s="44"/>
    </row>
    <row r="57" spans="1:9" ht="36.75" customHeight="1">
      <c r="A57" s="44"/>
      <c r="B57" s="493" t="s">
        <v>598</v>
      </c>
      <c r="C57" s="494"/>
      <c r="D57" s="3331"/>
      <c r="E57" s="3331"/>
      <c r="F57" s="44"/>
      <c r="G57" s="44"/>
      <c r="H57" s="44"/>
      <c r="I57" s="44"/>
    </row>
    <row r="58" spans="1:9" ht="15" customHeight="1">
      <c r="A58" s="44"/>
      <c r="B58" s="493" t="s">
        <v>30</v>
      </c>
      <c r="C58" s="494"/>
      <c r="D58" s="3331"/>
      <c r="E58" s="3331"/>
      <c r="F58" s="44"/>
      <c r="G58" s="44"/>
      <c r="H58" s="44"/>
      <c r="I58" s="44"/>
    </row>
    <row r="59" spans="1:9" ht="15" customHeight="1">
      <c r="A59" s="44"/>
      <c r="B59" s="493" t="s">
        <v>616</v>
      </c>
      <c r="C59" s="494"/>
      <c r="D59" s="3331"/>
      <c r="E59" s="3331"/>
      <c r="F59" s="44"/>
      <c r="G59" s="44"/>
      <c r="H59" s="44"/>
      <c r="I59" s="44"/>
    </row>
    <row r="60" spans="1:9" ht="15" customHeight="1">
      <c r="A60" s="44"/>
      <c r="B60" s="493" t="s">
        <v>617</v>
      </c>
      <c r="C60" s="494"/>
      <c r="D60" s="3331"/>
      <c r="E60" s="3331"/>
      <c r="F60" s="44"/>
      <c r="G60" s="44"/>
      <c r="H60" s="44"/>
      <c r="I60" s="44"/>
    </row>
    <row r="61" spans="1:9" ht="25.5" customHeight="1">
      <c r="A61" s="44"/>
      <c r="B61" s="493" t="s">
        <v>618</v>
      </c>
      <c r="C61" s="494"/>
      <c r="D61" s="3331"/>
      <c r="E61" s="3331"/>
      <c r="F61" s="44"/>
      <c r="G61" s="44"/>
      <c r="H61" s="44"/>
      <c r="I61" s="44"/>
    </row>
    <row r="62" spans="1:9" ht="15" customHeight="1">
      <c r="A62" s="44"/>
      <c r="B62" s="493" t="s">
        <v>619</v>
      </c>
      <c r="C62" s="494"/>
      <c r="D62" s="3331"/>
      <c r="E62" s="3331"/>
      <c r="F62" s="44"/>
      <c r="G62" s="44"/>
      <c r="H62" s="44"/>
      <c r="I62" s="44"/>
    </row>
    <row r="63" spans="1:9" ht="25.5" customHeight="1">
      <c r="A63" s="44"/>
      <c r="B63" s="493" t="s">
        <v>620</v>
      </c>
      <c r="C63" s="494"/>
      <c r="D63" s="3331"/>
      <c r="E63" s="3331"/>
      <c r="F63" s="44"/>
      <c r="G63" s="44"/>
      <c r="H63" s="44"/>
      <c r="I63" s="44"/>
    </row>
    <row r="64" spans="1:9" ht="15" customHeight="1">
      <c r="A64" s="44"/>
      <c r="B64" s="493" t="s">
        <v>621</v>
      </c>
      <c r="C64" s="494"/>
      <c r="D64" s="3331"/>
      <c r="E64" s="3331"/>
      <c r="F64" s="44"/>
      <c r="G64" s="44"/>
      <c r="H64" s="44"/>
      <c r="I64" s="44"/>
    </row>
    <row r="65" spans="1:9" ht="15" customHeight="1">
      <c r="A65" s="44"/>
      <c r="B65" s="493" t="s">
        <v>602</v>
      </c>
      <c r="C65" s="494"/>
      <c r="D65" s="3331"/>
      <c r="E65" s="3331"/>
      <c r="F65" s="44"/>
      <c r="G65" s="44"/>
      <c r="H65" s="44"/>
      <c r="I65" s="44"/>
    </row>
    <row r="66" spans="1:9" ht="15" customHeight="1">
      <c r="A66" s="44"/>
      <c r="B66" s="493" t="s">
        <v>622</v>
      </c>
      <c r="C66" s="494"/>
      <c r="D66" s="3331"/>
      <c r="E66" s="3331"/>
      <c r="F66" s="44"/>
      <c r="G66" s="44"/>
      <c r="H66" s="44"/>
      <c r="I66" s="44"/>
    </row>
    <row r="67" spans="1:9" ht="25.5" customHeight="1">
      <c r="A67" s="44"/>
      <c r="B67" s="493" t="s">
        <v>623</v>
      </c>
      <c r="C67" s="494"/>
      <c r="D67" s="3331"/>
      <c r="E67" s="3331"/>
      <c r="F67" s="44"/>
      <c r="G67" s="44"/>
      <c r="H67" s="44"/>
      <c r="I67" s="44"/>
    </row>
    <row r="68" spans="1:9" ht="15" customHeight="1">
      <c r="A68" s="44"/>
      <c r="B68" s="493" t="s">
        <v>624</v>
      </c>
      <c r="C68" s="494"/>
      <c r="D68" s="3334"/>
      <c r="E68" s="3334"/>
      <c r="F68" s="44"/>
      <c r="G68" s="44"/>
      <c r="H68" s="44"/>
      <c r="I68" s="44"/>
    </row>
    <row r="69" spans="1:9" ht="15" customHeight="1">
      <c r="A69" s="44"/>
      <c r="B69" s="497" t="s">
        <v>610</v>
      </c>
      <c r="C69" s="498"/>
      <c r="D69" s="3332"/>
      <c r="E69" s="3332"/>
      <c r="F69" s="44"/>
      <c r="G69" s="44"/>
      <c r="H69" s="44"/>
      <c r="I69" s="44"/>
    </row>
    <row r="70" spans="1:9" ht="25.5" customHeight="1">
      <c r="A70" s="44"/>
      <c r="B70" s="749" t="s">
        <v>46</v>
      </c>
      <c r="C70" s="750" t="s">
        <v>26</v>
      </c>
      <c r="D70" s="3333" t="s">
        <v>41</v>
      </c>
      <c r="E70" s="3333"/>
      <c r="F70" s="3244"/>
      <c r="G70" s="3244"/>
      <c r="H70" s="3244"/>
      <c r="I70" s="3244"/>
    </row>
    <row r="71" spans="1:9" ht="15" customHeight="1">
      <c r="A71" s="44"/>
      <c r="B71" s="747" t="s">
        <v>28</v>
      </c>
      <c r="C71" s="748"/>
      <c r="D71" s="3330"/>
      <c r="E71" s="3330"/>
      <c r="F71" s="3241"/>
      <c r="G71" s="3241"/>
      <c r="H71" s="3241"/>
      <c r="I71" s="3241"/>
    </row>
    <row r="72" spans="1:9" ht="15" customHeight="1">
      <c r="B72" s="493" t="s">
        <v>29</v>
      </c>
      <c r="C72" s="494"/>
      <c r="D72" s="3331"/>
      <c r="E72" s="3331"/>
      <c r="F72" s="751"/>
    </row>
    <row r="73" spans="1:9" ht="15" customHeight="1">
      <c r="B73" s="493" t="s">
        <v>30</v>
      </c>
      <c r="C73" s="494"/>
      <c r="D73" s="3331"/>
      <c r="E73" s="3331"/>
    </row>
    <row r="74" spans="1:9" ht="25.5" customHeight="1">
      <c r="B74" s="493" t="s">
        <v>611</v>
      </c>
      <c r="C74" s="494"/>
      <c r="D74" s="3331"/>
      <c r="E74" s="3331"/>
    </row>
    <row r="75" spans="1:9" ht="15" customHeight="1">
      <c r="B75" s="493" t="s">
        <v>612</v>
      </c>
      <c r="C75" s="494"/>
      <c r="D75" s="3331"/>
      <c r="E75" s="3331"/>
    </row>
    <row r="76" spans="1:9" ht="25.5" customHeight="1">
      <c r="B76" s="493" t="s">
        <v>613</v>
      </c>
      <c r="C76" s="494"/>
      <c r="D76" s="3331"/>
      <c r="E76" s="3331"/>
    </row>
    <row r="77" spans="1:9" ht="36.75" customHeight="1">
      <c r="B77" s="493" t="s">
        <v>614</v>
      </c>
      <c r="C77" s="494"/>
      <c r="D77" s="3331"/>
      <c r="E77" s="3331"/>
    </row>
    <row r="78" spans="1:9" ht="15" customHeight="1">
      <c r="B78" s="497" t="s">
        <v>615</v>
      </c>
      <c r="C78" s="498"/>
      <c r="D78" s="3332"/>
      <c r="E78" s="3332"/>
    </row>
    <row r="79" spans="1:9" ht="25.5" customHeight="1">
      <c r="B79" s="749" t="s">
        <v>50</v>
      </c>
      <c r="C79" s="750" t="s">
        <v>26</v>
      </c>
      <c r="D79" s="3333" t="s">
        <v>41</v>
      </c>
      <c r="E79" s="3333"/>
    </row>
    <row r="80" spans="1:9" ht="15" customHeight="1">
      <c r="B80" s="747" t="s">
        <v>28</v>
      </c>
      <c r="C80" s="748"/>
      <c r="D80" s="3330"/>
      <c r="E80" s="3330"/>
    </row>
    <row r="81" spans="2:5" ht="15" customHeight="1">
      <c r="B81" s="493" t="s">
        <v>29</v>
      </c>
      <c r="C81" s="494"/>
      <c r="D81" s="3331"/>
      <c r="E81" s="3331"/>
    </row>
    <row r="82" spans="2:5" ht="15" customHeight="1">
      <c r="B82" s="493" t="s">
        <v>30</v>
      </c>
      <c r="C82" s="494"/>
      <c r="D82" s="3331"/>
      <c r="E82" s="3331"/>
    </row>
    <row r="83" spans="2:5" ht="25.5" customHeight="1">
      <c r="B83" s="493" t="s">
        <v>625</v>
      </c>
      <c r="C83" s="494"/>
      <c r="D83" s="3331"/>
      <c r="E83" s="3331"/>
    </row>
    <row r="84" spans="2:5" ht="15" customHeight="1">
      <c r="B84" s="493" t="s">
        <v>612</v>
      </c>
      <c r="C84" s="494"/>
      <c r="D84" s="3331"/>
      <c r="E84" s="3331"/>
    </row>
    <row r="85" spans="2:5" ht="25.5" customHeight="1">
      <c r="B85" s="493" t="s">
        <v>626</v>
      </c>
      <c r="C85" s="494"/>
      <c r="D85" s="3331"/>
      <c r="E85" s="3331"/>
    </row>
    <row r="86" spans="2:5" ht="15" customHeight="1">
      <c r="B86" s="493" t="s">
        <v>627</v>
      </c>
      <c r="C86" s="494"/>
      <c r="D86" s="3331"/>
      <c r="E86" s="3331"/>
    </row>
    <row r="87" spans="2:5" ht="15" customHeight="1">
      <c r="B87" s="497" t="s">
        <v>615</v>
      </c>
      <c r="C87" s="498"/>
      <c r="D87" s="3332"/>
      <c r="E87" s="3332"/>
    </row>
    <row r="88" spans="2:5" ht="25.5" customHeight="1">
      <c r="B88" s="749" t="s">
        <v>118</v>
      </c>
      <c r="C88" s="750" t="s">
        <v>26</v>
      </c>
      <c r="D88" s="3333" t="s">
        <v>41</v>
      </c>
      <c r="E88" s="3333"/>
    </row>
    <row r="89" spans="2:5" ht="15" customHeight="1">
      <c r="B89" s="747" t="s">
        <v>28</v>
      </c>
      <c r="C89" s="748"/>
      <c r="D89" s="3330"/>
      <c r="E89" s="3330"/>
    </row>
    <row r="90" spans="2:5" ht="15" customHeight="1">
      <c r="B90" s="493" t="s">
        <v>29</v>
      </c>
      <c r="C90" s="494"/>
      <c r="D90" s="3331"/>
      <c r="E90" s="3331"/>
    </row>
    <row r="91" spans="2:5" ht="15" customHeight="1">
      <c r="B91" s="493" t="s">
        <v>30</v>
      </c>
      <c r="C91" s="494"/>
      <c r="D91" s="3331"/>
      <c r="E91" s="3331"/>
    </row>
    <row r="92" spans="2:5" ht="15" customHeight="1">
      <c r="B92" s="493" t="s">
        <v>628</v>
      </c>
      <c r="C92" s="494"/>
      <c r="D92" s="3331"/>
      <c r="E92" s="3331"/>
    </row>
    <row r="93" spans="2:5" ht="15" customHeight="1">
      <c r="B93" s="493" t="s">
        <v>612</v>
      </c>
      <c r="C93" s="494"/>
      <c r="D93" s="3331"/>
      <c r="E93" s="3331"/>
    </row>
    <row r="94" spans="2:5" ht="25.5" customHeight="1">
      <c r="B94" s="493" t="s">
        <v>629</v>
      </c>
      <c r="C94" s="494"/>
      <c r="D94" s="3331"/>
      <c r="E94" s="3331"/>
    </row>
    <row r="95" spans="2:5" ht="25.5" customHeight="1">
      <c r="B95" s="493" t="s">
        <v>630</v>
      </c>
      <c r="C95" s="494"/>
      <c r="D95" s="3331"/>
      <c r="E95" s="3331"/>
    </row>
    <row r="96" spans="2:5" ht="15" customHeight="1">
      <c r="B96" s="493" t="s">
        <v>627</v>
      </c>
      <c r="C96" s="494"/>
      <c r="D96" s="3331"/>
      <c r="E96" s="3331"/>
    </row>
    <row r="97" spans="2:9" ht="15" customHeight="1">
      <c r="B97" s="497" t="s">
        <v>615</v>
      </c>
      <c r="C97" s="498"/>
      <c r="D97" s="3332"/>
      <c r="E97" s="3332"/>
    </row>
    <row r="98" spans="2:9" ht="25.5" customHeight="1">
      <c r="B98" s="745" t="s">
        <v>120</v>
      </c>
      <c r="C98" s="746" t="s">
        <v>26</v>
      </c>
      <c r="D98" s="3329" t="s">
        <v>41</v>
      </c>
      <c r="E98" s="3329"/>
    </row>
    <row r="99" spans="2:9" ht="15" customHeight="1">
      <c r="B99" s="752" t="s">
        <v>77</v>
      </c>
      <c r="C99" s="494"/>
      <c r="D99" s="3335"/>
      <c r="E99" s="3335"/>
    </row>
    <row r="100" spans="2:9" ht="15" customHeight="1">
      <c r="B100" s="752" t="s">
        <v>29</v>
      </c>
      <c r="C100" s="494"/>
      <c r="D100" s="3335"/>
      <c r="E100" s="3335"/>
    </row>
    <row r="101" spans="2:9" ht="15" customHeight="1">
      <c r="B101" s="752" t="s">
        <v>30</v>
      </c>
      <c r="C101" s="494"/>
      <c r="D101" s="3335"/>
      <c r="E101" s="3335"/>
    </row>
    <row r="102" spans="2:9" ht="25.5" customHeight="1">
      <c r="B102" s="754" t="s">
        <v>631</v>
      </c>
      <c r="C102" s="494"/>
      <c r="D102" s="3335"/>
      <c r="E102" s="3335"/>
    </row>
    <row r="103" spans="2:9" ht="25.5" customHeight="1">
      <c r="B103" s="745" t="s">
        <v>127</v>
      </c>
      <c r="C103" s="746" t="s">
        <v>26</v>
      </c>
      <c r="D103" s="3329" t="s">
        <v>41</v>
      </c>
      <c r="E103" s="3329"/>
      <c r="G103" s="3244" t="s">
        <v>53</v>
      </c>
      <c r="H103" s="3244"/>
      <c r="I103" s="3244"/>
    </row>
    <row r="104" spans="2:9" ht="15" customHeight="1">
      <c r="B104" s="752" t="s">
        <v>77</v>
      </c>
      <c r="C104" s="494"/>
      <c r="D104" s="3335"/>
      <c r="E104" s="3335"/>
      <c r="G104" s="3241" t="s">
        <v>54</v>
      </c>
      <c r="H104" s="3241"/>
      <c r="I104" s="3241"/>
    </row>
    <row r="105" spans="2:9" ht="15" customHeight="1">
      <c r="B105" s="752" t="s">
        <v>29</v>
      </c>
      <c r="C105" s="494"/>
      <c r="D105" s="3335"/>
      <c r="E105" s="3335"/>
    </row>
    <row r="106" spans="2:9" ht="15" customHeight="1">
      <c r="B106" s="752" t="s">
        <v>30</v>
      </c>
      <c r="C106" s="494"/>
      <c r="D106" s="3335"/>
      <c r="E106" s="3335"/>
    </row>
    <row r="107" spans="2:9" ht="25.5" customHeight="1">
      <c r="B107" s="754" t="s">
        <v>632</v>
      </c>
      <c r="C107" s="494"/>
      <c r="D107" s="3335"/>
      <c r="E107" s="3335"/>
    </row>
    <row r="108" spans="2:9" ht="15" customHeight="1">
      <c r="B108" s="754" t="s">
        <v>633</v>
      </c>
      <c r="C108" s="494"/>
      <c r="D108" s="3335"/>
      <c r="E108" s="3335"/>
    </row>
    <row r="109" spans="2:9" ht="25.5" customHeight="1">
      <c r="B109" s="754" t="s">
        <v>634</v>
      </c>
      <c r="C109" s="494"/>
      <c r="D109" s="3335"/>
      <c r="E109" s="3335"/>
    </row>
    <row r="110" spans="2:9" ht="15" customHeight="1">
      <c r="B110" s="754" t="s">
        <v>635</v>
      </c>
      <c r="C110" s="494"/>
      <c r="D110" s="3335"/>
      <c r="E110" s="3335"/>
    </row>
    <row r="111" spans="2:9" ht="15" customHeight="1">
      <c r="B111" s="754" t="s">
        <v>636</v>
      </c>
      <c r="C111" s="494"/>
      <c r="D111" s="3335"/>
      <c r="E111" s="3335"/>
    </row>
    <row r="112" spans="2:9" ht="28.5" customHeight="1">
      <c r="B112" s="754" t="s">
        <v>637</v>
      </c>
      <c r="C112" s="494"/>
      <c r="D112" s="3335"/>
      <c r="E112" s="3335"/>
    </row>
    <row r="113" spans="2:5" ht="15" customHeight="1">
      <c r="B113" s="754"/>
      <c r="C113" s="494"/>
      <c r="D113" s="3335"/>
      <c r="E113" s="3335"/>
    </row>
  </sheetData>
  <mergeCells count="104">
    <mergeCell ref="D109:E109"/>
    <mergeCell ref="D110:E110"/>
    <mergeCell ref="D111:E111"/>
    <mergeCell ref="D112:E112"/>
    <mergeCell ref="D113:E113"/>
    <mergeCell ref="D102:E102"/>
    <mergeCell ref="D103:E103"/>
    <mergeCell ref="G103:I103"/>
    <mergeCell ref="D104:E104"/>
    <mergeCell ref="G104:I104"/>
    <mergeCell ref="D105:E105"/>
    <mergeCell ref="D106:E106"/>
    <mergeCell ref="D107:E107"/>
    <mergeCell ref="D108:E108"/>
    <mergeCell ref="D93:E93"/>
    <mergeCell ref="D94:E94"/>
    <mergeCell ref="D95:E95"/>
    <mergeCell ref="D96:E96"/>
    <mergeCell ref="D97:E97"/>
    <mergeCell ref="D98:E98"/>
    <mergeCell ref="D99:E99"/>
    <mergeCell ref="D100:E100"/>
    <mergeCell ref="D101:E101"/>
    <mergeCell ref="D84:E84"/>
    <mergeCell ref="D85:E85"/>
    <mergeCell ref="D86:E86"/>
    <mergeCell ref="D87:E87"/>
    <mergeCell ref="D88:E88"/>
    <mergeCell ref="D89:E89"/>
    <mergeCell ref="D90:E90"/>
    <mergeCell ref="D91:E91"/>
    <mergeCell ref="D92:E92"/>
    <mergeCell ref="D75:E75"/>
    <mergeCell ref="D76:E76"/>
    <mergeCell ref="D77:E77"/>
    <mergeCell ref="D78:E78"/>
    <mergeCell ref="D79:E79"/>
    <mergeCell ref="D80:E80"/>
    <mergeCell ref="D81:E81"/>
    <mergeCell ref="D82:E82"/>
    <mergeCell ref="D83:E83"/>
    <mergeCell ref="D68:E68"/>
    <mergeCell ref="D69:E69"/>
    <mergeCell ref="D70:E70"/>
    <mergeCell ref="F70:I70"/>
    <mergeCell ref="D71:E71"/>
    <mergeCell ref="F71:I71"/>
    <mergeCell ref="D72:E72"/>
    <mergeCell ref="D73:E73"/>
    <mergeCell ref="D74:E74"/>
    <mergeCell ref="D59:E59"/>
    <mergeCell ref="D60:E60"/>
    <mergeCell ref="D61:E61"/>
    <mergeCell ref="D62:E62"/>
    <mergeCell ref="D63:E63"/>
    <mergeCell ref="D64:E64"/>
    <mergeCell ref="D65:E65"/>
    <mergeCell ref="D66:E66"/>
    <mergeCell ref="D67:E67"/>
    <mergeCell ref="D50:E50"/>
    <mergeCell ref="D51:E51"/>
    <mergeCell ref="D52:E52"/>
    <mergeCell ref="D53:E53"/>
    <mergeCell ref="D54:E54"/>
    <mergeCell ref="D55:E55"/>
    <mergeCell ref="D56:E56"/>
    <mergeCell ref="D57:E57"/>
    <mergeCell ref="D58:E58"/>
    <mergeCell ref="D41:E41"/>
    <mergeCell ref="D42:E42"/>
    <mergeCell ref="D43:E43"/>
    <mergeCell ref="D44:E44"/>
    <mergeCell ref="D45:E45"/>
    <mergeCell ref="D46:E46"/>
    <mergeCell ref="D47:E47"/>
    <mergeCell ref="D48:E48"/>
    <mergeCell ref="D49:E49"/>
    <mergeCell ref="D32:E32"/>
    <mergeCell ref="D33:E33"/>
    <mergeCell ref="D34:E34"/>
    <mergeCell ref="D35:E35"/>
    <mergeCell ref="D36:E36"/>
    <mergeCell ref="D37:E37"/>
    <mergeCell ref="D38:E38"/>
    <mergeCell ref="D39:E39"/>
    <mergeCell ref="D40:E40"/>
    <mergeCell ref="D23:E23"/>
    <mergeCell ref="D24:E24"/>
    <mergeCell ref="D25:E25"/>
    <mergeCell ref="D26:E26"/>
    <mergeCell ref="D27:E27"/>
    <mergeCell ref="D28:E28"/>
    <mergeCell ref="D29:E29"/>
    <mergeCell ref="D30:E30"/>
    <mergeCell ref="D31:E31"/>
    <mergeCell ref="A2:J2"/>
    <mergeCell ref="G4:I4"/>
    <mergeCell ref="G5:I5"/>
    <mergeCell ref="A7:J7"/>
    <mergeCell ref="A19:E19"/>
    <mergeCell ref="G19:J19"/>
    <mergeCell ref="D20:E20"/>
    <mergeCell ref="D21:E21"/>
    <mergeCell ref="D22:E22"/>
  </mergeCells>
  <pageMargins left="0.25" right="0.25" top="0.75" bottom="0.75" header="0.511811023622047" footer="0.511811023622047"/>
  <pageSetup paperSize="9" scale="95" orientation="landscape" horizontalDpi="300" verticalDpi="300"/>
  <rowBreaks count="3" manualBreakCount="3">
    <brk id="33" max="16383" man="1"/>
    <brk id="54" max="16383" man="1"/>
    <brk id="7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MJ20"/>
  <sheetViews>
    <sheetView zoomScaleNormal="100" workbookViewId="0">
      <selection activeCell="B14" sqref="B14"/>
    </sheetView>
  </sheetViews>
  <sheetFormatPr defaultColWidth="8.42578125" defaultRowHeight="12.75"/>
  <cols>
    <col min="1" max="1" width="3.5703125" style="294" customWidth="1"/>
    <col min="2" max="2" width="39.7109375" style="294" customWidth="1"/>
    <col min="3" max="3" width="10.42578125" style="294" customWidth="1"/>
    <col min="4" max="4" width="8.42578125" style="294"/>
    <col min="5" max="5" width="14.42578125" style="294" customWidth="1"/>
    <col min="6" max="6" width="15.42578125" style="294" customWidth="1"/>
    <col min="7" max="7" width="14.42578125" style="294" customWidth="1"/>
    <col min="8" max="8" width="16.42578125" style="294" customWidth="1"/>
    <col min="9" max="9" width="11.42578125" style="294" customWidth="1"/>
    <col min="10" max="10" width="13.42578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E4" s="251"/>
      <c r="G4" s="3236"/>
      <c r="H4" s="3236"/>
      <c r="I4" s="3236"/>
      <c r="K4" s="7"/>
    </row>
    <row r="5" spans="1:11">
      <c r="B5" s="6" t="s">
        <v>232</v>
      </c>
      <c r="G5" s="3237" t="s">
        <v>1</v>
      </c>
      <c r="H5" s="3237"/>
      <c r="I5" s="3237"/>
    </row>
    <row r="6" spans="1:11">
      <c r="B6" s="542"/>
      <c r="G6" s="543"/>
      <c r="H6" s="543"/>
      <c r="I6" s="543"/>
    </row>
    <row r="7" spans="1:11" ht="29.25" customHeight="1">
      <c r="A7" s="3259" t="s">
        <v>638</v>
      </c>
      <c r="B7" s="3259"/>
      <c r="C7" s="3259"/>
      <c r="D7" s="3259"/>
      <c r="E7" s="3259"/>
      <c r="F7" s="3259"/>
      <c r="G7" s="3259"/>
      <c r="H7" s="3259"/>
      <c r="I7" s="3259"/>
      <c r="J7" s="3259"/>
    </row>
    <row r="8" spans="1:11" ht="63.75" customHeight="1">
      <c r="A8" s="618" t="s">
        <v>161</v>
      </c>
      <c r="B8" s="211" t="s">
        <v>5</v>
      </c>
      <c r="C8" s="211" t="s">
        <v>6</v>
      </c>
      <c r="D8" s="211" t="s">
        <v>7</v>
      </c>
      <c r="E8" s="619" t="s">
        <v>8</v>
      </c>
      <c r="F8" s="620" t="s">
        <v>9</v>
      </c>
      <c r="G8" s="621" t="s">
        <v>10</v>
      </c>
      <c r="H8" s="211" t="s">
        <v>87</v>
      </c>
      <c r="I8" s="211" t="s">
        <v>12</v>
      </c>
      <c r="J8" s="186" t="s">
        <v>94</v>
      </c>
    </row>
    <row r="9" spans="1:11">
      <c r="A9" s="755"/>
      <c r="B9" s="756" t="s">
        <v>14</v>
      </c>
      <c r="C9" s="756" t="s">
        <v>14</v>
      </c>
      <c r="D9" s="756" t="s">
        <v>14</v>
      </c>
      <c r="E9" s="757" t="s">
        <v>15</v>
      </c>
      <c r="F9" s="758" t="s">
        <v>15</v>
      </c>
      <c r="G9" s="759" t="s">
        <v>14</v>
      </c>
      <c r="H9" s="756" t="s">
        <v>14</v>
      </c>
      <c r="I9" s="756" t="s">
        <v>14</v>
      </c>
      <c r="J9" s="516" t="s">
        <v>14</v>
      </c>
    </row>
    <row r="10" spans="1:11" ht="64.5" customHeight="1">
      <c r="A10" s="760">
        <v>1</v>
      </c>
      <c r="B10" s="202" t="s">
        <v>639</v>
      </c>
      <c r="C10" s="147" t="s">
        <v>17</v>
      </c>
      <c r="D10" s="761">
        <v>8000</v>
      </c>
      <c r="E10" s="762"/>
      <c r="F10" s="763">
        <f>E10*D10</f>
        <v>0</v>
      </c>
      <c r="G10" s="206"/>
      <c r="H10" s="147"/>
      <c r="I10" s="147"/>
      <c r="J10" s="133"/>
      <c r="K10" s="553"/>
    </row>
    <row r="11" spans="1:11" ht="27" customHeight="1">
      <c r="A11" s="44"/>
      <c r="B11" s="135" t="s">
        <v>420</v>
      </c>
      <c r="C11" s="136" t="s">
        <v>26</v>
      </c>
      <c r="D11" s="3260" t="s">
        <v>41</v>
      </c>
      <c r="E11" s="3260"/>
      <c r="F11" s="44"/>
      <c r="G11" s="44"/>
      <c r="H11" s="44"/>
      <c r="I11" s="44"/>
    </row>
    <row r="12" spans="1:11">
      <c r="A12" s="44"/>
      <c r="B12" s="137" t="s">
        <v>28</v>
      </c>
      <c r="C12" s="138"/>
      <c r="D12" s="3262"/>
      <c r="E12" s="3262"/>
      <c r="F12" s="44"/>
      <c r="G12" s="44"/>
      <c r="H12" s="44"/>
      <c r="I12" s="44"/>
    </row>
    <row r="13" spans="1:11" ht="12.75" customHeight="1">
      <c r="A13" s="44"/>
      <c r="B13" s="139" t="s">
        <v>29</v>
      </c>
      <c r="C13" s="140"/>
      <c r="D13" s="3263"/>
      <c r="E13" s="3263"/>
      <c r="F13" s="44"/>
      <c r="G13" s="44"/>
      <c r="H13" s="44"/>
      <c r="I13" s="44"/>
    </row>
    <row r="14" spans="1:11" ht="12.75" customHeight="1">
      <c r="A14" s="44"/>
      <c r="B14" s="139" t="s">
        <v>381</v>
      </c>
      <c r="C14" s="140"/>
      <c r="D14" s="3263"/>
      <c r="E14" s="3263"/>
      <c r="F14" s="44"/>
      <c r="G14" s="44"/>
      <c r="H14" s="44"/>
      <c r="I14" s="44"/>
    </row>
    <row r="15" spans="1:11" ht="12.75" customHeight="1">
      <c r="A15" s="44"/>
      <c r="B15" s="139" t="s">
        <v>640</v>
      </c>
      <c r="C15" s="140"/>
      <c r="D15" s="3263"/>
      <c r="E15" s="3263"/>
      <c r="F15" s="44"/>
      <c r="G15" s="44"/>
      <c r="H15" s="44"/>
      <c r="I15" s="44"/>
    </row>
    <row r="16" spans="1:11" ht="12.75" customHeight="1">
      <c r="A16" s="44"/>
      <c r="B16" s="139" t="s">
        <v>641</v>
      </c>
      <c r="C16" s="140"/>
      <c r="D16" s="3263"/>
      <c r="E16" s="3263"/>
      <c r="F16" s="44"/>
      <c r="G16" s="3273" t="s">
        <v>53</v>
      </c>
      <c r="H16" s="3273"/>
      <c r="I16" s="3273"/>
      <c r="J16" s="3273"/>
    </row>
    <row r="17" spans="1:10" ht="12.75" customHeight="1">
      <c r="A17" s="44"/>
      <c r="B17" s="764" t="s">
        <v>642</v>
      </c>
      <c r="C17" s="432"/>
      <c r="D17" s="3284"/>
      <c r="E17" s="3284"/>
      <c r="F17" s="44"/>
      <c r="G17" s="3274" t="s">
        <v>54</v>
      </c>
      <c r="H17" s="3274"/>
      <c r="I17" s="3274"/>
      <c r="J17" s="3274"/>
    </row>
    <row r="18" spans="1:10">
      <c r="A18" s="44"/>
      <c r="B18" s="44"/>
      <c r="C18" s="44"/>
      <c r="D18" s="44"/>
      <c r="E18" s="44"/>
      <c r="F18" s="44"/>
      <c r="G18" s="44"/>
      <c r="H18" s="44"/>
      <c r="I18" s="44"/>
    </row>
    <row r="19" spans="1:10" ht="12.75" customHeight="1">
      <c r="A19" s="44"/>
      <c r="B19" s="3336"/>
      <c r="C19" s="3336"/>
      <c r="D19" s="3336"/>
      <c r="E19" s="3336"/>
    </row>
    <row r="20" spans="1:10" ht="12.75" customHeight="1">
      <c r="A20" s="44"/>
      <c r="B20" s="44"/>
      <c r="C20" s="44"/>
      <c r="D20" s="44"/>
      <c r="E20" s="44"/>
    </row>
  </sheetData>
  <mergeCells count="14">
    <mergeCell ref="G16:J16"/>
    <mergeCell ref="D17:E17"/>
    <mergeCell ref="G17:J17"/>
    <mergeCell ref="B19:E19"/>
    <mergeCell ref="D12:E12"/>
    <mergeCell ref="D13:E13"/>
    <mergeCell ref="D14:E14"/>
    <mergeCell ref="D15:E15"/>
    <mergeCell ref="D16:E16"/>
    <mergeCell ref="A2:J2"/>
    <mergeCell ref="G4:I4"/>
    <mergeCell ref="G5:I5"/>
    <mergeCell ref="A7:J7"/>
    <mergeCell ref="D11:E11"/>
  </mergeCells>
  <pageMargins left="0.25" right="0.25" top="0.75" bottom="0.75" header="0.511811023622047" footer="0.511811023622047"/>
  <pageSetup paperSize="9" scale="95"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MJ17"/>
  <sheetViews>
    <sheetView zoomScaleNormal="100" workbookViewId="0">
      <selection activeCell="A7" sqref="A7"/>
    </sheetView>
  </sheetViews>
  <sheetFormatPr defaultColWidth="8.42578125" defaultRowHeight="12.75"/>
  <cols>
    <col min="1" max="1" width="3.42578125" style="294" customWidth="1"/>
    <col min="2" max="2" width="43.5703125" style="294" customWidth="1"/>
    <col min="3" max="3" width="6.85546875" style="294" customWidth="1"/>
    <col min="4" max="4" width="5.85546875" style="294" customWidth="1"/>
    <col min="5" max="5" width="13.42578125" style="294" customWidth="1"/>
    <col min="6" max="6" width="16.5703125" style="294" customWidth="1"/>
    <col min="7" max="7" width="12.42578125" style="294" customWidth="1"/>
    <col min="8" max="8" width="14.42578125" style="294" customWidth="1"/>
    <col min="9" max="9" width="14.5703125" style="294" customWidth="1"/>
    <col min="10" max="10" width="14.7109375" style="294" customWidth="1"/>
    <col min="11" max="1024" width="8.42578125" style="294"/>
  </cols>
  <sheetData>
    <row r="2" spans="1:10">
      <c r="A2" s="3235" t="s">
        <v>0</v>
      </c>
      <c r="B2" s="3235"/>
      <c r="C2" s="3235"/>
      <c r="D2" s="3235"/>
      <c r="E2" s="3235"/>
      <c r="F2" s="3235"/>
      <c r="G2" s="3235"/>
      <c r="H2" s="3235"/>
      <c r="I2" s="3235"/>
      <c r="J2" s="3235"/>
    </row>
    <row r="3" spans="1:10">
      <c r="A3" s="538"/>
      <c r="B3" s="538"/>
      <c r="C3" s="538"/>
      <c r="D3" s="538"/>
      <c r="E3" s="539"/>
      <c r="F3" s="539"/>
      <c r="G3" s="539"/>
      <c r="H3" s="539"/>
      <c r="I3" s="539"/>
    </row>
    <row r="4" spans="1:10">
      <c r="B4" s="563"/>
      <c r="G4" s="3236"/>
      <c r="H4" s="3236"/>
      <c r="I4" s="3236"/>
    </row>
    <row r="5" spans="1:10" ht="15.75">
      <c r="B5" s="6" t="s">
        <v>232</v>
      </c>
      <c r="E5" s="251"/>
      <c r="G5" s="3237" t="s">
        <v>1</v>
      </c>
      <c r="H5" s="3237"/>
      <c r="I5" s="3237"/>
      <c r="J5" s="765"/>
    </row>
    <row r="6" spans="1:10">
      <c r="B6" s="542"/>
      <c r="G6" s="543"/>
      <c r="H6" s="543"/>
      <c r="I6" s="543"/>
    </row>
    <row r="7" spans="1:10" ht="31.5" customHeight="1">
      <c r="A7" s="3259" t="s">
        <v>643</v>
      </c>
      <c r="B7" s="3259"/>
      <c r="C7" s="3259"/>
      <c r="D7" s="3259"/>
      <c r="E7" s="3259"/>
      <c r="F7" s="3259"/>
      <c r="G7" s="3259"/>
      <c r="H7" s="3259"/>
      <c r="I7" s="3259"/>
      <c r="J7" s="3259"/>
    </row>
    <row r="8" spans="1:10" ht="51">
      <c r="A8" s="766" t="s">
        <v>161</v>
      </c>
      <c r="B8" s="395" t="s">
        <v>5</v>
      </c>
      <c r="C8" s="395" t="s">
        <v>6</v>
      </c>
      <c r="D8" s="395" t="s">
        <v>299</v>
      </c>
      <c r="E8" s="734" t="s">
        <v>8</v>
      </c>
      <c r="F8" s="153" t="s">
        <v>9</v>
      </c>
      <c r="G8" s="767" t="s">
        <v>10</v>
      </c>
      <c r="H8" s="395" t="s">
        <v>87</v>
      </c>
      <c r="I8" s="395" t="s">
        <v>12</v>
      </c>
      <c r="J8" s="396" t="s">
        <v>94</v>
      </c>
    </row>
    <row r="9" spans="1:10">
      <c r="A9" s="397"/>
      <c r="B9" s="155" t="s">
        <v>14</v>
      </c>
      <c r="C9" s="155" t="s">
        <v>14</v>
      </c>
      <c r="D9" s="155" t="s">
        <v>14</v>
      </c>
      <c r="E9" s="622" t="s">
        <v>15</v>
      </c>
      <c r="F9" s="768" t="s">
        <v>15</v>
      </c>
      <c r="G9" s="288" t="s">
        <v>14</v>
      </c>
      <c r="H9" s="155" t="s">
        <v>14</v>
      </c>
      <c r="I9" s="155" t="s">
        <v>14</v>
      </c>
      <c r="J9" s="220" t="s">
        <v>14</v>
      </c>
    </row>
    <row r="10" spans="1:10" ht="66.75" customHeight="1">
      <c r="A10" s="769">
        <v>1</v>
      </c>
      <c r="B10" s="635" t="s">
        <v>644</v>
      </c>
      <c r="C10" s="640" t="s">
        <v>17</v>
      </c>
      <c r="D10" s="640">
        <v>650</v>
      </c>
      <c r="E10" s="770"/>
      <c r="F10" s="771">
        <f>E10*D10</f>
        <v>0</v>
      </c>
      <c r="G10" s="772"/>
      <c r="H10" s="640"/>
      <c r="I10" s="466"/>
      <c r="J10" s="351"/>
    </row>
    <row r="11" spans="1:10" ht="39" customHeight="1">
      <c r="A11" s="44"/>
      <c r="B11" s="135" t="s">
        <v>420</v>
      </c>
      <c r="C11" s="136" t="s">
        <v>26</v>
      </c>
      <c r="D11" s="3260" t="s">
        <v>41</v>
      </c>
      <c r="E11" s="3260"/>
      <c r="F11" s="44"/>
      <c r="G11" s="44"/>
      <c r="H11" s="44"/>
      <c r="I11" s="44"/>
    </row>
    <row r="12" spans="1:10">
      <c r="A12" s="44"/>
      <c r="B12" s="137" t="s">
        <v>28</v>
      </c>
      <c r="C12" s="138"/>
      <c r="D12" s="3262"/>
      <c r="E12" s="3262"/>
      <c r="F12" s="44"/>
      <c r="G12" s="44"/>
      <c r="H12" s="44"/>
      <c r="I12" s="44"/>
    </row>
    <row r="13" spans="1:10">
      <c r="A13" s="44"/>
      <c r="B13" s="139" t="s">
        <v>29</v>
      </c>
      <c r="C13" s="140"/>
      <c r="D13" s="3263"/>
      <c r="E13" s="3263"/>
      <c r="F13" s="44"/>
      <c r="G13" s="44"/>
      <c r="H13" s="44"/>
      <c r="I13" s="44"/>
    </row>
    <row r="14" spans="1:10">
      <c r="A14" s="44"/>
      <c r="B14" s="146" t="s">
        <v>645</v>
      </c>
      <c r="C14" s="147"/>
      <c r="D14" s="3261"/>
      <c r="E14" s="3261"/>
      <c r="F14" s="44"/>
      <c r="G14" s="44"/>
      <c r="H14" s="44"/>
      <c r="I14" s="44"/>
    </row>
    <row r="15" spans="1:10">
      <c r="A15" s="44"/>
      <c r="B15" s="44"/>
      <c r="C15" s="44"/>
      <c r="D15" s="44"/>
      <c r="E15" s="44"/>
      <c r="F15" s="44"/>
      <c r="G15" s="44"/>
      <c r="H15" s="44"/>
      <c r="I15" s="44"/>
    </row>
    <row r="16" spans="1:10" ht="12.75" customHeight="1">
      <c r="A16" s="44"/>
      <c r="B16" s="3336"/>
      <c r="C16" s="3336"/>
      <c r="D16" s="3336"/>
      <c r="E16" s="3336"/>
      <c r="F16" s="3244" t="s">
        <v>53</v>
      </c>
      <c r="G16" s="3244"/>
      <c r="H16" s="3244"/>
      <c r="I16" s="3244"/>
    </row>
    <row r="17" spans="1:9" ht="12.75" customHeight="1">
      <c r="A17" s="44"/>
      <c r="B17" s="44"/>
      <c r="C17" s="44"/>
      <c r="D17" s="44"/>
      <c r="E17" s="44"/>
      <c r="F17" s="3241" t="s">
        <v>54</v>
      </c>
      <c r="G17" s="3241"/>
      <c r="H17" s="3241"/>
      <c r="I17" s="3241"/>
    </row>
  </sheetData>
  <mergeCells count="11">
    <mergeCell ref="F17:I17"/>
    <mergeCell ref="D12:E12"/>
    <mergeCell ref="D13:E13"/>
    <mergeCell ref="D14:E14"/>
    <mergeCell ref="B16:E16"/>
    <mergeCell ref="F16:I16"/>
    <mergeCell ref="A2:J2"/>
    <mergeCell ref="G4:I4"/>
    <mergeCell ref="G5:I5"/>
    <mergeCell ref="A7:J7"/>
    <mergeCell ref="D11:E11"/>
  </mergeCells>
  <pageMargins left="0.2" right="0.19027777777777799" top="0.44027777777777799" bottom="1" header="0.511811023622047" footer="0.511811023622047"/>
  <pageSetup paperSize="9" scale="95"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41"/>
  <sheetViews>
    <sheetView zoomScaleNormal="100" workbookViewId="0">
      <selection activeCell="C8" sqref="C8"/>
    </sheetView>
  </sheetViews>
  <sheetFormatPr defaultColWidth="8.85546875" defaultRowHeight="12.75"/>
  <cols>
    <col min="1" max="1" width="3.5703125" customWidth="1"/>
    <col min="2" max="2" width="53.7109375" customWidth="1"/>
    <col min="3" max="3" width="9.5703125" customWidth="1"/>
    <col min="4" max="4" width="6.42578125" customWidth="1"/>
    <col min="5" max="5" width="12.42578125" customWidth="1"/>
    <col min="6" max="7" width="14.42578125" customWidth="1"/>
    <col min="8" max="9" width="13.5703125" customWidth="1"/>
    <col min="10" max="10" width="15.42578125" customWidth="1"/>
  </cols>
  <sheetData>
    <row r="2" spans="1:11">
      <c r="A2" s="3235" t="s">
        <v>0</v>
      </c>
      <c r="B2" s="3235"/>
      <c r="C2" s="3235"/>
      <c r="D2" s="3235"/>
      <c r="E2" s="3235"/>
      <c r="F2" s="3235"/>
      <c r="G2" s="3235"/>
      <c r="H2" s="3235"/>
      <c r="I2" s="3235"/>
      <c r="J2" s="3235"/>
    </row>
    <row r="3" spans="1:11">
      <c r="A3" s="2"/>
      <c r="B3" s="2"/>
      <c r="C3" s="2"/>
      <c r="D3" s="2"/>
      <c r="E3" s="181"/>
      <c r="F3" s="181"/>
      <c r="G3" s="3236"/>
      <c r="H3" s="3236"/>
      <c r="I3" s="3236"/>
    </row>
    <row r="4" spans="1:11">
      <c r="B4" s="3"/>
      <c r="G4" s="3237" t="s">
        <v>1</v>
      </c>
      <c r="H4" s="3237"/>
      <c r="I4" s="3237"/>
      <c r="K4" s="7"/>
    </row>
    <row r="5" spans="1:11">
      <c r="B5" s="6" t="s">
        <v>136</v>
      </c>
      <c r="E5" s="182"/>
      <c r="F5" s="182"/>
      <c r="G5" s="5"/>
      <c r="H5" s="5"/>
      <c r="I5" s="5"/>
    </row>
    <row r="6" spans="1:11">
      <c r="B6" s="6"/>
      <c r="E6" s="182"/>
      <c r="F6" s="182"/>
      <c r="G6" s="5"/>
      <c r="H6" s="5"/>
      <c r="I6" s="5"/>
    </row>
    <row r="7" spans="1:11" ht="28.5" customHeight="1">
      <c r="A7" s="183"/>
      <c r="B7" s="3270" t="s">
        <v>137</v>
      </c>
      <c r="C7" s="3270"/>
      <c r="D7" s="3270"/>
      <c r="E7" s="3270"/>
      <c r="F7" s="3270"/>
      <c r="G7" s="3270"/>
      <c r="H7" s="3270"/>
      <c r="I7" s="3270"/>
      <c r="J7" s="3270"/>
    </row>
    <row r="8" spans="1:11" ht="51">
      <c r="A8" s="184" t="s">
        <v>4</v>
      </c>
      <c r="B8" s="185" t="s">
        <v>5</v>
      </c>
      <c r="C8" s="185" t="s">
        <v>6</v>
      </c>
      <c r="D8" s="185" t="s">
        <v>7</v>
      </c>
      <c r="E8" s="185" t="s">
        <v>8</v>
      </c>
      <c r="F8" s="185" t="s">
        <v>9</v>
      </c>
      <c r="G8" s="185" t="s">
        <v>10</v>
      </c>
      <c r="H8" s="185" t="s">
        <v>87</v>
      </c>
      <c r="I8" s="185" t="s">
        <v>12</v>
      </c>
      <c r="J8" s="186" t="s">
        <v>13</v>
      </c>
    </row>
    <row r="9" spans="1:11">
      <c r="A9" s="187"/>
      <c r="B9" s="188" t="s">
        <v>14</v>
      </c>
      <c r="C9" s="188" t="s">
        <v>14</v>
      </c>
      <c r="D9" s="188" t="s">
        <v>14</v>
      </c>
      <c r="E9" s="188" t="s">
        <v>15</v>
      </c>
      <c r="F9" s="188" t="s">
        <v>15</v>
      </c>
      <c r="G9" s="188" t="s">
        <v>14</v>
      </c>
      <c r="H9" s="188" t="s">
        <v>14</v>
      </c>
      <c r="I9" s="189" t="s">
        <v>14</v>
      </c>
      <c r="J9" s="133" t="s">
        <v>14</v>
      </c>
    </row>
    <row r="10" spans="1:11" ht="50.25" customHeight="1">
      <c r="A10" s="190">
        <v>1</v>
      </c>
      <c r="B10" s="191" t="s">
        <v>138</v>
      </c>
      <c r="C10" s="160" t="s">
        <v>17</v>
      </c>
      <c r="D10" s="161">
        <v>100</v>
      </c>
      <c r="E10" s="162"/>
      <c r="F10" s="192">
        <f t="shared" ref="F10:F15" si="0">E10*D10</f>
        <v>0</v>
      </c>
      <c r="G10" s="193"/>
      <c r="H10" s="160"/>
      <c r="I10" s="194"/>
      <c r="J10" s="165"/>
      <c r="K10" s="195"/>
    </row>
    <row r="11" spans="1:11" ht="38.25" customHeight="1">
      <c r="A11" s="196">
        <v>2</v>
      </c>
      <c r="B11" s="197" t="s">
        <v>139</v>
      </c>
      <c r="C11" s="168" t="s">
        <v>17</v>
      </c>
      <c r="D11" s="169">
        <v>30</v>
      </c>
      <c r="E11" s="170"/>
      <c r="F11" s="192">
        <f t="shared" si="0"/>
        <v>0</v>
      </c>
      <c r="G11" s="193"/>
      <c r="H11" s="168"/>
      <c r="I11" s="198"/>
      <c r="J11" s="86"/>
      <c r="K11" s="195"/>
    </row>
    <row r="12" spans="1:11" ht="34.5" customHeight="1">
      <c r="A12" s="196">
        <v>3</v>
      </c>
      <c r="B12" s="197" t="s">
        <v>140</v>
      </c>
      <c r="C12" s="168" t="s">
        <v>17</v>
      </c>
      <c r="D12" s="169">
        <v>10</v>
      </c>
      <c r="E12" s="170"/>
      <c r="F12" s="192">
        <f t="shared" si="0"/>
        <v>0</v>
      </c>
      <c r="G12" s="193"/>
      <c r="H12" s="168"/>
      <c r="I12" s="198"/>
      <c r="J12" s="86"/>
      <c r="K12" s="195"/>
    </row>
    <row r="13" spans="1:11" ht="37.5" customHeight="1">
      <c r="A13" s="196">
        <v>4</v>
      </c>
      <c r="B13" s="197" t="s">
        <v>141</v>
      </c>
      <c r="C13" s="168" t="s">
        <v>17</v>
      </c>
      <c r="D13" s="169">
        <v>40</v>
      </c>
      <c r="E13" s="170"/>
      <c r="F13" s="192">
        <f t="shared" si="0"/>
        <v>0</v>
      </c>
      <c r="G13" s="193"/>
      <c r="H13" s="168"/>
      <c r="I13" s="199"/>
      <c r="J13" s="86"/>
      <c r="K13" s="195"/>
    </row>
    <row r="14" spans="1:11" ht="34.5" customHeight="1">
      <c r="A14" s="196">
        <v>5</v>
      </c>
      <c r="B14" s="197" t="s">
        <v>142</v>
      </c>
      <c r="C14" s="168" t="s">
        <v>17</v>
      </c>
      <c r="D14" s="169">
        <v>3</v>
      </c>
      <c r="E14" s="170"/>
      <c r="F14" s="192">
        <f t="shared" si="0"/>
        <v>0</v>
      </c>
      <c r="G14" s="193"/>
      <c r="H14" s="168"/>
      <c r="I14" s="200"/>
      <c r="J14" s="86"/>
      <c r="K14" s="195"/>
    </row>
    <row r="15" spans="1:11" ht="34.5" customHeight="1">
      <c r="A15" s="201">
        <v>6</v>
      </c>
      <c r="B15" s="202" t="s">
        <v>143</v>
      </c>
      <c r="C15" s="126" t="s">
        <v>17</v>
      </c>
      <c r="D15" s="127">
        <v>15000</v>
      </c>
      <c r="E15" s="203"/>
      <c r="F15" s="192">
        <f t="shared" si="0"/>
        <v>0</v>
      </c>
      <c r="G15" s="193"/>
      <c r="H15" s="175"/>
      <c r="I15" s="204"/>
      <c r="J15" s="91"/>
      <c r="K15" s="195"/>
    </row>
    <row r="16" spans="1:11" ht="37.5" customHeight="1">
      <c r="A16" s="3267" t="s">
        <v>24</v>
      </c>
      <c r="B16" s="3267"/>
      <c r="C16" s="3267"/>
      <c r="D16" s="3267"/>
      <c r="E16" s="3267"/>
      <c r="F16" s="178">
        <f>SUM(F10:F15)</f>
        <v>0</v>
      </c>
      <c r="G16" s="3268"/>
      <c r="H16" s="3268"/>
      <c r="I16" s="3268"/>
      <c r="J16" s="3268"/>
    </row>
    <row r="17" spans="1:10" ht="31.5" customHeight="1">
      <c r="A17" s="134"/>
      <c r="B17" s="135" t="s">
        <v>144</v>
      </c>
      <c r="C17" s="136" t="s">
        <v>26</v>
      </c>
      <c r="D17" s="3260" t="s">
        <v>41</v>
      </c>
      <c r="E17" s="3260"/>
      <c r="F17" s="44"/>
      <c r="G17" s="44"/>
      <c r="H17" s="44"/>
      <c r="I17" s="44"/>
      <c r="J17" s="44"/>
    </row>
    <row r="18" spans="1:10" ht="20.25" customHeight="1">
      <c r="A18" s="44"/>
      <c r="B18" s="137" t="s">
        <v>28</v>
      </c>
      <c r="C18" s="138"/>
      <c r="D18" s="3262"/>
      <c r="E18" s="3262"/>
      <c r="F18" s="44"/>
      <c r="G18" s="44"/>
      <c r="H18" s="44"/>
      <c r="I18" s="44"/>
      <c r="J18" s="44"/>
    </row>
    <row r="19" spans="1:10" ht="16.5" customHeight="1">
      <c r="A19" s="44"/>
      <c r="B19" s="139" t="s">
        <v>29</v>
      </c>
      <c r="C19" s="140"/>
      <c r="D19" s="3263"/>
      <c r="E19" s="3263"/>
      <c r="F19" s="44"/>
      <c r="G19" s="44"/>
      <c r="H19" s="44"/>
      <c r="I19" s="44"/>
      <c r="J19" s="44"/>
    </row>
    <row r="20" spans="1:10" ht="20.25" customHeight="1">
      <c r="A20" s="44"/>
      <c r="B20" s="139" t="s">
        <v>30</v>
      </c>
      <c r="C20" s="140"/>
      <c r="D20" s="3263"/>
      <c r="E20" s="3263"/>
      <c r="F20" s="44"/>
      <c r="G20" s="44"/>
      <c r="H20" s="44"/>
      <c r="I20" s="44"/>
      <c r="J20" s="44"/>
    </row>
    <row r="21" spans="1:10" ht="18.75" customHeight="1">
      <c r="A21" s="44"/>
      <c r="B21" s="141" t="s">
        <v>145</v>
      </c>
      <c r="C21" s="140"/>
      <c r="D21" s="3263"/>
      <c r="E21" s="3263"/>
      <c r="F21" s="44"/>
      <c r="G21" s="44"/>
      <c r="H21" s="44"/>
      <c r="I21" s="44"/>
      <c r="J21" s="44"/>
    </row>
    <row r="22" spans="1:10" ht="71.25" customHeight="1">
      <c r="A22" s="44"/>
      <c r="B22" s="205" t="s">
        <v>146</v>
      </c>
      <c r="C22" s="206"/>
      <c r="D22" s="3261"/>
      <c r="E22" s="3261"/>
      <c r="F22" s="44"/>
      <c r="G22" s="44"/>
      <c r="H22" s="44"/>
      <c r="I22" s="44"/>
      <c r="J22" s="44"/>
    </row>
    <row r="23" spans="1:10" ht="25.5" customHeight="1">
      <c r="A23" s="134"/>
      <c r="B23" s="179" t="s">
        <v>50</v>
      </c>
      <c r="C23" s="180" t="s">
        <v>26</v>
      </c>
      <c r="D23" s="3269" t="s">
        <v>41</v>
      </c>
      <c r="E23" s="3269"/>
      <c r="F23" s="44"/>
      <c r="G23" s="44"/>
      <c r="H23" s="44"/>
      <c r="I23" s="44"/>
      <c r="J23" s="44"/>
    </row>
    <row r="24" spans="1:10" ht="12.75" customHeight="1">
      <c r="A24" s="44"/>
      <c r="B24" s="137" t="s">
        <v>28</v>
      </c>
      <c r="C24" s="138"/>
      <c r="D24" s="3262"/>
      <c r="E24" s="3262"/>
      <c r="F24" s="44"/>
      <c r="G24" s="44"/>
      <c r="H24" s="44"/>
      <c r="I24" s="44"/>
      <c r="J24" s="44"/>
    </row>
    <row r="25" spans="1:10" ht="12.75" customHeight="1">
      <c r="A25" s="44"/>
      <c r="B25" s="139" t="s">
        <v>29</v>
      </c>
      <c r="C25" s="140"/>
      <c r="D25" s="3263"/>
      <c r="E25" s="3263"/>
      <c r="F25" s="44"/>
      <c r="G25" s="44"/>
      <c r="H25" s="44"/>
      <c r="I25" s="44"/>
      <c r="J25" s="44"/>
    </row>
    <row r="26" spans="1:10" ht="12.75" customHeight="1">
      <c r="A26" s="44"/>
      <c r="B26" s="139" t="s">
        <v>30</v>
      </c>
      <c r="C26" s="140"/>
      <c r="D26" s="3263"/>
      <c r="E26" s="3263"/>
      <c r="F26" s="44"/>
      <c r="G26" s="44"/>
      <c r="H26" s="44"/>
      <c r="I26" s="44"/>
      <c r="J26" s="44"/>
    </row>
    <row r="27" spans="1:10" ht="12.75" customHeight="1">
      <c r="A27" s="44"/>
      <c r="B27" s="141" t="s">
        <v>147</v>
      </c>
      <c r="C27" s="140"/>
      <c r="D27" s="3263"/>
      <c r="E27" s="3263"/>
      <c r="F27" s="44"/>
      <c r="G27" s="44"/>
      <c r="H27" s="44"/>
      <c r="I27" s="44"/>
      <c r="J27" s="44"/>
    </row>
    <row r="28" spans="1:10" ht="24" customHeight="1">
      <c r="A28" s="44"/>
      <c r="B28" s="207" t="s">
        <v>148</v>
      </c>
      <c r="C28" s="208"/>
      <c r="D28" s="3264"/>
      <c r="E28" s="3264"/>
      <c r="F28" s="44"/>
      <c r="G28" s="44"/>
      <c r="H28" s="44"/>
      <c r="I28" s="44"/>
      <c r="J28" s="44"/>
    </row>
    <row r="29" spans="1:10" ht="12.75" customHeight="1">
      <c r="A29" s="44"/>
      <c r="B29" s="139" t="s">
        <v>149</v>
      </c>
      <c r="C29" s="29"/>
      <c r="D29" s="3271"/>
      <c r="E29" s="3271"/>
      <c r="F29" s="44"/>
      <c r="G29" s="44"/>
      <c r="H29" s="44"/>
      <c r="I29" s="44"/>
      <c r="J29" s="44"/>
    </row>
    <row r="30" spans="1:10" ht="12.75" customHeight="1">
      <c r="A30" s="44"/>
      <c r="B30" s="139" t="s">
        <v>150</v>
      </c>
      <c r="C30" s="29"/>
      <c r="D30" s="3271"/>
      <c r="E30" s="3271"/>
      <c r="F30" s="44"/>
      <c r="G30" s="44"/>
      <c r="H30" s="44"/>
      <c r="I30" s="44"/>
      <c r="J30" s="44"/>
    </row>
    <row r="31" spans="1:10" ht="12.75" customHeight="1">
      <c r="A31" s="44"/>
      <c r="B31" s="139" t="s">
        <v>151</v>
      </c>
      <c r="C31" s="29"/>
      <c r="D31" s="3271"/>
      <c r="E31" s="3271"/>
      <c r="F31" s="44"/>
      <c r="G31" s="44"/>
      <c r="H31" s="44"/>
      <c r="I31" s="44"/>
      <c r="J31" s="44"/>
    </row>
    <row r="32" spans="1:10" ht="12.75" customHeight="1">
      <c r="A32" s="44"/>
      <c r="B32" s="139" t="s">
        <v>152</v>
      </c>
      <c r="C32" s="29"/>
      <c r="D32" s="3271"/>
      <c r="E32" s="3271"/>
      <c r="F32" s="44"/>
      <c r="G32" s="44"/>
      <c r="H32" s="44"/>
      <c r="I32" s="44"/>
      <c r="J32" s="44"/>
    </row>
    <row r="33" spans="1:10" ht="12.75" customHeight="1">
      <c r="A33" s="44"/>
      <c r="B33" s="139" t="s">
        <v>153</v>
      </c>
      <c r="C33" s="29"/>
      <c r="D33" s="3271"/>
      <c r="E33" s="3271"/>
      <c r="F33" s="3244" t="s">
        <v>53</v>
      </c>
      <c r="G33" s="3244"/>
      <c r="H33" s="3244"/>
      <c r="I33" s="3244"/>
      <c r="J33" s="44"/>
    </row>
    <row r="34" spans="1:10" ht="12.75" customHeight="1">
      <c r="A34" s="44"/>
      <c r="B34" s="139" t="s">
        <v>154</v>
      </c>
      <c r="C34" s="29"/>
      <c r="D34" s="3271"/>
      <c r="E34" s="3271"/>
      <c r="F34" s="3241" t="s">
        <v>54</v>
      </c>
      <c r="G34" s="3241"/>
      <c r="H34" s="3241"/>
      <c r="I34" s="3241"/>
      <c r="J34" s="44"/>
    </row>
    <row r="35" spans="1:10" ht="12.75" customHeight="1">
      <c r="A35" s="44"/>
      <c r="B35" s="139" t="s">
        <v>155</v>
      </c>
      <c r="C35" s="29"/>
      <c r="D35" s="3271"/>
      <c r="E35" s="3271"/>
      <c r="F35" s="44"/>
      <c r="G35" s="44"/>
      <c r="H35" s="44"/>
      <c r="I35" s="44"/>
      <c r="J35" s="44"/>
    </row>
    <row r="36" spans="1:10" ht="12.75" customHeight="1">
      <c r="A36" s="44"/>
      <c r="B36" s="139" t="s">
        <v>156</v>
      </c>
      <c r="C36" s="29"/>
      <c r="D36" s="3271"/>
      <c r="E36" s="3271"/>
      <c r="F36" s="44"/>
      <c r="G36" s="44"/>
      <c r="H36" s="44"/>
      <c r="I36" s="44"/>
      <c r="J36" s="44"/>
    </row>
    <row r="37" spans="1:10" ht="12.75" customHeight="1">
      <c r="A37" s="44"/>
      <c r="B37" s="139" t="s">
        <v>157</v>
      </c>
      <c r="C37" s="29"/>
      <c r="D37" s="3271"/>
      <c r="E37" s="3271"/>
      <c r="F37" s="44"/>
      <c r="G37" s="44"/>
      <c r="H37" s="44"/>
      <c r="I37" s="44"/>
      <c r="J37" s="44"/>
    </row>
    <row r="38" spans="1:10" ht="27" customHeight="1">
      <c r="A38" s="44"/>
      <c r="B38" s="146" t="s">
        <v>158</v>
      </c>
      <c r="C38" s="209"/>
      <c r="D38" s="3272"/>
      <c r="E38" s="3272"/>
      <c r="F38" s="44"/>
      <c r="G38" s="44"/>
      <c r="H38" s="44"/>
      <c r="I38" s="44"/>
      <c r="J38" s="44"/>
    </row>
    <row r="41" spans="1:10">
      <c r="B41" s="7"/>
    </row>
  </sheetData>
  <mergeCells count="30">
    <mergeCell ref="D35:E35"/>
    <mergeCell ref="D36:E36"/>
    <mergeCell ref="D37:E37"/>
    <mergeCell ref="D38:E38"/>
    <mergeCell ref="D32:E32"/>
    <mergeCell ref="D33:E33"/>
    <mergeCell ref="F33:I33"/>
    <mergeCell ref="D34:E34"/>
    <mergeCell ref="F34:I34"/>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2:J2"/>
    <mergeCell ref="G3:I3"/>
    <mergeCell ref="G4:I4"/>
    <mergeCell ref="B7:J7"/>
    <mergeCell ref="A16:E16"/>
    <mergeCell ref="G16:J16"/>
  </mergeCells>
  <pageMargins left="0.196527777777778" right="0.196527777777778" top="0.39374999999999999" bottom="0.39374999999999999" header="0.511811023622047" footer="0.511811023622047"/>
  <pageSetup paperSize="9" scale="90"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AMJ49"/>
  <sheetViews>
    <sheetView zoomScaleNormal="100" workbookViewId="0">
      <selection activeCell="B14" sqref="B14"/>
    </sheetView>
  </sheetViews>
  <sheetFormatPr defaultColWidth="8.42578125" defaultRowHeight="12.75"/>
  <cols>
    <col min="1" max="1" width="3.42578125" style="294" customWidth="1"/>
    <col min="2" max="2" width="56.85546875" style="294" customWidth="1"/>
    <col min="3" max="3" width="10.42578125" style="294" customWidth="1"/>
    <col min="4" max="4" width="8.42578125" style="294"/>
    <col min="5" max="5" width="11.5703125" style="294" customWidth="1"/>
    <col min="6" max="6" width="14.42578125" style="294" customWidth="1"/>
    <col min="7" max="7" width="10.42578125" style="294" customWidth="1"/>
    <col min="8" max="8" width="12.42578125" style="294" customWidth="1"/>
    <col min="9" max="10" width="13.42578125" style="294" customWidth="1"/>
    <col min="11" max="1024" width="8.42578125" style="294"/>
  </cols>
  <sheetData>
    <row r="2" spans="1:11">
      <c r="A2" s="3235" t="s">
        <v>0</v>
      </c>
      <c r="B2" s="3235"/>
      <c r="C2" s="3235"/>
      <c r="D2" s="3235"/>
      <c r="E2" s="3235"/>
      <c r="F2" s="3235"/>
      <c r="G2" s="3235"/>
      <c r="H2" s="3235"/>
      <c r="I2" s="3235"/>
      <c r="J2" s="3235"/>
    </row>
    <row r="3" spans="1:11">
      <c r="A3" s="538"/>
      <c r="B3" s="538"/>
      <c r="C3" s="538"/>
      <c r="D3" s="538"/>
      <c r="E3" s="539"/>
      <c r="F3" s="539"/>
      <c r="G3" s="539"/>
      <c r="H3" s="539"/>
      <c r="I3" s="539"/>
    </row>
    <row r="4" spans="1:11">
      <c r="B4" s="563"/>
      <c r="E4" s="251"/>
      <c r="G4" s="3236"/>
      <c r="H4" s="3236"/>
      <c r="I4" s="3236"/>
    </row>
    <row r="5" spans="1:11">
      <c r="B5" s="6" t="s">
        <v>232</v>
      </c>
      <c r="G5" s="3237" t="s">
        <v>1</v>
      </c>
      <c r="H5" s="3237"/>
      <c r="I5" s="3237"/>
    </row>
    <row r="6" spans="1:11">
      <c r="B6" s="542"/>
      <c r="G6" s="543"/>
      <c r="H6" s="543"/>
      <c r="I6" s="543"/>
      <c r="K6" s="7"/>
    </row>
    <row r="7" spans="1:11" ht="28.5" customHeight="1">
      <c r="A7" s="3337" t="s">
        <v>646</v>
      </c>
      <c r="B7" s="3337"/>
      <c r="C7" s="3337"/>
      <c r="D7" s="3337"/>
      <c r="E7" s="3337"/>
      <c r="F7" s="3337"/>
      <c r="G7" s="3337"/>
      <c r="H7" s="3337"/>
      <c r="I7" s="3337"/>
      <c r="J7" s="3337"/>
    </row>
    <row r="8" spans="1:11" ht="60.75" customHeight="1">
      <c r="A8" s="773" t="s">
        <v>161</v>
      </c>
      <c r="B8" s="774" t="s">
        <v>5</v>
      </c>
      <c r="C8" s="774" t="s">
        <v>6</v>
      </c>
      <c r="D8" s="774" t="s">
        <v>7</v>
      </c>
      <c r="E8" s="775" t="s">
        <v>8</v>
      </c>
      <c r="F8" s="776" t="s">
        <v>9</v>
      </c>
      <c r="G8" s="777" t="s">
        <v>10</v>
      </c>
      <c r="H8" s="774" t="s">
        <v>87</v>
      </c>
      <c r="I8" s="775" t="s">
        <v>12</v>
      </c>
      <c r="J8" s="778" t="s">
        <v>94</v>
      </c>
    </row>
    <row r="9" spans="1:11">
      <c r="A9" s="779"/>
      <c r="B9" s="780" t="s">
        <v>14</v>
      </c>
      <c r="C9" s="780" t="s">
        <v>14</v>
      </c>
      <c r="D9" s="780" t="s">
        <v>14</v>
      </c>
      <c r="E9" s="781" t="s">
        <v>15</v>
      </c>
      <c r="F9" s="782" t="s">
        <v>15</v>
      </c>
      <c r="G9" s="783" t="s">
        <v>14</v>
      </c>
      <c r="H9" s="780" t="s">
        <v>14</v>
      </c>
      <c r="I9" s="784" t="s">
        <v>14</v>
      </c>
      <c r="J9" s="785" t="s">
        <v>14</v>
      </c>
    </row>
    <row r="10" spans="1:11" ht="13.5" customHeight="1">
      <c r="A10" s="786"/>
      <c r="B10" s="3338" t="s">
        <v>647</v>
      </c>
      <c r="C10" s="3338"/>
      <c r="D10" s="3338"/>
      <c r="E10" s="3338"/>
      <c r="F10" s="3338"/>
      <c r="G10" s="3338"/>
      <c r="H10" s="3338"/>
      <c r="I10" s="3338"/>
      <c r="J10" s="3338"/>
    </row>
    <row r="11" spans="1:11" ht="45.75" customHeight="1">
      <c r="A11" s="787">
        <v>1</v>
      </c>
      <c r="B11" s="788" t="s">
        <v>648</v>
      </c>
      <c r="C11" s="789" t="s">
        <v>17</v>
      </c>
      <c r="D11" s="790">
        <v>4000</v>
      </c>
      <c r="E11" s="791"/>
      <c r="F11" s="792">
        <f>E11*D11</f>
        <v>0</v>
      </c>
      <c r="G11" s="793"/>
      <c r="H11" s="789"/>
      <c r="I11" s="794"/>
      <c r="J11" s="795"/>
      <c r="K11" s="263"/>
    </row>
    <row r="12" spans="1:11" ht="39" customHeight="1">
      <c r="A12" s="787">
        <v>2</v>
      </c>
      <c r="B12" s="796" t="s">
        <v>649</v>
      </c>
      <c r="C12" s="494" t="s">
        <v>17</v>
      </c>
      <c r="D12" s="753">
        <v>9000</v>
      </c>
      <c r="E12" s="791"/>
      <c r="F12" s="792">
        <f>E12*D12</f>
        <v>0</v>
      </c>
      <c r="G12" s="793"/>
      <c r="H12" s="494"/>
      <c r="I12" s="797"/>
      <c r="J12" s="798"/>
      <c r="K12" s="263"/>
    </row>
    <row r="13" spans="1:11" ht="27.75" customHeight="1">
      <c r="A13" s="787">
        <v>3</v>
      </c>
      <c r="B13" s="796" t="s">
        <v>650</v>
      </c>
      <c r="C13" s="494" t="s">
        <v>17</v>
      </c>
      <c r="D13" s="753">
        <v>1500</v>
      </c>
      <c r="E13" s="791"/>
      <c r="F13" s="792">
        <f>E13*D13</f>
        <v>0</v>
      </c>
      <c r="G13" s="793"/>
      <c r="H13" s="494"/>
      <c r="I13" s="797"/>
      <c r="J13" s="798"/>
      <c r="K13" s="263"/>
    </row>
    <row r="14" spans="1:11" ht="36" customHeight="1">
      <c r="A14" s="799">
        <v>4</v>
      </c>
      <c r="B14" s="800" t="s">
        <v>651</v>
      </c>
      <c r="C14" s="498" t="s">
        <v>17</v>
      </c>
      <c r="D14" s="801">
        <v>3000</v>
      </c>
      <c r="E14" s="791"/>
      <c r="F14" s="792">
        <f>E14*D14</f>
        <v>0</v>
      </c>
      <c r="G14" s="793"/>
      <c r="H14" s="498"/>
      <c r="I14" s="802"/>
      <c r="J14" s="803"/>
      <c r="K14" s="263"/>
    </row>
    <row r="15" spans="1:11" ht="32.25" customHeight="1">
      <c r="A15" s="3339" t="s">
        <v>218</v>
      </c>
      <c r="B15" s="3339"/>
      <c r="C15" s="3339"/>
      <c r="D15" s="3339"/>
      <c r="E15" s="3339"/>
      <c r="F15" s="804">
        <f>SUM(F11:F14)</f>
        <v>0</v>
      </c>
      <c r="G15" s="3340"/>
      <c r="H15" s="3340"/>
      <c r="I15" s="3340"/>
      <c r="J15" s="3340"/>
    </row>
    <row r="16" spans="1:11" ht="35.25" customHeight="1">
      <c r="A16" s="805"/>
      <c r="B16" s="745" t="s">
        <v>420</v>
      </c>
      <c r="C16" s="746" t="s">
        <v>26</v>
      </c>
      <c r="D16" s="3329" t="s">
        <v>41</v>
      </c>
      <c r="E16" s="3329"/>
      <c r="F16" s="805"/>
      <c r="G16" s="805"/>
      <c r="H16" s="805"/>
      <c r="I16" s="805"/>
      <c r="J16" s="806"/>
    </row>
    <row r="17" spans="1:10" ht="12.75" customHeight="1">
      <c r="A17" s="805"/>
      <c r="B17" s="747" t="s">
        <v>28</v>
      </c>
      <c r="C17" s="748"/>
      <c r="D17" s="3330"/>
      <c r="E17" s="3330"/>
      <c r="F17" s="805"/>
      <c r="G17" s="805"/>
      <c r="H17" s="805"/>
      <c r="I17" s="805"/>
      <c r="J17" s="806"/>
    </row>
    <row r="18" spans="1:10" ht="12.75" customHeight="1">
      <c r="A18" s="805"/>
      <c r="B18" s="493" t="s">
        <v>29</v>
      </c>
      <c r="C18" s="494"/>
      <c r="D18" s="3331"/>
      <c r="E18" s="3331"/>
      <c r="F18" s="805"/>
      <c r="G18" s="805"/>
      <c r="H18" s="805"/>
      <c r="I18" s="805"/>
      <c r="J18" s="806"/>
    </row>
    <row r="19" spans="1:10" ht="12.75" customHeight="1">
      <c r="A19" s="805"/>
      <c r="B19" s="807" t="s">
        <v>652</v>
      </c>
      <c r="C19" s="808"/>
      <c r="D19" s="3341"/>
      <c r="E19" s="3341"/>
      <c r="F19" s="805"/>
      <c r="G19" s="805"/>
      <c r="H19" s="805"/>
      <c r="I19" s="805"/>
      <c r="J19" s="806"/>
    </row>
    <row r="20" spans="1:10" ht="25.5" customHeight="1">
      <c r="A20" s="805"/>
      <c r="B20" s="493" t="s">
        <v>653</v>
      </c>
      <c r="C20" s="809"/>
      <c r="D20" s="3342"/>
      <c r="E20" s="3342"/>
      <c r="F20" s="805"/>
      <c r="G20" s="805"/>
      <c r="H20" s="805"/>
      <c r="I20" s="805"/>
      <c r="J20" s="806"/>
    </row>
    <row r="21" spans="1:10" ht="54.4" customHeight="1">
      <c r="A21" s="805"/>
      <c r="B21" s="810" t="s">
        <v>654</v>
      </c>
      <c r="C21" s="809"/>
      <c r="D21" s="3342"/>
      <c r="E21" s="3342"/>
      <c r="F21" s="805"/>
      <c r="G21" s="805"/>
      <c r="H21" s="805"/>
      <c r="I21" s="805"/>
      <c r="J21" s="806"/>
    </row>
    <row r="22" spans="1:10" ht="21" customHeight="1">
      <c r="A22" s="805"/>
      <c r="B22" s="493" t="s">
        <v>655</v>
      </c>
      <c r="C22" s="809"/>
      <c r="D22" s="3342"/>
      <c r="E22" s="3342"/>
      <c r="F22" s="805"/>
      <c r="G22" s="805"/>
      <c r="H22" s="805"/>
      <c r="I22" s="805"/>
      <c r="J22" s="806"/>
    </row>
    <row r="23" spans="1:10" ht="24.75" customHeight="1">
      <c r="A23" s="805"/>
      <c r="B23" s="497" t="s">
        <v>656</v>
      </c>
      <c r="C23" s="811"/>
      <c r="D23" s="3343"/>
      <c r="E23" s="3343"/>
      <c r="F23" s="3344"/>
      <c r="G23" s="3344"/>
      <c r="H23" s="3344"/>
      <c r="I23" s="3344"/>
      <c r="J23" s="806"/>
    </row>
    <row r="24" spans="1:10" ht="27" customHeight="1">
      <c r="A24" s="805"/>
      <c r="B24" s="745" t="s">
        <v>38</v>
      </c>
      <c r="C24" s="746" t="s">
        <v>26</v>
      </c>
      <c r="D24" s="3329" t="s">
        <v>41</v>
      </c>
      <c r="E24" s="3329"/>
      <c r="F24" s="805"/>
      <c r="G24" s="805"/>
      <c r="H24" s="805"/>
      <c r="I24" s="805"/>
      <c r="J24" s="806"/>
    </row>
    <row r="25" spans="1:10" ht="12.75" customHeight="1">
      <c r="A25" s="805"/>
      <c r="B25" s="747" t="s">
        <v>28</v>
      </c>
      <c r="C25" s="748"/>
      <c r="D25" s="3330"/>
      <c r="E25" s="3330"/>
      <c r="F25" s="805"/>
      <c r="G25" s="805"/>
      <c r="H25" s="805"/>
      <c r="I25" s="805"/>
      <c r="J25" s="806"/>
    </row>
    <row r="26" spans="1:10" ht="12.75" customHeight="1">
      <c r="A26" s="805"/>
      <c r="B26" s="493" t="s">
        <v>29</v>
      </c>
      <c r="C26" s="494"/>
      <c r="D26" s="3331"/>
      <c r="E26" s="3331"/>
      <c r="F26" s="805"/>
      <c r="G26" s="805"/>
      <c r="H26" s="805"/>
      <c r="I26" s="805"/>
      <c r="J26" s="806"/>
    </row>
    <row r="27" spans="1:10" ht="12.75" customHeight="1">
      <c r="A27" s="805"/>
      <c r="B27" s="807" t="s">
        <v>652</v>
      </c>
      <c r="C27" s="808"/>
      <c r="D27" s="3341"/>
      <c r="E27" s="3341"/>
      <c r="F27" s="805"/>
      <c r="G27" s="805"/>
      <c r="H27" s="805"/>
      <c r="I27" s="805"/>
      <c r="J27" s="806"/>
    </row>
    <row r="28" spans="1:10" ht="12.75" customHeight="1">
      <c r="A28" s="805"/>
      <c r="B28" s="493" t="s">
        <v>657</v>
      </c>
      <c r="C28" s="809"/>
      <c r="D28" s="3342"/>
      <c r="E28" s="3342"/>
      <c r="F28" s="805"/>
      <c r="G28" s="805"/>
      <c r="H28" s="805"/>
      <c r="I28" s="805"/>
      <c r="J28" s="806"/>
    </row>
    <row r="29" spans="1:10" ht="51">
      <c r="A29" s="805"/>
      <c r="B29" s="632" t="s">
        <v>658</v>
      </c>
      <c r="C29" s="809"/>
      <c r="D29" s="3342"/>
      <c r="E29" s="3342"/>
      <c r="F29" s="805"/>
      <c r="G29" s="805"/>
      <c r="H29" s="805"/>
      <c r="I29" s="805"/>
      <c r="J29" s="806"/>
    </row>
    <row r="30" spans="1:10">
      <c r="A30" s="805"/>
      <c r="B30" s="493" t="s">
        <v>655</v>
      </c>
      <c r="C30" s="809"/>
      <c r="D30" s="3342"/>
      <c r="E30" s="3342"/>
      <c r="F30" s="805"/>
      <c r="G30" s="805"/>
      <c r="H30" s="805"/>
      <c r="I30" s="805"/>
      <c r="J30" s="806"/>
    </row>
    <row r="31" spans="1:10">
      <c r="A31" s="805"/>
      <c r="B31" s="497" t="s">
        <v>656</v>
      </c>
      <c r="C31" s="811"/>
      <c r="D31" s="3343"/>
      <c r="E31" s="3343"/>
      <c r="F31" s="3344"/>
      <c r="G31" s="3344"/>
      <c r="H31" s="3344"/>
      <c r="I31" s="3344"/>
      <c r="J31" s="806"/>
    </row>
    <row r="32" spans="1:10" ht="23.85" customHeight="1">
      <c r="A32" s="805"/>
      <c r="B32" s="745" t="s">
        <v>40</v>
      </c>
      <c r="C32" s="746" t="s">
        <v>26</v>
      </c>
      <c r="D32" s="3329" t="s">
        <v>41</v>
      </c>
      <c r="E32" s="3329"/>
      <c r="F32" s="805"/>
      <c r="G32" s="805"/>
      <c r="H32" s="805"/>
      <c r="I32" s="805"/>
      <c r="J32" s="806"/>
    </row>
    <row r="33" spans="1:10">
      <c r="A33" s="805"/>
      <c r="B33" s="747" t="s">
        <v>28</v>
      </c>
      <c r="C33" s="748"/>
      <c r="D33" s="3330"/>
      <c r="E33" s="3330"/>
      <c r="F33" s="805"/>
      <c r="G33" s="805"/>
      <c r="H33" s="805"/>
      <c r="I33" s="805"/>
      <c r="J33" s="806"/>
    </row>
    <row r="34" spans="1:10">
      <c r="A34" s="805"/>
      <c r="B34" s="493" t="s">
        <v>29</v>
      </c>
      <c r="C34" s="494"/>
      <c r="D34" s="3331"/>
      <c r="E34" s="3331"/>
      <c r="F34" s="805"/>
      <c r="G34" s="805"/>
      <c r="H34" s="805"/>
      <c r="I34" s="805"/>
      <c r="J34" s="806"/>
    </row>
    <row r="35" spans="1:10">
      <c r="A35" s="805"/>
      <c r="B35" s="807" t="s">
        <v>652</v>
      </c>
      <c r="C35" s="808"/>
      <c r="D35" s="3341"/>
      <c r="E35" s="3341"/>
      <c r="F35" s="805"/>
      <c r="G35" s="805"/>
      <c r="H35" s="805"/>
      <c r="I35" s="805"/>
      <c r="J35" s="806"/>
    </row>
    <row r="36" spans="1:10">
      <c r="A36" s="805"/>
      <c r="B36" s="493" t="s">
        <v>653</v>
      </c>
      <c r="C36" s="809"/>
      <c r="D36" s="3342"/>
      <c r="E36" s="3342"/>
      <c r="F36" s="805"/>
      <c r="G36" s="805"/>
      <c r="H36" s="805"/>
      <c r="I36" s="805"/>
      <c r="J36" s="806"/>
    </row>
    <row r="37" spans="1:10" ht="51">
      <c r="A37" s="805"/>
      <c r="B37" s="632" t="s">
        <v>658</v>
      </c>
      <c r="C37" s="809"/>
      <c r="D37" s="3342"/>
      <c r="E37" s="3342"/>
      <c r="F37" s="805"/>
      <c r="G37" s="805"/>
      <c r="H37" s="805"/>
      <c r="I37" s="805"/>
      <c r="J37" s="806"/>
    </row>
    <row r="38" spans="1:10">
      <c r="A38" s="805"/>
      <c r="B38" s="493" t="s">
        <v>655</v>
      </c>
      <c r="C38" s="809"/>
      <c r="D38" s="3342"/>
      <c r="E38" s="3342"/>
      <c r="F38" s="805"/>
      <c r="G38" s="805"/>
      <c r="H38" s="805"/>
      <c r="I38" s="805"/>
      <c r="J38" s="806"/>
    </row>
    <row r="39" spans="1:10">
      <c r="A39" s="805"/>
      <c r="B39" s="497" t="s">
        <v>656</v>
      </c>
      <c r="C39" s="811"/>
      <c r="D39" s="3343"/>
      <c r="E39" s="3343"/>
      <c r="F39" s="3344"/>
      <c r="G39" s="3344"/>
      <c r="H39" s="3344"/>
      <c r="I39" s="3344"/>
      <c r="J39" s="806"/>
    </row>
    <row r="40" spans="1:10" ht="23.85" customHeight="1">
      <c r="A40" s="805"/>
      <c r="B40" s="745" t="s">
        <v>44</v>
      </c>
      <c r="C40" s="746" t="s">
        <v>26</v>
      </c>
      <c r="D40" s="3329" t="s">
        <v>41</v>
      </c>
      <c r="E40" s="3329"/>
      <c r="F40" s="805"/>
      <c r="G40" s="805"/>
      <c r="H40" s="805"/>
      <c r="I40" s="805"/>
      <c r="J40" s="806"/>
    </row>
    <row r="41" spans="1:10">
      <c r="A41" s="805"/>
      <c r="B41" s="747" t="s">
        <v>28</v>
      </c>
      <c r="C41" s="748"/>
      <c r="D41" s="3330"/>
      <c r="E41" s="3330"/>
      <c r="F41" s="805"/>
      <c r="G41" s="805"/>
      <c r="H41" s="805"/>
      <c r="I41" s="805"/>
      <c r="J41" s="806"/>
    </row>
    <row r="42" spans="1:10">
      <c r="A42" s="805"/>
      <c r="B42" s="493" t="s">
        <v>29</v>
      </c>
      <c r="C42" s="494"/>
      <c r="D42" s="3331"/>
      <c r="E42" s="3331"/>
      <c r="F42" s="805"/>
      <c r="G42" s="805"/>
      <c r="H42" s="805"/>
      <c r="I42" s="805"/>
      <c r="J42" s="806"/>
    </row>
    <row r="43" spans="1:10">
      <c r="A43" s="805"/>
      <c r="B43" s="807" t="s">
        <v>652</v>
      </c>
      <c r="C43" s="808"/>
      <c r="D43" s="3341"/>
      <c r="E43" s="3341"/>
      <c r="F43" s="805"/>
      <c r="G43" s="805"/>
      <c r="H43" s="805"/>
      <c r="I43" s="805"/>
      <c r="J43" s="806"/>
    </row>
    <row r="44" spans="1:10">
      <c r="A44" s="805"/>
      <c r="B44" s="493" t="s">
        <v>653</v>
      </c>
      <c r="C44" s="809"/>
      <c r="D44" s="3342"/>
      <c r="E44" s="3342"/>
      <c r="F44" s="805"/>
      <c r="G44" s="805"/>
      <c r="H44" s="805"/>
      <c r="I44" s="805"/>
      <c r="J44" s="806"/>
    </row>
    <row r="45" spans="1:10" ht="51">
      <c r="A45" s="805"/>
      <c r="B45" s="632" t="s">
        <v>658</v>
      </c>
      <c r="C45" s="809"/>
      <c r="D45" s="3342"/>
      <c r="E45" s="3342"/>
      <c r="F45" s="805"/>
      <c r="G45" s="805"/>
      <c r="H45" s="805"/>
      <c r="I45" s="805"/>
      <c r="J45" s="806"/>
    </row>
    <row r="46" spans="1:10" ht="12.75" customHeight="1">
      <c r="A46" s="805"/>
      <c r="B46" s="493" t="s">
        <v>655</v>
      </c>
      <c r="C46" s="809"/>
      <c r="D46" s="3342"/>
      <c r="E46" s="3342"/>
      <c r="F46" s="805"/>
      <c r="G46" s="805"/>
      <c r="H46" s="805"/>
      <c r="I46" s="805"/>
      <c r="J46" s="806"/>
    </row>
    <row r="47" spans="1:10" ht="12.75" customHeight="1">
      <c r="A47" s="805"/>
      <c r="B47" s="497" t="s">
        <v>656</v>
      </c>
      <c r="C47" s="811"/>
      <c r="D47" s="3343"/>
      <c r="E47" s="3343"/>
      <c r="F47" s="3345" t="s">
        <v>53</v>
      </c>
      <c r="G47" s="3345"/>
      <c r="H47" s="3345"/>
      <c r="I47" s="3345"/>
      <c r="J47" s="806"/>
    </row>
    <row r="48" spans="1:10" ht="12.75" customHeight="1">
      <c r="A48" s="805"/>
      <c r="B48" s="805"/>
      <c r="C48" s="805"/>
      <c r="D48" s="805"/>
      <c r="E48" s="805"/>
      <c r="F48" s="3346" t="s">
        <v>54</v>
      </c>
      <c r="G48" s="3346"/>
      <c r="H48" s="3346"/>
      <c r="I48" s="3346"/>
      <c r="J48" s="806"/>
    </row>
    <row r="49" spans="2:2" ht="15">
      <c r="B49" s="812"/>
    </row>
  </sheetData>
  <mergeCells count="44">
    <mergeCell ref="D46:E46"/>
    <mergeCell ref="D47:E47"/>
    <mergeCell ref="F47:I47"/>
    <mergeCell ref="F48:I48"/>
    <mergeCell ref="D41:E41"/>
    <mergeCell ref="D42:E42"/>
    <mergeCell ref="D43:E43"/>
    <mergeCell ref="D44:E44"/>
    <mergeCell ref="D45:E45"/>
    <mergeCell ref="D37:E37"/>
    <mergeCell ref="D38:E38"/>
    <mergeCell ref="D39:E39"/>
    <mergeCell ref="F39:I39"/>
    <mergeCell ref="D40:E40"/>
    <mergeCell ref="D32:E32"/>
    <mergeCell ref="D33:E33"/>
    <mergeCell ref="D34:E34"/>
    <mergeCell ref="D35:E35"/>
    <mergeCell ref="D36:E36"/>
    <mergeCell ref="D28:E28"/>
    <mergeCell ref="D29:E29"/>
    <mergeCell ref="D30:E30"/>
    <mergeCell ref="D31:E31"/>
    <mergeCell ref="F31:I31"/>
    <mergeCell ref="F23:I23"/>
    <mergeCell ref="D24:E24"/>
    <mergeCell ref="D25:E25"/>
    <mergeCell ref="D26:E26"/>
    <mergeCell ref="D27:E27"/>
    <mergeCell ref="D19:E19"/>
    <mergeCell ref="D20:E20"/>
    <mergeCell ref="D21:E21"/>
    <mergeCell ref="D22:E22"/>
    <mergeCell ref="D23:E23"/>
    <mergeCell ref="A15:E15"/>
    <mergeCell ref="G15:J15"/>
    <mergeCell ref="D16:E16"/>
    <mergeCell ref="D17:E17"/>
    <mergeCell ref="D18:E18"/>
    <mergeCell ref="A2:J2"/>
    <mergeCell ref="G4:I4"/>
    <mergeCell ref="G5:I5"/>
    <mergeCell ref="A7:J7"/>
    <mergeCell ref="B10:J10"/>
  </mergeCells>
  <pageMargins left="0.2" right="0.19027777777777799" top="0.40972222222222199" bottom="1" header="0.511811023622047" footer="0.511811023622047"/>
  <pageSetup paperSize="9" scale="92" orientation="landscape" horizontalDpi="300" verticalDpi="300"/>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MJ21"/>
  <sheetViews>
    <sheetView zoomScaleNormal="100" workbookViewId="0">
      <selection activeCell="B15" sqref="B15"/>
    </sheetView>
  </sheetViews>
  <sheetFormatPr defaultColWidth="10" defaultRowHeight="14.25"/>
  <cols>
    <col min="1" max="1" width="4.42578125" style="813" customWidth="1"/>
    <col min="2" max="2" width="68.5703125" style="813" customWidth="1"/>
    <col min="3" max="3" width="11.5703125" style="813" customWidth="1"/>
    <col min="4" max="4" width="8.7109375" style="813" customWidth="1"/>
    <col min="5" max="5" width="13.42578125" style="813" customWidth="1"/>
    <col min="6" max="6" width="15" style="813" customWidth="1"/>
    <col min="7" max="7" width="13.42578125" style="813" customWidth="1"/>
    <col min="8" max="8" width="17.5703125" style="813" customWidth="1"/>
    <col min="9" max="1024" width="10" style="813"/>
  </cols>
  <sheetData>
    <row r="1" spans="1:11">
      <c r="A1" s="805"/>
      <c r="B1" s="805"/>
      <c r="C1" s="805"/>
      <c r="D1" s="805"/>
      <c r="E1" s="805"/>
      <c r="F1" s="805"/>
      <c r="G1" s="805"/>
      <c r="H1" s="805"/>
      <c r="I1" s="814"/>
    </row>
    <row r="2" spans="1:11">
      <c r="A2" s="3349" t="s">
        <v>0</v>
      </c>
      <c r="B2" s="3349"/>
      <c r="C2" s="3349"/>
      <c r="D2" s="3349"/>
      <c r="E2" s="3349"/>
      <c r="F2" s="3350" t="s">
        <v>659</v>
      </c>
      <c r="G2" s="3350"/>
      <c r="H2" s="3350"/>
      <c r="I2" s="814"/>
    </row>
    <row r="3" spans="1:11">
      <c r="A3" s="815"/>
      <c r="B3" s="816"/>
      <c r="C3" s="815"/>
      <c r="D3" s="815"/>
      <c r="E3" s="3350"/>
      <c r="F3" s="3350"/>
      <c r="G3" s="3350"/>
      <c r="H3" s="3350"/>
      <c r="I3" s="814"/>
    </row>
    <row r="4" spans="1:11" ht="15">
      <c r="A4" s="805"/>
      <c r="B4" s="817" t="s">
        <v>660</v>
      </c>
      <c r="C4" s="805"/>
      <c r="D4" s="805"/>
      <c r="E4" s="805"/>
      <c r="F4" s="818"/>
      <c r="G4" s="3351"/>
      <c r="H4" s="3351"/>
      <c r="I4" s="820"/>
      <c r="J4" s="821"/>
    </row>
    <row r="5" spans="1:11">
      <c r="A5" s="805"/>
      <c r="B5" s="805"/>
      <c r="C5" s="805"/>
      <c r="D5" s="805"/>
      <c r="E5" s="805"/>
      <c r="F5" s="805"/>
      <c r="G5" s="805"/>
      <c r="H5" s="805"/>
      <c r="I5" s="822"/>
    </row>
    <row r="6" spans="1:11" ht="32.25" customHeight="1">
      <c r="A6" s="3352" t="s">
        <v>661</v>
      </c>
      <c r="B6" s="3352"/>
      <c r="C6" s="3352"/>
      <c r="D6" s="3352"/>
      <c r="E6" s="3352"/>
      <c r="F6" s="3352"/>
      <c r="G6" s="3352"/>
      <c r="H6" s="3352"/>
      <c r="I6" s="814"/>
    </row>
    <row r="7" spans="1:11" ht="42" customHeight="1">
      <c r="A7" s="823" t="s">
        <v>4</v>
      </c>
      <c r="B7" s="823" t="s">
        <v>5</v>
      </c>
      <c r="C7" s="823" t="s">
        <v>6</v>
      </c>
      <c r="D7" s="824" t="s">
        <v>7</v>
      </c>
      <c r="E7" s="823" t="s">
        <v>8</v>
      </c>
      <c r="F7" s="823" t="s">
        <v>9</v>
      </c>
      <c r="G7" s="823" t="s">
        <v>449</v>
      </c>
      <c r="H7" s="823" t="s">
        <v>12</v>
      </c>
      <c r="I7" s="824" t="s">
        <v>662</v>
      </c>
    </row>
    <row r="8" spans="1:11">
      <c r="A8" s="825" t="s">
        <v>14</v>
      </c>
      <c r="B8" s="825" t="s">
        <v>14</v>
      </c>
      <c r="C8" s="826" t="s">
        <v>14</v>
      </c>
      <c r="D8" s="827" t="s">
        <v>14</v>
      </c>
      <c r="E8" s="827" t="s">
        <v>663</v>
      </c>
      <c r="F8" s="825" t="s">
        <v>663</v>
      </c>
      <c r="G8" s="825" t="s">
        <v>663</v>
      </c>
      <c r="H8" s="825" t="s">
        <v>14</v>
      </c>
      <c r="I8" s="828" t="s">
        <v>14</v>
      </c>
    </row>
    <row r="9" spans="1:11" ht="48" customHeight="1">
      <c r="A9" s="496">
        <v>1</v>
      </c>
      <c r="B9" s="829" t="s">
        <v>664</v>
      </c>
      <c r="C9" s="496" t="s">
        <v>17</v>
      </c>
      <c r="D9" s="830">
        <v>1500</v>
      </c>
      <c r="E9" s="831"/>
      <c r="F9" s="832">
        <f>D9*E9</f>
        <v>0</v>
      </c>
      <c r="G9" s="825"/>
      <c r="H9" s="833"/>
      <c r="I9" s="834"/>
      <c r="J9" s="835"/>
      <c r="K9" s="836"/>
    </row>
    <row r="10" spans="1:11" ht="25.5" customHeight="1">
      <c r="A10" s="3347" t="s">
        <v>665</v>
      </c>
      <c r="B10" s="3347"/>
      <c r="C10" s="837" t="s">
        <v>26</v>
      </c>
      <c r="D10" s="838" t="s">
        <v>41</v>
      </c>
      <c r="E10" s="805"/>
      <c r="F10" s="805"/>
      <c r="G10" s="805"/>
      <c r="H10" s="805"/>
      <c r="I10" s="814"/>
    </row>
    <row r="11" spans="1:11" ht="15.75" customHeight="1">
      <c r="A11" s="809">
        <v>1</v>
      </c>
      <c r="B11" s="839" t="s">
        <v>28</v>
      </c>
      <c r="C11" s="840"/>
      <c r="D11" s="825"/>
      <c r="E11" s="805"/>
      <c r="F11" s="805"/>
      <c r="G11" s="805"/>
      <c r="H11" s="805"/>
      <c r="I11" s="814"/>
    </row>
    <row r="12" spans="1:11" ht="15.75" customHeight="1">
      <c r="A12" s="809">
        <v>2</v>
      </c>
      <c r="B12" s="805" t="s">
        <v>666</v>
      </c>
      <c r="C12" s="840"/>
      <c r="D12" s="825"/>
      <c r="E12" s="805"/>
      <c r="F12" s="805"/>
      <c r="G12" s="805"/>
      <c r="H12" s="805"/>
      <c r="I12" s="814"/>
    </row>
    <row r="13" spans="1:11" ht="15.75" customHeight="1">
      <c r="A13" s="809">
        <v>3</v>
      </c>
      <c r="B13" s="839" t="s">
        <v>667</v>
      </c>
      <c r="C13" s="840"/>
      <c r="D13" s="825"/>
      <c r="E13" s="805"/>
      <c r="F13" s="805"/>
      <c r="G13" s="805"/>
      <c r="H13" s="805"/>
      <c r="I13" s="814"/>
    </row>
    <row r="14" spans="1:11" ht="15.75" customHeight="1">
      <c r="A14" s="809">
        <v>4</v>
      </c>
      <c r="B14" s="839" t="s">
        <v>668</v>
      </c>
      <c r="C14" s="840"/>
      <c r="D14" s="825"/>
      <c r="E14" s="805"/>
      <c r="F14" s="805"/>
      <c r="G14" s="805"/>
      <c r="H14" s="805"/>
      <c r="I14" s="814"/>
    </row>
    <row r="15" spans="1:11" ht="15.75" customHeight="1">
      <c r="A15" s="809">
        <v>5</v>
      </c>
      <c r="B15" s="839" t="s">
        <v>669</v>
      </c>
      <c r="C15" s="840"/>
      <c r="D15" s="825"/>
      <c r="E15" s="805"/>
      <c r="F15" s="805"/>
      <c r="G15" s="805"/>
      <c r="H15" s="805"/>
      <c r="I15" s="814"/>
    </row>
    <row r="16" spans="1:11" ht="15.75" customHeight="1">
      <c r="A16" s="809">
        <v>6</v>
      </c>
      <c r="B16" s="839" t="s">
        <v>670</v>
      </c>
      <c r="C16" s="840"/>
      <c r="D16" s="825"/>
      <c r="E16" s="805"/>
      <c r="F16" s="805"/>
      <c r="G16" s="805"/>
      <c r="H16" s="805"/>
      <c r="I16" s="814"/>
    </row>
    <row r="17" spans="1:8" ht="15.75" customHeight="1">
      <c r="A17" s="809">
        <v>7</v>
      </c>
      <c r="B17" s="839" t="s">
        <v>671</v>
      </c>
      <c r="C17" s="840"/>
      <c r="D17" s="825"/>
      <c r="E17" s="841"/>
      <c r="F17" s="841"/>
      <c r="G17" s="841"/>
      <c r="H17" s="841"/>
    </row>
    <row r="18" spans="1:8" ht="15.75" customHeight="1">
      <c r="A18" s="809">
        <v>8</v>
      </c>
      <c r="B18" s="839" t="s">
        <v>672</v>
      </c>
      <c r="C18" s="840"/>
      <c r="D18" s="825"/>
      <c r="E18" s="841"/>
      <c r="F18" s="841"/>
      <c r="G18" s="841"/>
      <c r="H18" s="841"/>
    </row>
    <row r="19" spans="1:8" ht="15.75" customHeight="1">
      <c r="A19" s="809">
        <v>9</v>
      </c>
      <c r="B19" s="839" t="s">
        <v>673</v>
      </c>
      <c r="C19" s="840"/>
      <c r="D19" s="825"/>
      <c r="E19" s="841"/>
      <c r="F19" s="841"/>
      <c r="G19" s="841"/>
      <c r="H19" s="841"/>
    </row>
    <row r="20" spans="1:8" ht="15.75" customHeight="1">
      <c r="A20" s="809">
        <v>10</v>
      </c>
      <c r="B20" s="839" t="s">
        <v>674</v>
      </c>
      <c r="C20" s="840"/>
      <c r="D20" s="825"/>
      <c r="E20" s="841"/>
      <c r="F20" s="841" t="s">
        <v>675</v>
      </c>
      <c r="G20" s="841"/>
      <c r="H20" s="841"/>
    </row>
    <row r="21" spans="1:8" ht="15.75" customHeight="1">
      <c r="E21" s="841"/>
      <c r="F21" s="3348" t="s">
        <v>266</v>
      </c>
      <c r="G21" s="3348"/>
      <c r="H21" s="841"/>
    </row>
  </sheetData>
  <mergeCells count="7">
    <mergeCell ref="A10:B10"/>
    <mergeCell ref="F21:G21"/>
    <mergeCell ref="A2:E2"/>
    <mergeCell ref="F2:H2"/>
    <mergeCell ref="E3:H3"/>
    <mergeCell ref="G4:H4"/>
    <mergeCell ref="A6:H6"/>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AMJ45"/>
  <sheetViews>
    <sheetView zoomScaleNormal="100" workbookViewId="0">
      <selection activeCell="B34" sqref="B34"/>
    </sheetView>
  </sheetViews>
  <sheetFormatPr defaultColWidth="8.42578125" defaultRowHeight="12.75"/>
  <cols>
    <col min="1" max="1" width="3.42578125" style="294" customWidth="1"/>
    <col min="2" max="2" width="35.42578125" style="294" customWidth="1"/>
    <col min="3" max="3" width="11.42578125" style="294" customWidth="1"/>
    <col min="4" max="4" width="8.42578125" style="294"/>
    <col min="5" max="5" width="13.85546875" style="294" customWidth="1"/>
    <col min="6" max="6" width="15.42578125" style="294" customWidth="1"/>
    <col min="7" max="7" width="12.85546875" style="294" customWidth="1"/>
    <col min="8" max="9" width="15.42578125" style="294" customWidth="1"/>
    <col min="10" max="10" width="16.42578125" style="294" customWidth="1"/>
    <col min="11" max="1024" width="8.42578125" style="294"/>
  </cols>
  <sheetData>
    <row r="2" spans="1:12">
      <c r="A2" s="3235" t="s">
        <v>0</v>
      </c>
      <c r="B2" s="3235"/>
      <c r="C2" s="3235"/>
      <c r="D2" s="3235"/>
      <c r="E2" s="3235"/>
      <c r="F2" s="3235"/>
      <c r="G2" s="3235"/>
      <c r="H2" s="3235"/>
      <c r="I2" s="3235"/>
      <c r="J2" s="3235"/>
    </row>
    <row r="3" spans="1:12">
      <c r="B3" s="842"/>
      <c r="C3" s="677"/>
    </row>
    <row r="4" spans="1:12">
      <c r="B4" s="842"/>
      <c r="C4" s="677"/>
    </row>
    <row r="5" spans="1:12">
      <c r="B5" s="842"/>
      <c r="C5" s="677"/>
      <c r="E5" s="251"/>
      <c r="G5" s="3236"/>
      <c r="H5" s="3236"/>
      <c r="I5" s="3236"/>
      <c r="L5" s="541"/>
    </row>
    <row r="6" spans="1:12">
      <c r="B6" s="6" t="s">
        <v>136</v>
      </c>
      <c r="D6" s="677"/>
      <c r="E6" s="677"/>
      <c r="G6" s="3237" t="s">
        <v>1</v>
      </c>
      <c r="H6" s="3237"/>
      <c r="I6" s="3237"/>
    </row>
    <row r="7" spans="1:12">
      <c r="B7" s="542"/>
      <c r="D7" s="677"/>
      <c r="E7" s="677"/>
      <c r="G7" s="543"/>
      <c r="H7" s="543"/>
      <c r="I7" s="543"/>
    </row>
    <row r="8" spans="1:12" ht="33" customHeight="1">
      <c r="A8" s="3353" t="s">
        <v>676</v>
      </c>
      <c r="B8" s="3353"/>
      <c r="C8" s="3353"/>
      <c r="D8" s="3353"/>
      <c r="E8" s="3353"/>
      <c r="F8" s="3353"/>
      <c r="G8" s="3353"/>
      <c r="H8" s="3353"/>
      <c r="I8" s="3353"/>
      <c r="J8" s="3353"/>
    </row>
    <row r="9" spans="1:12" ht="50.25" customHeight="1">
      <c r="A9" s="844" t="s">
        <v>161</v>
      </c>
      <c r="B9" s="845" t="s">
        <v>5</v>
      </c>
      <c r="C9" s="846" t="s">
        <v>6</v>
      </c>
      <c r="D9" s="846" t="s">
        <v>7</v>
      </c>
      <c r="E9" s="847" t="s">
        <v>8</v>
      </c>
      <c r="F9" s="848" t="s">
        <v>194</v>
      </c>
      <c r="G9" s="849" t="s">
        <v>10</v>
      </c>
      <c r="H9" s="846" t="s">
        <v>87</v>
      </c>
      <c r="I9" s="846" t="s">
        <v>12</v>
      </c>
      <c r="J9" s="255" t="s">
        <v>94</v>
      </c>
    </row>
    <row r="10" spans="1:12" ht="18.75" customHeight="1">
      <c r="A10" s="3354" t="s">
        <v>677</v>
      </c>
      <c r="B10" s="3354"/>
      <c r="C10" s="3354"/>
      <c r="D10" s="3354"/>
      <c r="E10" s="3354"/>
      <c r="F10" s="3354"/>
      <c r="G10" s="3354"/>
      <c r="H10" s="3354"/>
      <c r="I10" s="3354"/>
      <c r="J10" s="3354"/>
    </row>
    <row r="11" spans="1:12">
      <c r="A11" s="850"/>
      <c r="B11" s="851" t="s">
        <v>14</v>
      </c>
      <c r="C11" s="851" t="s">
        <v>14</v>
      </c>
      <c r="D11" s="851" t="s">
        <v>14</v>
      </c>
      <c r="E11" s="852" t="s">
        <v>678</v>
      </c>
      <c r="F11" s="853" t="s">
        <v>678</v>
      </c>
      <c r="G11" s="854" t="s">
        <v>14</v>
      </c>
      <c r="H11" s="855" t="s">
        <v>14</v>
      </c>
      <c r="I11" s="851" t="s">
        <v>14</v>
      </c>
      <c r="J11" s="86"/>
    </row>
    <row r="12" spans="1:12" s="563" customFormat="1" ht="40.5" customHeight="1">
      <c r="A12" s="856" t="s">
        <v>679</v>
      </c>
      <c r="B12" s="857" t="s">
        <v>680</v>
      </c>
      <c r="C12" s="858" t="s">
        <v>75</v>
      </c>
      <c r="D12" s="859">
        <v>60</v>
      </c>
      <c r="E12" s="860"/>
      <c r="F12" s="861">
        <f>E12*D12</f>
        <v>0</v>
      </c>
      <c r="G12" s="862"/>
      <c r="H12" s="863"/>
      <c r="I12" s="858"/>
      <c r="J12" s="86"/>
      <c r="K12" s="684"/>
    </row>
    <row r="13" spans="1:12" ht="36.75" customHeight="1">
      <c r="A13" s="864" t="s">
        <v>681</v>
      </c>
      <c r="B13" s="616" t="s">
        <v>682</v>
      </c>
      <c r="C13" s="865" t="s">
        <v>75</v>
      </c>
      <c r="D13" s="866">
        <v>20</v>
      </c>
      <c r="E13" s="867"/>
      <c r="F13" s="861">
        <f>E13*D13</f>
        <v>0</v>
      </c>
      <c r="G13" s="868"/>
      <c r="H13" s="863"/>
      <c r="I13" s="865"/>
      <c r="J13" s="91"/>
      <c r="K13" s="684"/>
    </row>
    <row r="14" spans="1:12" ht="36.75" customHeight="1">
      <c r="A14" s="3355" t="s">
        <v>218</v>
      </c>
      <c r="B14" s="3355"/>
      <c r="C14" s="3355"/>
      <c r="D14" s="3355"/>
      <c r="E14" s="3355"/>
      <c r="F14" s="869">
        <f>SUM(F12:F13)</f>
        <v>0</v>
      </c>
      <c r="G14" s="3356"/>
      <c r="H14" s="3356"/>
      <c r="I14" s="3356"/>
      <c r="J14" s="3356"/>
    </row>
    <row r="15" spans="1:12" ht="22.5" customHeight="1">
      <c r="A15" s="870"/>
      <c r="B15" s="525"/>
      <c r="C15" s="871"/>
      <c r="D15" s="871"/>
      <c r="E15" s="872"/>
      <c r="F15" s="873"/>
      <c r="G15" s="871"/>
      <c r="H15" s="871"/>
      <c r="I15" s="871"/>
    </row>
    <row r="16" spans="1:12" ht="27" customHeight="1">
      <c r="A16" s="874"/>
      <c r="B16" s="875" t="s">
        <v>420</v>
      </c>
      <c r="C16" s="876" t="s">
        <v>26</v>
      </c>
      <c r="D16" s="3357" t="s">
        <v>41</v>
      </c>
      <c r="E16" s="3357"/>
      <c r="F16" s="877"/>
      <c r="G16" s="874"/>
      <c r="H16" s="874"/>
      <c r="I16" s="874"/>
    </row>
    <row r="17" spans="1:9" ht="20.25" customHeight="1">
      <c r="A17" s="292"/>
      <c r="B17" s="878" t="s">
        <v>28</v>
      </c>
      <c r="C17" s="858"/>
      <c r="D17" s="3358"/>
      <c r="E17" s="3358"/>
      <c r="F17" s="292"/>
      <c r="G17" s="879"/>
      <c r="H17" s="879"/>
      <c r="I17" s="879"/>
    </row>
    <row r="18" spans="1:9" ht="15" customHeight="1">
      <c r="A18" s="874"/>
      <c r="B18" s="880" t="s">
        <v>683</v>
      </c>
      <c r="C18" s="881"/>
      <c r="D18" s="3359"/>
      <c r="E18" s="3359"/>
      <c r="F18" s="874"/>
      <c r="G18" s="874"/>
      <c r="H18" s="874"/>
      <c r="I18" s="874"/>
    </row>
    <row r="19" spans="1:9" ht="17.25" customHeight="1">
      <c r="A19" s="874"/>
      <c r="B19" s="878" t="s">
        <v>684</v>
      </c>
      <c r="C19" s="858"/>
      <c r="D19" s="3358"/>
      <c r="E19" s="3358"/>
      <c r="F19" s="874"/>
      <c r="G19" s="874"/>
      <c r="H19" s="874"/>
      <c r="I19" s="874"/>
    </row>
    <row r="20" spans="1:9" ht="16.5" customHeight="1">
      <c r="A20" s="874"/>
      <c r="B20" s="878" t="s">
        <v>685</v>
      </c>
      <c r="C20" s="858"/>
      <c r="D20" s="3358"/>
      <c r="E20" s="3358"/>
      <c r="F20" s="874"/>
      <c r="G20" s="874"/>
      <c r="H20" s="874"/>
      <c r="I20" s="874"/>
    </row>
    <row r="21" spans="1:9" ht="33" customHeight="1">
      <c r="A21" s="292"/>
      <c r="B21" s="882" t="s">
        <v>686</v>
      </c>
      <c r="C21" s="858"/>
      <c r="D21" s="3358"/>
      <c r="E21" s="3358"/>
      <c r="F21" s="292"/>
      <c r="G21" s="292"/>
      <c r="H21" s="292"/>
      <c r="I21" s="292"/>
    </row>
    <row r="22" spans="1:9" ht="18.75" customHeight="1">
      <c r="A22" s="292"/>
      <c r="B22" s="878" t="s">
        <v>687</v>
      </c>
      <c r="C22" s="858"/>
      <c r="D22" s="3358"/>
      <c r="E22" s="3358"/>
      <c r="F22" s="292"/>
      <c r="G22" s="292"/>
      <c r="H22" s="292"/>
      <c r="I22" s="292"/>
    </row>
    <row r="23" spans="1:9" ht="48.75" customHeight="1">
      <c r="A23" s="292"/>
      <c r="B23" s="878" t="s">
        <v>688</v>
      </c>
      <c r="C23" s="858"/>
      <c r="D23" s="3358"/>
      <c r="E23" s="3358"/>
      <c r="F23" s="292"/>
      <c r="G23" s="292"/>
      <c r="H23" s="292"/>
      <c r="I23" s="292"/>
    </row>
    <row r="24" spans="1:9" ht="39" customHeight="1">
      <c r="A24" s="292"/>
      <c r="B24" s="878" t="s">
        <v>689</v>
      </c>
      <c r="C24" s="858"/>
      <c r="D24" s="3358"/>
      <c r="E24" s="3358"/>
      <c r="F24" s="292"/>
      <c r="G24" s="883"/>
      <c r="H24" s="883"/>
      <c r="I24" s="879"/>
    </row>
    <row r="25" spans="1:9" ht="23.25" customHeight="1">
      <c r="A25" s="292"/>
      <c r="B25" s="878" t="s">
        <v>690</v>
      </c>
      <c r="C25" s="858"/>
      <c r="D25" s="3358"/>
      <c r="E25" s="3358"/>
      <c r="F25" s="292"/>
      <c r="G25" s="292"/>
      <c r="H25" s="292"/>
      <c r="I25" s="292"/>
    </row>
    <row r="26" spans="1:9" ht="63.75" customHeight="1">
      <c r="A26" s="292"/>
      <c r="B26" s="884" t="s">
        <v>691</v>
      </c>
      <c r="C26" s="885"/>
      <c r="D26" s="3360"/>
      <c r="E26" s="3360"/>
      <c r="F26" s="3361"/>
      <c r="G26" s="3361"/>
      <c r="H26" s="3361"/>
      <c r="I26" s="3361"/>
    </row>
    <row r="27" spans="1:9" ht="38.25" customHeight="1">
      <c r="A27" s="874"/>
      <c r="B27" s="875" t="s">
        <v>38</v>
      </c>
      <c r="C27" s="876" t="s">
        <v>26</v>
      </c>
      <c r="D27" s="3357" t="s">
        <v>41</v>
      </c>
      <c r="E27" s="3357"/>
      <c r="F27" s="874"/>
      <c r="G27" s="874"/>
      <c r="H27" s="874"/>
      <c r="I27" s="874"/>
    </row>
    <row r="28" spans="1:9" ht="20.25" customHeight="1">
      <c r="A28" s="292"/>
      <c r="B28" s="878" t="s">
        <v>28</v>
      </c>
      <c r="C28" s="858"/>
      <c r="D28" s="3358"/>
      <c r="E28" s="3358"/>
      <c r="F28" s="292"/>
      <c r="G28" s="879"/>
      <c r="H28" s="879"/>
      <c r="I28" s="879"/>
    </row>
    <row r="29" spans="1:9" ht="12.75" customHeight="1">
      <c r="A29" s="874"/>
      <c r="B29" s="880" t="s">
        <v>683</v>
      </c>
      <c r="C29" s="881"/>
      <c r="D29" s="3359"/>
      <c r="E29" s="3359"/>
      <c r="F29" s="874"/>
      <c r="G29" s="874"/>
      <c r="H29" s="874"/>
      <c r="I29" s="874"/>
    </row>
    <row r="30" spans="1:9" ht="12.75" customHeight="1">
      <c r="A30" s="874"/>
      <c r="B30" s="878" t="s">
        <v>684</v>
      </c>
      <c r="C30" s="858"/>
      <c r="D30" s="3358"/>
      <c r="E30" s="3358"/>
      <c r="F30" s="874"/>
      <c r="G30" s="3362" t="s">
        <v>692</v>
      </c>
      <c r="H30" s="3362"/>
      <c r="I30" s="3362"/>
    </row>
    <row r="31" spans="1:9" ht="12.75" customHeight="1">
      <c r="A31" s="874"/>
      <c r="B31" s="878" t="s">
        <v>693</v>
      </c>
      <c r="C31" s="858"/>
      <c r="D31" s="3358"/>
      <c r="E31" s="3358"/>
      <c r="F31" s="874"/>
      <c r="G31" s="3362"/>
      <c r="H31" s="3362"/>
      <c r="I31" s="3362"/>
    </row>
    <row r="32" spans="1:9" ht="21" customHeight="1">
      <c r="A32" s="292"/>
      <c r="B32" s="878" t="s">
        <v>694</v>
      </c>
      <c r="C32" s="858"/>
      <c r="D32" s="3358"/>
      <c r="E32" s="3358"/>
      <c r="F32" s="292"/>
      <c r="G32" s="292"/>
      <c r="H32" s="292"/>
      <c r="I32" s="292"/>
    </row>
    <row r="33" spans="1:9" ht="12.75" customHeight="1">
      <c r="A33" s="292"/>
      <c r="B33" s="878" t="s">
        <v>687</v>
      </c>
      <c r="C33" s="858"/>
      <c r="D33" s="3358"/>
      <c r="E33" s="3358"/>
      <c r="F33" s="292"/>
      <c r="G33" s="292"/>
      <c r="H33" s="292"/>
      <c r="I33" s="292"/>
    </row>
    <row r="34" spans="1:9" ht="48" customHeight="1">
      <c r="A34" s="292"/>
      <c r="B34" s="878" t="s">
        <v>688</v>
      </c>
      <c r="C34" s="858"/>
      <c r="D34" s="3358"/>
      <c r="E34" s="3358"/>
      <c r="F34" s="292"/>
      <c r="G34" s="292"/>
      <c r="H34" s="292"/>
      <c r="I34" s="292"/>
    </row>
    <row r="35" spans="1:9" ht="52.5" customHeight="1">
      <c r="A35" s="292"/>
      <c r="B35" s="878" t="s">
        <v>689</v>
      </c>
      <c r="C35" s="858"/>
      <c r="D35" s="3358"/>
      <c r="E35" s="3358"/>
      <c r="F35" s="292"/>
      <c r="G35" s="292"/>
      <c r="H35" s="292"/>
      <c r="I35" s="292"/>
    </row>
    <row r="36" spans="1:9" ht="12.75" customHeight="1">
      <c r="A36" s="292"/>
      <c r="B36" s="878" t="s">
        <v>690</v>
      </c>
      <c r="C36" s="858"/>
      <c r="D36" s="3358"/>
      <c r="E36" s="3358"/>
      <c r="F36" s="292"/>
      <c r="G36" s="292"/>
      <c r="H36" s="292"/>
      <c r="I36" s="292"/>
    </row>
    <row r="37" spans="1:9" ht="59.25" customHeight="1">
      <c r="A37" s="292"/>
      <c r="B37" s="884" t="s">
        <v>695</v>
      </c>
      <c r="C37" s="885"/>
      <c r="D37" s="3360"/>
      <c r="E37" s="3360"/>
      <c r="F37" s="3361"/>
      <c r="G37" s="3361"/>
      <c r="H37" s="3361"/>
      <c r="I37" s="3361"/>
    </row>
    <row r="38" spans="1:9">
      <c r="A38" s="44"/>
      <c r="B38" s="44"/>
      <c r="C38" s="44"/>
      <c r="D38" s="44"/>
      <c r="E38" s="44"/>
      <c r="F38" s="44"/>
      <c r="G38" s="44"/>
      <c r="H38" s="44"/>
      <c r="I38" s="44"/>
    </row>
    <row r="39" spans="1:9" ht="15">
      <c r="A39" s="44"/>
      <c r="B39" s="812"/>
      <c r="C39" s="44"/>
      <c r="D39" s="44"/>
      <c r="E39" s="44"/>
      <c r="F39" s="44"/>
      <c r="G39" s="44"/>
      <c r="H39" s="44"/>
      <c r="I39" s="44"/>
    </row>
    <row r="40" spans="1:9">
      <c r="A40" s="44"/>
      <c r="B40" s="44"/>
      <c r="C40" s="44"/>
      <c r="D40" s="44"/>
      <c r="E40" s="44"/>
      <c r="F40" s="44"/>
      <c r="G40" s="44"/>
      <c r="H40" s="44"/>
      <c r="I40" s="44"/>
    </row>
    <row r="41" spans="1:9">
      <c r="A41" s="44"/>
      <c r="B41" s="44"/>
      <c r="C41" s="44"/>
      <c r="D41" s="44"/>
      <c r="E41" s="44"/>
      <c r="F41" s="44"/>
      <c r="G41" s="44"/>
      <c r="H41" s="44"/>
      <c r="I41" s="44"/>
    </row>
    <row r="42" spans="1:9" ht="12" customHeight="1">
      <c r="A42" s="44"/>
      <c r="B42" s="44"/>
      <c r="C42" s="44"/>
      <c r="D42" s="44"/>
      <c r="E42" s="44"/>
      <c r="F42" s="44"/>
      <c r="G42" s="44"/>
      <c r="H42" s="44"/>
      <c r="I42" s="44"/>
    </row>
    <row r="43" spans="1:9" ht="12.75" hidden="1" customHeight="1">
      <c r="A43" s="671"/>
      <c r="B43" s="3274"/>
      <c r="C43" s="3274"/>
      <c r="D43" s="3274"/>
      <c r="E43" s="3274"/>
      <c r="F43" s="3274"/>
      <c r="G43" s="3274"/>
      <c r="H43" s="224"/>
      <c r="I43" s="44"/>
    </row>
    <row r="44" spans="1:9">
      <c r="A44" s="44"/>
      <c r="B44" s="44"/>
      <c r="C44" s="44"/>
      <c r="D44" s="44"/>
      <c r="H44" s="886"/>
      <c r="I44" s="44"/>
    </row>
    <row r="45" spans="1:9">
      <c r="A45" s="44"/>
      <c r="B45" s="44"/>
      <c r="C45" s="44"/>
      <c r="D45" s="44"/>
      <c r="H45" s="886"/>
      <c r="I45" s="44"/>
    </row>
  </sheetData>
  <mergeCells count="33">
    <mergeCell ref="D37:E37"/>
    <mergeCell ref="F37:I37"/>
    <mergeCell ref="B43:G43"/>
    <mergeCell ref="D32:E32"/>
    <mergeCell ref="D33:E33"/>
    <mergeCell ref="D34:E34"/>
    <mergeCell ref="D35:E35"/>
    <mergeCell ref="D36:E36"/>
    <mergeCell ref="D28:E28"/>
    <mergeCell ref="D29:E29"/>
    <mergeCell ref="D30:E30"/>
    <mergeCell ref="G30:I31"/>
    <mergeCell ref="D31:E31"/>
    <mergeCell ref="D24:E24"/>
    <mergeCell ref="D25:E25"/>
    <mergeCell ref="D26:E26"/>
    <mergeCell ref="F26:I26"/>
    <mergeCell ref="D27:E27"/>
    <mergeCell ref="D19:E19"/>
    <mergeCell ref="D20:E20"/>
    <mergeCell ref="D21:E21"/>
    <mergeCell ref="D22:E22"/>
    <mergeCell ref="D23:E23"/>
    <mergeCell ref="A14:E14"/>
    <mergeCell ref="G14:J14"/>
    <mergeCell ref="D16:E16"/>
    <mergeCell ref="D17:E17"/>
    <mergeCell ref="D18:E18"/>
    <mergeCell ref="A2:J2"/>
    <mergeCell ref="G5:I5"/>
    <mergeCell ref="G6:I6"/>
    <mergeCell ref="A8:J8"/>
    <mergeCell ref="A10:J10"/>
  </mergeCells>
  <pageMargins left="0.25" right="0.25" top="0.75" bottom="0.75" header="0.511811023622047" footer="0.511811023622047"/>
  <pageSetup paperSize="9" scale="95"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AMJ26"/>
  <sheetViews>
    <sheetView zoomScaleNormal="100" workbookViewId="0">
      <selection activeCell="G19" sqref="G19"/>
    </sheetView>
  </sheetViews>
  <sheetFormatPr defaultColWidth="8.42578125" defaultRowHeight="12.75"/>
  <cols>
    <col min="1" max="1" width="3.42578125" style="294" customWidth="1"/>
    <col min="2" max="2" width="30.42578125" style="294" customWidth="1"/>
    <col min="3" max="3" width="9.42578125" style="294" customWidth="1"/>
    <col min="4" max="4" width="7.42578125" style="294" customWidth="1"/>
    <col min="5" max="5" width="13.42578125" style="294" customWidth="1"/>
    <col min="6" max="6" width="14.7109375" style="294" customWidth="1"/>
    <col min="7" max="7" width="12.85546875" style="294" customWidth="1"/>
    <col min="8" max="8" width="15.7109375" style="294" customWidth="1"/>
    <col min="9" max="9" width="16.5703125" style="294" customWidth="1"/>
    <col min="10" max="10" width="17.42578125" style="294" customWidth="1"/>
    <col min="11" max="1024" width="8.42578125" style="294"/>
  </cols>
  <sheetData>
    <row r="2" spans="1:11">
      <c r="A2" s="3235" t="s">
        <v>0</v>
      </c>
      <c r="B2" s="3235"/>
      <c r="C2" s="3235"/>
      <c r="D2" s="3235"/>
      <c r="E2" s="3235"/>
      <c r="F2" s="3235"/>
      <c r="G2" s="3235"/>
      <c r="H2" s="3235"/>
      <c r="I2" s="3235"/>
      <c r="J2" s="3235"/>
    </row>
    <row r="3" spans="1:11">
      <c r="B3" s="842"/>
      <c r="C3" s="677"/>
    </row>
    <row r="4" spans="1:11">
      <c r="B4" s="842"/>
      <c r="C4" s="677"/>
      <c r="G4" s="887"/>
      <c r="H4" s="887"/>
    </row>
    <row r="5" spans="1:11">
      <c r="B5" s="842"/>
      <c r="C5" s="677"/>
      <c r="E5" s="251"/>
      <c r="G5" s="3236"/>
      <c r="H5" s="3236"/>
      <c r="I5" s="3236"/>
    </row>
    <row r="6" spans="1:11">
      <c r="B6" s="6" t="s">
        <v>696</v>
      </c>
      <c r="D6" s="677"/>
      <c r="E6" s="677"/>
      <c r="G6" s="3237" t="s">
        <v>1</v>
      </c>
      <c r="H6" s="3237"/>
      <c r="I6" s="3237"/>
      <c r="K6" s="7"/>
    </row>
    <row r="7" spans="1:11">
      <c r="B7" s="542"/>
      <c r="D7" s="677"/>
      <c r="E7" s="677"/>
      <c r="G7" s="543"/>
      <c r="H7" s="543"/>
      <c r="I7" s="543"/>
    </row>
    <row r="8" spans="1:11" ht="33.75" customHeight="1">
      <c r="A8" s="3353" t="s">
        <v>697</v>
      </c>
      <c r="B8" s="3353"/>
      <c r="C8" s="3353"/>
      <c r="D8" s="3353"/>
      <c r="E8" s="3353"/>
      <c r="F8" s="3353"/>
      <c r="G8" s="3353"/>
      <c r="H8" s="3353"/>
      <c r="I8" s="3353"/>
      <c r="J8" s="3353"/>
    </row>
    <row r="9" spans="1:11" ht="51">
      <c r="A9" s="888" t="s">
        <v>161</v>
      </c>
      <c r="B9" s="889" t="s">
        <v>5</v>
      </c>
      <c r="C9" s="888" t="s">
        <v>6</v>
      </c>
      <c r="D9" s="888" t="s">
        <v>7</v>
      </c>
      <c r="E9" s="890" t="s">
        <v>8</v>
      </c>
      <c r="F9" s="891" t="s">
        <v>194</v>
      </c>
      <c r="G9" s="892" t="s">
        <v>10</v>
      </c>
      <c r="H9" s="888" t="s">
        <v>87</v>
      </c>
      <c r="I9" s="888" t="s">
        <v>12</v>
      </c>
      <c r="J9" s="11" t="s">
        <v>94</v>
      </c>
    </row>
    <row r="10" spans="1:11" ht="17.25" customHeight="1">
      <c r="A10" s="3363" t="s">
        <v>698</v>
      </c>
      <c r="B10" s="3363"/>
      <c r="C10" s="3363"/>
      <c r="D10" s="3363"/>
      <c r="E10" s="3363"/>
      <c r="F10" s="3363"/>
      <c r="G10" s="3363"/>
      <c r="H10" s="3363"/>
      <c r="I10" s="3363"/>
      <c r="J10" s="3363"/>
    </row>
    <row r="11" spans="1:11">
      <c r="A11" s="893"/>
      <c r="B11" s="894" t="s">
        <v>14</v>
      </c>
      <c r="C11" s="894" t="s">
        <v>14</v>
      </c>
      <c r="D11" s="894" t="s">
        <v>14</v>
      </c>
      <c r="E11" s="895" t="s">
        <v>678</v>
      </c>
      <c r="F11" s="896" t="s">
        <v>678</v>
      </c>
      <c r="G11" s="897" t="s">
        <v>14</v>
      </c>
      <c r="H11" s="898" t="s">
        <v>14</v>
      </c>
      <c r="I11" s="894" t="s">
        <v>14</v>
      </c>
      <c r="J11" s="516"/>
    </row>
    <row r="12" spans="1:11" ht="55.5" customHeight="1">
      <c r="A12" s="899">
        <v>1</v>
      </c>
      <c r="B12" s="900" t="s">
        <v>699</v>
      </c>
      <c r="C12" s="885" t="s">
        <v>17</v>
      </c>
      <c r="D12" s="901">
        <v>1500</v>
      </c>
      <c r="E12" s="902"/>
      <c r="F12" s="903">
        <f>E12*D12</f>
        <v>0</v>
      </c>
      <c r="G12" s="904"/>
      <c r="H12" s="905"/>
      <c r="I12" s="885"/>
      <c r="J12" s="133"/>
    </row>
    <row r="13" spans="1:11" ht="16.5" customHeight="1">
      <c r="A13" s="871"/>
      <c r="B13" s="525"/>
      <c r="C13" s="871"/>
      <c r="D13" s="871"/>
      <c r="E13" s="873"/>
      <c r="F13" s="906"/>
      <c r="G13" s="871"/>
      <c r="H13" s="871"/>
      <c r="I13" s="871"/>
    </row>
    <row r="14" spans="1:11" ht="27" customHeight="1">
      <c r="A14" s="874"/>
      <c r="B14" s="875" t="s">
        <v>420</v>
      </c>
      <c r="C14" s="876" t="s">
        <v>26</v>
      </c>
      <c r="D14" s="3357" t="s">
        <v>41</v>
      </c>
      <c r="E14" s="3357"/>
      <c r="F14" s="874"/>
      <c r="G14" s="874"/>
      <c r="H14" s="874"/>
      <c r="I14" s="874"/>
    </row>
    <row r="15" spans="1:11" ht="12.75" customHeight="1">
      <c r="A15" s="874"/>
      <c r="B15" s="880" t="s">
        <v>28</v>
      </c>
      <c r="C15" s="881"/>
      <c r="D15" s="3359"/>
      <c r="E15" s="3359"/>
      <c r="F15" s="874"/>
      <c r="G15" s="874"/>
      <c r="H15" s="874"/>
      <c r="I15" s="874"/>
    </row>
    <row r="16" spans="1:11" ht="12.75" customHeight="1">
      <c r="A16" s="874"/>
      <c r="B16" s="878" t="s">
        <v>29</v>
      </c>
      <c r="C16" s="858"/>
      <c r="D16" s="3358"/>
      <c r="E16" s="3358"/>
      <c r="F16" s="874"/>
      <c r="G16" s="874"/>
      <c r="H16" s="874"/>
      <c r="I16" s="874"/>
    </row>
    <row r="17" spans="1:10" ht="12.75" customHeight="1">
      <c r="A17" s="874"/>
      <c r="B17" s="878" t="s">
        <v>645</v>
      </c>
      <c r="C17" s="858"/>
      <c r="D17" s="3358"/>
      <c r="E17" s="3358"/>
      <c r="F17" s="874"/>
      <c r="G17" s="874"/>
      <c r="H17" s="3364" t="s">
        <v>700</v>
      </c>
      <c r="I17" s="3364"/>
      <c r="J17" s="3364"/>
    </row>
    <row r="18" spans="1:10" ht="12.75" customHeight="1">
      <c r="A18" s="292"/>
      <c r="B18" s="878" t="s">
        <v>701</v>
      </c>
      <c r="C18" s="858"/>
      <c r="D18" s="3358"/>
      <c r="E18" s="3358"/>
      <c r="F18" s="292"/>
      <c r="G18" s="292"/>
      <c r="H18" s="3364"/>
      <c r="I18" s="3364"/>
      <c r="J18" s="3364"/>
    </row>
    <row r="19" spans="1:10" ht="32.25" customHeight="1">
      <c r="A19" s="292"/>
      <c r="B19" s="878" t="s">
        <v>702</v>
      </c>
      <c r="C19" s="858"/>
      <c r="D19" s="3358"/>
      <c r="E19" s="3358"/>
      <c r="F19" s="292"/>
      <c r="G19" s="292"/>
      <c r="H19" s="292"/>
      <c r="I19" s="292"/>
    </row>
    <row r="20" spans="1:10" ht="41.25" customHeight="1">
      <c r="A20" s="292"/>
      <c r="B20" s="878" t="s">
        <v>703</v>
      </c>
      <c r="C20" s="858"/>
      <c r="D20" s="3358"/>
      <c r="E20" s="3358"/>
      <c r="F20" s="292"/>
      <c r="G20" s="292"/>
      <c r="H20" s="292"/>
      <c r="I20" s="292"/>
    </row>
    <row r="21" spans="1:10" ht="21.75" customHeight="1">
      <c r="A21" s="292"/>
      <c r="B21" s="878" t="s">
        <v>704</v>
      </c>
      <c r="C21" s="858"/>
      <c r="D21" s="3358"/>
      <c r="E21" s="3358"/>
      <c r="F21" s="292"/>
      <c r="G21" s="292"/>
      <c r="H21" s="292"/>
      <c r="I21" s="292"/>
    </row>
    <row r="22" spans="1:10" ht="35.25" customHeight="1">
      <c r="A22" s="292"/>
      <c r="B22" s="908" t="s">
        <v>705</v>
      </c>
      <c r="C22" s="885"/>
      <c r="D22" s="3360"/>
      <c r="E22" s="3360"/>
      <c r="F22" s="3361"/>
      <c r="G22" s="3361"/>
      <c r="H22" s="3361"/>
      <c r="I22" s="3361"/>
    </row>
    <row r="23" spans="1:10">
      <c r="A23" s="44"/>
      <c r="B23" s="44"/>
      <c r="C23" s="44"/>
      <c r="D23" s="44"/>
      <c r="E23" s="44"/>
      <c r="F23" s="44"/>
      <c r="G23" s="44"/>
      <c r="H23" s="44"/>
      <c r="I23" s="44"/>
    </row>
    <row r="24" spans="1:10" ht="12.75" customHeight="1">
      <c r="A24" s="44"/>
      <c r="B24" s="812"/>
      <c r="C24" s="44"/>
      <c r="D24" s="44"/>
      <c r="E24" s="44"/>
      <c r="F24" s="44"/>
    </row>
    <row r="25" spans="1:10">
      <c r="A25" s="44"/>
      <c r="B25" s="44"/>
      <c r="C25" s="44"/>
      <c r="D25" s="44"/>
      <c r="E25" s="44"/>
      <c r="F25" s="44"/>
    </row>
    <row r="26" spans="1:10">
      <c r="A26" s="44"/>
      <c r="B26" s="44"/>
      <c r="C26" s="44"/>
      <c r="D26" s="44"/>
      <c r="E26" s="44"/>
      <c r="F26" s="44"/>
      <c r="G26" s="44"/>
      <c r="H26" s="44"/>
      <c r="I26" s="44"/>
    </row>
  </sheetData>
  <mergeCells count="16">
    <mergeCell ref="D19:E19"/>
    <mergeCell ref="D20:E20"/>
    <mergeCell ref="D21:E21"/>
    <mergeCell ref="D22:E22"/>
    <mergeCell ref="F22:I22"/>
    <mergeCell ref="D14:E14"/>
    <mergeCell ref="D15:E15"/>
    <mergeCell ref="D16:E16"/>
    <mergeCell ref="D17:E17"/>
    <mergeCell ref="H17:J18"/>
    <mergeCell ref="D18:E18"/>
    <mergeCell ref="A2:J2"/>
    <mergeCell ref="G5:I5"/>
    <mergeCell ref="G6:I6"/>
    <mergeCell ref="A8:J8"/>
    <mergeCell ref="A10:J10"/>
  </mergeCells>
  <pageMargins left="0.25" right="0.25" top="0.75" bottom="0.75" header="0.511811023622047" footer="0.511811023622047"/>
  <pageSetup paperSize="9"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AMJ40"/>
  <sheetViews>
    <sheetView topLeftCell="A23" zoomScaleNormal="100" workbookViewId="0">
      <selection activeCell="B11" sqref="B11"/>
    </sheetView>
  </sheetViews>
  <sheetFormatPr defaultColWidth="8.42578125" defaultRowHeight="12.75"/>
  <cols>
    <col min="1" max="1" width="3.42578125" style="294" customWidth="1"/>
    <col min="2" max="2" width="35.5703125" style="294" customWidth="1"/>
    <col min="3" max="3" width="6.42578125" style="294" customWidth="1"/>
    <col min="4" max="4" width="8.42578125" style="294"/>
    <col min="5" max="5" width="13.42578125" style="294" customWidth="1"/>
    <col min="6" max="6" width="15.42578125" style="294" customWidth="1"/>
    <col min="7" max="7" width="13.42578125" style="294" customWidth="1"/>
    <col min="8" max="8" width="15.42578125" style="294" customWidth="1"/>
    <col min="9" max="9" width="13.42578125" style="294" customWidth="1"/>
    <col min="10" max="10" width="15.42578125" style="294" customWidth="1"/>
    <col min="11" max="1024" width="8.42578125" style="294"/>
  </cols>
  <sheetData>
    <row r="2" spans="1:10">
      <c r="A2" s="3235" t="s">
        <v>0</v>
      </c>
      <c r="B2" s="3235"/>
      <c r="C2" s="3235"/>
      <c r="D2" s="3235"/>
      <c r="E2" s="3235"/>
      <c r="F2" s="3235"/>
      <c r="G2" s="3235"/>
      <c r="H2" s="3235"/>
      <c r="I2" s="3235"/>
      <c r="J2" s="3235"/>
    </row>
    <row r="3" spans="1:10">
      <c r="B3" s="909"/>
      <c r="C3" s="677"/>
    </row>
    <row r="4" spans="1:10">
      <c r="B4" s="909"/>
      <c r="C4" s="677"/>
      <c r="F4" s="251"/>
      <c r="G4" s="3236"/>
      <c r="H4" s="3236"/>
      <c r="I4" s="3236"/>
    </row>
    <row r="5" spans="1:10">
      <c r="B5" s="6" t="s">
        <v>232</v>
      </c>
      <c r="C5" s="601"/>
      <c r="D5" s="910"/>
      <c r="E5" s="677"/>
      <c r="G5" s="3237" t="s">
        <v>1</v>
      </c>
      <c r="H5" s="3237"/>
      <c r="I5" s="3237"/>
    </row>
    <row r="6" spans="1:10">
      <c r="B6" s="542"/>
      <c r="C6" s="601"/>
      <c r="D6" s="910"/>
      <c r="E6" s="677"/>
      <c r="G6" s="543"/>
      <c r="H6" s="543"/>
      <c r="I6" s="543"/>
    </row>
    <row r="7" spans="1:10" ht="27" customHeight="1">
      <c r="A7" s="3353" t="s">
        <v>706</v>
      </c>
      <c r="B7" s="3353"/>
      <c r="C7" s="3353"/>
      <c r="D7" s="3353"/>
      <c r="E7" s="3353"/>
      <c r="F7" s="3353"/>
      <c r="G7" s="3353"/>
      <c r="H7" s="3353"/>
      <c r="I7" s="3353"/>
      <c r="J7" s="3353"/>
    </row>
    <row r="8" spans="1:10" ht="51">
      <c r="A8" s="911" t="s">
        <v>161</v>
      </c>
      <c r="B8" s="912" t="s">
        <v>5</v>
      </c>
      <c r="C8" s="911" t="s">
        <v>6</v>
      </c>
      <c r="D8" s="911" t="s">
        <v>7</v>
      </c>
      <c r="E8" s="913" t="s">
        <v>8</v>
      </c>
      <c r="F8" s="914" t="s">
        <v>194</v>
      </c>
      <c r="G8" s="915" t="s">
        <v>10</v>
      </c>
      <c r="H8" s="911" t="s">
        <v>490</v>
      </c>
      <c r="I8" s="911" t="s">
        <v>12</v>
      </c>
      <c r="J8" s="10" t="s">
        <v>94</v>
      </c>
    </row>
    <row r="9" spans="1:10" ht="24" customHeight="1">
      <c r="A9" s="3365" t="s">
        <v>707</v>
      </c>
      <c r="B9" s="3365"/>
      <c r="C9" s="3365"/>
      <c r="D9" s="3365"/>
      <c r="E9" s="3365"/>
      <c r="F9" s="3365"/>
      <c r="G9" s="3365"/>
      <c r="H9" s="3365"/>
      <c r="I9" s="3365"/>
      <c r="J9" s="3365"/>
    </row>
    <row r="10" spans="1:10">
      <c r="A10" s="117"/>
      <c r="B10" s="118" t="s">
        <v>14</v>
      </c>
      <c r="C10" s="118" t="s">
        <v>14</v>
      </c>
      <c r="D10" s="118" t="s">
        <v>14</v>
      </c>
      <c r="E10" s="916" t="s">
        <v>678</v>
      </c>
      <c r="F10" s="489" t="s">
        <v>678</v>
      </c>
      <c r="G10" s="118" t="s">
        <v>14</v>
      </c>
      <c r="H10" s="118" t="s">
        <v>14</v>
      </c>
      <c r="I10" s="119" t="s">
        <v>14</v>
      </c>
      <c r="J10" s="86" t="s">
        <v>14</v>
      </c>
    </row>
    <row r="11" spans="1:10" ht="37.5" customHeight="1">
      <c r="A11" s="166">
        <v>1</v>
      </c>
      <c r="B11" s="197" t="s">
        <v>708</v>
      </c>
      <c r="C11" s="479" t="s">
        <v>17</v>
      </c>
      <c r="D11" s="461">
        <v>60</v>
      </c>
      <c r="E11" s="602"/>
      <c r="F11" s="500">
        <f>E11*D11</f>
        <v>0</v>
      </c>
      <c r="G11" s="121"/>
      <c r="H11" s="118"/>
      <c r="I11" s="119"/>
      <c r="J11" s="86"/>
    </row>
    <row r="12" spans="1:10" ht="67.5" customHeight="1">
      <c r="A12" s="173">
        <v>2</v>
      </c>
      <c r="B12" s="267" t="s">
        <v>709</v>
      </c>
      <c r="C12" s="481" t="s">
        <v>17</v>
      </c>
      <c r="D12" s="468">
        <v>600</v>
      </c>
      <c r="E12" s="602"/>
      <c r="F12" s="500">
        <f>E12*D12</f>
        <v>0</v>
      </c>
      <c r="G12" s="121"/>
      <c r="H12" s="118"/>
      <c r="I12" s="917"/>
      <c r="J12" s="91"/>
    </row>
    <row r="13" spans="1:10" ht="33" customHeight="1">
      <c r="A13" s="3366" t="s">
        <v>218</v>
      </c>
      <c r="B13" s="3366"/>
      <c r="C13" s="3366"/>
      <c r="D13" s="3366"/>
      <c r="E13" s="3366"/>
      <c r="F13" s="178">
        <f>SUM(F11:F12)</f>
        <v>0</v>
      </c>
      <c r="G13" s="3268"/>
      <c r="H13" s="3268"/>
      <c r="I13" s="3268"/>
      <c r="J13" s="3268"/>
    </row>
    <row r="14" spans="1:10" ht="12.75" customHeight="1">
      <c r="A14" s="918"/>
      <c r="B14" s="690"/>
      <c r="C14" s="3367" t="s">
        <v>26</v>
      </c>
      <c r="D14" s="3260" t="s">
        <v>41</v>
      </c>
      <c r="E14" s="3260"/>
      <c r="F14" s="919"/>
      <c r="G14" s="920"/>
      <c r="H14" s="920"/>
      <c r="I14" s="526"/>
    </row>
    <row r="15" spans="1:10" ht="37.5" customHeight="1">
      <c r="A15" s="134"/>
      <c r="B15" s="135" t="s">
        <v>420</v>
      </c>
      <c r="C15" s="3367"/>
      <c r="D15" s="3260"/>
      <c r="E15" s="3260"/>
      <c r="F15" s="44"/>
      <c r="G15" s="44"/>
      <c r="H15" s="44"/>
      <c r="I15" s="44"/>
    </row>
    <row r="16" spans="1:10" ht="12.75" customHeight="1">
      <c r="A16" s="44"/>
      <c r="B16" s="921" t="s">
        <v>28</v>
      </c>
      <c r="C16" s="303"/>
      <c r="D16" s="3368"/>
      <c r="E16" s="3368"/>
      <c r="F16" s="44"/>
      <c r="G16" s="44"/>
      <c r="H16" s="44"/>
      <c r="I16" s="44"/>
    </row>
    <row r="17" spans="1:9" ht="12.75" customHeight="1">
      <c r="A17" s="44"/>
      <c r="B17" s="922" t="s">
        <v>29</v>
      </c>
      <c r="C17" s="313"/>
      <c r="D17" s="3369"/>
      <c r="E17" s="3369"/>
      <c r="F17" s="44"/>
      <c r="G17" s="44"/>
      <c r="H17" s="44"/>
      <c r="I17" s="44"/>
    </row>
    <row r="18" spans="1:9" ht="12.75" customHeight="1">
      <c r="A18" s="44"/>
      <c r="B18" s="922" t="s">
        <v>259</v>
      </c>
      <c r="C18" s="313"/>
      <c r="D18" s="3369"/>
      <c r="E18" s="3369"/>
      <c r="F18" s="44"/>
      <c r="G18" s="44"/>
      <c r="H18" s="44"/>
      <c r="I18" s="44"/>
    </row>
    <row r="19" spans="1:9" ht="48" customHeight="1">
      <c r="A19" s="44"/>
      <c r="B19" s="922" t="s">
        <v>710</v>
      </c>
      <c r="C19" s="313"/>
      <c r="D19" s="3369"/>
      <c r="E19" s="3369"/>
      <c r="F19" s="44"/>
      <c r="G19" s="44"/>
      <c r="H19" s="44"/>
      <c r="I19" s="44"/>
    </row>
    <row r="20" spans="1:9" ht="22.5" customHeight="1">
      <c r="A20" s="44"/>
      <c r="B20" s="923" t="s">
        <v>711</v>
      </c>
      <c r="C20" s="924"/>
      <c r="D20" s="3370"/>
      <c r="E20" s="3370"/>
      <c r="F20" s="44"/>
      <c r="G20" s="44"/>
      <c r="H20" s="44"/>
      <c r="I20" s="44"/>
    </row>
    <row r="21" spans="1:9" ht="31.5" customHeight="1">
      <c r="A21" s="44"/>
      <c r="B21" s="923" t="s">
        <v>712</v>
      </c>
      <c r="C21" s="924"/>
      <c r="D21" s="3371"/>
      <c r="E21" s="3371"/>
      <c r="F21" s="44"/>
      <c r="G21" s="44"/>
      <c r="H21" s="44"/>
      <c r="I21" s="44"/>
    </row>
    <row r="22" spans="1:9" ht="31.5" customHeight="1">
      <c r="A22" s="44"/>
      <c r="B22" s="923" t="s">
        <v>713</v>
      </c>
      <c r="C22" s="924"/>
      <c r="D22" s="3371"/>
      <c r="E22" s="3371"/>
      <c r="F22" s="44"/>
      <c r="G22" s="44"/>
      <c r="H22" s="44"/>
      <c r="I22" s="44"/>
    </row>
    <row r="23" spans="1:9" ht="39.75" customHeight="1">
      <c r="A23" s="44"/>
      <c r="B23" s="923" t="s">
        <v>714</v>
      </c>
      <c r="C23" s="924"/>
      <c r="D23" s="3371"/>
      <c r="E23" s="3371"/>
      <c r="F23" s="44"/>
      <c r="G23" s="44"/>
      <c r="H23" s="44"/>
      <c r="I23" s="44"/>
    </row>
    <row r="24" spans="1:9" ht="71.25" customHeight="1">
      <c r="A24" s="44"/>
      <c r="B24" s="923" t="s">
        <v>715</v>
      </c>
      <c r="C24" s="924"/>
      <c r="D24" s="3371"/>
      <c r="E24" s="3371"/>
      <c r="F24" s="44"/>
      <c r="G24" s="44"/>
      <c r="H24" s="44"/>
      <c r="I24" s="44"/>
    </row>
    <row r="25" spans="1:9" ht="33" customHeight="1">
      <c r="A25" s="44"/>
      <c r="B25" s="923" t="s">
        <v>716</v>
      </c>
      <c r="C25" s="924"/>
      <c r="D25" s="3371"/>
      <c r="E25" s="3371"/>
      <c r="F25" s="44"/>
      <c r="G25" s="44"/>
      <c r="H25" s="44"/>
      <c r="I25" s="44"/>
    </row>
    <row r="26" spans="1:9" ht="12.75" customHeight="1">
      <c r="A26" s="44"/>
      <c r="B26" s="923" t="s">
        <v>717</v>
      </c>
      <c r="C26" s="924"/>
      <c r="D26" s="3371"/>
      <c r="E26" s="3371"/>
      <c r="F26" s="44"/>
      <c r="G26" s="44"/>
      <c r="H26" s="44"/>
      <c r="I26" s="44"/>
    </row>
    <row r="27" spans="1:9" ht="23.25" customHeight="1">
      <c r="A27" s="44"/>
      <c r="B27" s="925" t="s">
        <v>718</v>
      </c>
      <c r="C27" s="926"/>
      <c r="D27" s="3372"/>
      <c r="E27" s="3372"/>
      <c r="F27" s="44"/>
      <c r="G27" s="44"/>
      <c r="H27" s="44"/>
      <c r="I27" s="44"/>
    </row>
    <row r="28" spans="1:9" ht="27" customHeight="1">
      <c r="A28" s="44"/>
      <c r="B28" s="179" t="s">
        <v>465</v>
      </c>
      <c r="C28" s="180" t="s">
        <v>26</v>
      </c>
      <c r="D28" s="3269" t="s">
        <v>41</v>
      </c>
      <c r="E28" s="3269"/>
      <c r="F28" s="44"/>
      <c r="G28" s="44"/>
      <c r="H28" s="44"/>
      <c r="I28" s="44"/>
    </row>
    <row r="29" spans="1:9" ht="12.75" customHeight="1">
      <c r="A29" s="44"/>
      <c r="B29" s="921" t="s">
        <v>28</v>
      </c>
      <c r="C29" s="303"/>
      <c r="D29" s="3368"/>
      <c r="E29" s="3368"/>
      <c r="F29" s="44"/>
      <c r="G29" s="44"/>
      <c r="H29" s="44"/>
      <c r="I29" s="44"/>
    </row>
    <row r="30" spans="1:9" ht="12.75" customHeight="1">
      <c r="A30" s="44"/>
      <c r="B30" s="922" t="s">
        <v>29</v>
      </c>
      <c r="C30" s="313"/>
      <c r="D30" s="3369"/>
      <c r="E30" s="3369"/>
      <c r="F30" s="44"/>
      <c r="G30" s="44"/>
      <c r="H30" s="44"/>
      <c r="I30" s="44"/>
    </row>
    <row r="31" spans="1:9" ht="12.75" customHeight="1">
      <c r="A31" s="44"/>
      <c r="B31" s="922" t="s">
        <v>259</v>
      </c>
      <c r="C31" s="313"/>
      <c r="D31" s="3369"/>
      <c r="E31" s="3369"/>
      <c r="F31" s="44"/>
      <c r="G31" s="44"/>
      <c r="H31" s="44"/>
      <c r="I31" s="44"/>
    </row>
    <row r="32" spans="1:9" ht="45" customHeight="1">
      <c r="A32" s="44"/>
      <c r="B32" s="922" t="s">
        <v>719</v>
      </c>
      <c r="C32" s="313"/>
      <c r="D32" s="3369"/>
      <c r="E32" s="3369"/>
      <c r="F32" s="44"/>
      <c r="G32" s="44"/>
      <c r="H32" s="44"/>
      <c r="I32" s="44"/>
    </row>
    <row r="33" spans="1:9" ht="12.75" customHeight="1">
      <c r="A33" s="44"/>
      <c r="B33" s="923" t="s">
        <v>711</v>
      </c>
      <c r="C33" s="924"/>
      <c r="D33" s="3370"/>
      <c r="E33" s="3370"/>
      <c r="F33" s="44"/>
      <c r="G33" s="44"/>
      <c r="H33" s="44"/>
      <c r="I33" s="44"/>
    </row>
    <row r="34" spans="1:9" ht="36" customHeight="1">
      <c r="A34" s="44"/>
      <c r="B34" s="923" t="s">
        <v>720</v>
      </c>
      <c r="C34" s="924"/>
      <c r="D34" s="3371"/>
      <c r="E34" s="3371"/>
      <c r="F34" s="44"/>
      <c r="G34" s="44"/>
      <c r="H34" s="44"/>
      <c r="I34" s="44"/>
    </row>
    <row r="35" spans="1:9" ht="12.75" customHeight="1">
      <c r="A35" s="44"/>
      <c r="B35" s="923" t="s">
        <v>717</v>
      </c>
      <c r="C35" s="924"/>
      <c r="D35" s="3371"/>
      <c r="E35" s="3371"/>
      <c r="F35" s="44"/>
      <c r="G35" s="44"/>
      <c r="H35" s="44"/>
      <c r="I35" s="44"/>
    </row>
    <row r="36" spans="1:9" ht="12.75" customHeight="1">
      <c r="A36" s="44"/>
      <c r="B36" s="923" t="s">
        <v>721</v>
      </c>
      <c r="C36" s="924"/>
      <c r="D36" s="3371"/>
      <c r="E36" s="3371"/>
      <c r="F36" s="44"/>
      <c r="G36" s="44"/>
      <c r="H36" s="44"/>
      <c r="I36" s="44"/>
    </row>
    <row r="37" spans="1:9" ht="12.75" customHeight="1">
      <c r="A37" s="44"/>
      <c r="B37" s="923" t="s">
        <v>722</v>
      </c>
      <c r="C37" s="924"/>
      <c r="D37" s="3371"/>
      <c r="E37" s="3371"/>
      <c r="F37" s="44"/>
      <c r="G37" s="44"/>
      <c r="H37" s="44"/>
      <c r="I37" s="44"/>
    </row>
    <row r="38" spans="1:9" ht="27.75" customHeight="1">
      <c r="A38" s="44"/>
      <c r="B38" s="925" t="s">
        <v>723</v>
      </c>
      <c r="C38" s="926"/>
      <c r="D38" s="3372"/>
      <c r="E38" s="3372"/>
      <c r="F38" s="44"/>
      <c r="G38" s="44"/>
      <c r="H38" s="44"/>
      <c r="I38" s="44"/>
    </row>
    <row r="39" spans="1:9" ht="12.75" customHeight="1">
      <c r="A39" s="44"/>
      <c r="B39" s="812"/>
      <c r="C39" s="44"/>
      <c r="D39" s="44"/>
      <c r="E39" s="44"/>
      <c r="F39" s="3244" t="s">
        <v>483</v>
      </c>
      <c r="G39" s="3244"/>
      <c r="H39" s="3244"/>
      <c r="I39" s="3244"/>
    </row>
    <row r="40" spans="1:9" ht="12.75" customHeight="1">
      <c r="A40" s="44"/>
      <c r="B40" s="44"/>
      <c r="C40" s="44"/>
      <c r="D40" s="44"/>
      <c r="E40" s="44"/>
      <c r="F40" s="3241" t="s">
        <v>54</v>
      </c>
      <c r="G40" s="3241"/>
      <c r="H40" s="3241"/>
      <c r="I40" s="3241"/>
    </row>
  </sheetData>
  <mergeCells count="34">
    <mergeCell ref="D37:E37"/>
    <mergeCell ref="D38:E38"/>
    <mergeCell ref="F39:I39"/>
    <mergeCell ref="F40:I40"/>
    <mergeCell ref="D32:E32"/>
    <mergeCell ref="D33:E33"/>
    <mergeCell ref="D34:E34"/>
    <mergeCell ref="D35:E35"/>
    <mergeCell ref="D36:E36"/>
    <mergeCell ref="D27:E27"/>
    <mergeCell ref="D28:E28"/>
    <mergeCell ref="D29:E29"/>
    <mergeCell ref="D30:E30"/>
    <mergeCell ref="D31:E31"/>
    <mergeCell ref="D22:E22"/>
    <mergeCell ref="D23:E23"/>
    <mergeCell ref="D24:E24"/>
    <mergeCell ref="D25:E25"/>
    <mergeCell ref="D26:E26"/>
    <mergeCell ref="D17:E17"/>
    <mergeCell ref="D18:E18"/>
    <mergeCell ref="D19:E19"/>
    <mergeCell ref="D20:E20"/>
    <mergeCell ref="D21:E21"/>
    <mergeCell ref="A13:E13"/>
    <mergeCell ref="G13:J13"/>
    <mergeCell ref="C14:C15"/>
    <mergeCell ref="D14:E15"/>
    <mergeCell ref="D16:E16"/>
    <mergeCell ref="A2:J2"/>
    <mergeCell ref="G4:I4"/>
    <mergeCell ref="G5:I5"/>
    <mergeCell ref="A7:J7"/>
    <mergeCell ref="A9:J9"/>
  </mergeCells>
  <pageMargins left="0.25" right="0.25" top="0.75" bottom="0.75" header="0.511811023622047" footer="0.511811023622047"/>
  <pageSetup paperSize="9"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MJ24"/>
  <sheetViews>
    <sheetView zoomScaleNormal="100" workbookViewId="0">
      <selection activeCell="F13" sqref="F13"/>
    </sheetView>
  </sheetViews>
  <sheetFormatPr defaultColWidth="8.42578125" defaultRowHeight="12.75"/>
  <cols>
    <col min="1" max="1" width="4.42578125" style="294" customWidth="1"/>
    <col min="2" max="2" width="37.85546875" style="294" customWidth="1"/>
    <col min="3" max="3" width="8.42578125" style="294"/>
    <col min="4" max="4" width="10.42578125" style="294" customWidth="1"/>
    <col min="5" max="5" width="13.42578125" style="294" customWidth="1"/>
    <col min="6" max="6" width="14.42578125" style="294" customWidth="1"/>
    <col min="7" max="7" width="11.42578125" style="294" customWidth="1"/>
    <col min="8" max="8" width="13.42578125" style="294" customWidth="1"/>
    <col min="9" max="9" width="12.5703125" style="294" customWidth="1"/>
    <col min="10" max="11" width="8.42578125" style="294" hidden="1"/>
    <col min="12" max="12" width="13.42578125" style="294" customWidth="1"/>
    <col min="13" max="1024" width="8.42578125" style="294"/>
  </cols>
  <sheetData>
    <row r="2" spans="1:12">
      <c r="A2" s="3235" t="s">
        <v>0</v>
      </c>
      <c r="B2" s="3235"/>
      <c r="C2" s="3235"/>
      <c r="D2" s="3235"/>
      <c r="E2" s="3235"/>
      <c r="F2" s="3235"/>
      <c r="G2" s="3235"/>
      <c r="H2" s="3235"/>
      <c r="I2" s="3235"/>
      <c r="J2" s="3235"/>
      <c r="K2" s="3235"/>
      <c r="L2" s="3235"/>
    </row>
    <row r="3" spans="1:12">
      <c r="B3" s="909"/>
      <c r="C3" s="677"/>
      <c r="K3" s="561"/>
    </row>
    <row r="4" spans="1:12">
      <c r="B4" s="909"/>
      <c r="C4" s="677"/>
      <c r="F4" s="251"/>
      <c r="G4" s="3236"/>
      <c r="H4" s="3236"/>
      <c r="I4" s="3236"/>
      <c r="J4" s="561"/>
      <c r="K4" s="561"/>
    </row>
    <row r="5" spans="1:12">
      <c r="B5" s="6" t="s">
        <v>232</v>
      </c>
      <c r="C5" s="601"/>
      <c r="D5" s="910"/>
      <c r="E5" s="677"/>
      <c r="G5" s="3237" t="s">
        <v>1</v>
      </c>
      <c r="H5" s="3237"/>
      <c r="I5" s="3237"/>
      <c r="J5" s="561"/>
      <c r="K5" s="561"/>
    </row>
    <row r="6" spans="1:12">
      <c r="B6" s="542"/>
      <c r="C6" s="601"/>
      <c r="D6" s="910"/>
      <c r="E6" s="677"/>
      <c r="G6" s="5"/>
      <c r="H6" s="5"/>
      <c r="I6" s="5"/>
      <c r="J6" s="561"/>
      <c r="K6" s="561"/>
    </row>
    <row r="7" spans="1:12" ht="29.25" customHeight="1">
      <c r="A7" s="3290" t="s">
        <v>724</v>
      </c>
      <c r="B7" s="3290"/>
      <c r="C7" s="3290"/>
      <c r="D7" s="3290"/>
      <c r="E7" s="3290"/>
      <c r="F7" s="3290"/>
      <c r="G7" s="3290"/>
      <c r="H7" s="3290"/>
      <c r="I7" s="3290"/>
      <c r="J7" s="3290"/>
      <c r="K7" s="3290"/>
      <c r="L7" s="3290"/>
    </row>
    <row r="8" spans="1:12" ht="63.75">
      <c r="A8" s="927" t="s">
        <v>161</v>
      </c>
      <c r="B8" s="928" t="s">
        <v>5</v>
      </c>
      <c r="C8" s="928" t="s">
        <v>6</v>
      </c>
      <c r="D8" s="928" t="s">
        <v>7</v>
      </c>
      <c r="E8" s="929" t="s">
        <v>8</v>
      </c>
      <c r="F8" s="930" t="s">
        <v>194</v>
      </c>
      <c r="G8" s="931" t="s">
        <v>10</v>
      </c>
      <c r="H8" s="929" t="s">
        <v>87</v>
      </c>
      <c r="I8" s="928" t="s">
        <v>12</v>
      </c>
      <c r="J8" s="932"/>
      <c r="K8" s="932"/>
      <c r="L8" s="228" t="s">
        <v>94</v>
      </c>
    </row>
    <row r="9" spans="1:12" ht="13.5">
      <c r="A9" s="933" t="s">
        <v>14</v>
      </c>
      <c r="B9" s="934" t="s">
        <v>14</v>
      </c>
      <c r="C9" s="934" t="s">
        <v>14</v>
      </c>
      <c r="D9" s="934" t="s">
        <v>14</v>
      </c>
      <c r="E9" s="935" t="s">
        <v>15</v>
      </c>
      <c r="F9" s="936" t="s">
        <v>15</v>
      </c>
      <c r="G9" s="937" t="s">
        <v>14</v>
      </c>
      <c r="H9" s="935" t="s">
        <v>14</v>
      </c>
      <c r="I9" s="938" t="s">
        <v>14</v>
      </c>
      <c r="J9" s="939"/>
      <c r="K9" s="939"/>
      <c r="L9" s="437" t="s">
        <v>14</v>
      </c>
    </row>
    <row r="10" spans="1:12" ht="50.25" customHeight="1">
      <c r="A10" s="940">
        <v>1</v>
      </c>
      <c r="B10" s="202" t="s">
        <v>725</v>
      </c>
      <c r="C10" s="361" t="s">
        <v>17</v>
      </c>
      <c r="D10" s="361">
        <v>100</v>
      </c>
      <c r="E10" s="941"/>
      <c r="F10" s="942">
        <f>E10*D10</f>
        <v>0</v>
      </c>
      <c r="G10" s="943"/>
      <c r="H10" s="944"/>
      <c r="I10" s="361"/>
      <c r="J10" s="945"/>
      <c r="K10" s="945"/>
      <c r="L10" s="133"/>
    </row>
    <row r="11" spans="1:12" ht="13.5">
      <c r="A11" s="946"/>
      <c r="B11" s="947"/>
      <c r="C11" s="948"/>
      <c r="D11" s="948"/>
      <c r="E11" s="949"/>
      <c r="F11" s="949"/>
      <c r="G11" s="948"/>
      <c r="H11" s="948"/>
      <c r="I11" s="948"/>
      <c r="J11" s="950"/>
      <c r="K11" s="950"/>
    </row>
    <row r="12" spans="1:12" ht="31.5" customHeight="1">
      <c r="A12" s="946"/>
      <c r="B12" s="951" t="s">
        <v>376</v>
      </c>
      <c r="C12" s="952" t="s">
        <v>26</v>
      </c>
      <c r="D12" s="953" t="s">
        <v>47</v>
      </c>
      <c r="E12" s="949"/>
      <c r="F12" s="949"/>
      <c r="G12" s="948"/>
      <c r="H12" s="948"/>
      <c r="I12" s="948"/>
      <c r="J12" s="950"/>
      <c r="K12" s="950"/>
    </row>
    <row r="13" spans="1:12" ht="13.5">
      <c r="A13" s="946"/>
      <c r="B13" s="358" t="s">
        <v>28</v>
      </c>
      <c r="C13" s="359"/>
      <c r="D13" s="954"/>
      <c r="E13" s="949"/>
      <c r="F13" s="949"/>
      <c r="G13" s="948"/>
      <c r="H13" s="948"/>
      <c r="I13" s="948"/>
      <c r="J13" s="950"/>
      <c r="K13" s="950"/>
    </row>
    <row r="14" spans="1:12" ht="13.5">
      <c r="A14" s="946"/>
      <c r="B14" s="358" t="s">
        <v>29</v>
      </c>
      <c r="C14" s="359"/>
      <c r="D14" s="954"/>
      <c r="E14" s="949"/>
      <c r="F14" s="949"/>
      <c r="G14" s="948"/>
      <c r="H14" s="948"/>
      <c r="I14" s="948"/>
      <c r="J14" s="950"/>
      <c r="K14" s="950"/>
    </row>
    <row r="15" spans="1:12" ht="13.5">
      <c r="A15" s="946"/>
      <c r="B15" s="358" t="s">
        <v>726</v>
      </c>
      <c r="C15" s="359"/>
      <c r="D15" s="954"/>
      <c r="E15" s="949"/>
      <c r="F15" s="949"/>
      <c r="G15" s="948"/>
      <c r="H15" s="948"/>
      <c r="I15" s="948"/>
      <c r="J15" s="950"/>
      <c r="K15" s="950"/>
    </row>
    <row r="16" spans="1:12" ht="13.5">
      <c r="A16" s="946"/>
      <c r="B16" s="358" t="s">
        <v>727</v>
      </c>
      <c r="C16" s="359"/>
      <c r="D16" s="954"/>
      <c r="E16" s="949"/>
      <c r="F16" s="949"/>
      <c r="G16" s="948"/>
      <c r="H16" s="948"/>
      <c r="I16" s="948"/>
      <c r="J16" s="950"/>
      <c r="K16" s="950"/>
    </row>
    <row r="17" spans="1:11" ht="29.25" customHeight="1">
      <c r="A17" s="946"/>
      <c r="B17" s="360" t="s">
        <v>728</v>
      </c>
      <c r="C17" s="361"/>
      <c r="D17" s="955"/>
      <c r="E17" s="949"/>
      <c r="F17" s="949"/>
      <c r="G17" s="948"/>
      <c r="H17" s="948"/>
      <c r="I17" s="948"/>
      <c r="J17" s="950"/>
      <c r="K17" s="950"/>
    </row>
    <row r="18" spans="1:11" ht="12.75" customHeight="1">
      <c r="A18" s="946"/>
      <c r="B18" s="812"/>
      <c r="C18" s="948"/>
      <c r="D18" s="948"/>
      <c r="E18" s="949"/>
      <c r="F18" s="949"/>
      <c r="G18" s="3375" t="s">
        <v>729</v>
      </c>
      <c r="H18" s="3375"/>
      <c r="I18" s="3375"/>
      <c r="J18" s="3375"/>
      <c r="K18" s="956"/>
    </row>
    <row r="19" spans="1:11" ht="13.5" customHeight="1">
      <c r="A19" s="946"/>
      <c r="B19" s="957"/>
      <c r="C19" s="948"/>
      <c r="D19" s="948"/>
      <c r="E19" s="948"/>
      <c r="F19" s="948"/>
      <c r="G19" s="3373" t="s">
        <v>54</v>
      </c>
      <c r="H19" s="3373"/>
      <c r="I19" s="3373"/>
      <c r="J19" s="3373"/>
      <c r="K19" s="3373"/>
    </row>
    <row r="20" spans="1:11" ht="9.75" customHeight="1">
      <c r="A20" s="958"/>
      <c r="B20" s="3374"/>
      <c r="C20" s="3374"/>
      <c r="D20" s="3374"/>
      <c r="E20" s="3374"/>
      <c r="F20" s="3374"/>
      <c r="G20" s="3374"/>
      <c r="H20" s="959"/>
      <c r="K20" s="960"/>
    </row>
    <row r="21" spans="1:11">
      <c r="A21" s="958"/>
      <c r="B21" s="960"/>
      <c r="C21" s="960"/>
      <c r="D21" s="960"/>
      <c r="E21" s="960"/>
      <c r="K21" s="960"/>
    </row>
    <row r="22" spans="1:11">
      <c r="A22" s="958"/>
      <c r="B22" s="960"/>
      <c r="C22" s="960"/>
      <c r="D22" s="960"/>
      <c r="E22" s="960"/>
      <c r="F22" s="961"/>
      <c r="G22" s="961"/>
      <c r="H22" s="961"/>
      <c r="I22" s="961"/>
      <c r="J22" s="961"/>
      <c r="K22" s="960"/>
    </row>
    <row r="23" spans="1:11" ht="12.75" customHeight="1">
      <c r="A23" s="958"/>
      <c r="B23" s="960"/>
      <c r="C23" s="960"/>
      <c r="D23" s="960"/>
      <c r="E23" s="960"/>
      <c r="K23" s="960"/>
    </row>
    <row r="24" spans="1:11" ht="12.75" customHeight="1"/>
  </sheetData>
  <mergeCells count="7">
    <mergeCell ref="G19:K19"/>
    <mergeCell ref="B20:G20"/>
    <mergeCell ref="A2:L2"/>
    <mergeCell ref="G4:I4"/>
    <mergeCell ref="G5:I5"/>
    <mergeCell ref="A7:L7"/>
    <mergeCell ref="G18:J18"/>
  </mergeCells>
  <pageMargins left="0.25" right="0.25" top="0.75" bottom="0.75" header="0.511811023622047" footer="0.511811023622047"/>
  <pageSetup paperSize="9"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AMJ16"/>
  <sheetViews>
    <sheetView zoomScaleNormal="100" workbookViewId="0">
      <selection activeCell="F13" sqref="F13"/>
    </sheetView>
  </sheetViews>
  <sheetFormatPr defaultColWidth="8.42578125" defaultRowHeight="12.75"/>
  <cols>
    <col min="1" max="1" width="3.42578125" style="294" customWidth="1"/>
    <col min="2" max="2" width="37.5703125" style="294" customWidth="1"/>
    <col min="3" max="4" width="7.42578125" style="294" customWidth="1"/>
    <col min="5" max="5" width="13.7109375" style="294" customWidth="1"/>
    <col min="6" max="6" width="16.7109375" style="294" customWidth="1"/>
    <col min="7" max="7" width="10.85546875" style="294" customWidth="1"/>
    <col min="8" max="8" width="12.42578125" style="294" customWidth="1"/>
    <col min="9" max="9" width="15.7109375" style="294" customWidth="1"/>
    <col min="10" max="10" width="15.42578125" style="294" customWidth="1"/>
    <col min="11" max="1024" width="8.42578125" style="294"/>
  </cols>
  <sheetData>
    <row r="2" spans="1:11">
      <c r="A2" s="3235" t="s">
        <v>0</v>
      </c>
      <c r="B2" s="3235"/>
      <c r="C2" s="3235"/>
      <c r="D2" s="3235"/>
      <c r="E2" s="3235"/>
      <c r="F2" s="3235"/>
      <c r="G2" s="3235"/>
      <c r="H2" s="3235"/>
      <c r="I2" s="3235"/>
      <c r="J2" s="3235"/>
    </row>
    <row r="3" spans="1:11">
      <c r="A3" s="538"/>
      <c r="B3" s="962"/>
      <c r="C3" s="538"/>
      <c r="D3" s="538"/>
      <c r="E3" s="538"/>
      <c r="F3" s="538"/>
    </row>
    <row r="4" spans="1:11">
      <c r="G4" s="3236"/>
      <c r="H4" s="3236"/>
      <c r="I4" s="3236"/>
    </row>
    <row r="5" spans="1:11">
      <c r="B5" s="6" t="s">
        <v>567</v>
      </c>
      <c r="E5" s="251"/>
      <c r="G5" s="3237" t="s">
        <v>1</v>
      </c>
      <c r="H5" s="3237"/>
      <c r="I5" s="3237"/>
      <c r="K5" s="7"/>
    </row>
    <row r="6" spans="1:11">
      <c r="B6" s="542"/>
      <c r="G6" s="543"/>
      <c r="H6" s="543"/>
      <c r="I6" s="543"/>
    </row>
    <row r="7" spans="1:11" ht="33" customHeight="1">
      <c r="A7" s="3259" t="s">
        <v>730</v>
      </c>
      <c r="B7" s="3259"/>
      <c r="C7" s="3259"/>
      <c r="D7" s="3259"/>
      <c r="E7" s="3259"/>
      <c r="F7" s="3259"/>
      <c r="G7" s="3259"/>
      <c r="H7" s="3259"/>
      <c r="I7" s="3259"/>
      <c r="J7" s="3259"/>
    </row>
    <row r="8" spans="1:11" ht="51">
      <c r="A8" s="963" t="s">
        <v>4</v>
      </c>
      <c r="B8" s="149" t="s">
        <v>5</v>
      </c>
      <c r="C8" s="150" t="s">
        <v>6</v>
      </c>
      <c r="D8" s="150" t="s">
        <v>7</v>
      </c>
      <c r="E8" s="150" t="s">
        <v>8</v>
      </c>
      <c r="F8" s="150" t="s">
        <v>9</v>
      </c>
      <c r="G8" s="150" t="s">
        <v>10</v>
      </c>
      <c r="H8" s="150" t="s">
        <v>87</v>
      </c>
      <c r="I8" s="152" t="s">
        <v>12</v>
      </c>
      <c r="J8" s="153" t="s">
        <v>731</v>
      </c>
    </row>
    <row r="9" spans="1:11">
      <c r="A9" s="964" t="s">
        <v>14</v>
      </c>
      <c r="B9" s="965" t="s">
        <v>14</v>
      </c>
      <c r="C9" s="966" t="s">
        <v>14</v>
      </c>
      <c r="D9" s="967" t="s">
        <v>14</v>
      </c>
      <c r="E9" s="967" t="s">
        <v>663</v>
      </c>
      <c r="F9" s="968" t="s">
        <v>663</v>
      </c>
      <c r="G9" s="968" t="s">
        <v>14</v>
      </c>
      <c r="H9" s="968" t="s">
        <v>14</v>
      </c>
      <c r="I9" s="968" t="s">
        <v>14</v>
      </c>
      <c r="J9" s="535" t="s">
        <v>14</v>
      </c>
    </row>
    <row r="10" spans="1:11" ht="67.5" customHeight="1">
      <c r="A10" s="969">
        <v>1</v>
      </c>
      <c r="B10" s="970" t="s">
        <v>732</v>
      </c>
      <c r="C10" s="484" t="s">
        <v>17</v>
      </c>
      <c r="D10" s="536">
        <v>300</v>
      </c>
      <c r="E10" s="529"/>
      <c r="F10" s="971">
        <f>E10*D10</f>
        <v>0</v>
      </c>
      <c r="G10" s="972"/>
      <c r="H10" s="972"/>
      <c r="I10" s="973"/>
      <c r="J10" s="220"/>
      <c r="K10" s="263"/>
    </row>
    <row r="11" spans="1:11" ht="40.5" customHeight="1">
      <c r="A11" s="44"/>
      <c r="B11" s="135" t="s">
        <v>420</v>
      </c>
      <c r="C11" s="136" t="s">
        <v>26</v>
      </c>
      <c r="D11" s="3260" t="s">
        <v>41</v>
      </c>
      <c r="E11" s="3260"/>
      <c r="F11" s="44"/>
      <c r="G11" s="44"/>
      <c r="H11" s="44"/>
      <c r="I11" s="44"/>
    </row>
    <row r="12" spans="1:11">
      <c r="A12" s="44"/>
      <c r="B12" s="137" t="s">
        <v>28</v>
      </c>
      <c r="C12" s="138"/>
      <c r="D12" s="3262"/>
      <c r="E12" s="3262"/>
      <c r="F12" s="44"/>
      <c r="G12" s="44"/>
      <c r="H12" s="44"/>
      <c r="I12" s="44"/>
    </row>
    <row r="13" spans="1:11">
      <c r="A13" s="44"/>
      <c r="B13" s="139" t="s">
        <v>29</v>
      </c>
      <c r="C13" s="140"/>
      <c r="D13" s="3263"/>
      <c r="E13" s="3263"/>
      <c r="F13" s="44"/>
      <c r="G13" s="44"/>
      <c r="H13" s="44"/>
      <c r="I13" s="44"/>
    </row>
    <row r="14" spans="1:11">
      <c r="A14" s="44"/>
      <c r="B14" s="146" t="s">
        <v>381</v>
      </c>
      <c r="C14" s="147"/>
      <c r="D14" s="3261"/>
      <c r="E14" s="3261"/>
      <c r="F14" s="44"/>
      <c r="G14" s="44"/>
      <c r="H14" s="44"/>
      <c r="I14" s="44"/>
    </row>
    <row r="15" spans="1:11" ht="12.75" customHeight="1">
      <c r="A15" s="44"/>
      <c r="B15" s="44"/>
      <c r="C15" s="44"/>
      <c r="D15" s="44"/>
      <c r="E15" s="44"/>
      <c r="F15" s="3375" t="s">
        <v>733</v>
      </c>
      <c r="G15" s="3375"/>
      <c r="H15" s="3375"/>
      <c r="I15" s="3375"/>
    </row>
    <row r="16" spans="1:11" ht="12.75" customHeight="1">
      <c r="A16" s="44"/>
      <c r="B16" s="44"/>
      <c r="C16" s="44"/>
      <c r="D16" s="44"/>
      <c r="E16" s="44"/>
      <c r="F16" s="3373" t="s">
        <v>54</v>
      </c>
      <c r="G16" s="3373"/>
      <c r="H16" s="3373"/>
      <c r="I16" s="3373"/>
    </row>
  </sheetData>
  <mergeCells count="10">
    <mergeCell ref="D12:E12"/>
    <mergeCell ref="D13:E13"/>
    <mergeCell ref="D14:E14"/>
    <mergeCell ref="F15:I15"/>
    <mergeCell ref="F16:I16"/>
    <mergeCell ref="A2:J2"/>
    <mergeCell ref="G4:I4"/>
    <mergeCell ref="G5:I5"/>
    <mergeCell ref="A7:J7"/>
    <mergeCell ref="D11:E11"/>
  </mergeCells>
  <pageMargins left="0.25" right="0.25" top="0.75" bottom="0.75" header="0.511811023622047" footer="0.511811023622047"/>
  <pageSetup paperSize="9"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AMJ25"/>
  <sheetViews>
    <sheetView topLeftCell="A18" zoomScaleNormal="100" workbookViewId="0">
      <selection activeCell="B24" sqref="B24"/>
    </sheetView>
  </sheetViews>
  <sheetFormatPr defaultColWidth="8.42578125" defaultRowHeight="12.75"/>
  <cols>
    <col min="1" max="1" width="4.42578125" style="294" customWidth="1"/>
    <col min="2" max="2" width="42.42578125" style="294" customWidth="1"/>
    <col min="3" max="3" width="6.85546875" style="294" customWidth="1"/>
    <col min="4" max="4" width="6.42578125" style="294" customWidth="1"/>
    <col min="5" max="5" width="12.7109375" style="294" customWidth="1"/>
    <col min="6" max="6" width="16.42578125" style="294" customWidth="1"/>
    <col min="7" max="7" width="11.42578125" style="294" customWidth="1"/>
    <col min="8" max="8" width="10.85546875" style="294" customWidth="1"/>
    <col min="9" max="9" width="12.5703125" style="294" customWidth="1"/>
    <col min="10" max="10" width="16.42578125" style="294" customWidth="1"/>
    <col min="11" max="1024" width="8.42578125" style="294"/>
  </cols>
  <sheetData>
    <row r="2" spans="1:11">
      <c r="A2" s="3235" t="s">
        <v>0</v>
      </c>
      <c r="B2" s="3235"/>
      <c r="C2" s="3235"/>
      <c r="D2" s="3235"/>
      <c r="E2" s="3235"/>
      <c r="F2" s="3235"/>
      <c r="G2" s="3235"/>
      <c r="H2" s="3235"/>
      <c r="I2" s="3235"/>
      <c r="J2" s="3235"/>
    </row>
    <row r="3" spans="1:11">
      <c r="A3" s="538"/>
      <c r="B3" s="962"/>
      <c r="C3" s="538"/>
      <c r="D3" s="538"/>
      <c r="E3" s="538"/>
      <c r="F3" s="538"/>
    </row>
    <row r="4" spans="1:11">
      <c r="G4" s="3236"/>
      <c r="H4" s="3236"/>
      <c r="I4" s="3236"/>
    </row>
    <row r="5" spans="1:11">
      <c r="B5" s="6" t="s">
        <v>734</v>
      </c>
      <c r="E5" s="251"/>
      <c r="G5" s="3237" t="s">
        <v>1</v>
      </c>
      <c r="H5" s="3237"/>
      <c r="I5" s="3237"/>
    </row>
    <row r="6" spans="1:11">
      <c r="B6" s="542"/>
      <c r="G6" s="543"/>
      <c r="H6" s="543"/>
      <c r="I6" s="543"/>
    </row>
    <row r="7" spans="1:11" ht="30.75" customHeight="1">
      <c r="A7" s="3328" t="s">
        <v>735</v>
      </c>
      <c r="B7" s="3328"/>
      <c r="C7" s="3328"/>
      <c r="D7" s="3328"/>
      <c r="E7" s="3328"/>
      <c r="F7" s="3328"/>
      <c r="G7" s="3328"/>
      <c r="H7" s="3328"/>
      <c r="I7" s="3328"/>
      <c r="J7" s="3328"/>
    </row>
    <row r="8" spans="1:11" ht="51">
      <c r="A8" s="698" t="s">
        <v>4</v>
      </c>
      <c r="B8" s="699" t="s">
        <v>5</v>
      </c>
      <c r="C8" s="699" t="s">
        <v>6</v>
      </c>
      <c r="D8" s="699" t="s">
        <v>7</v>
      </c>
      <c r="E8" s="699" t="s">
        <v>8</v>
      </c>
      <c r="F8" s="699" t="s">
        <v>9</v>
      </c>
      <c r="G8" s="699" t="s">
        <v>10</v>
      </c>
      <c r="H8" s="699" t="s">
        <v>87</v>
      </c>
      <c r="I8" s="699" t="s">
        <v>12</v>
      </c>
      <c r="J8" s="700" t="s">
        <v>94</v>
      </c>
    </row>
    <row r="9" spans="1:11">
      <c r="A9" s="196" t="s">
        <v>14</v>
      </c>
      <c r="B9" s="479" t="s">
        <v>14</v>
      </c>
      <c r="C9" s="974" t="s">
        <v>14</v>
      </c>
      <c r="D9" s="975" t="s">
        <v>14</v>
      </c>
      <c r="E9" s="975" t="s">
        <v>663</v>
      </c>
      <c r="F9" s="479" t="s">
        <v>663</v>
      </c>
      <c r="G9" s="479" t="s">
        <v>14</v>
      </c>
      <c r="H9" s="479" t="s">
        <v>14</v>
      </c>
      <c r="I9" s="479" t="s">
        <v>14</v>
      </c>
      <c r="J9" s="437" t="s">
        <v>14</v>
      </c>
    </row>
    <row r="10" spans="1:11" ht="102" customHeight="1">
      <c r="A10" s="196">
        <v>1</v>
      </c>
      <c r="B10" s="976" t="s">
        <v>736</v>
      </c>
      <c r="C10" s="977" t="s">
        <v>17</v>
      </c>
      <c r="D10" s="461">
        <v>100</v>
      </c>
      <c r="E10" s="490"/>
      <c r="F10" s="978">
        <f>E10*D10</f>
        <v>0</v>
      </c>
      <c r="G10" s="479"/>
      <c r="H10" s="479"/>
      <c r="I10" s="479"/>
      <c r="J10" s="437"/>
      <c r="K10" s="553"/>
    </row>
    <row r="11" spans="1:11" ht="50.25" customHeight="1">
      <c r="A11" s="196">
        <v>2</v>
      </c>
      <c r="B11" s="976" t="s">
        <v>737</v>
      </c>
      <c r="C11" s="977" t="s">
        <v>230</v>
      </c>
      <c r="D11" s="461">
        <v>5</v>
      </c>
      <c r="E11" s="490"/>
      <c r="F11" s="978">
        <f>E11*D11</f>
        <v>0</v>
      </c>
      <c r="G11" s="479"/>
      <c r="H11" s="479"/>
      <c r="I11" s="479"/>
      <c r="J11" s="437"/>
      <c r="K11" s="553"/>
    </row>
    <row r="12" spans="1:11" ht="50.25" customHeight="1">
      <c r="A12" s="201">
        <v>3</v>
      </c>
      <c r="B12" s="979" t="s">
        <v>738</v>
      </c>
      <c r="C12" s="980" t="s">
        <v>230</v>
      </c>
      <c r="D12" s="521">
        <v>5</v>
      </c>
      <c r="E12" s="981"/>
      <c r="F12" s="982">
        <f>E12*D12</f>
        <v>0</v>
      </c>
      <c r="G12" s="520"/>
      <c r="H12" s="520"/>
      <c r="I12" s="520"/>
      <c r="J12" s="133"/>
      <c r="K12" s="553"/>
    </row>
    <row r="13" spans="1:11" ht="39" customHeight="1">
      <c r="A13" s="44"/>
      <c r="B13" s="179" t="s">
        <v>420</v>
      </c>
      <c r="C13" s="180" t="s">
        <v>26</v>
      </c>
      <c r="D13" s="3376" t="s">
        <v>41</v>
      </c>
      <c r="E13" s="3376"/>
      <c r="F13" s="983">
        <f>SUM(F10:F12)</f>
        <v>0</v>
      </c>
      <c r="G13" s="984" t="s">
        <v>739</v>
      </c>
      <c r="H13" s="44"/>
      <c r="I13" s="44"/>
    </row>
    <row r="14" spans="1:11">
      <c r="A14" s="44"/>
      <c r="B14" s="137" t="s">
        <v>28</v>
      </c>
      <c r="C14" s="138"/>
      <c r="D14" s="3262"/>
      <c r="E14" s="3262"/>
      <c r="F14" s="44"/>
      <c r="G14" s="44"/>
      <c r="H14" s="44"/>
      <c r="I14" s="44"/>
    </row>
    <row r="15" spans="1:11">
      <c r="A15" s="44"/>
      <c r="B15" s="139" t="s">
        <v>29</v>
      </c>
      <c r="C15" s="140"/>
      <c r="D15" s="3263"/>
      <c r="E15" s="3263"/>
      <c r="F15" s="44"/>
      <c r="G15" s="44"/>
      <c r="H15" s="44"/>
      <c r="I15" s="44"/>
    </row>
    <row r="16" spans="1:11">
      <c r="A16" s="44"/>
      <c r="B16" s="139" t="s">
        <v>381</v>
      </c>
      <c r="C16" s="140"/>
      <c r="D16" s="3263"/>
      <c r="E16" s="3263"/>
      <c r="F16" s="44"/>
      <c r="G16" s="44"/>
      <c r="H16" s="44"/>
      <c r="I16" s="44"/>
    </row>
    <row r="17" spans="1:9" ht="43.5" customHeight="1">
      <c r="A17" s="44"/>
      <c r="B17" s="985" t="s">
        <v>40</v>
      </c>
      <c r="C17" s="9" t="s">
        <v>26</v>
      </c>
      <c r="D17" s="3377" t="s">
        <v>41</v>
      </c>
      <c r="E17" s="3377"/>
      <c r="F17" s="3375" t="s">
        <v>733</v>
      </c>
      <c r="G17" s="3375"/>
      <c r="H17" s="3375"/>
      <c r="I17" s="3375"/>
    </row>
    <row r="18" spans="1:9" ht="12.75" customHeight="1">
      <c r="A18" s="44"/>
      <c r="B18" s="139" t="s">
        <v>28</v>
      </c>
      <c r="C18" s="140"/>
      <c r="D18" s="3263"/>
      <c r="E18" s="3263"/>
      <c r="F18" s="3373" t="s">
        <v>740</v>
      </c>
      <c r="G18" s="3373"/>
      <c r="H18" s="3373"/>
      <c r="I18" s="3373"/>
    </row>
    <row r="19" spans="1:9" ht="14.25" customHeight="1">
      <c r="B19" s="139" t="s">
        <v>29</v>
      </c>
      <c r="C19" s="140"/>
      <c r="D19" s="3263"/>
      <c r="E19" s="3263"/>
    </row>
    <row r="20" spans="1:9" ht="14.25" customHeight="1">
      <c r="B20" s="139" t="s">
        <v>381</v>
      </c>
      <c r="C20" s="140"/>
      <c r="D20" s="3263"/>
      <c r="E20" s="3263"/>
    </row>
    <row r="21" spans="1:9" ht="14.25" customHeight="1">
      <c r="B21" s="139" t="s">
        <v>741</v>
      </c>
      <c r="C21" s="140"/>
      <c r="D21" s="3263"/>
      <c r="E21" s="3263"/>
    </row>
    <row r="22" spans="1:9" ht="24.75" customHeight="1">
      <c r="B22" s="139" t="s">
        <v>742</v>
      </c>
      <c r="C22" s="140"/>
      <c r="D22" s="3263"/>
      <c r="E22" s="3263"/>
    </row>
    <row r="23" spans="1:9" ht="14.25" customHeight="1">
      <c r="B23" s="139" t="s">
        <v>743</v>
      </c>
      <c r="C23" s="140"/>
      <c r="D23" s="3263"/>
      <c r="E23" s="3263"/>
    </row>
    <row r="24" spans="1:9" ht="24.75" customHeight="1">
      <c r="B24" s="139" t="s">
        <v>744</v>
      </c>
      <c r="C24" s="140"/>
      <c r="D24" s="3263"/>
      <c r="E24" s="3263"/>
    </row>
    <row r="25" spans="1:9" ht="14.25" customHeight="1">
      <c r="B25" s="146" t="s">
        <v>745</v>
      </c>
      <c r="C25" s="147"/>
      <c r="D25" s="3261"/>
      <c r="E25" s="3261"/>
    </row>
  </sheetData>
  <mergeCells count="19">
    <mergeCell ref="D22:E22"/>
    <mergeCell ref="D23:E23"/>
    <mergeCell ref="D24:E24"/>
    <mergeCell ref="D25:E25"/>
    <mergeCell ref="D18:E18"/>
    <mergeCell ref="F18:I18"/>
    <mergeCell ref="D19:E19"/>
    <mergeCell ref="D20:E20"/>
    <mergeCell ref="D21:E21"/>
    <mergeCell ref="D14:E14"/>
    <mergeCell ref="D15:E15"/>
    <mergeCell ref="D16:E16"/>
    <mergeCell ref="D17:E17"/>
    <mergeCell ref="F17:I17"/>
    <mergeCell ref="A2:J2"/>
    <mergeCell ref="G4:I4"/>
    <mergeCell ref="G5:I5"/>
    <mergeCell ref="A7:J7"/>
    <mergeCell ref="D13:E13"/>
  </mergeCells>
  <pageMargins left="0.25" right="0.25" top="0.75" bottom="0.75" header="0.511811023622047" footer="0.511811023622047"/>
  <pageSetup paperSize="9"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AMJ17"/>
  <sheetViews>
    <sheetView zoomScaleNormal="100" workbookViewId="0">
      <selection activeCell="C10" sqref="C10"/>
    </sheetView>
  </sheetViews>
  <sheetFormatPr defaultColWidth="8.42578125" defaultRowHeight="12.75"/>
  <cols>
    <col min="1" max="1" width="3.85546875" style="294" customWidth="1"/>
    <col min="2" max="2" width="39.42578125" style="294" customWidth="1"/>
    <col min="3" max="4" width="7.42578125" style="294" customWidth="1"/>
    <col min="5" max="5" width="13.42578125" style="294" customWidth="1"/>
    <col min="6" max="6" width="14.42578125" style="294" customWidth="1"/>
    <col min="7" max="8" width="13.42578125" style="294" customWidth="1"/>
    <col min="9" max="9" width="13.85546875" style="294" customWidth="1"/>
    <col min="10" max="10" width="13.42578125" style="294" customWidth="1"/>
    <col min="11" max="1024" width="8.42578125" style="294"/>
  </cols>
  <sheetData>
    <row r="2" spans="1:11">
      <c r="A2" s="3235" t="s">
        <v>0</v>
      </c>
      <c r="B2" s="3235"/>
      <c r="C2" s="3235"/>
      <c r="D2" s="3235"/>
      <c r="E2" s="3235"/>
      <c r="F2" s="3235"/>
      <c r="G2" s="3235"/>
      <c r="H2" s="3235"/>
      <c r="I2" s="3235"/>
      <c r="J2" s="3235"/>
    </row>
    <row r="3" spans="1:11">
      <c r="A3" s="538"/>
      <c r="B3" s="962"/>
      <c r="C3" s="538"/>
      <c r="D3" s="538"/>
      <c r="E3" s="538"/>
      <c r="F3" s="538"/>
    </row>
    <row r="4" spans="1:11">
      <c r="G4" s="3236"/>
      <c r="H4" s="3236"/>
      <c r="I4" s="3236"/>
    </row>
    <row r="5" spans="1:11">
      <c r="B5" s="6" t="s">
        <v>315</v>
      </c>
      <c r="F5" s="251"/>
      <c r="G5" s="3237" t="s">
        <v>1</v>
      </c>
      <c r="H5" s="3237"/>
      <c r="I5" s="3237"/>
      <c r="K5" s="541"/>
    </row>
    <row r="6" spans="1:11">
      <c r="B6" s="542"/>
      <c r="G6" s="543"/>
      <c r="H6" s="543"/>
      <c r="I6" s="543"/>
    </row>
    <row r="7" spans="1:11" ht="33" customHeight="1">
      <c r="A7" s="3259" t="s">
        <v>746</v>
      </c>
      <c r="B7" s="3259"/>
      <c r="C7" s="3259"/>
      <c r="D7" s="3259"/>
      <c r="E7" s="3259"/>
      <c r="F7" s="3259"/>
      <c r="G7" s="3259"/>
      <c r="H7" s="3259"/>
      <c r="I7" s="3259"/>
      <c r="J7" s="3259"/>
    </row>
    <row r="8" spans="1:11" ht="63.75">
      <c r="A8" s="394" t="s">
        <v>4</v>
      </c>
      <c r="B8" s="395" t="s">
        <v>5</v>
      </c>
      <c r="C8" s="395" t="s">
        <v>6</v>
      </c>
      <c r="D8" s="395" t="s">
        <v>7</v>
      </c>
      <c r="E8" s="395" t="s">
        <v>8</v>
      </c>
      <c r="F8" s="395" t="s">
        <v>9</v>
      </c>
      <c r="G8" s="395" t="s">
        <v>10</v>
      </c>
      <c r="H8" s="395" t="s">
        <v>490</v>
      </c>
      <c r="I8" s="734" t="s">
        <v>12</v>
      </c>
      <c r="J8" s="396" t="s">
        <v>94</v>
      </c>
    </row>
    <row r="9" spans="1:11">
      <c r="A9" s="965" t="s">
        <v>14</v>
      </c>
      <c r="B9" s="968" t="s">
        <v>14</v>
      </c>
      <c r="C9" s="966" t="s">
        <v>14</v>
      </c>
      <c r="D9" s="967" t="s">
        <v>14</v>
      </c>
      <c r="E9" s="967" t="s">
        <v>663</v>
      </c>
      <c r="F9" s="968" t="s">
        <v>663</v>
      </c>
      <c r="G9" s="968" t="s">
        <v>14</v>
      </c>
      <c r="H9" s="968" t="s">
        <v>14</v>
      </c>
      <c r="I9" s="968" t="s">
        <v>14</v>
      </c>
      <c r="J9" s="535" t="s">
        <v>14</v>
      </c>
    </row>
    <row r="10" spans="1:11" ht="48" customHeight="1">
      <c r="A10" s="213">
        <v>1</v>
      </c>
      <c r="B10" s="986" t="s">
        <v>747</v>
      </c>
      <c r="C10" s="987" t="s">
        <v>17</v>
      </c>
      <c r="D10" s="536">
        <v>200</v>
      </c>
      <c r="E10" s="486"/>
      <c r="F10" s="971">
        <f>E10*D10</f>
        <v>0</v>
      </c>
      <c r="G10" s="972"/>
      <c r="H10" s="972"/>
      <c r="I10" s="973"/>
      <c r="J10" s="220"/>
      <c r="K10" s="263"/>
    </row>
    <row r="11" spans="1:11" ht="27" customHeight="1">
      <c r="A11" s="44"/>
      <c r="B11" s="135" t="s">
        <v>420</v>
      </c>
      <c r="C11" s="136" t="s">
        <v>26</v>
      </c>
      <c r="D11" s="3260" t="s">
        <v>41</v>
      </c>
      <c r="E11" s="3260"/>
      <c r="F11" s="44"/>
      <c r="G11" s="44"/>
      <c r="H11" s="44"/>
      <c r="I11" s="44"/>
    </row>
    <row r="12" spans="1:11">
      <c r="A12" s="44"/>
      <c r="B12" s="137" t="s">
        <v>28</v>
      </c>
      <c r="C12" s="138"/>
      <c r="D12" s="3262"/>
      <c r="E12" s="3262"/>
      <c r="F12" s="44"/>
      <c r="G12" s="44"/>
      <c r="H12" s="44"/>
      <c r="I12" s="44"/>
    </row>
    <row r="13" spans="1:11">
      <c r="A13" s="44"/>
      <c r="B13" s="139" t="s">
        <v>29</v>
      </c>
      <c r="C13" s="140"/>
      <c r="D13" s="3263"/>
      <c r="E13" s="3263"/>
      <c r="F13" s="44"/>
      <c r="G13" s="44"/>
      <c r="H13" s="44"/>
      <c r="I13" s="44"/>
    </row>
    <row r="14" spans="1:11">
      <c r="A14" s="44"/>
      <c r="B14" s="146" t="s">
        <v>381</v>
      </c>
      <c r="C14" s="147"/>
      <c r="D14" s="3261"/>
      <c r="E14" s="3261"/>
      <c r="F14" s="44"/>
      <c r="G14" s="44"/>
      <c r="H14" s="44"/>
      <c r="I14" s="44"/>
    </row>
    <row r="15" spans="1:11">
      <c r="A15" s="44"/>
      <c r="B15" s="44"/>
      <c r="C15" s="44"/>
      <c r="D15" s="44"/>
      <c r="E15" s="44"/>
      <c r="F15" s="44"/>
      <c r="G15" s="44"/>
      <c r="H15" s="44"/>
      <c r="I15" s="44"/>
    </row>
    <row r="16" spans="1:11" ht="12.75" customHeight="1">
      <c r="A16" s="44"/>
      <c r="B16" s="44"/>
      <c r="C16" s="44"/>
      <c r="D16" s="44"/>
      <c r="E16" s="44"/>
      <c r="F16" s="3375" t="s">
        <v>748</v>
      </c>
      <c r="G16" s="3375"/>
      <c r="H16" s="3375"/>
      <c r="I16" s="3375"/>
    </row>
    <row r="17" spans="1:9" ht="12.75" customHeight="1">
      <c r="A17" s="44"/>
      <c r="B17" s="44"/>
      <c r="C17" s="44"/>
      <c r="D17" s="44"/>
      <c r="E17" s="44"/>
      <c r="F17" s="3373" t="s">
        <v>54</v>
      </c>
      <c r="G17" s="3373"/>
      <c r="H17" s="3373"/>
      <c r="I17" s="3373"/>
    </row>
  </sheetData>
  <mergeCells count="10">
    <mergeCell ref="D12:E12"/>
    <mergeCell ref="D13:E13"/>
    <mergeCell ref="D14:E14"/>
    <mergeCell ref="F16:I16"/>
    <mergeCell ref="F17:I17"/>
    <mergeCell ref="A2:J2"/>
    <mergeCell ref="G4:I4"/>
    <mergeCell ref="G5:I5"/>
    <mergeCell ref="A7:J7"/>
    <mergeCell ref="D11:E11"/>
  </mergeCells>
  <pageMargins left="0.25" right="0.25" top="0.75" bottom="0.75" header="0.511811023622047" footer="0.511811023622047"/>
  <pageSetup paperSize="9"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3:AMJ27"/>
  <sheetViews>
    <sheetView zoomScaleNormal="100" workbookViewId="0">
      <selection activeCell="B10" sqref="B10"/>
    </sheetView>
  </sheetViews>
  <sheetFormatPr defaultColWidth="8.42578125" defaultRowHeight="12.75"/>
  <cols>
    <col min="1" max="1" width="3.42578125" style="294" customWidth="1"/>
    <col min="2" max="2" width="39.42578125" style="294" customWidth="1"/>
    <col min="3" max="3" width="8.42578125" style="294"/>
    <col min="4" max="4" width="6.7109375" style="294" customWidth="1"/>
    <col min="5" max="5" width="12.42578125" style="294" customWidth="1"/>
    <col min="6" max="6" width="14.85546875" style="294" customWidth="1"/>
    <col min="7" max="7" width="12.85546875" style="294" customWidth="1"/>
    <col min="8" max="8" width="11.85546875" style="294" customWidth="1"/>
    <col min="9" max="9" width="12.5703125" style="294" customWidth="1"/>
    <col min="10" max="10" width="17.42578125" style="294" customWidth="1"/>
    <col min="11" max="1024" width="8.42578125" style="294"/>
  </cols>
  <sheetData>
    <row r="3" spans="1:11">
      <c r="A3" s="3235" t="s">
        <v>0</v>
      </c>
      <c r="B3" s="3235"/>
      <c r="C3" s="3235"/>
      <c r="D3" s="3235"/>
      <c r="E3" s="3235"/>
      <c r="F3" s="3235"/>
      <c r="G3" s="3235"/>
      <c r="H3" s="3235"/>
      <c r="I3" s="3235"/>
      <c r="J3" s="3235"/>
    </row>
    <row r="4" spans="1:11">
      <c r="A4" s="538"/>
      <c r="B4" s="538"/>
      <c r="C4" s="538"/>
      <c r="D4" s="538"/>
      <c r="E4" s="538"/>
      <c r="F4" s="538"/>
      <c r="G4" s="538"/>
      <c r="H4" s="538"/>
      <c r="I4" s="538"/>
    </row>
    <row r="5" spans="1:11">
      <c r="B5" s="6" t="s">
        <v>92</v>
      </c>
      <c r="G5" s="3237" t="s">
        <v>1</v>
      </c>
      <c r="H5" s="3237"/>
      <c r="I5" s="3237"/>
    </row>
    <row r="6" spans="1:11">
      <c r="B6" s="542"/>
      <c r="G6" s="543"/>
      <c r="H6" s="543"/>
      <c r="I6" s="543"/>
    </row>
    <row r="7" spans="1:11" ht="31.5" customHeight="1">
      <c r="A7" s="3259" t="s">
        <v>749</v>
      </c>
      <c r="B7" s="3259"/>
      <c r="C7" s="3259"/>
      <c r="D7" s="3259"/>
      <c r="E7" s="3259"/>
      <c r="F7" s="3259"/>
      <c r="G7" s="3259"/>
      <c r="H7" s="3259"/>
      <c r="I7" s="3259"/>
      <c r="J7" s="3259"/>
    </row>
    <row r="8" spans="1:11" ht="51">
      <c r="A8" s="766" t="s">
        <v>4</v>
      </c>
      <c r="B8" s="394" t="s">
        <v>5</v>
      </c>
      <c r="C8" s="395" t="s">
        <v>6</v>
      </c>
      <c r="D8" s="395" t="s">
        <v>7</v>
      </c>
      <c r="E8" s="395" t="s">
        <v>8</v>
      </c>
      <c r="F8" s="395" t="s">
        <v>194</v>
      </c>
      <c r="G8" s="395" t="s">
        <v>10</v>
      </c>
      <c r="H8" s="395" t="s">
        <v>87</v>
      </c>
      <c r="I8" s="395" t="s">
        <v>12</v>
      </c>
      <c r="J8" s="396" t="s">
        <v>750</v>
      </c>
      <c r="K8" s="541"/>
    </row>
    <row r="9" spans="1:11">
      <c r="A9" s="964" t="s">
        <v>14</v>
      </c>
      <c r="B9" s="965" t="s">
        <v>14</v>
      </c>
      <c r="C9" s="966" t="s">
        <v>14</v>
      </c>
      <c r="D9" s="967" t="s">
        <v>14</v>
      </c>
      <c r="E9" s="967" t="s">
        <v>663</v>
      </c>
      <c r="F9" s="968" t="s">
        <v>663</v>
      </c>
      <c r="G9" s="968" t="s">
        <v>14</v>
      </c>
      <c r="H9" s="968" t="s">
        <v>14</v>
      </c>
      <c r="I9" s="968" t="s">
        <v>14</v>
      </c>
      <c r="J9" s="535" t="s">
        <v>14</v>
      </c>
    </row>
    <row r="10" spans="1:11" ht="48.75" customHeight="1">
      <c r="A10" s="988">
        <v>1</v>
      </c>
      <c r="B10" s="989" t="s">
        <v>751</v>
      </c>
      <c r="C10" s="484" t="s">
        <v>17</v>
      </c>
      <c r="D10" s="536">
        <v>60</v>
      </c>
      <c r="E10" s="990"/>
      <c r="F10" s="991">
        <f>E10*D10</f>
        <v>0</v>
      </c>
      <c r="G10" s="484"/>
      <c r="H10" s="484"/>
      <c r="I10" s="484"/>
      <c r="J10" s="220"/>
      <c r="K10" s="553"/>
    </row>
    <row r="11" spans="1:11" ht="33.75" customHeight="1">
      <c r="A11" s="44"/>
      <c r="B11" s="135" t="s">
        <v>25</v>
      </c>
      <c r="C11" s="136" t="s">
        <v>26</v>
      </c>
      <c r="D11" s="3260" t="s">
        <v>47</v>
      </c>
      <c r="E11" s="3260"/>
      <c r="F11" s="44"/>
      <c r="G11" s="44"/>
      <c r="H11" s="44"/>
      <c r="I11" s="44"/>
    </row>
    <row r="12" spans="1:11">
      <c r="A12" s="44"/>
      <c r="B12" s="137" t="s">
        <v>28</v>
      </c>
      <c r="C12" s="138"/>
      <c r="D12" s="3262"/>
      <c r="E12" s="3262"/>
      <c r="F12" s="44"/>
      <c r="G12" s="44"/>
      <c r="H12" s="44"/>
      <c r="I12" s="44"/>
    </row>
    <row r="13" spans="1:11">
      <c r="A13" s="44"/>
      <c r="B13" s="139" t="s">
        <v>29</v>
      </c>
      <c r="C13" s="140"/>
      <c r="D13" s="3263"/>
      <c r="E13" s="3263"/>
      <c r="F13" s="44"/>
      <c r="G13" s="44"/>
      <c r="H13" s="44"/>
      <c r="I13" s="44"/>
    </row>
    <row r="14" spans="1:11" ht="12.75" customHeight="1">
      <c r="A14" s="44"/>
      <c r="B14" s="139" t="s">
        <v>259</v>
      </c>
      <c r="C14" s="140"/>
      <c r="D14" s="3263"/>
      <c r="E14" s="3263"/>
      <c r="F14" s="44"/>
      <c r="G14" s="44"/>
      <c r="H14" s="44"/>
      <c r="I14" s="44"/>
    </row>
    <row r="15" spans="1:11" ht="12.75" customHeight="1">
      <c r="A15" s="44"/>
      <c r="B15" s="992" t="s">
        <v>752</v>
      </c>
      <c r="C15" s="140"/>
      <c r="D15" s="3283"/>
      <c r="E15" s="3283"/>
      <c r="F15" s="44"/>
      <c r="G15" s="44"/>
      <c r="H15" s="44"/>
      <c r="I15" s="44"/>
    </row>
    <row r="16" spans="1:11" ht="12.75" customHeight="1">
      <c r="A16" s="44"/>
      <c r="B16" s="992" t="s">
        <v>753</v>
      </c>
      <c r="C16" s="140"/>
      <c r="D16" s="3283"/>
      <c r="E16" s="3283"/>
      <c r="F16" s="44"/>
      <c r="G16" s="44"/>
      <c r="H16" s="44"/>
      <c r="I16" s="44"/>
    </row>
    <row r="17" spans="1:9" ht="25.5" customHeight="1">
      <c r="A17" s="44"/>
      <c r="B17" s="993" t="s">
        <v>754</v>
      </c>
      <c r="C17" s="140"/>
      <c r="D17" s="3283"/>
      <c r="E17" s="3283"/>
      <c r="F17" s="44"/>
      <c r="G17" s="44"/>
      <c r="H17" s="44"/>
      <c r="I17" s="44"/>
    </row>
    <row r="18" spans="1:9" ht="25.5" customHeight="1">
      <c r="A18" s="44"/>
      <c r="B18" s="278" t="s">
        <v>755</v>
      </c>
      <c r="C18" s="140"/>
      <c r="D18" s="3283"/>
      <c r="E18" s="3283"/>
      <c r="F18" s="44"/>
      <c r="G18" s="3378" t="s">
        <v>733</v>
      </c>
      <c r="H18" s="3378"/>
      <c r="I18" s="3378"/>
    </row>
    <row r="19" spans="1:9" ht="25.5" customHeight="1">
      <c r="A19" s="44"/>
      <c r="B19" s="278" t="s">
        <v>756</v>
      </c>
      <c r="C19" s="140"/>
      <c r="D19" s="3283"/>
      <c r="E19" s="3283"/>
      <c r="F19" s="44"/>
      <c r="G19" s="3378" t="s">
        <v>54</v>
      </c>
      <c r="H19" s="3378"/>
      <c r="I19" s="3378"/>
    </row>
    <row r="20" spans="1:9" ht="31.5" customHeight="1">
      <c r="A20" s="44"/>
      <c r="B20" s="278" t="s">
        <v>757</v>
      </c>
      <c r="C20" s="140"/>
      <c r="D20" s="3283"/>
      <c r="E20" s="3283"/>
      <c r="F20" s="44"/>
      <c r="G20" s="44"/>
      <c r="H20" s="44"/>
      <c r="I20" s="44"/>
    </row>
    <row r="21" spans="1:9" ht="26.25" customHeight="1">
      <c r="A21" s="44"/>
      <c r="B21" s="993" t="s">
        <v>758</v>
      </c>
      <c r="C21" s="140"/>
      <c r="D21" s="3283"/>
      <c r="E21" s="3283"/>
      <c r="F21" s="44"/>
      <c r="G21" s="44"/>
      <c r="H21" s="44"/>
      <c r="I21" s="44"/>
    </row>
    <row r="22" spans="1:9" ht="33" customHeight="1">
      <c r="A22" s="44"/>
      <c r="B22" s="278" t="s">
        <v>759</v>
      </c>
      <c r="C22" s="140"/>
      <c r="D22" s="3283"/>
      <c r="E22" s="3283"/>
      <c r="F22" s="44"/>
      <c r="G22" s="44"/>
      <c r="H22" s="44"/>
      <c r="I22" s="44"/>
    </row>
    <row r="23" spans="1:9" ht="13.5" customHeight="1">
      <c r="A23" s="44"/>
      <c r="B23" s="994" t="s">
        <v>760</v>
      </c>
      <c r="C23" s="147"/>
      <c r="D23" s="3284"/>
      <c r="E23" s="3284"/>
      <c r="F23" s="44"/>
    </row>
    <row r="24" spans="1:9" ht="12.75" customHeight="1">
      <c r="A24" s="44"/>
      <c r="B24" s="44"/>
      <c r="C24" s="44"/>
      <c r="D24" s="44"/>
      <c r="E24" s="44"/>
      <c r="F24" s="44"/>
    </row>
    <row r="25" spans="1:9" ht="15">
      <c r="A25" s="44"/>
      <c r="B25" s="812"/>
      <c r="C25" s="44"/>
      <c r="D25" s="44"/>
      <c r="E25" s="44"/>
      <c r="F25" s="44"/>
      <c r="G25" s="44"/>
      <c r="H25" s="44"/>
      <c r="I25" s="44"/>
    </row>
    <row r="26" spans="1:9">
      <c r="A26" s="44"/>
      <c r="B26" s="44"/>
      <c r="C26" s="44"/>
      <c r="D26" s="44"/>
      <c r="E26" s="44"/>
    </row>
    <row r="27" spans="1:9">
      <c r="A27" s="44"/>
      <c r="B27" s="44"/>
      <c r="C27" s="44"/>
      <c r="D27" s="44"/>
      <c r="E27" s="44"/>
    </row>
  </sheetData>
  <mergeCells count="18">
    <mergeCell ref="D21:E21"/>
    <mergeCell ref="D22:E22"/>
    <mergeCell ref="D23:E23"/>
    <mergeCell ref="D18:E18"/>
    <mergeCell ref="G18:I18"/>
    <mergeCell ref="D19:E19"/>
    <mergeCell ref="G19:I19"/>
    <mergeCell ref="D20:E20"/>
    <mergeCell ref="D13:E13"/>
    <mergeCell ref="D14:E14"/>
    <mergeCell ref="D15:E15"/>
    <mergeCell ref="D16:E16"/>
    <mergeCell ref="D17:E17"/>
    <mergeCell ref="A3:J3"/>
    <mergeCell ref="G5:I5"/>
    <mergeCell ref="A7:J7"/>
    <mergeCell ref="D11:E11"/>
    <mergeCell ref="D12:E12"/>
  </mergeCells>
  <pageMargins left="0.25" right="0.25" top="0.75" bottom="0.75" header="0.511811023622047" footer="0.511811023622047"/>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26"/>
  <sheetViews>
    <sheetView zoomScaleNormal="100" workbookViewId="0">
      <selection activeCell="B19" sqref="B19"/>
    </sheetView>
  </sheetViews>
  <sheetFormatPr defaultColWidth="8.85546875" defaultRowHeight="12.75"/>
  <cols>
    <col min="1" max="1" width="3.85546875" customWidth="1"/>
    <col min="2" max="2" width="55.5703125" customWidth="1"/>
    <col min="3" max="3" width="9.42578125" customWidth="1"/>
    <col min="5" max="5" width="12.42578125" customWidth="1"/>
    <col min="6" max="6" width="14.42578125" customWidth="1"/>
    <col min="7" max="7" width="9.85546875" customWidth="1"/>
    <col min="8" max="8" width="12.42578125" customWidth="1"/>
    <col min="9" max="9" width="13.42578125" customWidth="1"/>
    <col min="10" max="10" width="8.42578125" hidden="1" customWidth="1"/>
    <col min="11" max="11" width="15.5703125" customWidth="1"/>
  </cols>
  <sheetData>
    <row r="2" spans="1:12">
      <c r="A2" s="3235" t="s">
        <v>0</v>
      </c>
      <c r="B2" s="3235"/>
      <c r="C2" s="3235"/>
      <c r="D2" s="3235"/>
      <c r="E2" s="3235"/>
      <c r="F2" s="3235"/>
      <c r="G2" s="3235"/>
      <c r="H2" s="3235"/>
      <c r="I2" s="3235"/>
      <c r="J2" s="3235"/>
      <c r="K2" s="3235"/>
    </row>
    <row r="3" spans="1:12">
      <c r="A3" s="2"/>
      <c r="B3" s="2"/>
      <c r="C3" s="2"/>
      <c r="D3" s="2"/>
      <c r="E3" s="210"/>
      <c r="F3" s="109"/>
      <c r="G3" s="109"/>
      <c r="H3" s="109"/>
      <c r="I3" s="109"/>
    </row>
    <row r="4" spans="1:12">
      <c r="A4" s="2"/>
      <c r="B4" s="2"/>
      <c r="C4" s="2"/>
      <c r="D4" s="2"/>
      <c r="E4" s="210"/>
      <c r="F4" s="109"/>
      <c r="G4" s="3236"/>
      <c r="H4" s="3236"/>
      <c r="I4" s="3236"/>
    </row>
    <row r="5" spans="1:12">
      <c r="B5" s="3"/>
      <c r="G5" s="3237" t="s">
        <v>1</v>
      </c>
      <c r="H5" s="3237"/>
      <c r="I5" s="3237"/>
      <c r="L5" s="7"/>
    </row>
    <row r="6" spans="1:12">
      <c r="B6" s="6" t="s">
        <v>159</v>
      </c>
      <c r="G6" s="5"/>
      <c r="H6" s="5"/>
      <c r="I6" s="5"/>
    </row>
    <row r="7" spans="1:12">
      <c r="B7" s="3"/>
      <c r="G7" s="5"/>
      <c r="H7" s="5"/>
      <c r="I7" s="5"/>
    </row>
    <row r="8" spans="1:12" ht="30.75" customHeight="1">
      <c r="A8" s="3259" t="s">
        <v>160</v>
      </c>
      <c r="B8" s="3259"/>
      <c r="C8" s="3259"/>
      <c r="D8" s="3259"/>
      <c r="E8" s="3259"/>
      <c r="F8" s="3259"/>
      <c r="G8" s="3259"/>
      <c r="H8" s="3259"/>
      <c r="I8" s="3259"/>
      <c r="J8" s="3259"/>
      <c r="K8" s="3259"/>
    </row>
    <row r="9" spans="1:12" ht="51">
      <c r="A9" s="184" t="s">
        <v>161</v>
      </c>
      <c r="B9" s="185" t="s">
        <v>5</v>
      </c>
      <c r="C9" s="185" t="s">
        <v>6</v>
      </c>
      <c r="D9" s="185" t="s">
        <v>7</v>
      </c>
      <c r="E9" s="185" t="s">
        <v>8</v>
      </c>
      <c r="F9" s="185" t="s">
        <v>9</v>
      </c>
      <c r="G9" s="185" t="s">
        <v>10</v>
      </c>
      <c r="H9" s="185" t="s">
        <v>87</v>
      </c>
      <c r="I9" s="211" t="s">
        <v>12</v>
      </c>
      <c r="J9" s="212"/>
      <c r="K9" s="186" t="s">
        <v>94</v>
      </c>
    </row>
    <row r="10" spans="1:12">
      <c r="A10" s="187"/>
      <c r="B10" s="188" t="s">
        <v>14</v>
      </c>
      <c r="C10" s="188" t="s">
        <v>14</v>
      </c>
      <c r="D10" s="188" t="s">
        <v>14</v>
      </c>
      <c r="E10" s="188" t="s">
        <v>15</v>
      </c>
      <c r="F10" s="188" t="s">
        <v>15</v>
      </c>
      <c r="G10" s="188" t="s">
        <v>14</v>
      </c>
      <c r="H10" s="189" t="s">
        <v>14</v>
      </c>
      <c r="I10" s="188" t="s">
        <v>14</v>
      </c>
      <c r="J10" s="209"/>
      <c r="K10" s="133" t="s">
        <v>14</v>
      </c>
    </row>
    <row r="11" spans="1:12" ht="73.5" customHeight="1">
      <c r="A11" s="213">
        <v>1</v>
      </c>
      <c r="B11" s="167" t="s">
        <v>162</v>
      </c>
      <c r="C11" s="214" t="s">
        <v>17</v>
      </c>
      <c r="D11" s="215">
        <v>530000</v>
      </c>
      <c r="E11" s="129"/>
      <c r="F11" s="216">
        <f>E11*D11</f>
        <v>0</v>
      </c>
      <c r="G11" s="214"/>
      <c r="H11" s="217"/>
      <c r="I11" s="218"/>
      <c r="J11" s="219"/>
      <c r="K11" s="220"/>
    </row>
    <row r="12" spans="1:12" ht="27.75" customHeight="1">
      <c r="A12" s="134"/>
      <c r="B12" s="135" t="s">
        <v>25</v>
      </c>
      <c r="C12" s="136" t="s">
        <v>26</v>
      </c>
      <c r="D12" s="3260" t="s">
        <v>41</v>
      </c>
      <c r="E12" s="3260"/>
      <c r="F12" s="44"/>
      <c r="G12" s="44"/>
      <c r="H12" s="44"/>
      <c r="I12" s="44"/>
      <c r="J12" s="44"/>
      <c r="K12" s="44"/>
    </row>
    <row r="13" spans="1:12">
      <c r="A13" s="44"/>
      <c r="B13" s="137" t="s">
        <v>28</v>
      </c>
      <c r="C13" s="138"/>
      <c r="D13" s="3262"/>
      <c r="E13" s="3262"/>
      <c r="F13" s="44"/>
      <c r="G13" s="44"/>
      <c r="H13" s="44"/>
      <c r="I13" s="44"/>
      <c r="J13" s="44"/>
      <c r="K13" s="44"/>
    </row>
    <row r="14" spans="1:12" ht="36.75" customHeight="1">
      <c r="A14" s="44"/>
      <c r="B14" s="139" t="s">
        <v>163</v>
      </c>
      <c r="C14" s="140"/>
      <c r="D14" s="3263"/>
      <c r="E14" s="3263"/>
      <c r="F14" s="44"/>
      <c r="G14" s="44"/>
      <c r="H14" s="44"/>
      <c r="I14" s="44"/>
      <c r="J14" s="44"/>
      <c r="K14" s="44"/>
    </row>
    <row r="15" spans="1:12" ht="12.75" customHeight="1">
      <c r="A15" s="44"/>
      <c r="B15" s="139" t="s">
        <v>30</v>
      </c>
      <c r="C15" s="140"/>
      <c r="D15" s="3263"/>
      <c r="E15" s="3263"/>
      <c r="F15" s="44"/>
      <c r="G15" s="44"/>
      <c r="H15" s="44"/>
      <c r="I15" s="44"/>
      <c r="J15" s="44"/>
      <c r="K15" s="44"/>
    </row>
    <row r="16" spans="1:12" ht="30" customHeight="1">
      <c r="A16" s="44"/>
      <c r="B16" s="139" t="s">
        <v>164</v>
      </c>
      <c r="C16" s="140"/>
      <c r="D16" s="3263"/>
      <c r="E16" s="3263"/>
      <c r="F16" s="44"/>
      <c r="G16" s="44"/>
      <c r="H16" s="44"/>
      <c r="I16" s="44"/>
      <c r="J16" s="44"/>
      <c r="K16" s="44"/>
    </row>
    <row r="17" spans="1:11" ht="12.75" customHeight="1">
      <c r="A17" s="44"/>
      <c r="B17" s="139" t="s">
        <v>165</v>
      </c>
      <c r="C17" s="140"/>
      <c r="D17" s="3263"/>
      <c r="E17" s="3263"/>
      <c r="F17" s="44"/>
      <c r="G17" s="44"/>
      <c r="H17" s="44"/>
      <c r="I17" s="44"/>
      <c r="J17" s="44"/>
      <c r="K17" s="44"/>
    </row>
    <row r="18" spans="1:11" ht="12.75" customHeight="1">
      <c r="A18" s="44"/>
      <c r="B18" s="221" t="s">
        <v>166</v>
      </c>
      <c r="C18" s="140"/>
      <c r="D18" s="3263"/>
      <c r="E18" s="3263"/>
      <c r="F18" s="44"/>
      <c r="G18" s="44"/>
      <c r="H18" s="44"/>
      <c r="I18" s="44"/>
      <c r="J18" s="44"/>
      <c r="K18" s="44"/>
    </row>
    <row r="19" spans="1:11" ht="28.5" customHeight="1">
      <c r="A19" s="44"/>
      <c r="B19" s="221" t="s">
        <v>167</v>
      </c>
      <c r="C19" s="140"/>
      <c r="D19" s="3263"/>
      <c r="E19" s="3263"/>
      <c r="F19" s="44"/>
      <c r="G19" s="44"/>
      <c r="H19" s="44"/>
      <c r="I19" s="44"/>
      <c r="J19" s="44"/>
      <c r="K19" s="44"/>
    </row>
    <row r="20" spans="1:11" ht="31.5" customHeight="1">
      <c r="A20" s="44"/>
      <c r="B20" s="221" t="s">
        <v>168</v>
      </c>
      <c r="C20" s="140"/>
      <c r="D20" s="3263"/>
      <c r="E20" s="3263"/>
      <c r="F20" s="44"/>
      <c r="G20" s="44"/>
      <c r="H20" s="44"/>
      <c r="I20" s="44"/>
      <c r="J20" s="44"/>
      <c r="K20" s="44"/>
    </row>
    <row r="21" spans="1:11" ht="12.75" customHeight="1">
      <c r="A21" s="44"/>
      <c r="B21" s="222" t="s">
        <v>169</v>
      </c>
      <c r="C21" s="142"/>
      <c r="D21" s="3264"/>
      <c r="E21" s="3264"/>
      <c r="F21" s="44"/>
      <c r="G21" s="44"/>
      <c r="H21" s="44"/>
      <c r="I21" s="44"/>
      <c r="J21" s="44"/>
      <c r="K21" s="44"/>
    </row>
    <row r="22" spans="1:11" ht="13.5" customHeight="1">
      <c r="A22" s="44"/>
      <c r="B22" s="223" t="s">
        <v>170</v>
      </c>
      <c r="C22" s="209"/>
      <c r="D22" s="3272"/>
      <c r="E22" s="3272"/>
      <c r="F22" s="44"/>
      <c r="G22" s="3273" t="s">
        <v>53</v>
      </c>
      <c r="H22" s="3273"/>
      <c r="I22" s="3273"/>
      <c r="J22" s="3273"/>
      <c r="K22" s="44"/>
    </row>
    <row r="23" spans="1:11" ht="12.75" customHeight="1">
      <c r="A23" s="44"/>
      <c r="B23" s="44"/>
      <c r="C23" s="44"/>
      <c r="D23" s="44"/>
      <c r="E23" s="44"/>
      <c r="F23" s="44"/>
      <c r="G23" s="3274" t="s">
        <v>54</v>
      </c>
      <c r="H23" s="3274"/>
      <c r="I23" s="3274"/>
      <c r="J23" s="3274"/>
      <c r="K23" s="44"/>
    </row>
    <row r="24" spans="1:11" ht="12.75" customHeight="1">
      <c r="A24" s="44"/>
      <c r="B24" s="7"/>
      <c r="C24" s="44"/>
      <c r="D24" s="44"/>
      <c r="E24" s="44"/>
    </row>
    <row r="26" spans="1:11" ht="12.75" customHeight="1"/>
  </sheetData>
  <mergeCells count="17">
    <mergeCell ref="G22:J22"/>
    <mergeCell ref="G23:J23"/>
    <mergeCell ref="D18:E18"/>
    <mergeCell ref="D19:E19"/>
    <mergeCell ref="D20:E20"/>
    <mergeCell ref="D21:E21"/>
    <mergeCell ref="D22:E22"/>
    <mergeCell ref="D13:E13"/>
    <mergeCell ref="D14:E14"/>
    <mergeCell ref="D15:E15"/>
    <mergeCell ref="D16:E16"/>
    <mergeCell ref="D17:E17"/>
    <mergeCell ref="A2:K2"/>
    <mergeCell ref="G4:I4"/>
    <mergeCell ref="G5:I5"/>
    <mergeCell ref="A8:K8"/>
    <mergeCell ref="D12:E12"/>
  </mergeCells>
  <pageMargins left="0.22013888888888899" right="0.2" top="0.42013888888888901" bottom="0.98402777777777795" header="0.511811023622047" footer="0.511811023622047"/>
  <pageSetup paperSize="9" scale="91"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J25"/>
  <sheetViews>
    <sheetView zoomScaleNormal="100" workbookViewId="0">
      <selection activeCell="A8" sqref="A8"/>
    </sheetView>
  </sheetViews>
  <sheetFormatPr defaultColWidth="8.42578125" defaultRowHeight="12.75"/>
  <cols>
    <col min="1" max="1" width="3.42578125" style="995" customWidth="1"/>
    <col min="2" max="2" width="53.42578125" style="995" customWidth="1"/>
    <col min="3" max="3" width="9.42578125" style="995" customWidth="1"/>
    <col min="4" max="4" width="6.42578125" style="995" customWidth="1"/>
    <col min="5" max="5" width="13.42578125" style="995" customWidth="1"/>
    <col min="6" max="6" width="15.42578125" style="995" customWidth="1"/>
    <col min="7" max="7" width="17.42578125" style="995" customWidth="1"/>
    <col min="8" max="8" width="15.5703125" style="995" customWidth="1"/>
    <col min="9" max="9" width="14.5703125" style="995" customWidth="1"/>
    <col min="10" max="1024" width="8.42578125" style="995"/>
  </cols>
  <sheetData>
    <row r="1" spans="1:10">
      <c r="A1" s="996"/>
      <c r="B1" s="996"/>
      <c r="C1" s="996"/>
      <c r="D1" s="996"/>
      <c r="E1" s="996"/>
      <c r="F1" s="996"/>
      <c r="G1" s="996"/>
      <c r="H1" s="996"/>
    </row>
    <row r="2" spans="1:10">
      <c r="A2" s="3235" t="s">
        <v>0</v>
      </c>
      <c r="B2" s="3235"/>
      <c r="C2" s="3235"/>
      <c r="D2" s="3235"/>
      <c r="E2" s="3235"/>
      <c r="F2" s="3235"/>
      <c r="G2" s="3235"/>
      <c r="H2" s="3235"/>
      <c r="I2" s="3235"/>
    </row>
    <row r="3" spans="1:10">
      <c r="A3" s="331"/>
      <c r="B3" s="251"/>
      <c r="C3" s="331"/>
      <c r="D3" s="331"/>
      <c r="E3" s="331"/>
      <c r="F3" s="331"/>
      <c r="G3" s="331"/>
      <c r="H3" s="331"/>
    </row>
    <row r="4" spans="1:10">
      <c r="A4" s="331"/>
      <c r="D4" s="331"/>
      <c r="E4" s="331"/>
      <c r="F4" s="331"/>
      <c r="G4" s="3236"/>
      <c r="H4" s="3236"/>
      <c r="I4" s="3236"/>
      <c r="J4" s="997"/>
    </row>
    <row r="5" spans="1:10">
      <c r="A5" s="331"/>
      <c r="B5" s="3288" t="s">
        <v>255</v>
      </c>
      <c r="C5" s="3288"/>
      <c r="D5" s="331"/>
      <c r="E5" s="998"/>
      <c r="F5" s="331"/>
      <c r="G5" s="3237" t="s">
        <v>1</v>
      </c>
      <c r="H5" s="3237"/>
      <c r="I5" s="3237"/>
      <c r="J5" s="997"/>
    </row>
    <row r="6" spans="1:10">
      <c r="A6" s="331"/>
      <c r="D6" s="331"/>
      <c r="E6" s="331"/>
      <c r="F6" s="331"/>
      <c r="G6" s="1"/>
      <c r="H6" s="1"/>
      <c r="I6" s="1"/>
      <c r="J6" s="997"/>
    </row>
    <row r="7" spans="1:10">
      <c r="B7" s="999"/>
      <c r="J7" s="997"/>
    </row>
    <row r="8" spans="1:10" ht="27.75" customHeight="1">
      <c r="A8" s="3379" t="s">
        <v>761</v>
      </c>
      <c r="B8" s="3379"/>
      <c r="C8" s="3379"/>
      <c r="D8" s="3379"/>
      <c r="E8" s="3379"/>
      <c r="F8" s="3379"/>
      <c r="G8" s="3379"/>
      <c r="H8" s="3379"/>
      <c r="I8" s="3379"/>
    </row>
    <row r="9" spans="1:10" ht="51">
      <c r="A9" s="1000" t="s">
        <v>4</v>
      </c>
      <c r="B9" s="1001" t="s">
        <v>5</v>
      </c>
      <c r="C9" s="1001" t="s">
        <v>6</v>
      </c>
      <c r="D9" s="1001" t="s">
        <v>7</v>
      </c>
      <c r="E9" s="1001" t="s">
        <v>8</v>
      </c>
      <c r="F9" s="1001" t="s">
        <v>762</v>
      </c>
      <c r="G9" s="1001" t="s">
        <v>449</v>
      </c>
      <c r="H9" s="1002" t="s">
        <v>12</v>
      </c>
      <c r="I9" s="396" t="s">
        <v>731</v>
      </c>
    </row>
    <row r="10" spans="1:10">
      <c r="A10" s="1003" t="s">
        <v>14</v>
      </c>
      <c r="B10" s="1004" t="s">
        <v>14</v>
      </c>
      <c r="C10" s="1005" t="s">
        <v>14</v>
      </c>
      <c r="D10" s="1006" t="s">
        <v>14</v>
      </c>
      <c r="E10" s="1006" t="s">
        <v>663</v>
      </c>
      <c r="F10" s="1004" t="s">
        <v>663</v>
      </c>
      <c r="G10" s="1004" t="s">
        <v>14</v>
      </c>
      <c r="H10" s="1007" t="s">
        <v>14</v>
      </c>
      <c r="I10" s="220" t="s">
        <v>14</v>
      </c>
    </row>
    <row r="11" spans="1:10" ht="30" customHeight="1">
      <c r="A11" s="1008">
        <v>1</v>
      </c>
      <c r="B11" s="1009" t="s">
        <v>763</v>
      </c>
      <c r="C11" s="1010" t="s">
        <v>17</v>
      </c>
      <c r="D11" s="1011">
        <v>250</v>
      </c>
      <c r="E11" s="1012"/>
      <c r="F11" s="1013">
        <f t="shared" ref="F11:F16" si="0">E11*D11</f>
        <v>0</v>
      </c>
      <c r="G11" s="1014"/>
      <c r="H11" s="1015"/>
      <c r="I11" s="165"/>
    </row>
    <row r="12" spans="1:10" ht="29.25" customHeight="1">
      <c r="A12" s="1016">
        <v>2</v>
      </c>
      <c r="B12" s="1017" t="s">
        <v>764</v>
      </c>
      <c r="C12" s="1018" t="s">
        <v>17</v>
      </c>
      <c r="D12" s="1019">
        <v>30</v>
      </c>
      <c r="E12" s="1020"/>
      <c r="F12" s="1013">
        <f t="shared" si="0"/>
        <v>0</v>
      </c>
      <c r="G12" s="1021"/>
      <c r="H12" s="1022"/>
      <c r="I12" s="86"/>
    </row>
    <row r="13" spans="1:10" ht="30.75" customHeight="1">
      <c r="A13" s="1016">
        <v>3</v>
      </c>
      <c r="B13" s="1017" t="s">
        <v>765</v>
      </c>
      <c r="C13" s="1018" t="s">
        <v>17</v>
      </c>
      <c r="D13" s="1019">
        <v>40</v>
      </c>
      <c r="E13" s="1020"/>
      <c r="F13" s="1013">
        <f t="shared" si="0"/>
        <v>0</v>
      </c>
      <c r="G13" s="1021"/>
      <c r="H13" s="1023"/>
      <c r="I13" s="86"/>
    </row>
    <row r="14" spans="1:10" ht="28.5" customHeight="1">
      <c r="A14" s="1016">
        <v>4</v>
      </c>
      <c r="B14" s="1017" t="s">
        <v>766</v>
      </c>
      <c r="C14" s="1018" t="s">
        <v>17</v>
      </c>
      <c r="D14" s="1019">
        <v>65</v>
      </c>
      <c r="E14" s="1020"/>
      <c r="F14" s="1013">
        <f t="shared" si="0"/>
        <v>0</v>
      </c>
      <c r="G14" s="1021"/>
      <c r="H14" s="1023"/>
      <c r="I14" s="86"/>
    </row>
    <row r="15" spans="1:10" ht="39.75" customHeight="1">
      <c r="A15" s="1016">
        <v>5</v>
      </c>
      <c r="B15" s="1017" t="s">
        <v>767</v>
      </c>
      <c r="C15" s="1018" t="s">
        <v>17</v>
      </c>
      <c r="D15" s="1019">
        <v>60</v>
      </c>
      <c r="E15" s="1020"/>
      <c r="F15" s="1013">
        <f t="shared" si="0"/>
        <v>0</v>
      </c>
      <c r="G15" s="1021"/>
      <c r="H15" s="1023"/>
      <c r="I15" s="86"/>
    </row>
    <row r="16" spans="1:10" ht="30" customHeight="1">
      <c r="A16" s="1016">
        <v>6</v>
      </c>
      <c r="B16" s="1017" t="s">
        <v>768</v>
      </c>
      <c r="C16" s="1018" t="s">
        <v>17</v>
      </c>
      <c r="D16" s="1019">
        <v>35</v>
      </c>
      <c r="E16" s="1020"/>
      <c r="F16" s="1013">
        <f t="shared" si="0"/>
        <v>0</v>
      </c>
      <c r="G16" s="1021"/>
      <c r="H16" s="1023"/>
      <c r="I16" s="86"/>
    </row>
    <row r="17" spans="1:9" ht="32.25" customHeight="1">
      <c r="A17" s="3380" t="s">
        <v>24</v>
      </c>
      <c r="B17" s="3380"/>
      <c r="C17" s="3380"/>
      <c r="D17" s="3380"/>
      <c r="E17" s="3380"/>
      <c r="F17" s="1024">
        <f>SUM(F11:F16)</f>
        <v>0</v>
      </c>
      <c r="G17" s="3381"/>
      <c r="H17" s="3381"/>
      <c r="I17" s="3381"/>
    </row>
    <row r="18" spans="1:9" ht="26.25" customHeight="1">
      <c r="B18" s="1025" t="s">
        <v>769</v>
      </c>
      <c r="C18" s="1026" t="s">
        <v>377</v>
      </c>
      <c r="D18" s="3382" t="s">
        <v>47</v>
      </c>
      <c r="E18" s="3382"/>
      <c r="F18" s="1027"/>
    </row>
    <row r="19" spans="1:9" ht="12.75" customHeight="1">
      <c r="B19" s="1028" t="s">
        <v>28</v>
      </c>
      <c r="C19" s="1029"/>
      <c r="D19" s="3383"/>
      <c r="E19" s="3383"/>
    </row>
    <row r="20" spans="1:9" ht="12.75" customHeight="1">
      <c r="B20" s="1030" t="s">
        <v>29</v>
      </c>
      <c r="C20" s="1031"/>
      <c r="D20" s="3384"/>
      <c r="E20" s="3384"/>
    </row>
    <row r="21" spans="1:9" ht="12.75" customHeight="1">
      <c r="B21" s="1032" t="s">
        <v>259</v>
      </c>
      <c r="C21" s="1033"/>
      <c r="D21" s="3385"/>
      <c r="E21" s="3385"/>
    </row>
    <row r="22" spans="1:9" ht="26.25" customHeight="1">
      <c r="B22" s="1025" t="s">
        <v>770</v>
      </c>
      <c r="C22" s="1026" t="s">
        <v>377</v>
      </c>
      <c r="D22" s="3382" t="s">
        <v>47</v>
      </c>
      <c r="E22" s="3382"/>
      <c r="F22" s="1027"/>
    </row>
    <row r="23" spans="1:9" ht="27.75" customHeight="1">
      <c r="B23" s="1034" t="s">
        <v>771</v>
      </c>
      <c r="C23" s="1035"/>
      <c r="D23" s="3386"/>
      <c r="E23" s="3386"/>
      <c r="F23" s="3387" t="s">
        <v>675</v>
      </c>
      <c r="G23" s="3387"/>
      <c r="H23" s="3387"/>
    </row>
    <row r="24" spans="1:9" ht="12.75" customHeight="1">
      <c r="F24" s="3387" t="s">
        <v>54</v>
      </c>
      <c r="G24" s="3387"/>
      <c r="H24" s="3387"/>
    </row>
    <row r="25" spans="1:9" ht="15">
      <c r="B25" s="812"/>
    </row>
  </sheetData>
  <mergeCells count="15">
    <mergeCell ref="D21:E21"/>
    <mergeCell ref="D22:E22"/>
    <mergeCell ref="D23:E23"/>
    <mergeCell ref="F23:H23"/>
    <mergeCell ref="F24:H24"/>
    <mergeCell ref="A17:E17"/>
    <mergeCell ref="G17:I17"/>
    <mergeCell ref="D18:E18"/>
    <mergeCell ref="D19:E19"/>
    <mergeCell ref="D20:E20"/>
    <mergeCell ref="A2:I2"/>
    <mergeCell ref="G4:I4"/>
    <mergeCell ref="B5:C5"/>
    <mergeCell ref="G5:I5"/>
    <mergeCell ref="A8:I8"/>
  </mergeCells>
  <pageMargins left="0.17013888888888901" right="0.17013888888888901" top="0.40972222222222199" bottom="0.34027777777777801" header="0.511811023622047" footer="0.511811023622047"/>
  <pageSetup paperSize="9" scale="95"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MJ30"/>
  <sheetViews>
    <sheetView zoomScaleNormal="100" workbookViewId="0">
      <selection activeCell="B10" sqref="B10"/>
    </sheetView>
  </sheetViews>
  <sheetFormatPr defaultColWidth="38.42578125" defaultRowHeight="12.75"/>
  <cols>
    <col min="1" max="1" width="2.5703125" style="294" customWidth="1"/>
    <col min="2" max="2" width="54.42578125" style="294" customWidth="1"/>
    <col min="3" max="3" width="6.42578125" style="294" customWidth="1"/>
    <col min="4" max="4" width="5.85546875" style="294" customWidth="1"/>
    <col min="5" max="5" width="11.42578125" style="294" customWidth="1"/>
    <col min="6" max="6" width="14.5703125" style="294" customWidth="1"/>
    <col min="7" max="7" width="10.5703125" style="294" customWidth="1"/>
    <col min="8" max="8" width="11.7109375" style="294" customWidth="1"/>
    <col min="9" max="9" width="13.42578125" style="294" customWidth="1"/>
    <col min="10" max="10" width="16.42578125" style="294" customWidth="1"/>
    <col min="11" max="11" width="11.5703125" style="294" customWidth="1"/>
    <col min="12" max="253" width="8.42578125" style="294" customWidth="1"/>
    <col min="254" max="254" width="2.5703125" style="294" customWidth="1"/>
    <col min="255" max="1024" width="38.42578125" style="294"/>
  </cols>
  <sheetData>
    <row r="1" spans="1:22" ht="23.25" customHeight="1">
      <c r="A1" s="677"/>
      <c r="G1" s="3388"/>
      <c r="H1" s="3388"/>
      <c r="I1" s="3388"/>
    </row>
    <row r="2" spans="1:22" ht="22.5" customHeight="1">
      <c r="A2" s="3286" t="s">
        <v>0</v>
      </c>
      <c r="B2" s="3286"/>
      <c r="C2" s="3286"/>
      <c r="D2" s="3286"/>
      <c r="E2" s="3286"/>
      <c r="F2" s="3286"/>
      <c r="G2" s="3286"/>
      <c r="H2" s="3286"/>
      <c r="I2" s="3286"/>
      <c r="J2" s="3286"/>
    </row>
    <row r="3" spans="1:22" ht="15">
      <c r="A3" s="538"/>
      <c r="B3" s="962"/>
      <c r="C3" s="538"/>
      <c r="D3" s="538"/>
      <c r="E3" s="538"/>
      <c r="F3" s="538"/>
      <c r="K3" s="1037"/>
    </row>
    <row r="4" spans="1:22" ht="15">
      <c r="E4" s="251"/>
      <c r="G4" s="3236"/>
      <c r="H4" s="3236"/>
      <c r="I4" s="3236"/>
      <c r="K4" s="1037"/>
    </row>
    <row r="5" spans="1:22" ht="15">
      <c r="B5" s="3236" t="s">
        <v>232</v>
      </c>
      <c r="C5" s="3236"/>
      <c r="E5" s="251"/>
      <c r="G5" s="3237" t="s">
        <v>1</v>
      </c>
      <c r="H5" s="3237"/>
      <c r="I5" s="3237"/>
      <c r="K5" s="1037"/>
    </row>
    <row r="6" spans="1:22" ht="15">
      <c r="A6" s="1"/>
      <c r="B6" s="1"/>
      <c r="C6" s="1"/>
      <c r="D6" s="1"/>
      <c r="E6" s="1"/>
      <c r="F6" s="1"/>
      <c r="G6" s="1"/>
      <c r="H6" s="1"/>
      <c r="I6" s="1"/>
      <c r="K6" s="1037"/>
    </row>
    <row r="7" spans="1:22" ht="27" customHeight="1">
      <c r="A7" s="3286" t="s">
        <v>772</v>
      </c>
      <c r="B7" s="3286"/>
      <c r="C7" s="3286"/>
      <c r="D7" s="3286"/>
      <c r="E7" s="3286"/>
      <c r="F7" s="3286"/>
      <c r="G7" s="3286"/>
      <c r="H7" s="3286"/>
      <c r="I7" s="3286"/>
      <c r="J7" s="3286"/>
      <c r="K7" s="1038"/>
    </row>
    <row r="8" spans="1:22" ht="51">
      <c r="A8" s="1039" t="s">
        <v>4</v>
      </c>
      <c r="B8" s="1040" t="s">
        <v>773</v>
      </c>
      <c r="C8" s="1041" t="s">
        <v>774</v>
      </c>
      <c r="D8" s="1040" t="s">
        <v>299</v>
      </c>
      <c r="E8" s="1042" t="s">
        <v>775</v>
      </c>
      <c r="F8" s="1043" t="s">
        <v>776</v>
      </c>
      <c r="G8" s="1044" t="s">
        <v>777</v>
      </c>
      <c r="H8" s="1045" t="s">
        <v>778</v>
      </c>
      <c r="I8" s="1046" t="s">
        <v>491</v>
      </c>
      <c r="J8" s="396" t="s">
        <v>94</v>
      </c>
    </row>
    <row r="9" spans="1:22" ht="32.25" customHeight="1">
      <c r="A9" s="1047" t="s">
        <v>14</v>
      </c>
      <c r="B9" s="1048" t="s">
        <v>14</v>
      </c>
      <c r="C9" s="1049" t="s">
        <v>14</v>
      </c>
      <c r="D9" s="1050" t="s">
        <v>14</v>
      </c>
      <c r="E9" s="1051" t="s">
        <v>663</v>
      </c>
      <c r="F9" s="1052" t="s">
        <v>663</v>
      </c>
      <c r="G9" s="1047" t="s">
        <v>14</v>
      </c>
      <c r="H9" s="1053" t="s">
        <v>14</v>
      </c>
      <c r="I9" s="1048" t="s">
        <v>14</v>
      </c>
      <c r="J9" s="1054" t="s">
        <v>14</v>
      </c>
    </row>
    <row r="10" spans="1:22" ht="157.5" customHeight="1">
      <c r="A10" s="382">
        <v>1</v>
      </c>
      <c r="B10" s="197" t="s">
        <v>779</v>
      </c>
      <c r="C10" s="382" t="s">
        <v>17</v>
      </c>
      <c r="D10" s="1055">
        <v>100</v>
      </c>
      <c r="E10" s="1056"/>
      <c r="F10" s="1057">
        <f t="shared" ref="F10:F22" si="0">E10*D10</f>
        <v>0</v>
      </c>
      <c r="G10" s="382"/>
      <c r="H10" s="382"/>
      <c r="I10" s="382"/>
      <c r="J10" s="86"/>
      <c r="K10" s="263"/>
      <c r="N10" s="601"/>
      <c r="O10" s="601"/>
      <c r="P10" s="601"/>
      <c r="Q10" s="601"/>
      <c r="R10" s="601"/>
      <c r="S10" s="601"/>
      <c r="T10" s="601"/>
      <c r="U10" s="601"/>
      <c r="V10" s="601"/>
    </row>
    <row r="11" spans="1:22" ht="177.75" customHeight="1">
      <c r="A11" s="382">
        <v>2</v>
      </c>
      <c r="B11" s="455" t="s">
        <v>780</v>
      </c>
      <c r="C11" s="382" t="s">
        <v>17</v>
      </c>
      <c r="D11" s="1055">
        <v>150</v>
      </c>
      <c r="E11" s="1056"/>
      <c r="F11" s="1057">
        <f t="shared" si="0"/>
        <v>0</v>
      </c>
      <c r="G11" s="382"/>
      <c r="H11" s="382"/>
      <c r="I11" s="479"/>
      <c r="J11" s="86"/>
      <c r="K11" s="263"/>
    </row>
    <row r="12" spans="1:22" ht="32.25" customHeight="1">
      <c r="A12" s="382">
        <v>3</v>
      </c>
      <c r="B12" s="455" t="s">
        <v>781</v>
      </c>
      <c r="C12" s="382" t="s">
        <v>17</v>
      </c>
      <c r="D12" s="1055">
        <v>200</v>
      </c>
      <c r="E12" s="438"/>
      <c r="F12" s="1057">
        <f t="shared" si="0"/>
        <v>0</v>
      </c>
      <c r="G12" s="382"/>
      <c r="H12" s="1058"/>
      <c r="I12" s="479"/>
      <c r="J12" s="86"/>
      <c r="K12" s="263"/>
    </row>
    <row r="13" spans="1:22" ht="18" customHeight="1">
      <c r="A13" s="382">
        <v>4</v>
      </c>
      <c r="B13" s="455" t="s">
        <v>782</v>
      </c>
      <c r="C13" s="382" t="s">
        <v>17</v>
      </c>
      <c r="D13" s="1055">
        <v>5</v>
      </c>
      <c r="E13" s="438"/>
      <c r="F13" s="1057">
        <f t="shared" si="0"/>
        <v>0</v>
      </c>
      <c r="G13" s="1059"/>
      <c r="H13" s="1058"/>
      <c r="I13" s="479"/>
      <c r="J13" s="86"/>
      <c r="K13" s="263"/>
    </row>
    <row r="14" spans="1:22" ht="18" customHeight="1">
      <c r="A14" s="382">
        <v>5</v>
      </c>
      <c r="B14" s="455" t="s">
        <v>783</v>
      </c>
      <c r="C14" s="382" t="s">
        <v>17</v>
      </c>
      <c r="D14" s="1055">
        <v>10</v>
      </c>
      <c r="E14" s="438"/>
      <c r="F14" s="1057">
        <f t="shared" si="0"/>
        <v>0</v>
      </c>
      <c r="G14" s="1059"/>
      <c r="H14" s="1058"/>
      <c r="I14" s="479"/>
      <c r="J14" s="86"/>
      <c r="K14" s="263"/>
    </row>
    <row r="15" spans="1:22" ht="27.75" customHeight="1">
      <c r="A15" s="382">
        <v>6</v>
      </c>
      <c r="B15" s="455" t="s">
        <v>784</v>
      </c>
      <c r="C15" s="382" t="s">
        <v>17</v>
      </c>
      <c r="D15" s="1055">
        <v>4</v>
      </c>
      <c r="E15" s="438"/>
      <c r="F15" s="1057">
        <f t="shared" si="0"/>
        <v>0</v>
      </c>
      <c r="G15" s="1059"/>
      <c r="H15" s="1058"/>
      <c r="I15" s="1060"/>
      <c r="J15" s="86"/>
      <c r="K15" s="263"/>
    </row>
    <row r="16" spans="1:22" ht="16.5" customHeight="1">
      <c r="A16" s="382">
        <v>7</v>
      </c>
      <c r="B16" s="455" t="s">
        <v>785</v>
      </c>
      <c r="C16" s="382" t="s">
        <v>17</v>
      </c>
      <c r="D16" s="1055">
        <v>2</v>
      </c>
      <c r="E16" s="438"/>
      <c r="F16" s="1057">
        <f t="shared" si="0"/>
        <v>0</v>
      </c>
      <c r="G16" s="1059"/>
      <c r="H16" s="1058"/>
      <c r="I16" s="1060"/>
      <c r="J16" s="86"/>
      <c r="K16" s="263"/>
    </row>
    <row r="17" spans="1:11" ht="16.5" customHeight="1">
      <c r="A17" s="382">
        <v>8</v>
      </c>
      <c r="B17" s="455" t="s">
        <v>786</v>
      </c>
      <c r="C17" s="382" t="s">
        <v>17</v>
      </c>
      <c r="D17" s="1055">
        <v>2</v>
      </c>
      <c r="E17" s="438"/>
      <c r="F17" s="1057">
        <f t="shared" si="0"/>
        <v>0</v>
      </c>
      <c r="G17" s="1059"/>
      <c r="H17" s="1058"/>
      <c r="I17" s="1060"/>
      <c r="J17" s="86"/>
      <c r="K17" s="263"/>
    </row>
    <row r="18" spans="1:11" ht="16.5" customHeight="1">
      <c r="A18" s="382">
        <v>9</v>
      </c>
      <c r="B18" s="455" t="s">
        <v>787</v>
      </c>
      <c r="C18" s="382" t="s">
        <v>17</v>
      </c>
      <c r="D18" s="1055">
        <v>2</v>
      </c>
      <c r="E18" s="438"/>
      <c r="F18" s="1057">
        <f t="shared" si="0"/>
        <v>0</v>
      </c>
      <c r="G18" s="1059"/>
      <c r="H18" s="1058"/>
      <c r="I18" s="1060"/>
      <c r="J18" s="86"/>
      <c r="K18" s="263"/>
    </row>
    <row r="19" spans="1:11" ht="16.5" customHeight="1">
      <c r="A19" s="382">
        <v>10</v>
      </c>
      <c r="B19" s="455" t="s">
        <v>788</v>
      </c>
      <c r="C19" s="382" t="s">
        <v>17</v>
      </c>
      <c r="D19" s="1055">
        <v>2</v>
      </c>
      <c r="E19" s="438"/>
      <c r="F19" s="1057">
        <f t="shared" si="0"/>
        <v>0</v>
      </c>
      <c r="G19" s="1059"/>
      <c r="H19" s="1058"/>
      <c r="I19" s="1060"/>
      <c r="J19" s="86"/>
      <c r="K19" s="263"/>
    </row>
    <row r="20" spans="1:11" ht="30" customHeight="1">
      <c r="A20" s="382">
        <v>11</v>
      </c>
      <c r="B20" s="455" t="s">
        <v>789</v>
      </c>
      <c r="C20" s="382" t="s">
        <v>17</v>
      </c>
      <c r="D20" s="1055">
        <v>2</v>
      </c>
      <c r="E20" s="438"/>
      <c r="F20" s="1057">
        <f t="shared" si="0"/>
        <v>0</v>
      </c>
      <c r="G20" s="1059"/>
      <c r="H20" s="1058"/>
      <c r="I20" s="1060"/>
      <c r="J20" s="86"/>
      <c r="K20" s="263"/>
    </row>
    <row r="21" spans="1:11" ht="31.5" customHeight="1">
      <c r="A21" s="382">
        <v>12</v>
      </c>
      <c r="B21" s="455" t="s">
        <v>790</v>
      </c>
      <c r="C21" s="382" t="s">
        <v>17</v>
      </c>
      <c r="D21" s="1055">
        <v>100</v>
      </c>
      <c r="E21" s="438"/>
      <c r="F21" s="1057">
        <f t="shared" si="0"/>
        <v>0</v>
      </c>
      <c r="G21" s="1059"/>
      <c r="H21" s="1058"/>
      <c r="I21" s="1060"/>
      <c r="J21" s="86"/>
      <c r="K21" s="263"/>
    </row>
    <row r="22" spans="1:11" ht="31.5" customHeight="1">
      <c r="A22" s="382">
        <v>13</v>
      </c>
      <c r="B22" s="1061" t="s">
        <v>791</v>
      </c>
      <c r="C22" s="385" t="s">
        <v>17</v>
      </c>
      <c r="D22" s="374">
        <v>10</v>
      </c>
      <c r="E22" s="443"/>
      <c r="F22" s="1057">
        <f t="shared" si="0"/>
        <v>0</v>
      </c>
      <c r="G22" s="1059"/>
      <c r="H22" s="1062"/>
      <c r="I22" s="1063"/>
      <c r="J22" s="91"/>
      <c r="K22" s="263"/>
    </row>
    <row r="23" spans="1:11" ht="33" customHeight="1">
      <c r="A23" s="3389" t="s">
        <v>218</v>
      </c>
      <c r="B23" s="3389"/>
      <c r="C23" s="3389"/>
      <c r="D23" s="3389"/>
      <c r="E23" s="3389"/>
      <c r="F23" s="1064">
        <f>SUM(F10:F22)</f>
        <v>0</v>
      </c>
      <c r="G23" s="3390"/>
      <c r="H23" s="3390"/>
      <c r="I23" s="3390"/>
      <c r="J23" s="3390"/>
    </row>
    <row r="24" spans="1:11" ht="39.75" customHeight="1">
      <c r="A24" s="1065"/>
      <c r="B24" s="180" t="s">
        <v>792</v>
      </c>
      <c r="C24" s="3376" t="s">
        <v>26</v>
      </c>
      <c r="D24" s="3376"/>
      <c r="E24" s="3391" t="s">
        <v>41</v>
      </c>
      <c r="F24" s="3391"/>
      <c r="G24" s="1066"/>
      <c r="H24" s="1066"/>
      <c r="I24" s="1066"/>
    </row>
    <row r="25" spans="1:11" ht="12.75" customHeight="1">
      <c r="A25" s="1067">
        <v>1</v>
      </c>
      <c r="B25" s="613" t="s">
        <v>28</v>
      </c>
      <c r="C25" s="3394"/>
      <c r="D25" s="3394"/>
      <c r="E25" s="3395"/>
      <c r="F25" s="3395"/>
      <c r="G25" s="1066"/>
      <c r="H25" s="1066"/>
      <c r="I25" s="1066"/>
    </row>
    <row r="26" spans="1:11" ht="12.75" customHeight="1">
      <c r="A26" s="260">
        <v>2</v>
      </c>
      <c r="B26" s="434" t="s">
        <v>368</v>
      </c>
      <c r="C26" s="3396"/>
      <c r="D26" s="3396"/>
      <c r="E26" s="3397"/>
      <c r="F26" s="3397"/>
      <c r="G26" s="1066"/>
      <c r="H26" s="3378" t="s">
        <v>733</v>
      </c>
      <c r="I26" s="3378"/>
      <c r="J26" s="3378"/>
    </row>
    <row r="27" spans="1:11" ht="13.5" customHeight="1">
      <c r="A27" s="502">
        <v>3</v>
      </c>
      <c r="B27" s="900" t="s">
        <v>453</v>
      </c>
      <c r="C27" s="3392"/>
      <c r="D27" s="3392"/>
      <c r="E27" s="3393"/>
      <c r="F27" s="3393"/>
      <c r="G27" s="1066"/>
      <c r="H27" s="3378" t="s">
        <v>740</v>
      </c>
      <c r="I27" s="3378"/>
      <c r="J27" s="3378"/>
    </row>
    <row r="28" spans="1:11">
      <c r="A28" s="1068"/>
      <c r="B28" s="44"/>
      <c r="C28" s="1068"/>
      <c r="D28" s="1068"/>
      <c r="E28" s="1069"/>
      <c r="F28" s="1069"/>
      <c r="G28" s="1068"/>
      <c r="H28" s="1068"/>
      <c r="I28" s="1068"/>
    </row>
    <row r="29" spans="1:11" ht="12.75" customHeight="1">
      <c r="A29" s="1068"/>
      <c r="B29" s="44"/>
      <c r="C29" s="1068"/>
      <c r="D29" s="1068"/>
      <c r="E29" s="1069"/>
      <c r="F29" s="1069"/>
    </row>
    <row r="30" spans="1:11" ht="12.75" customHeight="1">
      <c r="A30" s="44"/>
      <c r="B30" s="44"/>
      <c r="C30" s="44"/>
      <c r="D30" s="44"/>
      <c r="E30" s="44"/>
      <c r="F30" s="44"/>
    </row>
  </sheetData>
  <mergeCells count="18">
    <mergeCell ref="C27:D27"/>
    <mergeCell ref="E27:F27"/>
    <mergeCell ref="H27:J27"/>
    <mergeCell ref="C25:D25"/>
    <mergeCell ref="E25:F25"/>
    <mergeCell ref="C26:D26"/>
    <mergeCell ref="E26:F26"/>
    <mergeCell ref="H26:J26"/>
    <mergeCell ref="A7:J7"/>
    <mergeCell ref="A23:E23"/>
    <mergeCell ref="G23:J23"/>
    <mergeCell ref="C24:D24"/>
    <mergeCell ref="E24:F24"/>
    <mergeCell ref="G1:I1"/>
    <mergeCell ref="A2:J2"/>
    <mergeCell ref="G4:I4"/>
    <mergeCell ref="B5:C5"/>
    <mergeCell ref="G5:I5"/>
  </mergeCells>
  <pageMargins left="0.25" right="0.25" top="0.75" bottom="0.75" header="0.511811023622047" footer="0.511811023622047"/>
  <pageSetup paperSize="9" scale="95" orientation="landscape" horizontalDpi="300" verticalDpi="300"/>
  <rowBreaks count="1" manualBreakCount="1">
    <brk id="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AMJ15"/>
  <sheetViews>
    <sheetView zoomScaleNormal="100" workbookViewId="0">
      <selection activeCell="F20" sqref="F20"/>
    </sheetView>
  </sheetViews>
  <sheetFormatPr defaultColWidth="8.42578125" defaultRowHeight="12.75"/>
  <cols>
    <col min="1" max="1" width="3.7109375" style="294" customWidth="1"/>
    <col min="2" max="2" width="34.42578125" style="294" customWidth="1"/>
    <col min="3" max="3" width="10.42578125" style="294" customWidth="1"/>
    <col min="4" max="4" width="8.42578125" style="294"/>
    <col min="5" max="5" width="12.42578125" style="294" customWidth="1"/>
    <col min="6" max="6" width="14.85546875" style="294" customWidth="1"/>
    <col min="7" max="7" width="10.42578125" style="294" customWidth="1"/>
    <col min="8" max="8" width="14.42578125" style="294" customWidth="1"/>
    <col min="9" max="9" width="13.7109375" style="294" customWidth="1"/>
    <col min="10" max="10" width="17.42578125" style="294" customWidth="1"/>
    <col min="11" max="1024" width="8.42578125" style="294"/>
  </cols>
  <sheetData>
    <row r="2" spans="1:11">
      <c r="A2" s="3235" t="s">
        <v>0</v>
      </c>
      <c r="B2" s="3235"/>
      <c r="C2" s="3235"/>
      <c r="D2" s="3235"/>
      <c r="E2" s="3235"/>
      <c r="F2" s="3235"/>
      <c r="G2" s="3235"/>
      <c r="H2" s="3235"/>
      <c r="I2" s="3235"/>
      <c r="J2" s="3235"/>
    </row>
    <row r="3" spans="1:11">
      <c r="A3" s="538"/>
      <c r="B3" s="962"/>
      <c r="C3" s="538"/>
      <c r="D3" s="538"/>
      <c r="E3" s="538"/>
      <c r="F3" s="538"/>
    </row>
    <row r="4" spans="1:11">
      <c r="B4" s="181" t="s">
        <v>232</v>
      </c>
      <c r="C4" s="181"/>
      <c r="E4" s="251"/>
      <c r="G4" s="3237" t="s">
        <v>1</v>
      </c>
      <c r="H4" s="3237"/>
      <c r="I4" s="3237"/>
    </row>
    <row r="6" spans="1:11">
      <c r="G6" s="5"/>
      <c r="H6" s="5"/>
      <c r="I6" s="5"/>
    </row>
    <row r="7" spans="1:11" ht="33" customHeight="1">
      <c r="A7" s="3259" t="s">
        <v>793</v>
      </c>
      <c r="B7" s="3259"/>
      <c r="C7" s="3259"/>
      <c r="D7" s="3259"/>
      <c r="E7" s="3259"/>
      <c r="F7" s="3259"/>
      <c r="G7" s="3259"/>
      <c r="H7" s="3259"/>
      <c r="I7" s="3259"/>
      <c r="J7" s="3259"/>
      <c r="K7" s="765"/>
    </row>
    <row r="8" spans="1:11" s="44" customFormat="1" ht="51">
      <c r="A8" s="184" t="s">
        <v>4</v>
      </c>
      <c r="B8" s="185" t="s">
        <v>5</v>
      </c>
      <c r="C8" s="185" t="s">
        <v>6</v>
      </c>
      <c r="D8" s="185" t="s">
        <v>7</v>
      </c>
      <c r="E8" s="185" t="s">
        <v>8</v>
      </c>
      <c r="F8" s="185" t="s">
        <v>9</v>
      </c>
      <c r="G8" s="185" t="s">
        <v>10</v>
      </c>
      <c r="H8" s="185" t="s">
        <v>87</v>
      </c>
      <c r="I8" s="225" t="s">
        <v>12</v>
      </c>
      <c r="J8" s="228" t="s">
        <v>94</v>
      </c>
    </row>
    <row r="9" spans="1:11">
      <c r="A9" s="201" t="s">
        <v>14</v>
      </c>
      <c r="B9" s="520" t="s">
        <v>14</v>
      </c>
      <c r="C9" s="1070" t="s">
        <v>14</v>
      </c>
      <c r="D9" s="1071" t="s">
        <v>14</v>
      </c>
      <c r="E9" s="1071" t="s">
        <v>663</v>
      </c>
      <c r="F9" s="520" t="s">
        <v>663</v>
      </c>
      <c r="G9" s="520" t="s">
        <v>14</v>
      </c>
      <c r="H9" s="520" t="s">
        <v>14</v>
      </c>
      <c r="I9" s="1072" t="s">
        <v>14</v>
      </c>
      <c r="J9" s="1073" t="s">
        <v>14</v>
      </c>
    </row>
    <row r="10" spans="1:11" ht="63" customHeight="1">
      <c r="A10" s="422">
        <v>1</v>
      </c>
      <c r="B10" s="423" t="s">
        <v>794</v>
      </c>
      <c r="C10" s="484" t="s">
        <v>235</v>
      </c>
      <c r="D10" s="536">
        <v>8</v>
      </c>
      <c r="E10" s="486"/>
      <c r="F10" s="1074">
        <f>E10*D10</f>
        <v>0</v>
      </c>
      <c r="G10" s="1075"/>
      <c r="H10" s="1076"/>
      <c r="I10" s="1077"/>
      <c r="J10" s="1078"/>
    </row>
    <row r="12" spans="1:11" ht="15">
      <c r="B12" s="812"/>
    </row>
    <row r="14" spans="1:11" ht="12.75" customHeight="1">
      <c r="F14" s="3373" t="s">
        <v>795</v>
      </c>
      <c r="G14" s="3373"/>
      <c r="H14" s="3373"/>
      <c r="I14" s="3373"/>
    </row>
    <row r="15" spans="1:11" ht="12.75" customHeight="1">
      <c r="F15" s="3373" t="s">
        <v>54</v>
      </c>
      <c r="G15" s="3373"/>
      <c r="H15" s="3373"/>
      <c r="I15" s="3373"/>
    </row>
  </sheetData>
  <mergeCells count="5">
    <mergeCell ref="A2:J2"/>
    <mergeCell ref="G4:I4"/>
    <mergeCell ref="A7:J7"/>
    <mergeCell ref="F14:I14"/>
    <mergeCell ref="F15:I15"/>
  </mergeCells>
  <pageMargins left="0.25" right="0.25" top="0.75" bottom="0.75" header="0.511811023622047" footer="0.511811023622047"/>
  <pageSetup paperSize="9"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AMJ16"/>
  <sheetViews>
    <sheetView zoomScaleNormal="100" workbookViewId="0">
      <selection activeCell="B10" sqref="B10"/>
    </sheetView>
  </sheetViews>
  <sheetFormatPr defaultColWidth="9.42578125" defaultRowHeight="14.25"/>
  <cols>
    <col min="1" max="1" width="3.42578125" style="813" customWidth="1"/>
    <col min="2" max="2" width="34.85546875" style="813" customWidth="1"/>
    <col min="3" max="4" width="8.7109375" style="813" customWidth="1"/>
    <col min="5" max="5" width="14.42578125" style="813" customWidth="1"/>
    <col min="6" max="6" width="15.7109375" style="813" customWidth="1"/>
    <col min="7" max="7" width="13.5703125" style="813" customWidth="1"/>
    <col min="8" max="8" width="14.5703125" style="813" customWidth="1"/>
    <col min="9" max="9" width="13.5703125" style="813" customWidth="1"/>
    <col min="10" max="10" width="20.42578125" style="813" customWidth="1"/>
    <col min="11" max="1024" width="9.42578125" style="813"/>
  </cols>
  <sheetData>
    <row r="2" spans="1:12">
      <c r="A2" s="1079"/>
      <c r="B2" s="3235" t="s">
        <v>0</v>
      </c>
      <c r="C2" s="3235"/>
      <c r="D2" s="3235"/>
      <c r="E2" s="3235"/>
      <c r="F2" s="3235"/>
      <c r="G2" s="3235"/>
      <c r="H2" s="3235"/>
      <c r="I2" s="3235"/>
      <c r="J2" s="3235"/>
    </row>
    <row r="3" spans="1:12">
      <c r="A3" s="1080"/>
      <c r="B3" s="538"/>
      <c r="C3" s="538"/>
      <c r="D3" s="538"/>
      <c r="E3" s="538"/>
      <c r="F3" s="539"/>
      <c r="G3" s="539"/>
      <c r="H3" s="539"/>
      <c r="I3" s="539"/>
      <c r="J3" s="539"/>
    </row>
    <row r="4" spans="1:12" ht="15">
      <c r="B4" s="294"/>
      <c r="C4" s="563"/>
      <c r="D4" s="294"/>
      <c r="E4" s="294"/>
      <c r="F4" s="251"/>
      <c r="G4" s="294"/>
      <c r="H4" s="3236"/>
      <c r="I4" s="3236"/>
      <c r="J4" s="3236"/>
      <c r="L4" s="821"/>
    </row>
    <row r="5" spans="1:12">
      <c r="B5" s="3236" t="s">
        <v>315</v>
      </c>
      <c r="C5" s="3236"/>
      <c r="D5" s="540"/>
      <c r="E5" s="294"/>
      <c r="F5" s="294"/>
      <c r="G5" s="294"/>
      <c r="H5" s="3237" t="s">
        <v>1</v>
      </c>
      <c r="I5" s="3237"/>
      <c r="J5" s="3237"/>
    </row>
    <row r="7" spans="1:12" ht="26.25" customHeight="1">
      <c r="A7" s="3400" t="s">
        <v>796</v>
      </c>
      <c r="B7" s="3400"/>
      <c r="C7" s="3400"/>
      <c r="D7" s="3400"/>
      <c r="E7" s="3400"/>
      <c r="F7" s="3400"/>
      <c r="G7" s="3400"/>
      <c r="H7" s="3400"/>
      <c r="I7" s="3400"/>
      <c r="J7" s="3400"/>
    </row>
    <row r="8" spans="1:12" ht="54" customHeight="1">
      <c r="A8" s="1081" t="s">
        <v>161</v>
      </c>
      <c r="B8" s="1082" t="s">
        <v>5</v>
      </c>
      <c r="C8" s="1082" t="s">
        <v>6</v>
      </c>
      <c r="D8" s="1082" t="s">
        <v>239</v>
      </c>
      <c r="E8" s="1083" t="s">
        <v>8</v>
      </c>
      <c r="F8" s="1084" t="s">
        <v>9</v>
      </c>
      <c r="G8" s="1085" t="s">
        <v>10</v>
      </c>
      <c r="H8" s="1082" t="s">
        <v>87</v>
      </c>
      <c r="I8" s="1082" t="s">
        <v>12</v>
      </c>
      <c r="J8" s="1086" t="s">
        <v>94</v>
      </c>
    </row>
    <row r="9" spans="1:12">
      <c r="A9" s="1087"/>
      <c r="B9" s="1088" t="s">
        <v>14</v>
      </c>
      <c r="C9" s="1088" t="s">
        <v>14</v>
      </c>
      <c r="D9" s="1088" t="s">
        <v>14</v>
      </c>
      <c r="E9" s="1089" t="s">
        <v>15</v>
      </c>
      <c r="F9" s="1090" t="s">
        <v>15</v>
      </c>
      <c r="G9" s="1091" t="s">
        <v>14</v>
      </c>
      <c r="H9" s="1088" t="s">
        <v>14</v>
      </c>
      <c r="I9" s="1088" t="s">
        <v>14</v>
      </c>
      <c r="J9" s="1092" t="s">
        <v>14</v>
      </c>
    </row>
    <row r="10" spans="1:12" ht="60.75" customHeight="1">
      <c r="A10" s="1093">
        <v>1</v>
      </c>
      <c r="B10" s="457" t="s">
        <v>797</v>
      </c>
      <c r="C10" s="1094" t="s">
        <v>17</v>
      </c>
      <c r="D10" s="1095">
        <v>60000</v>
      </c>
      <c r="E10" s="1096"/>
      <c r="F10" s="1097">
        <f>E10*D10</f>
        <v>0</v>
      </c>
      <c r="G10" s="1098"/>
      <c r="H10" s="1094"/>
      <c r="I10" s="1094"/>
      <c r="J10" s="1099"/>
      <c r="K10" s="195"/>
    </row>
    <row r="11" spans="1:12" ht="32.25" customHeight="1">
      <c r="A11" s="1100"/>
      <c r="B11" s="1101" t="s">
        <v>798</v>
      </c>
      <c r="C11" s="1102" t="s">
        <v>26</v>
      </c>
      <c r="D11" s="1103" t="s">
        <v>41</v>
      </c>
      <c r="E11" s="1100"/>
      <c r="F11" s="1100"/>
      <c r="G11" s="1100"/>
      <c r="H11" s="1100"/>
      <c r="I11" s="1100"/>
    </row>
    <row r="12" spans="1:12" ht="24" customHeight="1">
      <c r="A12" s="1100"/>
      <c r="B12" s="1104" t="s">
        <v>77</v>
      </c>
      <c r="C12" s="1105"/>
      <c r="D12" s="1106"/>
      <c r="E12" s="1100"/>
      <c r="F12" s="1100"/>
      <c r="G12" s="1100"/>
      <c r="H12" s="1100"/>
      <c r="I12" s="1100"/>
    </row>
    <row r="13" spans="1:12" ht="33.75" customHeight="1">
      <c r="A13" s="1100"/>
      <c r="B13" s="1104" t="s">
        <v>799</v>
      </c>
      <c r="C13" s="1105"/>
      <c r="D13" s="1106"/>
      <c r="E13" s="1100"/>
      <c r="F13" s="1100"/>
      <c r="G13" s="1100"/>
      <c r="H13" s="1100"/>
      <c r="I13" s="1100"/>
    </row>
    <row r="14" spans="1:12" ht="38.25" customHeight="1">
      <c r="A14" s="1100"/>
      <c r="B14" s="1107" t="s">
        <v>800</v>
      </c>
      <c r="C14" s="1094"/>
      <c r="D14" s="1108"/>
      <c r="E14" s="1100"/>
      <c r="F14" s="1100"/>
      <c r="G14" s="1100"/>
      <c r="H14" s="1100"/>
      <c r="I14" s="1100"/>
    </row>
    <row r="15" spans="1:12" ht="13.5" customHeight="1">
      <c r="A15" s="1100"/>
      <c r="B15" s="1100"/>
      <c r="C15" s="1100"/>
      <c r="D15" s="1100"/>
      <c r="E15" s="1109"/>
      <c r="F15" s="3398" t="s">
        <v>53</v>
      </c>
      <c r="G15" s="3398"/>
      <c r="H15" s="1110"/>
      <c r="I15" s="1109"/>
    </row>
    <row r="16" spans="1:12" ht="13.5" customHeight="1">
      <c r="A16" s="1100"/>
      <c r="B16" s="1100"/>
      <c r="C16" s="1100"/>
      <c r="D16" s="1100"/>
      <c r="E16" s="3399" t="s">
        <v>801</v>
      </c>
      <c r="F16" s="3399"/>
      <c r="G16" s="3399"/>
      <c r="H16" s="3399"/>
      <c r="I16" s="3399"/>
    </row>
  </sheetData>
  <mergeCells count="7">
    <mergeCell ref="F15:G15"/>
    <mergeCell ref="E16:I16"/>
    <mergeCell ref="B2:J2"/>
    <mergeCell ref="H4:J4"/>
    <mergeCell ref="B5:C5"/>
    <mergeCell ref="H5:J5"/>
    <mergeCell ref="A7:J7"/>
  </mergeCells>
  <pageMargins left="0.25" right="0.25" top="0.75" bottom="0.75" header="0.511811023622047" footer="0.511811023622047"/>
  <pageSetup paperSize="9" scale="95"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AMJ66"/>
  <sheetViews>
    <sheetView zoomScaleNormal="100" workbookViewId="0">
      <selection activeCell="B17" sqref="B17"/>
    </sheetView>
  </sheetViews>
  <sheetFormatPr defaultColWidth="8.42578125" defaultRowHeight="12.75"/>
  <cols>
    <col min="1" max="1" width="3.42578125" style="294" customWidth="1"/>
    <col min="2" max="2" width="40.85546875" style="294" customWidth="1"/>
    <col min="3" max="3" width="8.85546875" style="294" customWidth="1"/>
    <col min="4" max="4" width="9" style="294" customWidth="1"/>
    <col min="5" max="5" width="14.42578125" style="294" customWidth="1"/>
    <col min="6" max="6" width="17.42578125" style="294" customWidth="1"/>
    <col min="7" max="7" width="11.42578125" style="294" customWidth="1"/>
    <col min="8" max="8" width="11.85546875" style="294" customWidth="1"/>
    <col min="9" max="9" width="12.42578125" style="294" customWidth="1"/>
    <col min="10" max="10" width="13.42578125" style="294" customWidth="1"/>
    <col min="11" max="1024" width="8.42578125" style="294"/>
  </cols>
  <sheetData>
    <row r="2" spans="1:11">
      <c r="A2" s="3403" t="s">
        <v>0</v>
      </c>
      <c r="B2" s="3403"/>
      <c r="C2" s="3403"/>
      <c r="D2" s="3403"/>
      <c r="E2" s="3403"/>
      <c r="F2" s="3403"/>
      <c r="G2" s="3403"/>
      <c r="H2" s="3403"/>
      <c r="I2" s="3403"/>
      <c r="J2" s="3403"/>
    </row>
    <row r="3" spans="1:11">
      <c r="G3" s="3236"/>
      <c r="H3" s="3236"/>
      <c r="I3" s="3236"/>
    </row>
    <row r="4" spans="1:11">
      <c r="B4" s="181" t="s">
        <v>232</v>
      </c>
      <c r="C4" s="181"/>
      <c r="E4" s="251"/>
      <c r="G4" s="3237" t="s">
        <v>1</v>
      </c>
      <c r="H4" s="3237"/>
      <c r="I4" s="3237"/>
    </row>
    <row r="5" spans="1:11" ht="15">
      <c r="B5" s="611"/>
      <c r="C5" s="611"/>
      <c r="G5" s="543"/>
      <c r="H5" s="543"/>
      <c r="I5" s="543"/>
      <c r="K5" s="504"/>
    </row>
    <row r="6" spans="1:11" ht="33" customHeight="1">
      <c r="A6" s="3404" t="s">
        <v>802</v>
      </c>
      <c r="B6" s="3404"/>
      <c r="C6" s="3404"/>
      <c r="D6" s="3404"/>
      <c r="E6" s="3404"/>
      <c r="F6" s="3404"/>
      <c r="G6" s="3404"/>
      <c r="H6" s="3404"/>
      <c r="I6" s="3404"/>
      <c r="J6" s="3404"/>
    </row>
    <row r="7" spans="1:11" ht="51.75" customHeight="1">
      <c r="A7" s="1111" t="s">
        <v>161</v>
      </c>
      <c r="B7" s="1112" t="s">
        <v>5</v>
      </c>
      <c r="C7" s="1112" t="s">
        <v>6</v>
      </c>
      <c r="D7" s="1112" t="s">
        <v>7</v>
      </c>
      <c r="E7" s="1113" t="s">
        <v>8</v>
      </c>
      <c r="F7" s="1114" t="s">
        <v>9</v>
      </c>
      <c r="G7" s="1115" t="s">
        <v>10</v>
      </c>
      <c r="H7" s="1112" t="s">
        <v>87</v>
      </c>
      <c r="I7" s="1112" t="s">
        <v>12</v>
      </c>
      <c r="J7" s="368" t="s">
        <v>94</v>
      </c>
    </row>
    <row r="8" spans="1:11">
      <c r="A8" s="338"/>
      <c r="B8" s="339" t="s">
        <v>14</v>
      </c>
      <c r="C8" s="339" t="s">
        <v>14</v>
      </c>
      <c r="D8" s="339" t="s">
        <v>14</v>
      </c>
      <c r="E8" s="1116" t="s">
        <v>15</v>
      </c>
      <c r="F8" s="1117" t="s">
        <v>15</v>
      </c>
      <c r="G8" s="1118" t="s">
        <v>14</v>
      </c>
      <c r="H8" s="339" t="s">
        <v>14</v>
      </c>
      <c r="I8" s="339" t="s">
        <v>14</v>
      </c>
      <c r="J8" s="133" t="s">
        <v>14</v>
      </c>
    </row>
    <row r="9" spans="1:11" ht="27.75" customHeight="1">
      <c r="A9" s="1119">
        <v>1</v>
      </c>
      <c r="B9" s="1120" t="s">
        <v>803</v>
      </c>
      <c r="C9" s="1121" t="s">
        <v>17</v>
      </c>
      <c r="D9" s="1122">
        <v>100</v>
      </c>
      <c r="E9" s="1123"/>
      <c r="F9" s="1124">
        <f t="shared" ref="F9:F17" si="0">E9*D9</f>
        <v>0</v>
      </c>
      <c r="G9" s="1125"/>
      <c r="H9" s="1121"/>
      <c r="I9" s="1121"/>
      <c r="J9" s="239"/>
      <c r="K9" s="553"/>
    </row>
    <row r="10" spans="1:11" ht="30" customHeight="1">
      <c r="A10" s="1126">
        <v>2</v>
      </c>
      <c r="B10" s="1127" t="s">
        <v>804</v>
      </c>
      <c r="C10" s="1128" t="s">
        <v>17</v>
      </c>
      <c r="D10" s="1129">
        <v>1300</v>
      </c>
      <c r="E10" s="1130"/>
      <c r="F10" s="1124">
        <f t="shared" si="0"/>
        <v>0</v>
      </c>
      <c r="G10" s="1131"/>
      <c r="H10" s="1128"/>
      <c r="I10" s="1128"/>
      <c r="J10" s="437"/>
      <c r="K10" s="553"/>
    </row>
    <row r="11" spans="1:11" ht="29.25" customHeight="1">
      <c r="A11" s="1126">
        <v>3</v>
      </c>
      <c r="B11" s="1127" t="s">
        <v>805</v>
      </c>
      <c r="C11" s="1128" t="s">
        <v>17</v>
      </c>
      <c r="D11" s="1129">
        <v>80</v>
      </c>
      <c r="E11" s="1130"/>
      <c r="F11" s="1124">
        <f t="shared" si="0"/>
        <v>0</v>
      </c>
      <c r="G11" s="1131"/>
      <c r="H11" s="1128"/>
      <c r="I11" s="1132"/>
      <c r="J11" s="437"/>
      <c r="K11" s="553"/>
    </row>
    <row r="12" spans="1:11" ht="26.25" customHeight="1">
      <c r="A12" s="1126">
        <v>4</v>
      </c>
      <c r="B12" s="1127" t="s">
        <v>806</v>
      </c>
      <c r="C12" s="1128" t="s">
        <v>17</v>
      </c>
      <c r="D12" s="1129">
        <v>150</v>
      </c>
      <c r="E12" s="1130"/>
      <c r="F12" s="1124">
        <f t="shared" si="0"/>
        <v>0</v>
      </c>
      <c r="G12" s="1131"/>
      <c r="H12" s="1128"/>
      <c r="I12" s="1128"/>
      <c r="J12" s="437"/>
      <c r="K12" s="553"/>
    </row>
    <row r="13" spans="1:11" ht="39.75" customHeight="1">
      <c r="A13" s="1126">
        <v>5</v>
      </c>
      <c r="B13" s="1127" t="s">
        <v>807</v>
      </c>
      <c r="C13" s="1128" t="s">
        <v>17</v>
      </c>
      <c r="D13" s="1129">
        <v>40</v>
      </c>
      <c r="E13" s="1130"/>
      <c r="F13" s="1124">
        <f t="shared" si="0"/>
        <v>0</v>
      </c>
      <c r="G13" s="1131"/>
      <c r="H13" s="1128"/>
      <c r="I13" s="1128"/>
      <c r="J13" s="437"/>
      <c r="K13" s="553"/>
    </row>
    <row r="14" spans="1:11" ht="41.25" customHeight="1">
      <c r="A14" s="1126">
        <v>6</v>
      </c>
      <c r="B14" s="1127" t="s">
        <v>808</v>
      </c>
      <c r="C14" s="1128" t="s">
        <v>17</v>
      </c>
      <c r="D14" s="1129">
        <v>40</v>
      </c>
      <c r="E14" s="1130"/>
      <c r="F14" s="1124">
        <f t="shared" si="0"/>
        <v>0</v>
      </c>
      <c r="G14" s="1131"/>
      <c r="H14" s="1128"/>
      <c r="I14" s="1128"/>
      <c r="J14" s="437"/>
      <c r="K14" s="553"/>
    </row>
    <row r="15" spans="1:11" ht="29.25" customHeight="1">
      <c r="A15" s="1126">
        <v>7</v>
      </c>
      <c r="B15" s="1127" t="s">
        <v>809</v>
      </c>
      <c r="C15" s="1128" t="s">
        <v>17</v>
      </c>
      <c r="D15" s="1129">
        <v>130</v>
      </c>
      <c r="E15" s="1130"/>
      <c r="F15" s="1124">
        <f t="shared" si="0"/>
        <v>0</v>
      </c>
      <c r="G15" s="1131"/>
      <c r="H15" s="1128"/>
      <c r="I15" s="1128"/>
      <c r="J15" s="437"/>
      <c r="K15" s="553"/>
    </row>
    <row r="16" spans="1:11" ht="29.25" customHeight="1">
      <c r="A16" s="1126">
        <v>8</v>
      </c>
      <c r="B16" s="1127" t="s">
        <v>810</v>
      </c>
      <c r="C16" s="1128" t="s">
        <v>17</v>
      </c>
      <c r="D16" s="1129">
        <v>110</v>
      </c>
      <c r="E16" s="1130"/>
      <c r="F16" s="1124">
        <f t="shared" si="0"/>
        <v>0</v>
      </c>
      <c r="G16" s="1131"/>
      <c r="H16" s="1128"/>
      <c r="I16" s="1128"/>
      <c r="J16" s="437"/>
      <c r="K16" s="1133"/>
    </row>
    <row r="17" spans="1:11" ht="29.25" customHeight="1">
      <c r="A17" s="1126">
        <v>9</v>
      </c>
      <c r="B17" s="1134" t="s">
        <v>810</v>
      </c>
      <c r="C17" s="1135" t="s">
        <v>17</v>
      </c>
      <c r="D17" s="1136">
        <v>60</v>
      </c>
      <c r="E17" s="1137"/>
      <c r="F17" s="1124">
        <f t="shared" si="0"/>
        <v>0</v>
      </c>
      <c r="G17" s="1138"/>
      <c r="H17" s="1135"/>
      <c r="I17" s="1135"/>
      <c r="J17" s="133"/>
      <c r="K17" s="1133"/>
    </row>
    <row r="18" spans="1:11" ht="28.5" customHeight="1">
      <c r="A18" s="3405" t="s">
        <v>24</v>
      </c>
      <c r="B18" s="3405"/>
      <c r="C18" s="3405"/>
      <c r="D18" s="3405"/>
      <c r="E18" s="3405"/>
      <c r="F18" s="1139">
        <f>SUM(F9:F17)</f>
        <v>0</v>
      </c>
      <c r="G18" s="3406"/>
      <c r="H18" s="3406"/>
      <c r="I18" s="3406"/>
      <c r="J18" s="3406"/>
    </row>
    <row r="19" spans="1:11" ht="35.25" customHeight="1">
      <c r="A19" s="1140"/>
      <c r="B19" s="1141" t="s">
        <v>265</v>
      </c>
      <c r="C19" s="1142" t="s">
        <v>26</v>
      </c>
      <c r="D19" s="1143" t="s">
        <v>41</v>
      </c>
      <c r="E19" s="1140"/>
      <c r="F19" s="1140"/>
      <c r="G19" s="1140"/>
      <c r="H19" s="1140"/>
      <c r="I19" s="1140"/>
    </row>
    <row r="20" spans="1:11">
      <c r="A20" s="1140"/>
      <c r="B20" s="1144" t="s">
        <v>77</v>
      </c>
      <c r="C20" s="1145"/>
      <c r="D20" s="1146"/>
      <c r="E20" s="1140"/>
      <c r="F20" s="1140"/>
      <c r="G20" s="1140"/>
      <c r="H20" s="1140"/>
      <c r="I20" s="1140"/>
    </row>
    <row r="21" spans="1:11" ht="36" customHeight="1">
      <c r="A21" s="1140"/>
      <c r="B21" s="1147" t="s">
        <v>811</v>
      </c>
      <c r="C21" s="1128"/>
      <c r="D21" s="1148"/>
      <c r="E21" s="1140"/>
      <c r="F21" s="1140"/>
      <c r="G21" s="1140"/>
      <c r="H21" s="1140"/>
      <c r="I21" s="1140"/>
    </row>
    <row r="22" spans="1:11">
      <c r="A22" s="1140"/>
      <c r="B22" s="1147" t="s">
        <v>30</v>
      </c>
      <c r="C22" s="1128"/>
      <c r="D22" s="1149"/>
      <c r="E22" s="1140"/>
      <c r="F22" s="1140"/>
      <c r="G22" s="1140"/>
      <c r="H22" s="1140"/>
      <c r="I22" s="1140"/>
    </row>
    <row r="23" spans="1:11" ht="18.75" customHeight="1">
      <c r="A23" s="1140"/>
      <c r="B23" s="1147" t="s">
        <v>812</v>
      </c>
      <c r="C23" s="1128"/>
      <c r="D23" s="1149"/>
      <c r="E23" s="1140"/>
      <c r="F23" s="1140"/>
      <c r="G23" s="1140"/>
      <c r="H23" s="1140"/>
      <c r="I23" s="1140"/>
    </row>
    <row r="24" spans="1:11" ht="20.25" customHeight="1">
      <c r="A24" s="1140"/>
      <c r="B24" s="1150" t="s">
        <v>813</v>
      </c>
      <c r="C24" s="1135"/>
      <c r="D24" s="1151"/>
      <c r="E24" s="1140"/>
      <c r="F24" s="1140"/>
      <c r="G24" s="1140"/>
      <c r="H24" s="1140"/>
      <c r="I24" s="1140"/>
    </row>
    <row r="25" spans="1:11" ht="28.5" customHeight="1">
      <c r="A25" s="1140"/>
      <c r="B25" s="1152" t="s">
        <v>40</v>
      </c>
      <c r="C25" s="1153" t="s">
        <v>26</v>
      </c>
      <c r="D25" s="1154" t="s">
        <v>41</v>
      </c>
      <c r="E25" s="1140"/>
      <c r="F25" s="1140"/>
      <c r="G25" s="1140"/>
      <c r="H25" s="1140"/>
      <c r="I25" s="1140"/>
    </row>
    <row r="26" spans="1:11">
      <c r="A26" s="1140"/>
      <c r="B26" s="1144" t="s">
        <v>77</v>
      </c>
      <c r="C26" s="1145"/>
      <c r="D26" s="1146"/>
      <c r="E26" s="1140"/>
      <c r="F26" s="1140"/>
      <c r="G26" s="1140"/>
      <c r="H26" s="1140"/>
      <c r="I26" s="1140"/>
    </row>
    <row r="27" spans="1:11" ht="36.75" customHeight="1">
      <c r="A27" s="1140"/>
      <c r="B27" s="1147" t="s">
        <v>811</v>
      </c>
      <c r="C27" s="1128"/>
      <c r="D27" s="1148"/>
      <c r="E27" s="1140"/>
      <c r="F27" s="1140"/>
      <c r="G27" s="1140"/>
      <c r="H27" s="1140"/>
      <c r="I27" s="1140"/>
    </row>
    <row r="28" spans="1:11">
      <c r="A28" s="1140"/>
      <c r="B28" s="1147" t="s">
        <v>30</v>
      </c>
      <c r="C28" s="1128"/>
      <c r="D28" s="1149"/>
      <c r="E28" s="1140"/>
      <c r="F28" s="1140"/>
      <c r="G28" s="1140"/>
      <c r="H28" s="1140"/>
      <c r="I28" s="1140"/>
    </row>
    <row r="29" spans="1:11" ht="34.5" customHeight="1">
      <c r="A29" s="1140"/>
      <c r="B29" s="1147" t="s">
        <v>814</v>
      </c>
      <c r="C29" s="1128"/>
      <c r="D29" s="1149"/>
      <c r="E29" s="1140"/>
      <c r="F29" s="1140"/>
      <c r="G29" s="1140"/>
      <c r="H29" s="1140"/>
      <c r="I29" s="1140"/>
    </row>
    <row r="30" spans="1:11" ht="37.5" customHeight="1">
      <c r="A30" s="1140"/>
      <c r="B30" s="1150" t="s">
        <v>815</v>
      </c>
      <c r="C30" s="1135"/>
      <c r="D30" s="1151"/>
      <c r="E30" s="1140"/>
      <c r="F30" s="1140"/>
      <c r="G30" s="1140"/>
      <c r="H30" s="1140"/>
      <c r="I30" s="1140"/>
    </row>
    <row r="31" spans="1:11" ht="38.25" customHeight="1">
      <c r="A31" s="1140"/>
      <c r="B31" s="1152" t="s">
        <v>816</v>
      </c>
      <c r="C31" s="1153" t="s">
        <v>26</v>
      </c>
      <c r="D31" s="1154" t="s">
        <v>47</v>
      </c>
      <c r="E31" s="1140"/>
      <c r="F31" s="1140"/>
      <c r="G31" s="1140"/>
      <c r="H31" s="1140"/>
      <c r="I31" s="1140"/>
    </row>
    <row r="32" spans="1:11">
      <c r="A32" s="1140"/>
      <c r="B32" s="1144" t="s">
        <v>77</v>
      </c>
      <c r="C32" s="1145"/>
      <c r="D32" s="1146"/>
      <c r="E32" s="1140"/>
      <c r="F32" s="1140"/>
      <c r="G32" s="1140"/>
      <c r="H32" s="1140"/>
      <c r="I32" s="1140"/>
    </row>
    <row r="33" spans="1:9" ht="38.25" customHeight="1">
      <c r="A33" s="1140"/>
      <c r="B33" s="1147" t="s">
        <v>811</v>
      </c>
      <c r="C33" s="1128"/>
      <c r="D33" s="1148"/>
      <c r="E33" s="1140"/>
      <c r="F33" s="1140"/>
      <c r="G33" s="1140"/>
      <c r="H33" s="1140"/>
      <c r="I33" s="1140"/>
    </row>
    <row r="34" spans="1:9">
      <c r="A34" s="1140"/>
      <c r="B34" s="1147" t="s">
        <v>30</v>
      </c>
      <c r="C34" s="1128"/>
      <c r="D34" s="1149"/>
      <c r="E34" s="1140"/>
      <c r="F34" s="1140"/>
      <c r="G34" s="1140"/>
      <c r="H34" s="1140"/>
      <c r="I34" s="1140"/>
    </row>
    <row r="35" spans="1:9" ht="21.75" customHeight="1">
      <c r="A35" s="1140"/>
      <c r="B35" s="1150" t="s">
        <v>817</v>
      </c>
      <c r="C35" s="1135"/>
      <c r="D35" s="1151"/>
      <c r="E35" s="1140"/>
      <c r="F35" s="1140"/>
      <c r="G35" s="1140"/>
      <c r="H35" s="1140"/>
      <c r="I35" s="1140"/>
    </row>
    <row r="36" spans="1:9" ht="35.25" customHeight="1">
      <c r="A36" s="1140"/>
      <c r="B36" s="1152" t="s">
        <v>818</v>
      </c>
      <c r="C36" s="1153" t="s">
        <v>26</v>
      </c>
      <c r="D36" s="1154" t="s">
        <v>41</v>
      </c>
      <c r="E36" s="1140"/>
      <c r="F36" s="1140"/>
      <c r="G36" s="1140"/>
      <c r="H36" s="1140"/>
      <c r="I36" s="1140"/>
    </row>
    <row r="37" spans="1:9">
      <c r="A37" s="1140"/>
      <c r="B37" s="1144" t="s">
        <v>77</v>
      </c>
      <c r="C37" s="1145"/>
      <c r="D37" s="1146"/>
      <c r="E37" s="1140"/>
      <c r="F37" s="1140"/>
      <c r="G37" s="1140"/>
      <c r="H37" s="1140"/>
      <c r="I37" s="1140"/>
    </row>
    <row r="38" spans="1:9" ht="33" customHeight="1">
      <c r="A38" s="1140"/>
      <c r="B38" s="1147" t="s">
        <v>811</v>
      </c>
      <c r="C38" s="1128"/>
      <c r="D38" s="1148"/>
      <c r="E38" s="1140"/>
      <c r="F38" s="1140"/>
      <c r="G38" s="1140"/>
      <c r="H38" s="1140"/>
      <c r="I38" s="1140"/>
    </row>
    <row r="39" spans="1:9" ht="30.75" customHeight="1">
      <c r="A39" s="1140"/>
      <c r="B39" s="1147" t="s">
        <v>819</v>
      </c>
      <c r="C39" s="1128"/>
      <c r="D39" s="1148"/>
      <c r="E39" s="1140"/>
      <c r="F39" s="1140"/>
      <c r="G39" s="1140"/>
      <c r="H39" s="1140"/>
      <c r="I39" s="1140"/>
    </row>
    <row r="40" spans="1:9">
      <c r="A40" s="1140"/>
      <c r="B40" s="1147" t="s">
        <v>30</v>
      </c>
      <c r="C40" s="1128"/>
      <c r="D40" s="1149"/>
      <c r="E40" s="1140"/>
      <c r="F40" s="1140"/>
      <c r="G40" s="1140"/>
      <c r="H40" s="1140"/>
      <c r="I40" s="1140"/>
    </row>
    <row r="41" spans="1:9">
      <c r="A41" s="1140"/>
      <c r="B41" s="1147" t="s">
        <v>820</v>
      </c>
      <c r="C41" s="1128"/>
      <c r="D41" s="1149"/>
      <c r="E41" s="1140"/>
      <c r="F41" s="1140"/>
      <c r="G41" s="1140"/>
      <c r="H41" s="1140"/>
      <c r="I41" s="1140"/>
    </row>
    <row r="42" spans="1:9">
      <c r="A42" s="1140"/>
      <c r="B42" s="1147" t="s">
        <v>821</v>
      </c>
      <c r="C42" s="1128"/>
      <c r="D42" s="1149"/>
      <c r="E42" s="1140"/>
      <c r="F42" s="1140"/>
      <c r="G42" s="1140"/>
      <c r="H42" s="1140"/>
      <c r="I42" s="1140"/>
    </row>
    <row r="43" spans="1:9" ht="33" customHeight="1">
      <c r="A43" s="1140"/>
      <c r="B43" s="1150" t="s">
        <v>822</v>
      </c>
      <c r="C43" s="1135"/>
      <c r="D43" s="1151"/>
      <c r="E43" s="1140"/>
      <c r="F43" s="1140"/>
      <c r="G43" s="1140"/>
      <c r="H43" s="1140"/>
      <c r="I43" s="1140"/>
    </row>
    <row r="44" spans="1:9" ht="40.5" customHeight="1">
      <c r="A44" s="1140"/>
      <c r="B44" s="1152" t="s">
        <v>118</v>
      </c>
      <c r="C44" s="1153" t="s">
        <v>26</v>
      </c>
      <c r="D44" s="1154" t="s">
        <v>41</v>
      </c>
      <c r="E44" s="1140"/>
      <c r="F44" s="1140"/>
      <c r="G44" s="1140"/>
      <c r="H44" s="1140"/>
      <c r="I44" s="1140"/>
    </row>
    <row r="45" spans="1:9">
      <c r="A45" s="1140"/>
      <c r="B45" s="1144" t="s">
        <v>77</v>
      </c>
      <c r="C45" s="1145"/>
      <c r="D45" s="1146"/>
      <c r="E45" s="1140"/>
      <c r="F45" s="1140"/>
      <c r="G45" s="1140"/>
      <c r="H45" s="1140"/>
      <c r="I45" s="1140"/>
    </row>
    <row r="46" spans="1:9" ht="27" customHeight="1">
      <c r="A46" s="1140"/>
      <c r="B46" s="1147" t="s">
        <v>811</v>
      </c>
      <c r="C46" s="1128"/>
      <c r="D46" s="1148"/>
      <c r="E46" s="1140"/>
      <c r="F46" s="1140"/>
      <c r="G46" s="1140"/>
      <c r="H46" s="1140"/>
      <c r="I46" s="1140"/>
    </row>
    <row r="47" spans="1:9" ht="31.5" customHeight="1">
      <c r="A47" s="1140"/>
      <c r="B47" s="1147" t="s">
        <v>823</v>
      </c>
      <c r="C47" s="1128"/>
      <c r="D47" s="1148"/>
      <c r="E47" s="1140"/>
      <c r="F47" s="1140"/>
      <c r="G47" s="1140"/>
      <c r="H47" s="1140"/>
      <c r="I47" s="1140"/>
    </row>
    <row r="48" spans="1:9">
      <c r="A48" s="1140"/>
      <c r="B48" s="1147" t="s">
        <v>30</v>
      </c>
      <c r="C48" s="1128"/>
      <c r="D48" s="1149"/>
      <c r="E48" s="1140"/>
      <c r="F48" s="1140"/>
      <c r="G48" s="1140"/>
      <c r="H48" s="1140"/>
      <c r="I48" s="1140"/>
    </row>
    <row r="49" spans="1:9" ht="52.5" customHeight="1">
      <c r="A49" s="1140"/>
      <c r="B49" s="1147" t="s">
        <v>824</v>
      </c>
      <c r="C49" s="1128"/>
      <c r="D49" s="1149"/>
      <c r="E49" s="1140"/>
      <c r="F49" s="1140"/>
      <c r="G49" s="1140"/>
      <c r="H49" s="1140"/>
      <c r="I49" s="1140"/>
    </row>
    <row r="50" spans="1:9" ht="49.5" customHeight="1">
      <c r="A50" s="1140"/>
      <c r="B50" s="1150" t="s">
        <v>825</v>
      </c>
      <c r="C50" s="1135"/>
      <c r="D50" s="1151"/>
      <c r="E50" s="1140"/>
      <c r="F50" s="1140"/>
      <c r="G50" s="1140"/>
      <c r="H50" s="1140"/>
      <c r="I50" s="1140"/>
    </row>
    <row r="51" spans="1:9" ht="36" customHeight="1">
      <c r="A51" s="1140"/>
      <c r="B51" s="1152" t="s">
        <v>120</v>
      </c>
      <c r="C51" s="1153" t="s">
        <v>26</v>
      </c>
      <c r="D51" s="1154" t="s">
        <v>41</v>
      </c>
      <c r="E51" s="1140"/>
      <c r="F51" s="1140"/>
      <c r="G51" s="1140"/>
      <c r="H51" s="1140"/>
      <c r="I51" s="1140"/>
    </row>
    <row r="52" spans="1:9">
      <c r="A52" s="1140"/>
      <c r="B52" s="1144" t="s">
        <v>77</v>
      </c>
      <c r="C52" s="1145"/>
      <c r="D52" s="1146"/>
      <c r="E52" s="1140"/>
      <c r="F52" s="1140"/>
      <c r="G52" s="1140"/>
      <c r="H52" s="1140"/>
      <c r="I52" s="1140"/>
    </row>
    <row r="53" spans="1:9" ht="35.25" customHeight="1">
      <c r="A53" s="1140"/>
      <c r="B53" s="1147" t="s">
        <v>811</v>
      </c>
      <c r="C53" s="1128"/>
      <c r="D53" s="1148"/>
      <c r="E53" s="1140"/>
      <c r="F53" s="1140"/>
      <c r="G53" s="1140"/>
      <c r="H53" s="1140"/>
      <c r="I53" s="1140"/>
    </row>
    <row r="54" spans="1:9" ht="33" customHeight="1">
      <c r="A54" s="1140"/>
      <c r="B54" s="1147" t="s">
        <v>826</v>
      </c>
      <c r="C54" s="1128"/>
      <c r="D54" s="1148"/>
      <c r="E54" s="1140"/>
      <c r="F54" s="1140"/>
      <c r="G54" s="1140"/>
      <c r="H54" s="1140"/>
      <c r="I54" s="1140"/>
    </row>
    <row r="55" spans="1:9">
      <c r="A55" s="1140"/>
      <c r="B55" s="1147" t="s">
        <v>30</v>
      </c>
      <c r="C55" s="1128"/>
      <c r="D55" s="1149"/>
      <c r="E55" s="1140"/>
      <c r="F55" s="1140"/>
      <c r="G55" s="1140"/>
      <c r="H55" s="1140"/>
      <c r="I55" s="1140"/>
    </row>
    <row r="56" spans="1:9" ht="33" customHeight="1">
      <c r="A56" s="1140"/>
      <c r="B56" s="1147" t="s">
        <v>827</v>
      </c>
      <c r="C56" s="1128"/>
      <c r="D56" s="1149"/>
      <c r="E56" s="1140"/>
      <c r="F56" s="1140"/>
      <c r="G56" s="1140"/>
      <c r="H56" s="1140"/>
      <c r="I56" s="1140"/>
    </row>
    <row r="57" spans="1:9" ht="26.25" customHeight="1">
      <c r="A57" s="1140"/>
      <c r="B57" s="1150" t="s">
        <v>828</v>
      </c>
      <c r="C57" s="1135"/>
      <c r="D57" s="1151"/>
      <c r="E57" s="1140"/>
      <c r="F57" s="1140"/>
      <c r="G57" s="1140"/>
      <c r="H57" s="1140"/>
      <c r="I57" s="1140"/>
    </row>
    <row r="58" spans="1:9" ht="36.75" customHeight="1">
      <c r="A58" s="1140"/>
      <c r="B58" s="1152" t="s">
        <v>127</v>
      </c>
      <c r="C58" s="1153" t="s">
        <v>26</v>
      </c>
      <c r="D58" s="1154" t="s">
        <v>41</v>
      </c>
      <c r="E58" s="1140"/>
      <c r="F58" s="1140"/>
      <c r="G58" s="1140"/>
      <c r="H58" s="1140"/>
      <c r="I58" s="1140"/>
    </row>
    <row r="59" spans="1:9">
      <c r="A59" s="1140"/>
      <c r="B59" s="1144" t="s">
        <v>77</v>
      </c>
      <c r="C59" s="1145"/>
      <c r="D59" s="1146"/>
      <c r="E59" s="1140"/>
      <c r="F59" s="1140"/>
      <c r="G59" s="1140"/>
      <c r="H59" s="1140"/>
      <c r="I59" s="1140"/>
    </row>
    <row r="60" spans="1:9" ht="32.25" customHeight="1">
      <c r="A60" s="1140"/>
      <c r="B60" s="1147" t="s">
        <v>811</v>
      </c>
      <c r="C60" s="1128"/>
      <c r="D60" s="1148"/>
      <c r="E60" s="1140"/>
      <c r="F60" s="1140"/>
      <c r="G60" s="1140"/>
      <c r="H60" s="1140"/>
      <c r="I60" s="1140"/>
    </row>
    <row r="61" spans="1:9" ht="31.5" customHeight="1">
      <c r="A61" s="1140"/>
      <c r="B61" s="1147" t="s">
        <v>819</v>
      </c>
      <c r="C61" s="1128"/>
      <c r="D61" s="1148"/>
      <c r="E61" s="1140"/>
      <c r="F61" s="1140"/>
      <c r="G61" s="1140"/>
      <c r="H61" s="1140"/>
      <c r="I61" s="1140"/>
    </row>
    <row r="62" spans="1:9" ht="21" customHeight="1">
      <c r="A62" s="1140"/>
      <c r="B62" s="1147" t="s">
        <v>30</v>
      </c>
      <c r="C62" s="1128"/>
      <c r="D62" s="1149"/>
      <c r="E62" s="1140"/>
      <c r="F62" s="1140"/>
      <c r="G62" s="1140"/>
      <c r="H62" s="1140"/>
      <c r="I62" s="1140"/>
    </row>
    <row r="63" spans="1:9" ht="31.5" customHeight="1">
      <c r="A63" s="1140"/>
      <c r="B63" s="1147" t="s">
        <v>827</v>
      </c>
      <c r="C63" s="1128"/>
      <c r="D63" s="1149"/>
      <c r="E63" s="1140"/>
      <c r="F63" s="1140"/>
      <c r="G63" s="1140"/>
      <c r="H63" s="1140"/>
      <c r="I63" s="1140"/>
    </row>
    <row r="64" spans="1:9" ht="35.25" customHeight="1">
      <c r="A64" s="1140"/>
      <c r="B64" s="1150" t="s">
        <v>829</v>
      </c>
      <c r="C64" s="1135"/>
      <c r="D64" s="1151"/>
      <c r="E64" s="1140"/>
      <c r="F64" s="1140"/>
      <c r="G64" s="1140"/>
      <c r="H64" s="1140"/>
      <c r="I64" s="1140"/>
    </row>
    <row r="65" spans="1:9" ht="12.75" customHeight="1">
      <c r="A65" s="1155"/>
      <c r="B65" s="1155"/>
      <c r="C65" s="1155"/>
      <c r="D65" s="1155"/>
      <c r="E65" s="1156"/>
      <c r="F65" s="3401" t="s">
        <v>53</v>
      </c>
      <c r="G65" s="3401"/>
      <c r="H65" s="3401"/>
      <c r="I65" s="1156"/>
    </row>
    <row r="66" spans="1:9" ht="12.75" customHeight="1">
      <c r="A66" s="1155"/>
      <c r="B66" s="1155"/>
      <c r="C66" s="1155"/>
      <c r="D66" s="1155"/>
      <c r="E66" s="3402" t="s">
        <v>54</v>
      </c>
      <c r="F66" s="3402"/>
      <c r="G66" s="3402"/>
      <c r="H66" s="3402"/>
      <c r="I66" s="3402"/>
    </row>
  </sheetData>
  <mergeCells count="8">
    <mergeCell ref="F65:H65"/>
    <mergeCell ref="E66:I66"/>
    <mergeCell ref="A2:J2"/>
    <mergeCell ref="G3:I3"/>
    <mergeCell ref="G4:I4"/>
    <mergeCell ref="A6:J6"/>
    <mergeCell ref="A18:E18"/>
    <mergeCell ref="G18:J18"/>
  </mergeCells>
  <pageMargins left="0.25" right="0.25" top="0.75" bottom="0.75" header="0.511811023622047" footer="0.511811023622047"/>
  <pageSetup paperSize="9"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AMJ138"/>
  <sheetViews>
    <sheetView topLeftCell="A109" zoomScaleNormal="100" workbookViewId="0">
      <selection activeCell="B10" sqref="B10"/>
    </sheetView>
  </sheetViews>
  <sheetFormatPr defaultColWidth="8.42578125" defaultRowHeight="12.75"/>
  <cols>
    <col min="1" max="1" width="3.42578125" style="294" customWidth="1"/>
    <col min="2" max="2" width="49.85546875" style="294" customWidth="1"/>
    <col min="3" max="3" width="6.7109375" style="294" customWidth="1"/>
    <col min="4" max="4" width="8.42578125" style="294"/>
    <col min="5" max="5" width="11.42578125" style="294" customWidth="1"/>
    <col min="6" max="6" width="15.85546875" style="294" customWidth="1"/>
    <col min="7" max="7" width="11.7109375" style="294" customWidth="1"/>
    <col min="8" max="8" width="16.42578125" style="294" customWidth="1"/>
    <col min="9" max="9" width="11.7109375" style="294" customWidth="1"/>
    <col min="10" max="10" width="19.42578125" style="294" customWidth="1"/>
    <col min="11" max="17" width="8.7109375" style="294" customWidth="1"/>
    <col min="18" max="18" width="9.42578125" style="294" customWidth="1"/>
    <col min="19" max="1024" width="8.42578125" style="294"/>
  </cols>
  <sheetData>
    <row r="2" spans="1:11">
      <c r="A2" s="3403" t="s">
        <v>0</v>
      </c>
      <c r="B2" s="3403"/>
      <c r="C2" s="3403"/>
      <c r="D2" s="3403"/>
      <c r="E2" s="3403"/>
      <c r="F2" s="3403"/>
      <c r="G2" s="3403"/>
      <c r="H2" s="3403"/>
      <c r="I2" s="3403"/>
      <c r="J2" s="3403"/>
    </row>
    <row r="4" spans="1:11" ht="15">
      <c r="E4" s="251"/>
      <c r="G4" s="3236"/>
      <c r="H4" s="3236"/>
      <c r="I4" s="3236"/>
      <c r="K4" s="504"/>
    </row>
    <row r="5" spans="1:11" ht="13.5" customHeight="1">
      <c r="B5" s="3288" t="s">
        <v>232</v>
      </c>
      <c r="C5" s="3288"/>
      <c r="D5" s="3288"/>
      <c r="E5" s="3288"/>
      <c r="G5" s="3237" t="s">
        <v>1</v>
      </c>
      <c r="H5" s="3237"/>
      <c r="I5" s="3237"/>
    </row>
    <row r="6" spans="1:11">
      <c r="B6" s="611"/>
      <c r="C6" s="611"/>
      <c r="G6" s="543"/>
      <c r="H6" s="543"/>
      <c r="I6" s="543"/>
    </row>
    <row r="7" spans="1:11" ht="31.5" customHeight="1">
      <c r="A7" s="3407" t="s">
        <v>830</v>
      </c>
      <c r="B7" s="3407"/>
      <c r="C7" s="3407"/>
      <c r="D7" s="3407"/>
      <c r="E7" s="3407"/>
      <c r="F7" s="3407"/>
      <c r="G7" s="3407"/>
      <c r="H7" s="3407"/>
      <c r="I7" s="3407"/>
      <c r="J7" s="3407"/>
    </row>
    <row r="8" spans="1:11" ht="48" customHeight="1">
      <c r="A8" s="1158" t="s">
        <v>161</v>
      </c>
      <c r="B8" s="1159" t="s">
        <v>5</v>
      </c>
      <c r="C8" s="1159" t="s">
        <v>6</v>
      </c>
      <c r="D8" s="1159" t="s">
        <v>7</v>
      </c>
      <c r="E8" s="1160" t="s">
        <v>8</v>
      </c>
      <c r="F8" s="1161" t="s">
        <v>194</v>
      </c>
      <c r="G8" s="1162" t="s">
        <v>10</v>
      </c>
      <c r="H8" s="1159" t="s">
        <v>87</v>
      </c>
      <c r="I8" s="1163" t="s">
        <v>12</v>
      </c>
      <c r="J8" s="709" t="s">
        <v>94</v>
      </c>
    </row>
    <row r="9" spans="1:11">
      <c r="A9" s="1164"/>
      <c r="B9" s="1165" t="s">
        <v>14</v>
      </c>
      <c r="C9" s="1165" t="s">
        <v>14</v>
      </c>
      <c r="D9" s="1165" t="s">
        <v>14</v>
      </c>
      <c r="E9" s="1166" t="s">
        <v>15</v>
      </c>
      <c r="F9" s="1166" t="s">
        <v>15</v>
      </c>
      <c r="G9" s="1165" t="s">
        <v>14</v>
      </c>
      <c r="H9" s="1165" t="s">
        <v>14</v>
      </c>
      <c r="I9" s="1167" t="s">
        <v>14</v>
      </c>
      <c r="J9" s="220" t="s">
        <v>14</v>
      </c>
    </row>
    <row r="10" spans="1:11" ht="26.25" customHeight="1">
      <c r="A10" s="1168"/>
      <c r="B10" s="3408" t="s">
        <v>831</v>
      </c>
      <c r="C10" s="3408"/>
      <c r="D10" s="3408"/>
      <c r="E10" s="3408"/>
      <c r="F10" s="3408"/>
      <c r="G10" s="3408"/>
      <c r="H10" s="3408"/>
      <c r="I10" s="3408"/>
      <c r="J10" s="3408"/>
    </row>
    <row r="11" spans="1:11" ht="15" customHeight="1">
      <c r="A11" s="1126">
        <v>1</v>
      </c>
      <c r="B11" s="312" t="s">
        <v>832</v>
      </c>
      <c r="C11" s="1128" t="s">
        <v>17</v>
      </c>
      <c r="D11" s="1169">
        <v>2000</v>
      </c>
      <c r="E11" s="1170"/>
      <c r="F11" s="1171">
        <f>E11*D11</f>
        <v>0</v>
      </c>
      <c r="G11" s="1131"/>
      <c r="H11" s="1128"/>
      <c r="I11" s="1172"/>
      <c r="J11" s="86"/>
    </row>
    <row r="12" spans="1:11" ht="15" customHeight="1">
      <c r="A12" s="1126">
        <v>2</v>
      </c>
      <c r="B12" s="312" t="s">
        <v>833</v>
      </c>
      <c r="C12" s="1128" t="s">
        <v>17</v>
      </c>
      <c r="D12" s="1169">
        <v>300</v>
      </c>
      <c r="E12" s="1170"/>
      <c r="F12" s="1171">
        <f>E12*D12</f>
        <v>0</v>
      </c>
      <c r="G12" s="1131"/>
      <c r="H12" s="1128"/>
      <c r="I12" s="292"/>
      <c r="J12" s="86"/>
    </row>
    <row r="13" spans="1:11" ht="15" customHeight="1">
      <c r="A13" s="1126">
        <v>3</v>
      </c>
      <c r="B13" s="312" t="s">
        <v>834</v>
      </c>
      <c r="C13" s="1128" t="s">
        <v>17</v>
      </c>
      <c r="D13" s="1169">
        <v>300</v>
      </c>
      <c r="E13" s="1170"/>
      <c r="F13" s="1171">
        <f>E13*D13</f>
        <v>0</v>
      </c>
      <c r="G13" s="1131"/>
      <c r="H13" s="1128"/>
      <c r="I13" s="292"/>
      <c r="J13" s="86"/>
    </row>
    <row r="14" spans="1:11" ht="15" customHeight="1">
      <c r="A14" s="1126">
        <v>4</v>
      </c>
      <c r="B14" s="312" t="s">
        <v>835</v>
      </c>
      <c r="C14" s="1128" t="s">
        <v>17</v>
      </c>
      <c r="D14" s="1169">
        <v>1000</v>
      </c>
      <c r="E14" s="1170"/>
      <c r="F14" s="1171">
        <f>E14*D14</f>
        <v>0</v>
      </c>
      <c r="G14" s="1131"/>
      <c r="H14" s="1128"/>
      <c r="I14" s="292"/>
      <c r="J14" s="86"/>
    </row>
    <row r="15" spans="1:11" ht="15" customHeight="1">
      <c r="A15" s="1173"/>
      <c r="B15" s="3409"/>
      <c r="C15" s="3409"/>
      <c r="D15" s="3409"/>
      <c r="E15" s="3409"/>
      <c r="F15" s="1171"/>
      <c r="G15" s="1174"/>
      <c r="H15" s="1175"/>
      <c r="I15" s="1176"/>
      <c r="J15" s="86"/>
    </row>
    <row r="16" spans="1:11" ht="15" customHeight="1">
      <c r="A16" s="1126">
        <v>5</v>
      </c>
      <c r="B16" s="312" t="s">
        <v>836</v>
      </c>
      <c r="C16" s="1128" t="s">
        <v>17</v>
      </c>
      <c r="D16" s="1169">
        <v>10</v>
      </c>
      <c r="E16" s="1170"/>
      <c r="F16" s="1171">
        <f>E16*D16</f>
        <v>0</v>
      </c>
      <c r="G16" s="1131"/>
      <c r="H16" s="1128"/>
      <c r="I16" s="292"/>
      <c r="J16" s="86"/>
    </row>
    <row r="17" spans="1:10" ht="15" customHeight="1">
      <c r="A17" s="1126">
        <v>6</v>
      </c>
      <c r="B17" s="312" t="s">
        <v>837</v>
      </c>
      <c r="C17" s="1128" t="s">
        <v>17</v>
      </c>
      <c r="D17" s="1169">
        <v>10</v>
      </c>
      <c r="E17" s="1170"/>
      <c r="F17" s="1171">
        <f>E17*D17</f>
        <v>0</v>
      </c>
      <c r="G17" s="1131"/>
      <c r="H17" s="1128"/>
      <c r="I17" s="292"/>
      <c r="J17" s="86"/>
    </row>
    <row r="18" spans="1:10" ht="15" customHeight="1">
      <c r="A18" s="1126">
        <v>7</v>
      </c>
      <c r="B18" s="312" t="s">
        <v>838</v>
      </c>
      <c r="C18" s="1128" t="s">
        <v>17</v>
      </c>
      <c r="D18" s="1169">
        <v>10</v>
      </c>
      <c r="E18" s="1170"/>
      <c r="F18" s="1171">
        <f>E18*D18</f>
        <v>0</v>
      </c>
      <c r="G18" s="1131"/>
      <c r="H18" s="1128"/>
      <c r="I18" s="292"/>
      <c r="J18" s="86"/>
    </row>
    <row r="19" spans="1:10" ht="15" customHeight="1">
      <c r="A19" s="1173"/>
      <c r="B19" s="3409"/>
      <c r="C19" s="3409"/>
      <c r="D19" s="3409"/>
      <c r="E19" s="3409"/>
      <c r="F19" s="1171"/>
      <c r="G19" s="1174"/>
      <c r="H19" s="1175"/>
      <c r="I19" s="1176"/>
      <c r="J19" s="86"/>
    </row>
    <row r="20" spans="1:10" ht="15" customHeight="1">
      <c r="A20" s="1126">
        <v>8</v>
      </c>
      <c r="B20" s="312" t="s">
        <v>839</v>
      </c>
      <c r="C20" s="1128" t="s">
        <v>17</v>
      </c>
      <c r="D20" s="1177">
        <v>80</v>
      </c>
      <c r="E20" s="1170"/>
      <c r="F20" s="1171">
        <f>E20*D20</f>
        <v>0</v>
      </c>
      <c r="G20" s="1131"/>
      <c r="H20" s="1128"/>
      <c r="I20" s="292"/>
      <c r="J20" s="86"/>
    </row>
    <row r="21" spans="1:10" ht="15" customHeight="1">
      <c r="A21" s="1126">
        <v>9</v>
      </c>
      <c r="B21" s="312" t="s">
        <v>840</v>
      </c>
      <c r="C21" s="1128" t="s">
        <v>17</v>
      </c>
      <c r="D21" s="1177">
        <v>20</v>
      </c>
      <c r="E21" s="1170"/>
      <c r="F21" s="1171">
        <f>E21*D21</f>
        <v>0</v>
      </c>
      <c r="G21" s="1131"/>
      <c r="H21" s="1128"/>
      <c r="I21" s="292"/>
      <c r="J21" s="86"/>
    </row>
    <row r="22" spans="1:10" ht="15" customHeight="1">
      <c r="A22" s="1173"/>
      <c r="B22" s="3409"/>
      <c r="C22" s="3409"/>
      <c r="D22" s="3409"/>
      <c r="E22" s="3409"/>
      <c r="F22" s="1171">
        <f>E22*D22</f>
        <v>0</v>
      </c>
      <c r="G22" s="1174"/>
      <c r="H22" s="1175"/>
      <c r="I22" s="1176"/>
      <c r="J22" s="86"/>
    </row>
    <row r="23" spans="1:10" ht="15" customHeight="1">
      <c r="A23" s="1126">
        <v>10</v>
      </c>
      <c r="B23" s="1178" t="s">
        <v>841</v>
      </c>
      <c r="C23" s="1128" t="s">
        <v>17</v>
      </c>
      <c r="D23" s="1169">
        <v>30</v>
      </c>
      <c r="E23" s="1170"/>
      <c r="F23" s="1171">
        <f>E23*D23</f>
        <v>0</v>
      </c>
      <c r="G23" s="1131"/>
      <c r="H23" s="1128"/>
      <c r="I23" s="292"/>
      <c r="J23" s="86"/>
    </row>
    <row r="24" spans="1:10" ht="15" customHeight="1">
      <c r="A24" s="1126">
        <v>11</v>
      </c>
      <c r="B24" s="1178" t="s">
        <v>842</v>
      </c>
      <c r="C24" s="1128" t="s">
        <v>17</v>
      </c>
      <c r="D24" s="1169">
        <v>150</v>
      </c>
      <c r="E24" s="1170"/>
      <c r="F24" s="1171">
        <f>E24*D24</f>
        <v>0</v>
      </c>
      <c r="G24" s="1131"/>
      <c r="H24" s="1128"/>
      <c r="I24" s="292"/>
      <c r="J24" s="86"/>
    </row>
    <row r="25" spans="1:10" ht="15" customHeight="1">
      <c r="A25" s="1179"/>
      <c r="B25" s="3409"/>
      <c r="C25" s="3409"/>
      <c r="D25" s="3409"/>
      <c r="E25" s="3409"/>
      <c r="F25" s="1171"/>
      <c r="G25" s="1174"/>
      <c r="H25" s="1175"/>
      <c r="I25" s="1176"/>
      <c r="J25" s="86"/>
    </row>
    <row r="26" spans="1:10" ht="30.75" customHeight="1">
      <c r="A26" s="1180">
        <v>12</v>
      </c>
      <c r="B26" s="1181" t="s">
        <v>843</v>
      </c>
      <c r="C26" s="1128" t="s">
        <v>17</v>
      </c>
      <c r="D26" s="1169">
        <v>60</v>
      </c>
      <c r="E26" s="1170"/>
      <c r="F26" s="1171">
        <f>E26*D26</f>
        <v>0</v>
      </c>
      <c r="G26" s="1131"/>
      <c r="H26" s="1128"/>
      <c r="I26" s="1172"/>
      <c r="J26" s="86"/>
    </row>
    <row r="27" spans="1:10" ht="33.75" customHeight="1">
      <c r="A27" s="1180">
        <v>13</v>
      </c>
      <c r="B27" s="1181" t="s">
        <v>844</v>
      </c>
      <c r="C27" s="1128" t="s">
        <v>17</v>
      </c>
      <c r="D27" s="1169">
        <v>30</v>
      </c>
      <c r="E27" s="1170"/>
      <c r="F27" s="1171">
        <f>E27*D27</f>
        <v>0</v>
      </c>
      <c r="G27" s="1131"/>
      <c r="H27" s="1128"/>
      <c r="I27" s="292"/>
      <c r="J27" s="86"/>
    </row>
    <row r="28" spans="1:10" ht="33" customHeight="1">
      <c r="A28" s="1126">
        <v>14</v>
      </c>
      <c r="B28" s="1181" t="s">
        <v>845</v>
      </c>
      <c r="C28" s="1182" t="s">
        <v>17</v>
      </c>
      <c r="D28" s="1183">
        <v>50</v>
      </c>
      <c r="E28" s="1170"/>
      <c r="F28" s="1171">
        <f>E28*D28</f>
        <v>0</v>
      </c>
      <c r="G28" s="1131"/>
      <c r="H28" s="1128"/>
      <c r="I28" s="1184"/>
      <c r="J28" s="86"/>
    </row>
    <row r="29" spans="1:10" ht="15" customHeight="1">
      <c r="A29" s="1173"/>
      <c r="B29" s="3409"/>
      <c r="C29" s="3409"/>
      <c r="D29" s="3409"/>
      <c r="E29" s="3409"/>
      <c r="F29" s="1171"/>
      <c r="G29" s="1131"/>
      <c r="H29" s="1128"/>
      <c r="I29" s="1185"/>
      <c r="J29" s="86"/>
    </row>
    <row r="30" spans="1:10" ht="50.25" customHeight="1">
      <c r="A30" s="1126">
        <v>15</v>
      </c>
      <c r="B30" s="312" t="s">
        <v>846</v>
      </c>
      <c r="C30" s="1128" t="s">
        <v>17</v>
      </c>
      <c r="D30" s="1169">
        <v>200</v>
      </c>
      <c r="E30" s="1170"/>
      <c r="F30" s="1171">
        <f>E30*D30</f>
        <v>0</v>
      </c>
      <c r="G30" s="1131"/>
      <c r="H30" s="1128"/>
      <c r="I30" s="1172"/>
      <c r="J30" s="86"/>
    </row>
    <row r="31" spans="1:10" ht="15" customHeight="1">
      <c r="A31" s="1173"/>
      <c r="B31" s="3409" t="s">
        <v>847</v>
      </c>
      <c r="C31" s="3409"/>
      <c r="D31" s="3409"/>
      <c r="E31" s="3409"/>
      <c r="F31" s="1171"/>
      <c r="G31" s="1131"/>
      <c r="H31" s="1128"/>
      <c r="I31" s="1185"/>
      <c r="J31" s="86"/>
    </row>
    <row r="32" spans="1:10" ht="15" customHeight="1">
      <c r="A32" s="1126">
        <v>16</v>
      </c>
      <c r="B32" s="312" t="s">
        <v>848</v>
      </c>
      <c r="C32" s="1128" t="s">
        <v>17</v>
      </c>
      <c r="D32" s="1169">
        <v>200</v>
      </c>
      <c r="E32" s="1170"/>
      <c r="F32" s="1171">
        <f t="shared" ref="F32:F39" si="0">E32*D32</f>
        <v>0</v>
      </c>
      <c r="G32" s="1131"/>
      <c r="H32" s="1128"/>
      <c r="I32" s="1172"/>
      <c r="J32" s="86"/>
    </row>
    <row r="33" spans="1:10" ht="15" customHeight="1">
      <c r="A33" s="1126">
        <v>17</v>
      </c>
      <c r="B33" s="312" t="s">
        <v>849</v>
      </c>
      <c r="C33" s="1128" t="s">
        <v>17</v>
      </c>
      <c r="D33" s="1169">
        <v>80</v>
      </c>
      <c r="E33" s="1170"/>
      <c r="F33" s="1171">
        <f t="shared" si="0"/>
        <v>0</v>
      </c>
      <c r="G33" s="1131"/>
      <c r="H33" s="1128"/>
      <c r="I33" s="292"/>
      <c r="J33" s="86"/>
    </row>
    <row r="34" spans="1:10" ht="15" customHeight="1">
      <c r="A34" s="1126">
        <v>18</v>
      </c>
      <c r="B34" s="312" t="s">
        <v>850</v>
      </c>
      <c r="C34" s="1128" t="s">
        <v>17</v>
      </c>
      <c r="D34" s="1169">
        <v>600</v>
      </c>
      <c r="E34" s="1170"/>
      <c r="F34" s="1171">
        <f t="shared" si="0"/>
        <v>0</v>
      </c>
      <c r="G34" s="1131"/>
      <c r="H34" s="1128"/>
      <c r="I34" s="292"/>
      <c r="J34" s="86"/>
    </row>
    <row r="35" spans="1:10" ht="15" customHeight="1">
      <c r="A35" s="1126">
        <v>19</v>
      </c>
      <c r="B35" s="312" t="s">
        <v>851</v>
      </c>
      <c r="C35" s="1128" t="s">
        <v>17</v>
      </c>
      <c r="D35" s="1169">
        <v>100</v>
      </c>
      <c r="E35" s="1170"/>
      <c r="F35" s="1171">
        <f t="shared" si="0"/>
        <v>0</v>
      </c>
      <c r="G35" s="1131"/>
      <c r="H35" s="1128"/>
      <c r="I35" s="292"/>
      <c r="J35" s="86"/>
    </row>
    <row r="36" spans="1:10" ht="15" customHeight="1">
      <c r="A36" s="1126">
        <v>20</v>
      </c>
      <c r="B36" s="1186" t="s">
        <v>852</v>
      </c>
      <c r="C36" s="1187" t="s">
        <v>17</v>
      </c>
      <c r="D36" s="1169">
        <v>200</v>
      </c>
      <c r="E36" s="1170"/>
      <c r="F36" s="1171">
        <f t="shared" si="0"/>
        <v>0</v>
      </c>
      <c r="G36" s="1131"/>
      <c r="H36" s="1128"/>
      <c r="I36" s="1188"/>
      <c r="J36" s="86"/>
    </row>
    <row r="37" spans="1:10" ht="15" customHeight="1">
      <c r="A37" s="1126">
        <v>21</v>
      </c>
      <c r="B37" s="1186" t="s">
        <v>853</v>
      </c>
      <c r="C37" s="1128" t="s">
        <v>17</v>
      </c>
      <c r="D37" s="1169">
        <v>100</v>
      </c>
      <c r="E37" s="1170"/>
      <c r="F37" s="1171">
        <f t="shared" si="0"/>
        <v>0</v>
      </c>
      <c r="G37" s="1131"/>
      <c r="H37" s="1128"/>
      <c r="I37" s="1189"/>
      <c r="J37" s="86"/>
    </row>
    <row r="38" spans="1:10" ht="15" customHeight="1">
      <c r="A38" s="1126">
        <v>22</v>
      </c>
      <c r="B38" s="1190" t="s">
        <v>854</v>
      </c>
      <c r="C38" s="1191" t="s">
        <v>75</v>
      </c>
      <c r="D38" s="1192">
        <v>30</v>
      </c>
      <c r="E38" s="1170"/>
      <c r="F38" s="1171">
        <f t="shared" si="0"/>
        <v>0</v>
      </c>
      <c r="G38" s="1131"/>
      <c r="H38" s="1128"/>
      <c r="I38" s="292"/>
      <c r="J38" s="86"/>
    </row>
    <row r="39" spans="1:10" ht="26.25" customHeight="1">
      <c r="A39" s="1126">
        <v>23</v>
      </c>
      <c r="B39" s="1190" t="s">
        <v>855</v>
      </c>
      <c r="C39" s="1191" t="s">
        <v>75</v>
      </c>
      <c r="D39" s="1192">
        <v>50</v>
      </c>
      <c r="E39" s="1170"/>
      <c r="F39" s="1171">
        <f t="shared" si="0"/>
        <v>0</v>
      </c>
      <c r="G39" s="1193"/>
      <c r="H39" s="1191"/>
      <c r="I39" s="35"/>
      <c r="J39" s="91"/>
    </row>
    <row r="40" spans="1:10" ht="31.5" customHeight="1">
      <c r="A40" s="3410" t="s">
        <v>24</v>
      </c>
      <c r="B40" s="3410"/>
      <c r="C40" s="3410"/>
      <c r="D40" s="3410"/>
      <c r="E40" s="3410"/>
      <c r="F40" s="1194">
        <f>SUM(F11:F39)</f>
        <v>0</v>
      </c>
      <c r="G40" s="3411"/>
      <c r="H40" s="3411"/>
      <c r="I40" s="3411"/>
      <c r="J40" s="3411"/>
    </row>
    <row r="41" spans="1:10" ht="41.25" customHeight="1">
      <c r="A41" s="1155"/>
      <c r="B41" s="1195" t="s">
        <v>856</v>
      </c>
      <c r="C41" s="1196" t="s">
        <v>26</v>
      </c>
      <c r="D41" s="3412" t="s">
        <v>41</v>
      </c>
      <c r="E41" s="3412"/>
      <c r="F41" s="3412"/>
      <c r="G41" s="1155"/>
      <c r="H41" s="1155"/>
      <c r="I41" s="1155"/>
    </row>
    <row r="42" spans="1:10" ht="15" customHeight="1">
      <c r="A42" s="1155"/>
      <c r="B42" s="1186" t="s">
        <v>28</v>
      </c>
      <c r="C42" s="1128"/>
      <c r="D42" s="3413"/>
      <c r="E42" s="3413"/>
      <c r="F42" s="3413"/>
      <c r="G42" s="1155"/>
      <c r="H42" s="1155"/>
      <c r="I42" s="1155"/>
    </row>
    <row r="43" spans="1:10" ht="15" customHeight="1">
      <c r="A43" s="1155"/>
      <c r="B43" s="1186" t="s">
        <v>29</v>
      </c>
      <c r="C43" s="1128"/>
      <c r="D43" s="3413"/>
      <c r="E43" s="3413"/>
      <c r="F43" s="3413"/>
      <c r="G43" s="1155"/>
      <c r="H43" s="1155"/>
      <c r="I43" s="1155"/>
    </row>
    <row r="44" spans="1:10" ht="15" customHeight="1">
      <c r="A44" s="1155"/>
      <c r="B44" s="1186" t="s">
        <v>30</v>
      </c>
      <c r="C44" s="1128"/>
      <c r="D44" s="3413"/>
      <c r="E44" s="3413"/>
      <c r="F44" s="3413"/>
      <c r="G44" s="1155"/>
      <c r="H44" s="1155"/>
      <c r="I44" s="1155"/>
    </row>
    <row r="45" spans="1:10" ht="25.5" customHeight="1">
      <c r="A45" s="1155"/>
      <c r="B45" s="1186" t="s">
        <v>857</v>
      </c>
      <c r="C45" s="1128"/>
      <c r="D45" s="3413"/>
      <c r="E45" s="3413"/>
      <c r="F45" s="3413"/>
      <c r="G45" s="1155"/>
      <c r="H45" s="1155"/>
      <c r="I45" s="1155"/>
    </row>
    <row r="46" spans="1:10" ht="42.75" customHeight="1">
      <c r="A46" s="1155"/>
      <c r="B46" s="1195" t="s">
        <v>858</v>
      </c>
      <c r="C46" s="1196" t="s">
        <v>26</v>
      </c>
      <c r="D46" s="3412" t="s">
        <v>41</v>
      </c>
      <c r="E46" s="3412"/>
      <c r="F46" s="3412"/>
      <c r="G46" s="1155"/>
      <c r="H46" s="1155"/>
      <c r="I46" s="1155"/>
    </row>
    <row r="47" spans="1:10" ht="15" customHeight="1">
      <c r="A47" s="1155"/>
      <c r="B47" s="1186" t="s">
        <v>28</v>
      </c>
      <c r="C47" s="1128"/>
      <c r="D47" s="3413"/>
      <c r="E47" s="3413"/>
      <c r="F47" s="3413"/>
      <c r="G47" s="1155"/>
      <c r="H47" s="1155"/>
      <c r="I47" s="1155"/>
    </row>
    <row r="48" spans="1:10" ht="15" customHeight="1">
      <c r="A48" s="1155"/>
      <c r="B48" s="1186" t="s">
        <v>29</v>
      </c>
      <c r="C48" s="1128"/>
      <c r="D48" s="3413"/>
      <c r="E48" s="3413"/>
      <c r="F48" s="3413"/>
      <c r="G48" s="1155"/>
      <c r="H48" s="1155"/>
      <c r="I48" s="1155"/>
    </row>
    <row r="49" spans="1:9" ht="15" customHeight="1">
      <c r="A49" s="1155"/>
      <c r="B49" s="1186" t="s">
        <v>30</v>
      </c>
      <c r="C49" s="1128"/>
      <c r="D49" s="3413"/>
      <c r="E49" s="3413"/>
      <c r="F49" s="3413"/>
      <c r="G49" s="1155"/>
      <c r="H49" s="1155"/>
      <c r="I49" s="1155"/>
    </row>
    <row r="50" spans="1:9" ht="15" customHeight="1">
      <c r="A50" s="1155"/>
      <c r="B50" s="1186" t="s">
        <v>79</v>
      </c>
      <c r="C50" s="1128"/>
      <c r="D50" s="3413"/>
      <c r="E50" s="3413"/>
      <c r="F50" s="3413"/>
      <c r="G50" s="1155"/>
      <c r="H50" s="1155"/>
      <c r="I50" s="1155"/>
    </row>
    <row r="51" spans="1:9" ht="48.75" customHeight="1">
      <c r="A51" s="1155"/>
      <c r="B51" s="1186" t="s">
        <v>859</v>
      </c>
      <c r="C51" s="1128"/>
      <c r="D51" s="3413"/>
      <c r="E51" s="3413"/>
      <c r="F51" s="3413"/>
      <c r="G51" s="1155"/>
      <c r="H51" s="1155"/>
      <c r="I51" s="1155"/>
    </row>
    <row r="52" spans="1:9" ht="15" customHeight="1">
      <c r="A52" s="1155"/>
      <c r="B52" s="1186" t="s">
        <v>860</v>
      </c>
      <c r="C52" s="1128"/>
      <c r="D52" s="3413"/>
      <c r="E52" s="3413"/>
      <c r="F52" s="3413"/>
      <c r="G52" s="1155"/>
      <c r="H52" s="1155"/>
      <c r="I52" s="1155"/>
    </row>
    <row r="53" spans="1:9" ht="15" customHeight="1">
      <c r="A53" s="1155"/>
      <c r="B53" s="1186" t="s">
        <v>861</v>
      </c>
      <c r="C53" s="1128"/>
      <c r="D53" s="3413"/>
      <c r="E53" s="3413"/>
      <c r="F53" s="3413"/>
      <c r="G53" s="1155"/>
      <c r="H53" s="1155"/>
      <c r="I53" s="1155"/>
    </row>
    <row r="54" spans="1:9" ht="15" customHeight="1">
      <c r="A54" s="1155"/>
      <c r="B54" s="1186" t="s">
        <v>862</v>
      </c>
      <c r="C54" s="1128"/>
      <c r="D54" s="3413"/>
      <c r="E54" s="3413"/>
      <c r="F54" s="3413"/>
      <c r="G54" s="1155"/>
      <c r="H54" s="1155"/>
      <c r="I54" s="1155"/>
    </row>
    <row r="55" spans="1:9" ht="26.25" customHeight="1">
      <c r="A55" s="1155"/>
      <c r="B55" s="1186" t="s">
        <v>863</v>
      </c>
      <c r="C55" s="1128"/>
      <c r="D55" s="3413"/>
      <c r="E55" s="3413"/>
      <c r="F55" s="3413"/>
      <c r="G55" s="1155"/>
      <c r="H55" s="1155"/>
      <c r="I55" s="1155"/>
    </row>
    <row r="56" spans="1:9" ht="42" customHeight="1">
      <c r="A56" s="1155"/>
      <c r="B56" s="1195" t="s">
        <v>864</v>
      </c>
      <c r="C56" s="1196" t="s">
        <v>26</v>
      </c>
      <c r="D56" s="3412" t="s">
        <v>41</v>
      </c>
      <c r="E56" s="3412"/>
      <c r="F56" s="3412"/>
      <c r="G56" s="1155"/>
      <c r="H56" s="1155"/>
      <c r="I56" s="1155"/>
    </row>
    <row r="57" spans="1:9" ht="15" customHeight="1">
      <c r="A57" s="1155"/>
      <c r="B57" s="1186" t="s">
        <v>28</v>
      </c>
      <c r="C57" s="1128"/>
      <c r="D57" s="3413"/>
      <c r="E57" s="3413"/>
      <c r="F57" s="3413"/>
      <c r="G57" s="1155"/>
      <c r="H57" s="1155"/>
      <c r="I57" s="1155"/>
    </row>
    <row r="58" spans="1:9" ht="15" customHeight="1">
      <c r="A58" s="1155"/>
      <c r="B58" s="1186" t="s">
        <v>29</v>
      </c>
      <c r="C58" s="1128"/>
      <c r="D58" s="3413"/>
      <c r="E58" s="3413"/>
      <c r="F58" s="3413"/>
      <c r="G58" s="1155"/>
      <c r="H58" s="1155"/>
      <c r="I58" s="1155"/>
    </row>
    <row r="59" spans="1:9" ht="15" customHeight="1">
      <c r="A59" s="1155"/>
      <c r="B59" s="1186" t="s">
        <v>30</v>
      </c>
      <c r="C59" s="1128"/>
      <c r="D59" s="3413"/>
      <c r="E59" s="3413"/>
      <c r="F59" s="3413"/>
      <c r="G59" s="1155"/>
      <c r="H59" s="1155"/>
      <c r="I59" s="1155"/>
    </row>
    <row r="60" spans="1:9" ht="15" customHeight="1">
      <c r="A60" s="1155"/>
      <c r="B60" s="1186" t="s">
        <v>79</v>
      </c>
      <c r="C60" s="1128"/>
      <c r="D60" s="3413"/>
      <c r="E60" s="3413"/>
      <c r="F60" s="3413"/>
      <c r="G60" s="1155"/>
      <c r="H60" s="1155"/>
      <c r="I60" s="1155"/>
    </row>
    <row r="61" spans="1:9" ht="42" customHeight="1">
      <c r="A61" s="1155"/>
      <c r="B61" s="1186" t="s">
        <v>865</v>
      </c>
      <c r="C61" s="1128"/>
      <c r="D61" s="3413"/>
      <c r="E61" s="3413"/>
      <c r="F61" s="3413"/>
      <c r="G61" s="1155"/>
      <c r="H61" s="1155"/>
      <c r="I61" s="1155"/>
    </row>
    <row r="62" spans="1:9" ht="15" customHeight="1">
      <c r="A62" s="1155"/>
      <c r="B62" s="1186" t="s">
        <v>860</v>
      </c>
      <c r="C62" s="1128"/>
      <c r="D62" s="3413"/>
      <c r="E62" s="3413"/>
      <c r="F62" s="3413"/>
      <c r="G62" s="1155"/>
      <c r="H62" s="1155"/>
      <c r="I62" s="1155"/>
    </row>
    <row r="63" spans="1:9" ht="15" customHeight="1">
      <c r="A63" s="1155"/>
      <c r="B63" s="1186" t="s">
        <v>861</v>
      </c>
      <c r="C63" s="1128"/>
      <c r="D63" s="3413"/>
      <c r="E63" s="3413"/>
      <c r="F63" s="3413"/>
      <c r="G63" s="1155"/>
      <c r="H63" s="1155"/>
      <c r="I63" s="1155"/>
    </row>
    <row r="64" spans="1:9" ht="15" customHeight="1">
      <c r="A64" s="1155"/>
      <c r="B64" s="1186" t="s">
        <v>862</v>
      </c>
      <c r="C64" s="1128"/>
      <c r="D64" s="3413"/>
      <c r="E64" s="3413"/>
      <c r="F64" s="3413"/>
      <c r="G64" s="1155"/>
      <c r="H64" s="1155"/>
      <c r="I64" s="1155"/>
    </row>
    <row r="65" spans="1:9" ht="26.25" customHeight="1">
      <c r="A65" s="1155"/>
      <c r="B65" s="1186" t="s">
        <v>863</v>
      </c>
      <c r="C65" s="1128"/>
      <c r="D65" s="3413"/>
      <c r="E65" s="3413"/>
      <c r="F65" s="3413"/>
      <c r="G65" s="1155"/>
      <c r="H65" s="1155"/>
      <c r="I65" s="1155"/>
    </row>
    <row r="66" spans="1:9" ht="42" customHeight="1">
      <c r="A66" s="1155"/>
      <c r="B66" s="1196" t="s">
        <v>866</v>
      </c>
      <c r="C66" s="1196" t="s">
        <v>26</v>
      </c>
      <c r="D66" s="3412" t="s">
        <v>41</v>
      </c>
      <c r="E66" s="3412"/>
      <c r="F66" s="3412"/>
      <c r="G66" s="1155"/>
      <c r="H66" s="1155"/>
      <c r="I66" s="1155"/>
    </row>
    <row r="67" spans="1:9" ht="15" customHeight="1">
      <c r="A67" s="1155"/>
      <c r="B67" s="1186" t="s">
        <v>28</v>
      </c>
      <c r="C67" s="1128"/>
      <c r="D67" s="3413"/>
      <c r="E67" s="3413"/>
      <c r="F67" s="3413"/>
      <c r="G67" s="1155"/>
      <c r="H67" s="1155"/>
      <c r="I67" s="1155"/>
    </row>
    <row r="68" spans="1:9" ht="15" customHeight="1">
      <c r="A68" s="1155"/>
      <c r="B68" s="1186" t="s">
        <v>29</v>
      </c>
      <c r="C68" s="1128"/>
      <c r="D68" s="3413"/>
      <c r="E68" s="3413"/>
      <c r="F68" s="3413"/>
      <c r="G68" s="1155"/>
      <c r="H68" s="1155"/>
      <c r="I68" s="1155"/>
    </row>
    <row r="69" spans="1:9" ht="15" customHeight="1">
      <c r="A69" s="1155"/>
      <c r="B69" s="1186" t="s">
        <v>30</v>
      </c>
      <c r="C69" s="1128"/>
      <c r="D69" s="3413"/>
      <c r="E69" s="3413"/>
      <c r="F69" s="3413"/>
      <c r="G69" s="1155"/>
      <c r="H69" s="1155"/>
      <c r="I69" s="1155"/>
    </row>
    <row r="70" spans="1:9" ht="15" customHeight="1">
      <c r="A70" s="1155"/>
      <c r="B70" s="1186" t="s">
        <v>867</v>
      </c>
      <c r="C70" s="1128"/>
      <c r="D70" s="3413"/>
      <c r="E70" s="3413"/>
      <c r="F70" s="3413"/>
      <c r="G70" s="1155"/>
      <c r="H70" s="1155"/>
      <c r="I70" s="1155"/>
    </row>
    <row r="71" spans="1:9" ht="39.75" customHeight="1">
      <c r="A71" s="1155"/>
      <c r="B71" s="1186" t="s">
        <v>868</v>
      </c>
      <c r="C71" s="1128"/>
      <c r="D71" s="3413"/>
      <c r="E71" s="3413"/>
      <c r="F71" s="3413"/>
      <c r="G71" s="1155"/>
      <c r="H71" s="1155"/>
      <c r="I71" s="1155"/>
    </row>
    <row r="72" spans="1:9" ht="50.25" customHeight="1">
      <c r="A72" s="1155"/>
      <c r="B72" s="1186" t="s">
        <v>869</v>
      </c>
      <c r="C72" s="1128"/>
      <c r="D72" s="3413"/>
      <c r="E72" s="3413"/>
      <c r="F72" s="3413"/>
      <c r="G72" s="1197"/>
      <c r="H72" s="1197"/>
      <c r="I72" s="1155"/>
    </row>
    <row r="73" spans="1:9" ht="15" customHeight="1">
      <c r="A73" s="1155"/>
      <c r="B73" s="1186" t="s">
        <v>860</v>
      </c>
      <c r="C73" s="1128"/>
      <c r="D73" s="3413"/>
      <c r="E73" s="3413"/>
      <c r="F73" s="3413"/>
      <c r="G73" s="1155"/>
      <c r="H73" s="1155"/>
      <c r="I73" s="1155"/>
    </row>
    <row r="74" spans="1:9" ht="15" customHeight="1">
      <c r="A74" s="1155"/>
      <c r="B74" s="1186" t="s">
        <v>861</v>
      </c>
      <c r="C74" s="1128"/>
      <c r="D74" s="3413"/>
      <c r="E74" s="3413"/>
      <c r="F74" s="3413"/>
      <c r="G74" s="1155"/>
      <c r="H74" s="1155"/>
      <c r="I74" s="1155"/>
    </row>
    <row r="75" spans="1:9" ht="15" customHeight="1">
      <c r="A75" s="1155"/>
      <c r="B75" s="1186" t="s">
        <v>862</v>
      </c>
      <c r="C75" s="1128"/>
      <c r="D75" s="3413"/>
      <c r="E75" s="3413"/>
      <c r="F75" s="3413"/>
      <c r="G75" s="1155"/>
      <c r="H75" s="1155"/>
      <c r="I75" s="1155"/>
    </row>
    <row r="76" spans="1:9" ht="26.25" customHeight="1">
      <c r="A76" s="1155"/>
      <c r="B76" s="1186" t="s">
        <v>863</v>
      </c>
      <c r="C76" s="1128"/>
      <c r="D76" s="3413"/>
      <c r="E76" s="3413"/>
      <c r="F76" s="3413"/>
      <c r="G76" s="1155"/>
      <c r="H76" s="1155"/>
      <c r="I76" s="1155"/>
    </row>
    <row r="77" spans="1:9" ht="43.5" customHeight="1">
      <c r="A77" s="1155"/>
      <c r="B77" s="1195" t="s">
        <v>870</v>
      </c>
      <c r="C77" s="1196" t="s">
        <v>26</v>
      </c>
      <c r="D77" s="3412" t="s">
        <v>41</v>
      </c>
      <c r="E77" s="3412"/>
      <c r="F77" s="3412"/>
      <c r="G77" s="1155"/>
      <c r="H77" s="1155"/>
      <c r="I77" s="1155"/>
    </row>
    <row r="78" spans="1:9" ht="43.5" customHeight="1">
      <c r="A78" s="1155"/>
      <c r="B78" s="1186" t="s">
        <v>28</v>
      </c>
      <c r="C78" s="1128"/>
      <c r="D78" s="3413"/>
      <c r="E78" s="3413"/>
      <c r="F78" s="3413"/>
      <c r="G78" s="1155"/>
      <c r="H78" s="1155"/>
      <c r="I78" s="1155"/>
    </row>
    <row r="79" spans="1:9" ht="15" customHeight="1">
      <c r="A79" s="1155"/>
      <c r="B79" s="1186" t="s">
        <v>29</v>
      </c>
      <c r="C79" s="1128"/>
      <c r="D79" s="3413"/>
      <c r="E79" s="3413"/>
      <c r="F79" s="3413"/>
      <c r="G79" s="1155"/>
      <c r="H79" s="1155"/>
      <c r="I79" s="1155"/>
    </row>
    <row r="80" spans="1:9" ht="15" customHeight="1">
      <c r="A80" s="1155"/>
      <c r="B80" s="1186" t="s">
        <v>30</v>
      </c>
      <c r="C80" s="1128"/>
      <c r="D80" s="3413"/>
      <c r="E80" s="3413"/>
      <c r="F80" s="3413"/>
      <c r="G80" s="1155"/>
      <c r="H80" s="1155"/>
      <c r="I80" s="1155"/>
    </row>
    <row r="81" spans="1:9" ht="15" customHeight="1">
      <c r="A81" s="1155"/>
      <c r="B81" s="1186" t="s">
        <v>867</v>
      </c>
      <c r="C81" s="1128"/>
      <c r="D81" s="3413"/>
      <c r="E81" s="3413"/>
      <c r="F81" s="3413"/>
      <c r="G81" s="1155"/>
      <c r="H81" s="1155"/>
      <c r="I81" s="1155"/>
    </row>
    <row r="82" spans="1:9" ht="60" customHeight="1">
      <c r="A82" s="1155"/>
      <c r="B82" s="1186" t="s">
        <v>871</v>
      </c>
      <c r="C82" s="1128"/>
      <c r="D82" s="3413"/>
      <c r="E82" s="3413"/>
      <c r="F82" s="3413"/>
      <c r="G82" s="1155"/>
      <c r="H82" s="1155"/>
      <c r="I82" s="1155"/>
    </row>
    <row r="83" spans="1:9" ht="15" customHeight="1">
      <c r="A83" s="1155"/>
      <c r="B83" s="1186" t="s">
        <v>872</v>
      </c>
      <c r="C83" s="1128"/>
      <c r="D83" s="3413"/>
      <c r="E83" s="3413"/>
      <c r="F83" s="3413"/>
      <c r="G83" s="1155"/>
      <c r="H83" s="1155"/>
      <c r="I83" s="1155"/>
    </row>
    <row r="84" spans="1:9" ht="15" customHeight="1">
      <c r="A84" s="1155"/>
      <c r="B84" s="1186" t="s">
        <v>873</v>
      </c>
      <c r="C84" s="1128"/>
      <c r="D84" s="3413"/>
      <c r="E84" s="3413"/>
      <c r="F84" s="3413"/>
      <c r="G84" s="1155"/>
      <c r="H84" s="1155"/>
      <c r="I84" s="1155"/>
    </row>
    <row r="85" spans="1:9" ht="15" customHeight="1">
      <c r="A85" s="1155"/>
      <c r="B85" s="1186" t="s">
        <v>861</v>
      </c>
      <c r="C85" s="1128"/>
      <c r="D85" s="3413"/>
      <c r="E85" s="3413"/>
      <c r="F85" s="3413"/>
      <c r="G85" s="1155"/>
      <c r="H85" s="1155"/>
      <c r="I85" s="1155"/>
    </row>
    <row r="86" spans="1:9" ht="26.25" customHeight="1">
      <c r="A86" s="1155"/>
      <c r="B86" s="1186" t="s">
        <v>863</v>
      </c>
      <c r="C86" s="1128"/>
      <c r="D86" s="3413"/>
      <c r="E86" s="3413"/>
      <c r="F86" s="3413"/>
      <c r="G86" s="1155"/>
      <c r="H86" s="1155"/>
      <c r="I86" s="1155"/>
    </row>
    <row r="87" spans="1:9" ht="48.75" customHeight="1">
      <c r="A87" s="1155"/>
      <c r="B87" s="1195" t="s">
        <v>874</v>
      </c>
      <c r="C87" s="1196" t="s">
        <v>26</v>
      </c>
      <c r="D87" s="3412" t="s">
        <v>41</v>
      </c>
      <c r="E87" s="3412"/>
      <c r="F87" s="3412"/>
      <c r="G87" s="1155"/>
      <c r="H87" s="1155"/>
      <c r="I87" s="1155"/>
    </row>
    <row r="88" spans="1:9" ht="15" customHeight="1">
      <c r="A88" s="1155"/>
      <c r="B88" s="1186" t="s">
        <v>28</v>
      </c>
      <c r="C88" s="1128"/>
      <c r="D88" s="3413"/>
      <c r="E88" s="3413"/>
      <c r="F88" s="3413"/>
      <c r="G88" s="1155"/>
      <c r="H88" s="1155"/>
      <c r="I88" s="1155"/>
    </row>
    <row r="89" spans="1:9" ht="15" customHeight="1">
      <c r="A89" s="1155"/>
      <c r="B89" s="1186" t="s">
        <v>29</v>
      </c>
      <c r="C89" s="1128"/>
      <c r="D89" s="3413"/>
      <c r="E89" s="3413"/>
      <c r="F89" s="3413"/>
      <c r="G89" s="1155"/>
      <c r="H89" s="1155"/>
      <c r="I89" s="1155"/>
    </row>
    <row r="90" spans="1:9" ht="15" customHeight="1">
      <c r="A90" s="1155"/>
      <c r="B90" s="1186" t="s">
        <v>30</v>
      </c>
      <c r="C90" s="1128"/>
      <c r="D90" s="3413"/>
      <c r="E90" s="3413"/>
      <c r="F90" s="3413"/>
      <c r="G90" s="1155"/>
      <c r="H90" s="1155"/>
      <c r="I90" s="1155"/>
    </row>
    <row r="91" spans="1:9" ht="15" customHeight="1">
      <c r="A91" s="1155"/>
      <c r="B91" s="1186" t="s">
        <v>875</v>
      </c>
      <c r="C91" s="1128"/>
      <c r="D91" s="3413"/>
      <c r="E91" s="3413"/>
      <c r="F91" s="3413"/>
      <c r="G91" s="1155"/>
      <c r="H91" s="1155"/>
      <c r="I91" s="1155"/>
    </row>
    <row r="92" spans="1:9" ht="15" customHeight="1">
      <c r="A92" s="1155"/>
      <c r="B92" s="1186" t="s">
        <v>876</v>
      </c>
      <c r="C92" s="1128"/>
      <c r="D92" s="3413"/>
      <c r="E92" s="3413"/>
      <c r="F92" s="3413"/>
      <c r="G92" s="1155"/>
      <c r="H92" s="1155"/>
      <c r="I92" s="1155"/>
    </row>
    <row r="93" spans="1:9" ht="45.75" customHeight="1">
      <c r="A93" s="1155"/>
      <c r="B93" s="1196" t="s">
        <v>877</v>
      </c>
      <c r="C93" s="1196" t="s">
        <v>26</v>
      </c>
      <c r="D93" s="3412" t="s">
        <v>41</v>
      </c>
      <c r="E93" s="3412"/>
      <c r="F93" s="3412"/>
      <c r="G93" s="1155"/>
      <c r="H93" s="1155"/>
      <c r="I93" s="1155"/>
    </row>
    <row r="94" spans="1:9" ht="15" customHeight="1">
      <c r="A94" s="1155"/>
      <c r="B94" s="1186" t="s">
        <v>28</v>
      </c>
      <c r="C94" s="1128"/>
      <c r="D94" s="3413"/>
      <c r="E94" s="3413"/>
      <c r="F94" s="3413"/>
      <c r="G94" s="1155"/>
      <c r="H94" s="1155"/>
      <c r="I94" s="1155"/>
    </row>
    <row r="95" spans="1:9" ht="15" customHeight="1">
      <c r="A95" s="1155"/>
      <c r="B95" s="1186" t="s">
        <v>29</v>
      </c>
      <c r="C95" s="1128"/>
      <c r="D95" s="3413"/>
      <c r="E95" s="3413"/>
      <c r="F95" s="3413"/>
      <c r="G95" s="1155"/>
      <c r="H95" s="1155"/>
      <c r="I95" s="1155"/>
    </row>
    <row r="96" spans="1:9" ht="15" customHeight="1">
      <c r="A96" s="1155"/>
      <c r="B96" s="1186" t="s">
        <v>30</v>
      </c>
      <c r="C96" s="1128"/>
      <c r="D96" s="3413"/>
      <c r="E96" s="3413"/>
      <c r="F96" s="3413"/>
      <c r="G96" s="1155"/>
      <c r="H96" s="1155"/>
      <c r="I96" s="1155"/>
    </row>
    <row r="97" spans="1:9" ht="26.25" customHeight="1">
      <c r="A97" s="1155"/>
      <c r="B97" s="1186" t="s">
        <v>878</v>
      </c>
      <c r="C97" s="1128"/>
      <c r="D97" s="3413"/>
      <c r="E97" s="3413"/>
      <c r="F97" s="3413"/>
      <c r="G97" s="1155"/>
      <c r="H97" s="1155"/>
      <c r="I97" s="1155"/>
    </row>
    <row r="98" spans="1:9" ht="26.25" customHeight="1">
      <c r="A98" s="1155"/>
      <c r="B98" s="1186" t="s">
        <v>879</v>
      </c>
      <c r="C98" s="1128"/>
      <c r="D98" s="3413"/>
      <c r="E98" s="3413"/>
      <c r="F98" s="3413"/>
      <c r="G98" s="1155"/>
      <c r="H98" s="1155"/>
      <c r="I98" s="1155"/>
    </row>
    <row r="99" spans="1:9" ht="51" customHeight="1">
      <c r="A99" s="1155"/>
      <c r="B99" s="1186" t="s">
        <v>880</v>
      </c>
      <c r="C99" s="1128"/>
      <c r="D99" s="3413"/>
      <c r="E99" s="3413"/>
      <c r="F99" s="3413"/>
      <c r="G99" s="1155"/>
      <c r="H99" s="1155"/>
      <c r="I99" s="1155"/>
    </row>
    <row r="100" spans="1:9" ht="15" customHeight="1">
      <c r="A100" s="1155"/>
      <c r="B100" s="1186" t="s">
        <v>881</v>
      </c>
      <c r="C100" s="1128"/>
      <c r="D100" s="3413"/>
      <c r="E100" s="3413"/>
      <c r="F100" s="3413"/>
      <c r="G100" s="1155"/>
      <c r="H100" s="1155"/>
      <c r="I100" s="1155"/>
    </row>
    <row r="101" spans="1:9" ht="15" customHeight="1">
      <c r="A101" s="1155"/>
      <c r="B101" s="1186" t="s">
        <v>882</v>
      </c>
      <c r="C101" s="1128"/>
      <c r="D101" s="3413"/>
      <c r="E101" s="3413"/>
      <c r="F101" s="3413"/>
      <c r="G101" s="1155"/>
      <c r="H101" s="1155"/>
      <c r="I101" s="1155"/>
    </row>
    <row r="102" spans="1:9" ht="15" customHeight="1">
      <c r="A102" s="1155"/>
      <c r="B102" s="1186" t="s">
        <v>883</v>
      </c>
      <c r="C102" s="1128"/>
      <c r="D102" s="3413"/>
      <c r="E102" s="3413"/>
      <c r="F102" s="3413"/>
      <c r="G102" s="1155"/>
      <c r="H102" s="1155"/>
      <c r="I102" s="1155"/>
    </row>
    <row r="103" spans="1:9" ht="15" customHeight="1">
      <c r="A103" s="1155"/>
      <c r="B103" s="1186" t="s">
        <v>884</v>
      </c>
      <c r="C103" s="1128"/>
      <c r="D103" s="3413"/>
      <c r="E103" s="3413"/>
      <c r="F103" s="3413"/>
      <c r="G103" s="1155"/>
      <c r="H103" s="1155"/>
      <c r="I103" s="1155"/>
    </row>
    <row r="104" spans="1:9" ht="33" customHeight="1">
      <c r="A104" s="1155"/>
      <c r="B104" s="1186" t="s">
        <v>879</v>
      </c>
      <c r="C104" s="1128"/>
      <c r="D104" s="3413"/>
      <c r="E104" s="3413"/>
      <c r="F104" s="3413"/>
      <c r="G104" s="1155"/>
      <c r="H104" s="1155"/>
      <c r="I104" s="1155"/>
    </row>
    <row r="105" spans="1:9" ht="48.75" customHeight="1">
      <c r="A105" s="1155"/>
      <c r="B105" s="1186" t="s">
        <v>880</v>
      </c>
      <c r="C105" s="1128"/>
      <c r="D105" s="3413"/>
      <c r="E105" s="3413"/>
      <c r="F105" s="3413"/>
      <c r="G105" s="1155"/>
      <c r="H105" s="1155"/>
      <c r="I105" s="1155"/>
    </row>
    <row r="106" spans="1:9" ht="15" customHeight="1">
      <c r="A106" s="1155"/>
      <c r="B106" s="1186" t="s">
        <v>881</v>
      </c>
      <c r="C106" s="1128"/>
      <c r="D106" s="3413"/>
      <c r="E106" s="3413"/>
      <c r="F106" s="3413"/>
      <c r="G106" s="1155"/>
      <c r="H106" s="1155"/>
      <c r="I106" s="1155"/>
    </row>
    <row r="107" spans="1:9" ht="15" customHeight="1">
      <c r="A107" s="1155"/>
      <c r="B107" s="1186" t="s">
        <v>882</v>
      </c>
      <c r="C107" s="1128"/>
      <c r="D107" s="3413"/>
      <c r="E107" s="3413"/>
      <c r="F107" s="3413"/>
      <c r="G107" s="1155"/>
      <c r="H107" s="1155"/>
      <c r="I107" s="1155"/>
    </row>
    <row r="108" spans="1:9" ht="15" customHeight="1">
      <c r="A108" s="1155"/>
      <c r="B108" s="1186" t="s">
        <v>883</v>
      </c>
      <c r="C108" s="1128"/>
      <c r="D108" s="3413"/>
      <c r="E108" s="3413"/>
      <c r="F108" s="3413"/>
      <c r="G108" s="1155"/>
      <c r="H108" s="1155"/>
      <c r="I108" s="1155"/>
    </row>
    <row r="109" spans="1:9" ht="15" customHeight="1">
      <c r="A109" s="1155"/>
      <c r="B109" s="1186" t="s">
        <v>885</v>
      </c>
      <c r="C109" s="1128"/>
      <c r="D109" s="3413"/>
      <c r="E109" s="3413"/>
      <c r="F109" s="3413"/>
      <c r="G109" s="1155"/>
      <c r="H109" s="1155"/>
      <c r="I109" s="1155"/>
    </row>
    <row r="110" spans="1:9" ht="47.25" customHeight="1">
      <c r="A110" s="1198"/>
      <c r="B110" s="1196" t="s">
        <v>886</v>
      </c>
      <c r="C110" s="1196" t="s">
        <v>26</v>
      </c>
      <c r="D110" s="3412" t="s">
        <v>41</v>
      </c>
      <c r="E110" s="3412"/>
      <c r="F110" s="3412"/>
      <c r="G110" s="1199"/>
      <c r="H110" s="1199"/>
      <c r="I110" s="1198"/>
    </row>
    <row r="111" spans="1:9" ht="15" customHeight="1">
      <c r="A111" s="44"/>
      <c r="B111" s="752" t="s">
        <v>28</v>
      </c>
      <c r="C111" s="809"/>
      <c r="D111" s="3413"/>
      <c r="E111" s="3413"/>
      <c r="F111" s="3413"/>
      <c r="G111" s="44"/>
      <c r="H111" s="44"/>
      <c r="I111" s="44"/>
    </row>
    <row r="112" spans="1:9" ht="15" customHeight="1">
      <c r="A112" s="44"/>
      <c r="B112" s="752" t="s">
        <v>29</v>
      </c>
      <c r="C112" s="809"/>
      <c r="D112" s="3413"/>
      <c r="E112" s="3413"/>
      <c r="F112" s="3413"/>
      <c r="G112" s="44"/>
      <c r="H112" s="44"/>
      <c r="I112" s="1198"/>
    </row>
    <row r="113" spans="1:9" ht="15" customHeight="1">
      <c r="A113" s="44"/>
      <c r="B113" s="752" t="s">
        <v>30</v>
      </c>
      <c r="C113" s="809"/>
      <c r="D113" s="3413"/>
      <c r="E113" s="3413"/>
      <c r="F113" s="3413"/>
      <c r="G113" s="44"/>
      <c r="H113" s="44"/>
      <c r="I113" s="1200"/>
    </row>
    <row r="114" spans="1:9" ht="137.25" customHeight="1">
      <c r="B114" s="1201" t="s">
        <v>887</v>
      </c>
      <c r="C114" s="809"/>
      <c r="D114" s="3413"/>
      <c r="E114" s="3413"/>
      <c r="F114" s="3413"/>
    </row>
    <row r="115" spans="1:9" ht="46.5" customHeight="1">
      <c r="B115" s="1202" t="s">
        <v>888</v>
      </c>
      <c r="C115" s="1202" t="s">
        <v>26</v>
      </c>
      <c r="D115" s="3412" t="s">
        <v>41</v>
      </c>
      <c r="E115" s="3412"/>
      <c r="F115" s="3412"/>
    </row>
    <row r="116" spans="1:9" ht="15" customHeight="1">
      <c r="B116" s="752" t="s">
        <v>28</v>
      </c>
      <c r="C116" s="809"/>
      <c r="D116" s="3413"/>
      <c r="E116" s="3413"/>
      <c r="F116" s="3413"/>
    </row>
    <row r="117" spans="1:9" ht="15" customHeight="1">
      <c r="B117" s="752" t="s">
        <v>29</v>
      </c>
      <c r="C117" s="809"/>
      <c r="D117" s="3413"/>
      <c r="E117" s="3413"/>
      <c r="F117" s="3413"/>
      <c r="G117" s="3401" t="s">
        <v>889</v>
      </c>
      <c r="H117" s="3401"/>
      <c r="I117" s="3401"/>
    </row>
    <row r="118" spans="1:9" ht="15" customHeight="1">
      <c r="B118" s="752" t="s">
        <v>30</v>
      </c>
      <c r="C118" s="809"/>
      <c r="D118" s="3413"/>
      <c r="E118" s="3413"/>
      <c r="F118" s="3413"/>
      <c r="G118" s="3402" t="s">
        <v>54</v>
      </c>
      <c r="H118" s="3402"/>
      <c r="I118" s="3402"/>
    </row>
    <row r="119" spans="1:9" ht="85.5" customHeight="1">
      <c r="B119" s="1203" t="s">
        <v>890</v>
      </c>
      <c r="C119" s="809"/>
      <c r="D119" s="3413"/>
      <c r="E119" s="3413"/>
      <c r="F119" s="3413"/>
    </row>
    <row r="138" spans="2:2" ht="15">
      <c r="B138" s="812"/>
    </row>
  </sheetData>
  <mergeCells count="95">
    <mergeCell ref="D117:F117"/>
    <mergeCell ref="G117:I117"/>
    <mergeCell ref="D118:F118"/>
    <mergeCell ref="G118:I118"/>
    <mergeCell ref="D119:F119"/>
    <mergeCell ref="D112:F112"/>
    <mergeCell ref="D113:F113"/>
    <mergeCell ref="D114:F114"/>
    <mergeCell ref="D115:F115"/>
    <mergeCell ref="D116:F116"/>
    <mergeCell ref="D107:F107"/>
    <mergeCell ref="D108:F108"/>
    <mergeCell ref="D109:F109"/>
    <mergeCell ref="D110:F110"/>
    <mergeCell ref="D111:F111"/>
    <mergeCell ref="D102:F102"/>
    <mergeCell ref="D103:F103"/>
    <mergeCell ref="D104:F104"/>
    <mergeCell ref="D105:F105"/>
    <mergeCell ref="D106:F106"/>
    <mergeCell ref="D97:F97"/>
    <mergeCell ref="D98:F98"/>
    <mergeCell ref="D99:F99"/>
    <mergeCell ref="D100:F100"/>
    <mergeCell ref="D101:F101"/>
    <mergeCell ref="D92:F92"/>
    <mergeCell ref="D93:F93"/>
    <mergeCell ref="D94:F94"/>
    <mergeCell ref="D95:F95"/>
    <mergeCell ref="D96:F96"/>
    <mergeCell ref="D87:F87"/>
    <mergeCell ref="D88:F88"/>
    <mergeCell ref="D89:F89"/>
    <mergeCell ref="D90:F90"/>
    <mergeCell ref="D91:F91"/>
    <mergeCell ref="D82:F82"/>
    <mergeCell ref="D83:F83"/>
    <mergeCell ref="D84:F84"/>
    <mergeCell ref="D85:F85"/>
    <mergeCell ref="D86:F86"/>
    <mergeCell ref="D77:F77"/>
    <mergeCell ref="D78:F78"/>
    <mergeCell ref="D79:F79"/>
    <mergeCell ref="D80:F80"/>
    <mergeCell ref="D81:F81"/>
    <mergeCell ref="D72:F72"/>
    <mergeCell ref="D73:F73"/>
    <mergeCell ref="D74:F74"/>
    <mergeCell ref="D75:F75"/>
    <mergeCell ref="D76:F76"/>
    <mergeCell ref="D67:F67"/>
    <mergeCell ref="D68:F68"/>
    <mergeCell ref="D69:F69"/>
    <mergeCell ref="D70:F70"/>
    <mergeCell ref="D71:F71"/>
    <mergeCell ref="D62:F62"/>
    <mergeCell ref="D63:F63"/>
    <mergeCell ref="D64:F64"/>
    <mergeCell ref="D65:F65"/>
    <mergeCell ref="D66:F66"/>
    <mergeCell ref="D57:F57"/>
    <mergeCell ref="D58:F58"/>
    <mergeCell ref="D59:F59"/>
    <mergeCell ref="D60:F60"/>
    <mergeCell ref="D61:F61"/>
    <mergeCell ref="D52:F52"/>
    <mergeCell ref="D53:F53"/>
    <mergeCell ref="D54:F54"/>
    <mergeCell ref="D55:F55"/>
    <mergeCell ref="D56:F56"/>
    <mergeCell ref="D47:F47"/>
    <mergeCell ref="D48:F48"/>
    <mergeCell ref="D49:F49"/>
    <mergeCell ref="D50:F50"/>
    <mergeCell ref="D51:F51"/>
    <mergeCell ref="D42:F42"/>
    <mergeCell ref="D43:F43"/>
    <mergeCell ref="D44:F44"/>
    <mergeCell ref="D45:F45"/>
    <mergeCell ref="D46:F46"/>
    <mergeCell ref="B29:E29"/>
    <mergeCell ref="B31:E31"/>
    <mergeCell ref="A40:E40"/>
    <mergeCell ref="G40:J40"/>
    <mergeCell ref="D41:F41"/>
    <mergeCell ref="B10:J10"/>
    <mergeCell ref="B15:E15"/>
    <mergeCell ref="B19:E19"/>
    <mergeCell ref="B22:E22"/>
    <mergeCell ref="B25:E25"/>
    <mergeCell ref="A2:J2"/>
    <mergeCell ref="G4:I4"/>
    <mergeCell ref="B5:E5"/>
    <mergeCell ref="G5:I5"/>
    <mergeCell ref="A7:J7"/>
  </mergeCells>
  <pageMargins left="0.25" right="0.25" top="0.75" bottom="0.75" header="0.511811023622047" footer="0.511811023622047"/>
  <pageSetup paperSize="9" scale="90" orientation="landscape" horizontalDpi="300" verticalDpi="300"/>
  <rowBreaks count="3" manualBreakCount="3">
    <brk id="40" max="16383" man="1"/>
    <brk id="76" max="16383" man="1"/>
    <brk id="10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15"/>
  <sheetViews>
    <sheetView zoomScaleNormal="100" workbookViewId="0">
      <selection activeCell="B9" sqref="B9"/>
    </sheetView>
  </sheetViews>
  <sheetFormatPr defaultColWidth="8.5703125" defaultRowHeight="12.75"/>
  <cols>
    <col min="1" max="1" width="3.42578125" customWidth="1"/>
    <col min="2" max="2" width="45.5703125" customWidth="1"/>
    <col min="3" max="3" width="7.42578125" customWidth="1"/>
    <col min="4" max="4" width="12.42578125" customWidth="1"/>
    <col min="5" max="5" width="16.42578125" customWidth="1"/>
    <col min="6" max="6" width="12.5703125" customWidth="1"/>
    <col min="7" max="7" width="13.42578125" customWidth="1"/>
    <col min="8" max="8" width="13.7109375" customWidth="1"/>
    <col min="9" max="9" width="15.42578125" customWidth="1"/>
    <col min="11" max="11" width="11.42578125" customWidth="1"/>
    <col min="12" max="12" width="7.7109375" customWidth="1"/>
    <col min="13" max="14" width="12.7109375" customWidth="1"/>
  </cols>
  <sheetData>
    <row r="1" spans="1:10" s="1204" customFormat="1" ht="14.25"/>
    <row r="2" spans="1:10" s="1204" customFormat="1" ht="14.25">
      <c r="A2" s="1205"/>
      <c r="B2" s="3414" t="s">
        <v>0</v>
      </c>
      <c r="C2" s="3414"/>
      <c r="D2" s="3414"/>
      <c r="E2" s="3414"/>
      <c r="F2" s="3414"/>
      <c r="G2" s="3414"/>
      <c r="H2" s="3414"/>
      <c r="I2" s="3414"/>
    </row>
    <row r="3" spans="1:10" s="1204" customFormat="1" ht="14.25">
      <c r="A3" s="1205"/>
      <c r="B3" s="1205"/>
      <c r="C3" s="1205"/>
      <c r="D3" s="1205"/>
      <c r="E3" s="1205"/>
      <c r="F3" s="1205"/>
      <c r="G3" s="1205"/>
      <c r="H3" s="1205"/>
      <c r="I3" s="1205"/>
    </row>
    <row r="4" spans="1:10" s="1204" customFormat="1" ht="15">
      <c r="A4" s="1205"/>
      <c r="B4" s="1206" t="s">
        <v>891</v>
      </c>
      <c r="C4" s="1205"/>
      <c r="D4" s="1205"/>
      <c r="E4" s="1205"/>
      <c r="F4" s="1205"/>
      <c r="G4" s="3237" t="s">
        <v>1</v>
      </c>
      <c r="H4" s="3237"/>
      <c r="I4" s="1205"/>
    </row>
    <row r="5" spans="1:10" s="1204" customFormat="1" ht="14.25">
      <c r="A5" s="1205"/>
      <c r="B5" s="1205"/>
      <c r="C5" s="1205"/>
      <c r="D5" s="1205"/>
      <c r="E5" s="1205"/>
      <c r="F5" s="1205"/>
      <c r="G5" s="3236"/>
      <c r="H5" s="3236"/>
      <c r="I5" s="1207"/>
    </row>
    <row r="6" spans="1:10" s="1204" customFormat="1" ht="37.5" customHeight="1">
      <c r="A6" s="3415" t="s">
        <v>892</v>
      </c>
      <c r="B6" s="3415"/>
      <c r="C6" s="3415"/>
      <c r="D6" s="3415"/>
      <c r="E6" s="3415"/>
      <c r="F6" s="3415"/>
      <c r="G6" s="3415"/>
      <c r="H6" s="3415"/>
      <c r="I6" s="3415"/>
      <c r="J6" s="1208"/>
    </row>
    <row r="7" spans="1:10" s="1204" customFormat="1" ht="51">
      <c r="A7" s="1209" t="s">
        <v>161</v>
      </c>
      <c r="B7" s="1210" t="s">
        <v>489</v>
      </c>
      <c r="C7" s="1211" t="s">
        <v>299</v>
      </c>
      <c r="D7" s="1212" t="s">
        <v>893</v>
      </c>
      <c r="E7" s="1212" t="s">
        <v>194</v>
      </c>
      <c r="F7" s="1212" t="s">
        <v>87</v>
      </c>
      <c r="G7" s="1210" t="s">
        <v>10</v>
      </c>
      <c r="H7" s="1210" t="s">
        <v>894</v>
      </c>
      <c r="I7" s="368" t="s">
        <v>94</v>
      </c>
    </row>
    <row r="8" spans="1:10" s="1204" customFormat="1" ht="14.25">
      <c r="A8" s="1213" t="s">
        <v>14</v>
      </c>
      <c r="B8" s="1214" t="s">
        <v>14</v>
      </c>
      <c r="C8" s="1215" t="s">
        <v>895</v>
      </c>
      <c r="D8" s="1216" t="s">
        <v>663</v>
      </c>
      <c r="E8" s="1216" t="s">
        <v>663</v>
      </c>
      <c r="F8" s="1216" t="s">
        <v>14</v>
      </c>
      <c r="G8" s="1214" t="s">
        <v>14</v>
      </c>
      <c r="H8" s="1214" t="s">
        <v>14</v>
      </c>
      <c r="I8" s="133" t="s">
        <v>14</v>
      </c>
    </row>
    <row r="9" spans="1:10" s="1204" customFormat="1" ht="73.5" customHeight="1">
      <c r="A9" s="1217">
        <v>1</v>
      </c>
      <c r="B9" s="1218" t="s">
        <v>896</v>
      </c>
      <c r="C9" s="1219">
        <v>5000</v>
      </c>
      <c r="D9" s="1220"/>
      <c r="E9" s="1221">
        <f>D9*C9</f>
        <v>0</v>
      </c>
      <c r="F9" s="1221"/>
      <c r="G9" s="1222"/>
      <c r="H9" s="1222"/>
      <c r="I9" s="220"/>
      <c r="J9" s="1223"/>
    </row>
    <row r="10" spans="1:10" s="1204" customFormat="1" ht="35.25" customHeight="1">
      <c r="A10" s="3416" t="s">
        <v>665</v>
      </c>
      <c r="B10" s="3416"/>
      <c r="C10" s="1224" t="s">
        <v>26</v>
      </c>
      <c r="D10" s="1225" t="s">
        <v>41</v>
      </c>
      <c r="E10" s="1226"/>
      <c r="F10" s="1226"/>
      <c r="G10" s="1226"/>
      <c r="H10" s="1227"/>
    </row>
    <row r="11" spans="1:10" s="1204" customFormat="1" ht="14.25">
      <c r="A11" s="1228">
        <v>1</v>
      </c>
      <c r="B11" s="613" t="s">
        <v>28</v>
      </c>
      <c r="C11" s="1229"/>
      <c r="D11" s="1230"/>
      <c r="E11" s="1226"/>
      <c r="F11" s="1226"/>
      <c r="G11" s="1226"/>
      <c r="H11" s="1227"/>
      <c r="I11" s="1231"/>
    </row>
    <row r="12" spans="1:10" s="1204" customFormat="1" ht="14.25">
      <c r="A12" s="1232">
        <v>2</v>
      </c>
      <c r="B12" s="434" t="s">
        <v>30</v>
      </c>
      <c r="C12" s="1233"/>
      <c r="D12" s="1234"/>
      <c r="E12" s="1226"/>
      <c r="F12" s="1226"/>
      <c r="G12" s="1226"/>
      <c r="H12" s="1227"/>
      <c r="I12" s="1231"/>
    </row>
    <row r="13" spans="1:10" s="1204" customFormat="1" ht="30.75" customHeight="1">
      <c r="A13" s="1235">
        <v>3</v>
      </c>
      <c r="B13" s="900" t="s">
        <v>897</v>
      </c>
      <c r="C13" s="1236"/>
      <c r="D13" s="1237"/>
      <c r="E13" s="1226"/>
      <c r="F13" s="1226"/>
      <c r="G13" s="1226"/>
      <c r="H13" s="1227"/>
      <c r="I13" s="1231"/>
    </row>
    <row r="14" spans="1:10" ht="12.75" customHeight="1">
      <c r="A14" s="64"/>
      <c r="B14" s="64"/>
      <c r="F14" s="3257" t="s">
        <v>898</v>
      </c>
      <c r="G14" s="3257"/>
      <c r="H14" s="3257"/>
    </row>
    <row r="15" spans="1:10" ht="12.75" customHeight="1">
      <c r="A15" s="64"/>
      <c r="B15" s="64"/>
      <c r="F15" s="3258" t="s">
        <v>54</v>
      </c>
      <c r="G15" s="3258"/>
      <c r="H15" s="3258"/>
    </row>
  </sheetData>
  <mergeCells count="7">
    <mergeCell ref="F14:H14"/>
    <mergeCell ref="F15:H15"/>
    <mergeCell ref="B2:I2"/>
    <mergeCell ref="G4:H4"/>
    <mergeCell ref="G5:H5"/>
    <mergeCell ref="A6:I6"/>
    <mergeCell ref="A10:B10"/>
  </mergeCells>
  <pageMargins left="0.25" right="0.25" top="0.75" bottom="0.75" header="0.511811023622047" footer="0.511811023622047"/>
  <pageSetup paperSize="9"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K43"/>
  <sheetViews>
    <sheetView zoomScaleNormal="100" workbookViewId="0">
      <selection activeCell="A5" sqref="A5"/>
    </sheetView>
  </sheetViews>
  <sheetFormatPr defaultColWidth="8.85546875" defaultRowHeight="12.75"/>
  <cols>
    <col min="1" max="1" width="3.85546875" customWidth="1"/>
    <col min="2" max="2" width="37.42578125" customWidth="1"/>
    <col min="3" max="3" width="14.42578125" customWidth="1"/>
    <col min="5" max="5" width="12.42578125" customWidth="1"/>
    <col min="6" max="6" width="14.7109375" customWidth="1"/>
    <col min="7" max="7" width="13.42578125" customWidth="1"/>
    <col min="8" max="8" width="12.42578125" customWidth="1"/>
    <col min="9" max="9" width="13.42578125" customWidth="1"/>
    <col min="10" max="10" width="17.42578125" customWidth="1"/>
    <col min="11" max="11" width="8.7109375" hidden="1" customWidth="1"/>
  </cols>
  <sheetData>
    <row r="2" spans="1:10">
      <c r="A2" s="3403" t="s">
        <v>0</v>
      </c>
      <c r="B2" s="3403"/>
      <c r="C2" s="3403"/>
      <c r="D2" s="3403"/>
      <c r="E2" s="3403"/>
      <c r="F2" s="3403"/>
      <c r="G2" s="3403"/>
      <c r="H2" s="3403"/>
      <c r="I2" s="3403"/>
      <c r="J2" s="3403"/>
    </row>
    <row r="3" spans="1:10">
      <c r="A3" s="1238"/>
      <c r="B3" s="1238"/>
      <c r="C3" s="1238"/>
      <c r="D3" s="1238"/>
      <c r="E3" s="1238"/>
      <c r="F3" s="1238"/>
      <c r="G3" s="1239"/>
      <c r="H3" s="1239"/>
      <c r="I3" s="1239"/>
    </row>
    <row r="4" spans="1:10">
      <c r="A4" s="44"/>
      <c r="B4" s="3288" t="s">
        <v>255</v>
      </c>
      <c r="C4" s="3288"/>
      <c r="D4" s="44"/>
      <c r="E4" s="251"/>
      <c r="F4" s="44"/>
      <c r="G4" s="3237" t="s">
        <v>1</v>
      </c>
      <c r="H4" s="3237"/>
      <c r="I4" s="3237"/>
    </row>
    <row r="5" spans="1:10" ht="27.75" customHeight="1">
      <c r="A5" s="3407" t="s">
        <v>899</v>
      </c>
      <c r="B5" s="3407"/>
      <c r="C5" s="3407"/>
      <c r="D5" s="3407"/>
      <c r="E5" s="3407"/>
      <c r="F5" s="3407"/>
      <c r="G5" s="3407"/>
      <c r="H5" s="3407"/>
      <c r="I5" s="3407"/>
      <c r="J5" s="3407"/>
    </row>
    <row r="6" spans="1:10" ht="51">
      <c r="A6" s="1240" t="s">
        <v>161</v>
      </c>
      <c r="B6" s="1241" t="s">
        <v>5</v>
      </c>
      <c r="C6" s="1241" t="s">
        <v>6</v>
      </c>
      <c r="D6" s="1241" t="s">
        <v>7</v>
      </c>
      <c r="E6" s="1242" t="s">
        <v>8</v>
      </c>
      <c r="F6" s="1243" t="s">
        <v>9</v>
      </c>
      <c r="G6" s="1244" t="s">
        <v>10</v>
      </c>
      <c r="H6" s="1241" t="s">
        <v>87</v>
      </c>
      <c r="I6" s="1242" t="s">
        <v>12</v>
      </c>
      <c r="J6" s="228" t="s">
        <v>94</v>
      </c>
    </row>
    <row r="7" spans="1:10">
      <c r="A7" s="1245"/>
      <c r="B7" s="1246" t="s">
        <v>14</v>
      </c>
      <c r="C7" s="1246" t="s">
        <v>14</v>
      </c>
      <c r="D7" s="1246" t="s">
        <v>14</v>
      </c>
      <c r="E7" s="1247" t="s">
        <v>15</v>
      </c>
      <c r="F7" s="1248" t="s">
        <v>15</v>
      </c>
      <c r="G7" s="1246" t="s">
        <v>14</v>
      </c>
      <c r="H7" s="1246" t="s">
        <v>14</v>
      </c>
      <c r="I7" s="1246" t="s">
        <v>14</v>
      </c>
      <c r="J7" s="86" t="s">
        <v>14</v>
      </c>
    </row>
    <row r="8" spans="1:10" ht="19.5" customHeight="1">
      <c r="A8" s="1173">
        <v>1</v>
      </c>
      <c r="B8" s="3417" t="s">
        <v>831</v>
      </c>
      <c r="C8" s="3417"/>
      <c r="D8" s="3417"/>
      <c r="E8" s="3417"/>
      <c r="F8" s="3417"/>
      <c r="G8" s="3417"/>
      <c r="H8" s="3417"/>
      <c r="I8" s="3417"/>
      <c r="J8" s="3417"/>
    </row>
    <row r="9" spans="1:10" ht="22.5" customHeight="1">
      <c r="A9" s="1126" t="s">
        <v>196</v>
      </c>
      <c r="B9" s="312" t="s">
        <v>900</v>
      </c>
      <c r="C9" s="1128" t="s">
        <v>17</v>
      </c>
      <c r="D9" s="1169">
        <v>400</v>
      </c>
      <c r="E9" s="1249"/>
      <c r="F9" s="1171">
        <f>E9*D9</f>
        <v>0</v>
      </c>
      <c r="G9" s="1128"/>
      <c r="H9" s="1128"/>
      <c r="I9" s="1128"/>
      <c r="J9" s="86"/>
    </row>
    <row r="10" spans="1:10" ht="23.25" customHeight="1">
      <c r="A10" s="1126" t="s">
        <v>198</v>
      </c>
      <c r="B10" s="312" t="s">
        <v>832</v>
      </c>
      <c r="C10" s="1128" t="s">
        <v>17</v>
      </c>
      <c r="D10" s="1169">
        <v>600</v>
      </c>
      <c r="E10" s="1249"/>
      <c r="F10" s="1171">
        <f>E10*D10</f>
        <v>0</v>
      </c>
      <c r="G10" s="1128"/>
      <c r="H10" s="1128"/>
      <c r="I10" s="1250"/>
      <c r="J10" s="86"/>
    </row>
    <row r="11" spans="1:10" ht="26.25" customHeight="1">
      <c r="A11" s="1126" t="s">
        <v>200</v>
      </c>
      <c r="B11" s="312" t="s">
        <v>901</v>
      </c>
      <c r="C11" s="1128" t="s">
        <v>17</v>
      </c>
      <c r="D11" s="1169">
        <v>2000</v>
      </c>
      <c r="E11" s="1249"/>
      <c r="F11" s="1171">
        <f>E11*D11</f>
        <v>0</v>
      </c>
      <c r="G11" s="1128"/>
      <c r="H11" s="1128"/>
      <c r="I11" s="1250"/>
      <c r="J11" s="86"/>
    </row>
    <row r="12" spans="1:10" ht="19.5" customHeight="1">
      <c r="A12" s="1173">
        <v>2</v>
      </c>
      <c r="B12" s="3419" t="s">
        <v>902</v>
      </c>
      <c r="C12" s="3419"/>
      <c r="D12" s="3419"/>
      <c r="E12" s="3419">
        <v>0</v>
      </c>
      <c r="F12" s="3419"/>
      <c r="G12" s="3419"/>
      <c r="H12" s="3419"/>
      <c r="I12" s="3419"/>
      <c r="J12" s="3419"/>
    </row>
    <row r="13" spans="1:10" ht="38.25">
      <c r="A13" s="1126" t="s">
        <v>903</v>
      </c>
      <c r="B13" s="312" t="s">
        <v>904</v>
      </c>
      <c r="C13" s="1251" t="s">
        <v>17</v>
      </c>
      <c r="D13" s="1252">
        <v>60</v>
      </c>
      <c r="E13" s="1253"/>
      <c r="F13" s="1171">
        <f>E13*D13</f>
        <v>0</v>
      </c>
      <c r="G13" s="1251"/>
      <c r="H13" s="1251"/>
      <c r="I13" s="1254"/>
      <c r="J13" s="86"/>
    </row>
    <row r="14" spans="1:10" ht="13.5" customHeight="1">
      <c r="A14" s="1173">
        <v>3</v>
      </c>
      <c r="B14" s="3419" t="s">
        <v>905</v>
      </c>
      <c r="C14" s="3419"/>
      <c r="D14" s="3419"/>
      <c r="E14" s="3419">
        <v>0</v>
      </c>
      <c r="F14" s="3419"/>
      <c r="G14" s="3419"/>
      <c r="H14" s="3419"/>
      <c r="I14" s="3419"/>
      <c r="J14" s="3419"/>
    </row>
    <row r="15" spans="1:10" ht="24.75" customHeight="1">
      <c r="A15" s="1126" t="s">
        <v>906</v>
      </c>
      <c r="B15" s="312" t="s">
        <v>839</v>
      </c>
      <c r="C15" s="1128" t="s">
        <v>17</v>
      </c>
      <c r="D15" s="1169">
        <v>10</v>
      </c>
      <c r="E15" s="1249"/>
      <c r="F15" s="1171">
        <f>E15*D15</f>
        <v>0</v>
      </c>
      <c r="G15" s="1128"/>
      <c r="H15" s="1175"/>
      <c r="I15" s="1250"/>
      <c r="J15" s="86"/>
    </row>
    <row r="16" spans="1:10" ht="26.25" customHeight="1">
      <c r="A16" s="1255" t="s">
        <v>907</v>
      </c>
      <c r="B16" s="1256" t="s">
        <v>908</v>
      </c>
      <c r="C16" s="1135" t="s">
        <v>17</v>
      </c>
      <c r="D16" s="1257">
        <v>10</v>
      </c>
      <c r="E16" s="1258"/>
      <c r="F16" s="1171">
        <f>E16*D16</f>
        <v>0</v>
      </c>
      <c r="G16" s="1128"/>
      <c r="H16" s="1175"/>
      <c r="I16" s="1250"/>
      <c r="J16" s="86"/>
    </row>
    <row r="17" spans="1:10" ht="28.5" customHeight="1">
      <c r="A17" s="3420" t="s">
        <v>24</v>
      </c>
      <c r="B17" s="3420"/>
      <c r="C17" s="3420"/>
      <c r="D17" s="3420"/>
      <c r="E17" s="3420"/>
      <c r="F17" s="1259">
        <f>SUM(F9:F16)</f>
        <v>0</v>
      </c>
      <c r="G17" s="3421"/>
      <c r="H17" s="3421"/>
      <c r="I17" s="3421"/>
      <c r="J17" s="3421"/>
    </row>
    <row r="18" spans="1:10" ht="34.5" customHeight="1">
      <c r="A18" s="1155"/>
      <c r="B18" s="1141" t="s">
        <v>376</v>
      </c>
      <c r="C18" s="1142" t="s">
        <v>26</v>
      </c>
      <c r="D18" s="1143" t="s">
        <v>41</v>
      </c>
      <c r="E18" s="1260"/>
      <c r="F18" s="1261"/>
      <c r="G18" s="1155"/>
      <c r="H18" s="1155"/>
      <c r="I18" s="1155"/>
    </row>
    <row r="19" spans="1:10" ht="14.25" customHeight="1">
      <c r="A19" s="1155"/>
      <c r="B19" s="1144" t="s">
        <v>77</v>
      </c>
      <c r="C19" s="1145"/>
      <c r="D19" s="1262"/>
      <c r="E19" s="1260"/>
      <c r="F19" s="1261"/>
      <c r="G19" s="1155"/>
      <c r="H19" s="1155"/>
      <c r="I19" s="1155"/>
    </row>
    <row r="20" spans="1:10" ht="13.5" customHeight="1">
      <c r="A20" s="1155"/>
      <c r="B20" s="1147" t="s">
        <v>29</v>
      </c>
      <c r="C20" s="1128"/>
      <c r="D20" s="1149"/>
      <c r="E20" s="1260"/>
      <c r="F20" s="1261"/>
      <c r="G20" s="1155"/>
      <c r="H20" s="1155"/>
      <c r="I20" s="1155"/>
    </row>
    <row r="21" spans="1:10" ht="12" customHeight="1">
      <c r="A21" s="1155"/>
      <c r="B21" s="1147" t="s">
        <v>30</v>
      </c>
      <c r="C21" s="1128"/>
      <c r="D21" s="1149"/>
      <c r="E21" s="1260"/>
      <c r="F21" s="1261"/>
      <c r="G21" s="1155"/>
      <c r="H21" s="1155"/>
      <c r="I21" s="1155"/>
    </row>
    <row r="22" spans="1:10" ht="44.25" customHeight="1">
      <c r="A22" s="1155"/>
      <c r="B22" s="1150" t="s">
        <v>857</v>
      </c>
      <c r="C22" s="1135"/>
      <c r="D22" s="1151"/>
      <c r="E22" s="1260"/>
      <c r="F22" s="1261"/>
      <c r="G22" s="1155"/>
      <c r="H22" s="1155"/>
      <c r="I22" s="1155"/>
    </row>
    <row r="23" spans="1:10" ht="39.75" customHeight="1">
      <c r="A23" s="1155"/>
      <c r="B23" s="1152" t="s">
        <v>909</v>
      </c>
      <c r="C23" s="1153" t="s">
        <v>26</v>
      </c>
      <c r="D23" s="1154" t="s">
        <v>910</v>
      </c>
      <c r="E23" s="1260"/>
      <c r="F23" s="1261"/>
      <c r="G23" s="1155"/>
      <c r="H23" s="1155"/>
      <c r="I23" s="1155"/>
    </row>
    <row r="24" spans="1:10" ht="15.75" customHeight="1">
      <c r="A24" s="1155"/>
      <c r="B24" s="1263" t="s">
        <v>77</v>
      </c>
      <c r="C24" s="1121"/>
      <c r="D24" s="1121"/>
      <c r="E24" s="1260"/>
      <c r="F24" s="1264"/>
      <c r="G24" s="1155"/>
      <c r="H24" s="1155"/>
      <c r="I24" s="1155"/>
    </row>
    <row r="25" spans="1:10" ht="17.25" customHeight="1">
      <c r="A25" s="1155"/>
      <c r="B25" s="1186" t="s">
        <v>29</v>
      </c>
      <c r="C25" s="1128"/>
      <c r="D25" s="1128"/>
      <c r="E25" s="1260"/>
      <c r="F25" s="1264"/>
      <c r="G25" s="1155"/>
      <c r="H25" s="1155"/>
      <c r="I25" s="1155"/>
    </row>
    <row r="26" spans="1:10" ht="18" customHeight="1">
      <c r="A26" s="1155"/>
      <c r="B26" s="1186" t="s">
        <v>30</v>
      </c>
      <c r="C26" s="1128"/>
      <c r="D26" s="1128"/>
      <c r="E26" s="1260"/>
      <c r="F26" s="1264"/>
      <c r="G26" s="1155"/>
      <c r="H26" s="1155"/>
      <c r="I26" s="1155"/>
    </row>
    <row r="27" spans="1:10" ht="39" customHeight="1">
      <c r="A27" s="1155"/>
      <c r="B27" s="1190" t="s">
        <v>911</v>
      </c>
      <c r="C27" s="1191"/>
      <c r="D27" s="1191"/>
      <c r="E27" s="1260"/>
      <c r="F27" s="1264"/>
      <c r="G27" s="1155"/>
      <c r="H27" s="1155"/>
      <c r="I27" s="1155"/>
    </row>
    <row r="28" spans="1:10" ht="40.5" customHeight="1">
      <c r="A28" s="1155"/>
      <c r="B28" s="1152" t="s">
        <v>40</v>
      </c>
      <c r="C28" s="1153" t="s">
        <v>26</v>
      </c>
      <c r="D28" s="1154" t="s">
        <v>41</v>
      </c>
      <c r="E28" s="1260"/>
      <c r="F28" s="1265"/>
      <c r="G28" s="1155"/>
      <c r="H28" s="1155"/>
      <c r="I28" s="1155"/>
    </row>
    <row r="29" spans="1:10">
      <c r="A29" s="1155"/>
      <c r="B29" s="1144" t="s">
        <v>77</v>
      </c>
      <c r="C29" s="1145"/>
      <c r="D29" s="1146"/>
      <c r="E29" s="1260"/>
      <c r="F29" s="1265"/>
      <c r="G29" s="1155"/>
      <c r="H29" s="1155"/>
      <c r="I29" s="1155"/>
    </row>
    <row r="30" spans="1:10">
      <c r="A30" s="1155"/>
      <c r="B30" s="1147" t="s">
        <v>29</v>
      </c>
      <c r="C30" s="1128"/>
      <c r="D30" s="1148"/>
      <c r="E30" s="1260"/>
      <c r="F30" s="1265"/>
      <c r="G30" s="1155"/>
      <c r="H30" s="1155"/>
      <c r="I30" s="1155"/>
    </row>
    <row r="31" spans="1:10">
      <c r="A31" s="1155"/>
      <c r="B31" s="1147" t="s">
        <v>30</v>
      </c>
      <c r="C31" s="1128"/>
      <c r="D31" s="1148"/>
      <c r="E31" s="1260"/>
      <c r="F31" s="1265"/>
      <c r="G31" s="1155"/>
      <c r="H31" s="1155"/>
      <c r="I31" s="1155"/>
    </row>
    <row r="32" spans="1:10">
      <c r="A32" s="1155"/>
      <c r="B32" s="1266" t="s">
        <v>79</v>
      </c>
      <c r="C32" s="1128"/>
      <c r="D32" s="1148"/>
      <c r="E32" s="1260"/>
      <c r="F32" s="1265"/>
      <c r="G32" s="1155"/>
      <c r="H32" s="1155"/>
      <c r="I32" s="1155"/>
    </row>
    <row r="33" spans="1:11" ht="58.5" customHeight="1">
      <c r="A33" s="1155"/>
      <c r="B33" s="1147" t="s">
        <v>912</v>
      </c>
      <c r="C33" s="1128"/>
      <c r="D33" s="1148"/>
      <c r="E33" s="1260"/>
      <c r="F33" s="1265"/>
      <c r="G33" s="1155"/>
      <c r="H33" s="1155"/>
      <c r="I33" s="1155"/>
    </row>
    <row r="34" spans="1:11" ht="39.75" customHeight="1">
      <c r="A34" s="1155"/>
      <c r="B34" s="1147" t="s">
        <v>913</v>
      </c>
      <c r="C34" s="1128"/>
      <c r="D34" s="1148"/>
      <c r="E34" s="1260"/>
      <c r="F34" s="1265"/>
      <c r="G34" s="1155"/>
      <c r="H34" s="1155"/>
      <c r="I34" s="1155"/>
    </row>
    <row r="35" spans="1:11" ht="31.5" customHeight="1">
      <c r="A35" s="1155"/>
      <c r="B35" s="1147" t="s">
        <v>914</v>
      </c>
      <c r="C35" s="1128"/>
      <c r="D35" s="1148"/>
      <c r="E35" s="1260"/>
      <c r="F35" s="1265"/>
      <c r="G35" s="1155"/>
      <c r="H35" s="1155"/>
      <c r="I35" s="1155"/>
    </row>
    <row r="36" spans="1:11">
      <c r="A36" s="1155"/>
      <c r="B36" s="1147" t="s">
        <v>915</v>
      </c>
      <c r="C36" s="1128"/>
      <c r="D36" s="1149"/>
      <c r="E36" s="1260"/>
      <c r="F36" s="1264"/>
      <c r="G36" s="1155"/>
      <c r="H36" s="1155"/>
      <c r="I36" s="1155"/>
    </row>
    <row r="37" spans="1:11" ht="12.75" customHeight="1">
      <c r="A37" s="1155"/>
      <c r="B37" s="1147" t="s">
        <v>861</v>
      </c>
      <c r="C37" s="1128"/>
      <c r="D37" s="1149"/>
      <c r="E37" s="1260"/>
      <c r="F37" s="1264"/>
      <c r="G37" s="3422" t="s">
        <v>53</v>
      </c>
      <c r="H37" s="3422"/>
      <c r="I37" s="3422"/>
      <c r="J37" s="3422"/>
      <c r="K37" s="3422"/>
    </row>
    <row r="38" spans="1:11" ht="12.75" customHeight="1">
      <c r="A38" s="1155"/>
      <c r="B38" s="1147" t="s">
        <v>916</v>
      </c>
      <c r="C38" s="1128"/>
      <c r="D38" s="1149"/>
      <c r="E38" s="1260"/>
      <c r="F38" s="1264"/>
      <c r="G38" s="3418" t="s">
        <v>54</v>
      </c>
      <c r="H38" s="3418"/>
      <c r="I38" s="3418"/>
      <c r="J38" s="3418"/>
      <c r="K38" s="3418"/>
    </row>
    <row r="39" spans="1:11" ht="25.5">
      <c r="A39" s="1155"/>
      <c r="B39" s="1150" t="s">
        <v>863</v>
      </c>
      <c r="C39" s="1135"/>
      <c r="D39" s="1151"/>
      <c r="E39" s="1260"/>
      <c r="F39" s="1264"/>
      <c r="G39" s="1155"/>
      <c r="H39" s="1155"/>
      <c r="I39" s="1155"/>
    </row>
    <row r="40" spans="1:11">
      <c r="A40" s="1198"/>
      <c r="B40" s="1199"/>
      <c r="C40" s="1238"/>
      <c r="D40" s="1238"/>
      <c r="E40" s="1199"/>
      <c r="F40" s="1198"/>
      <c r="G40" s="1198"/>
      <c r="H40" s="1198"/>
      <c r="I40" s="1198"/>
    </row>
    <row r="41" spans="1:11" ht="15">
      <c r="A41" s="1198"/>
      <c r="B41" s="812"/>
      <c r="C41" s="1198"/>
      <c r="D41" s="1198"/>
      <c r="E41" s="1198"/>
      <c r="F41" s="1199"/>
      <c r="G41" s="1199"/>
      <c r="H41" s="1199"/>
      <c r="I41" s="1198"/>
    </row>
    <row r="42" spans="1:11" ht="12.75" customHeight="1">
      <c r="A42" s="1198"/>
      <c r="B42" s="1198"/>
      <c r="C42" s="1198"/>
      <c r="D42" s="1198"/>
    </row>
    <row r="43" spans="1:11" ht="12.75" customHeight="1">
      <c r="A43" s="1198"/>
      <c r="B43" s="1198"/>
      <c r="C43" s="1198"/>
      <c r="D43" s="1198"/>
    </row>
  </sheetData>
  <mergeCells count="11">
    <mergeCell ref="G38:K38"/>
    <mergeCell ref="B12:J12"/>
    <mergeCell ref="B14:J14"/>
    <mergeCell ref="A17:E17"/>
    <mergeCell ref="G17:J17"/>
    <mergeCell ref="G37:K37"/>
    <mergeCell ref="A2:J2"/>
    <mergeCell ref="B4:C4"/>
    <mergeCell ref="G4:I4"/>
    <mergeCell ref="A5:J5"/>
    <mergeCell ref="B8:J8"/>
  </mergeCells>
  <pageMargins left="0.25" right="0.25" top="0.75" bottom="0.75" header="0.511811023622047" footer="0.511811023622047"/>
  <pageSetup paperSize="9" scale="95" orientation="landscape" horizontalDpi="300" verticalDpi="300"/>
  <rowBreaks count="1" manualBreakCount="1">
    <brk id="22"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K21"/>
  <sheetViews>
    <sheetView topLeftCell="A10" zoomScaleNormal="100" workbookViewId="0">
      <selection activeCell="A8" sqref="A8"/>
    </sheetView>
  </sheetViews>
  <sheetFormatPr defaultColWidth="8.5703125" defaultRowHeight="12.75"/>
  <cols>
    <col min="1" max="1" width="3.42578125" customWidth="1"/>
    <col min="2" max="2" width="55.42578125" customWidth="1"/>
    <col min="4" max="4" width="6.42578125" customWidth="1"/>
    <col min="5" max="5" width="10.42578125" customWidth="1"/>
    <col min="6" max="6" width="14.5703125" customWidth="1"/>
    <col min="7" max="8" width="11.85546875" customWidth="1"/>
    <col min="9" max="9" width="12.5703125" customWidth="1"/>
    <col min="10" max="10" width="14.42578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E4" s="957"/>
      <c r="F4" s="957"/>
      <c r="G4" s="3236"/>
      <c r="H4" s="3236"/>
      <c r="I4" s="3236"/>
      <c r="K4" s="7"/>
    </row>
    <row r="5" spans="1:11">
      <c r="B5" s="3236" t="s">
        <v>232</v>
      </c>
      <c r="C5" s="3236"/>
      <c r="E5" s="957"/>
      <c r="F5" s="957"/>
      <c r="G5" s="3237" t="s">
        <v>1</v>
      </c>
      <c r="H5" s="3237"/>
      <c r="I5" s="3237"/>
    </row>
    <row r="6" spans="1:11">
      <c r="B6" s="1"/>
      <c r="C6" s="1"/>
      <c r="E6" s="957"/>
      <c r="F6" s="957"/>
      <c r="G6" s="5"/>
      <c r="H6" s="5"/>
      <c r="I6" s="5"/>
    </row>
    <row r="7" spans="1:11">
      <c r="B7" s="6"/>
      <c r="G7" s="5"/>
      <c r="H7" s="5"/>
      <c r="I7" s="5"/>
    </row>
    <row r="8" spans="1:11" ht="36.75" customHeight="1">
      <c r="A8" s="3259" t="s">
        <v>917</v>
      </c>
      <c r="B8" s="3259"/>
      <c r="C8" s="3259"/>
      <c r="D8" s="3259"/>
      <c r="E8" s="3259"/>
      <c r="F8" s="3259"/>
      <c r="G8" s="3259"/>
      <c r="H8" s="3259"/>
      <c r="I8" s="3259"/>
      <c r="J8" s="3259"/>
    </row>
    <row r="9" spans="1:11" ht="51">
      <c r="A9" s="394" t="s">
        <v>161</v>
      </c>
      <c r="B9" s="395" t="s">
        <v>5</v>
      </c>
      <c r="C9" s="395" t="s">
        <v>6</v>
      </c>
      <c r="D9" s="413" t="s">
        <v>7</v>
      </c>
      <c r="E9" s="734" t="s">
        <v>8</v>
      </c>
      <c r="F9" s="153" t="s">
        <v>9</v>
      </c>
      <c r="G9" s="767" t="s">
        <v>10</v>
      </c>
      <c r="H9" s="395" t="s">
        <v>87</v>
      </c>
      <c r="I9" s="734" t="s">
        <v>12</v>
      </c>
      <c r="J9" s="396" t="s">
        <v>94</v>
      </c>
    </row>
    <row r="10" spans="1:11">
      <c r="A10" s="154"/>
      <c r="B10" s="155" t="s">
        <v>14</v>
      </c>
      <c r="C10" s="155" t="s">
        <v>14</v>
      </c>
      <c r="D10" s="155" t="s">
        <v>14</v>
      </c>
      <c r="E10" s="622" t="s">
        <v>15</v>
      </c>
      <c r="F10" s="768" t="s">
        <v>15</v>
      </c>
      <c r="G10" s="288" t="s">
        <v>14</v>
      </c>
      <c r="H10" s="155" t="s">
        <v>14</v>
      </c>
      <c r="I10" s="286" t="s">
        <v>14</v>
      </c>
      <c r="J10" s="220" t="s">
        <v>14</v>
      </c>
    </row>
    <row r="11" spans="1:11" ht="130.5" customHeight="1">
      <c r="A11" s="190">
        <v>1</v>
      </c>
      <c r="B11" s="191" t="s">
        <v>918</v>
      </c>
      <c r="C11" s="475" t="s">
        <v>75</v>
      </c>
      <c r="D11" s="514">
        <v>25</v>
      </c>
      <c r="E11" s="476"/>
      <c r="F11" s="1267">
        <f>E11*D11</f>
        <v>0</v>
      </c>
      <c r="G11" s="1268"/>
      <c r="H11" s="710"/>
      <c r="I11" s="1269"/>
      <c r="J11" s="165"/>
      <c r="K11" s="195"/>
    </row>
    <row r="12" spans="1:11" ht="30" customHeight="1">
      <c r="A12" s="3423" t="s">
        <v>218</v>
      </c>
      <c r="B12" s="3423"/>
      <c r="C12" s="3423"/>
      <c r="D12" s="3423"/>
      <c r="E12" s="3423"/>
      <c r="F12" s="1270">
        <f>SUM(F11:F11)</f>
        <v>0</v>
      </c>
      <c r="G12" s="3424"/>
      <c r="H12" s="3424"/>
      <c r="I12" s="3424"/>
      <c r="J12" s="3424"/>
    </row>
    <row r="13" spans="1:11" ht="45" customHeight="1">
      <c r="A13" s="134"/>
      <c r="B13" s="179" t="s">
        <v>25</v>
      </c>
      <c r="C13" s="180" t="s">
        <v>26</v>
      </c>
      <c r="D13" s="3269" t="s">
        <v>41</v>
      </c>
      <c r="E13" s="3269"/>
      <c r="F13" s="44"/>
      <c r="G13" s="44"/>
      <c r="H13" s="44"/>
      <c r="I13" s="44"/>
    </row>
    <row r="14" spans="1:11" ht="24.75" customHeight="1">
      <c r="A14" s="44"/>
      <c r="B14" s="137" t="s">
        <v>28</v>
      </c>
      <c r="C14" s="138"/>
      <c r="D14" s="3262"/>
      <c r="E14" s="3262"/>
      <c r="F14" s="44"/>
      <c r="G14" s="44"/>
      <c r="H14" s="44"/>
      <c r="I14" s="44"/>
    </row>
    <row r="15" spans="1:11" ht="22.5" customHeight="1">
      <c r="A15" s="44"/>
      <c r="B15" s="139" t="s">
        <v>368</v>
      </c>
      <c r="C15" s="140"/>
      <c r="D15" s="3263"/>
      <c r="E15" s="3263"/>
      <c r="F15" s="44"/>
      <c r="G15" s="44"/>
      <c r="H15" s="44"/>
      <c r="I15" s="44"/>
    </row>
    <row r="16" spans="1:11" ht="21.75" customHeight="1">
      <c r="A16" s="44"/>
      <c r="B16" s="139" t="s">
        <v>259</v>
      </c>
      <c r="C16" s="140"/>
      <c r="D16" s="3263"/>
      <c r="E16" s="3263"/>
      <c r="F16" s="44"/>
    </row>
    <row r="17" spans="1:9" ht="25.5" customHeight="1">
      <c r="A17" s="44"/>
      <c r="B17" s="139" t="s">
        <v>919</v>
      </c>
      <c r="C17" s="140"/>
      <c r="D17" s="3263"/>
      <c r="E17" s="3263"/>
      <c r="F17" s="44"/>
    </row>
    <row r="18" spans="1:9" ht="25.5" customHeight="1">
      <c r="A18" s="44"/>
      <c r="B18" s="141" t="s">
        <v>920</v>
      </c>
      <c r="C18" s="140"/>
      <c r="D18" s="3263"/>
      <c r="E18" s="3263"/>
      <c r="F18" s="44"/>
      <c r="G18" s="44"/>
      <c r="H18" s="44"/>
      <c r="I18" s="44"/>
    </row>
    <row r="19" spans="1:9" ht="39.75" customHeight="1">
      <c r="A19" s="44"/>
      <c r="B19" s="146" t="s">
        <v>921</v>
      </c>
      <c r="C19" s="147"/>
      <c r="D19" s="3261"/>
      <c r="E19" s="3261"/>
    </row>
    <row r="20" spans="1:9" ht="12.75" customHeight="1">
      <c r="G20" s="3244" t="s">
        <v>53</v>
      </c>
      <c r="H20" s="3244"/>
      <c r="I20" s="3244"/>
    </row>
    <row r="21" spans="1:9" ht="12.75" customHeight="1">
      <c r="G21" s="3241" t="s">
        <v>54</v>
      </c>
      <c r="H21" s="3241"/>
      <c r="I21" s="3241"/>
    </row>
  </sheetData>
  <mergeCells count="16">
    <mergeCell ref="G21:I21"/>
    <mergeCell ref="D16:E16"/>
    <mergeCell ref="D17:E17"/>
    <mergeCell ref="D18:E18"/>
    <mergeCell ref="D19:E19"/>
    <mergeCell ref="G20:I20"/>
    <mergeCell ref="A12:E12"/>
    <mergeCell ref="G12:J12"/>
    <mergeCell ref="D13:E13"/>
    <mergeCell ref="D14:E14"/>
    <mergeCell ref="D15:E15"/>
    <mergeCell ref="A2:J2"/>
    <mergeCell ref="G4:I4"/>
    <mergeCell ref="B5:C5"/>
    <mergeCell ref="G5:I5"/>
    <mergeCell ref="A8:J8"/>
  </mergeCells>
  <pageMargins left="0.25" right="0.25" top="0.75" bottom="0.75" header="0.511811023622047" footer="0.511811023622047"/>
  <pageSetup paperSize="9" scale="95"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K22"/>
  <sheetViews>
    <sheetView zoomScaleNormal="100" workbookViewId="0">
      <selection activeCell="A7" sqref="A7"/>
    </sheetView>
  </sheetViews>
  <sheetFormatPr defaultColWidth="8.85546875" defaultRowHeight="12.75"/>
  <cols>
    <col min="1" max="1" width="3.5703125" customWidth="1"/>
    <col min="2" max="2" width="32.42578125" customWidth="1"/>
    <col min="3" max="3" width="10.42578125" customWidth="1"/>
    <col min="5" max="5" width="14.42578125" customWidth="1"/>
    <col min="6" max="6" width="14.5703125" customWidth="1"/>
    <col min="7" max="7" width="11.85546875" customWidth="1"/>
    <col min="8" max="9" width="13.7109375" customWidth="1"/>
    <col min="10" max="10" width="15.42578125" customWidth="1"/>
    <col min="11" max="11" width="8.5703125" hidden="1" customWidth="1"/>
  </cols>
  <sheetData>
    <row r="2" spans="1:11">
      <c r="A2" s="3403" t="s">
        <v>0</v>
      </c>
      <c r="B2" s="3403"/>
      <c r="C2" s="3403"/>
      <c r="D2" s="3403"/>
      <c r="E2" s="3403"/>
      <c r="F2" s="3403"/>
      <c r="G2" s="3403"/>
      <c r="H2" s="3403"/>
      <c r="I2" s="3403"/>
      <c r="J2" s="3403"/>
    </row>
    <row r="3" spans="1:11">
      <c r="A3" s="1271"/>
      <c r="B3" s="1271"/>
      <c r="C3" s="1271"/>
      <c r="D3" s="1271"/>
      <c r="E3" s="1271"/>
      <c r="F3" s="1271"/>
      <c r="G3" s="1272"/>
      <c r="H3" s="1272"/>
      <c r="I3" s="1272"/>
    </row>
    <row r="4" spans="1:11">
      <c r="A4" s="44"/>
      <c r="B4" s="44"/>
      <c r="C4" s="44"/>
      <c r="D4" s="44"/>
      <c r="E4" s="251"/>
      <c r="F4" s="44"/>
      <c r="G4" s="3236"/>
      <c r="H4" s="3236"/>
      <c r="I4" s="3236"/>
    </row>
    <row r="5" spans="1:11" ht="15">
      <c r="A5" s="44"/>
      <c r="B5" s="3288" t="s">
        <v>255</v>
      </c>
      <c r="C5" s="3288"/>
      <c r="D5" s="44"/>
      <c r="E5" s="44"/>
      <c r="F5" s="44"/>
      <c r="G5" s="3237" t="s">
        <v>1</v>
      </c>
      <c r="H5" s="3237"/>
      <c r="I5" s="3237"/>
      <c r="K5" s="504"/>
    </row>
    <row r="6" spans="1:11">
      <c r="A6" s="44"/>
      <c r="B6" s="6"/>
      <c r="C6" s="6"/>
      <c r="D6" s="44"/>
      <c r="E6" s="44"/>
      <c r="F6" s="44"/>
      <c r="G6" s="5"/>
      <c r="H6" s="5"/>
      <c r="I6" s="5"/>
    </row>
    <row r="7" spans="1:11" ht="32.25" customHeight="1">
      <c r="A7" s="3407" t="s">
        <v>922</v>
      </c>
      <c r="B7" s="3407"/>
      <c r="C7" s="3407"/>
      <c r="D7" s="3407"/>
      <c r="E7" s="3407"/>
      <c r="F7" s="3407"/>
      <c r="G7" s="3407"/>
      <c r="H7" s="3407"/>
      <c r="I7" s="3407"/>
      <c r="J7" s="3407"/>
    </row>
    <row r="8" spans="1:11" ht="51">
      <c r="A8" s="1111" t="s">
        <v>161</v>
      </c>
      <c r="B8" s="1112" t="s">
        <v>5</v>
      </c>
      <c r="C8" s="1112" t="s">
        <v>6</v>
      </c>
      <c r="D8" s="1112" t="s">
        <v>7</v>
      </c>
      <c r="E8" s="1113" t="s">
        <v>8</v>
      </c>
      <c r="F8" s="1243" t="s">
        <v>9</v>
      </c>
      <c r="G8" s="1240" t="s">
        <v>10</v>
      </c>
      <c r="H8" s="1242" t="s">
        <v>87</v>
      </c>
      <c r="I8" s="1241" t="s">
        <v>12</v>
      </c>
      <c r="J8" s="228" t="s">
        <v>94</v>
      </c>
    </row>
    <row r="9" spans="1:11">
      <c r="A9" s="1245"/>
      <c r="B9" s="1246" t="s">
        <v>14</v>
      </c>
      <c r="C9" s="1246" t="s">
        <v>14</v>
      </c>
      <c r="D9" s="1246" t="s">
        <v>14</v>
      </c>
      <c r="E9" s="1273" t="s">
        <v>15</v>
      </c>
      <c r="F9" s="1274" t="s">
        <v>15</v>
      </c>
      <c r="G9" s="1245" t="s">
        <v>14</v>
      </c>
      <c r="H9" s="1273" t="s">
        <v>14</v>
      </c>
      <c r="I9" s="1246" t="s">
        <v>14</v>
      </c>
      <c r="J9" s="437" t="s">
        <v>14</v>
      </c>
    </row>
    <row r="10" spans="1:11" ht="61.5" customHeight="1">
      <c r="A10" s="1275">
        <v>1</v>
      </c>
      <c r="B10" s="1256" t="s">
        <v>923</v>
      </c>
      <c r="C10" s="446" t="s">
        <v>17</v>
      </c>
      <c r="D10" s="1257">
        <v>1000</v>
      </c>
      <c r="E10" s="1137"/>
      <c r="F10" s="1194">
        <f>E10*D10</f>
        <v>0</v>
      </c>
      <c r="G10" s="1276"/>
      <c r="H10" s="1277"/>
      <c r="I10" s="1278"/>
      <c r="J10" s="133"/>
    </row>
    <row r="11" spans="1:11" ht="36" customHeight="1">
      <c r="A11" s="1155"/>
      <c r="B11" s="1141" t="s">
        <v>25</v>
      </c>
      <c r="C11" s="1142" t="s">
        <v>26</v>
      </c>
      <c r="D11" s="1143" t="s">
        <v>41</v>
      </c>
      <c r="E11" s="1155"/>
      <c r="F11" s="1155"/>
      <c r="G11" s="1155"/>
      <c r="H11" s="1155"/>
      <c r="I11" s="1155"/>
    </row>
    <row r="12" spans="1:11" ht="18.75" customHeight="1">
      <c r="A12" s="1155"/>
      <c r="B12" s="1144" t="s">
        <v>77</v>
      </c>
      <c r="C12" s="1145"/>
      <c r="D12" s="1146"/>
      <c r="E12" s="1155"/>
      <c r="F12" s="1155"/>
      <c r="G12" s="1155"/>
      <c r="H12" s="1155"/>
      <c r="I12" s="1155"/>
    </row>
    <row r="13" spans="1:11" ht="18.75" customHeight="1">
      <c r="A13" s="1155"/>
      <c r="B13" s="1147" t="s">
        <v>29</v>
      </c>
      <c r="C13" s="1128"/>
      <c r="D13" s="1148"/>
      <c r="E13" s="1155"/>
      <c r="F13" s="1155"/>
      <c r="G13" s="1155"/>
      <c r="H13" s="1155"/>
      <c r="I13" s="1155"/>
    </row>
    <row r="14" spans="1:11" ht="18.75" customHeight="1">
      <c r="A14" s="1155"/>
      <c r="B14" s="1147" t="s">
        <v>30</v>
      </c>
      <c r="C14" s="1128"/>
      <c r="D14" s="1149"/>
      <c r="E14" s="1155"/>
      <c r="F14" s="1155"/>
      <c r="G14" s="1279"/>
      <c r="H14" s="3422" t="s">
        <v>53</v>
      </c>
      <c r="I14" s="3422"/>
      <c r="J14" s="1279"/>
      <c r="K14" s="1279"/>
    </row>
    <row r="15" spans="1:11" ht="21" customHeight="1">
      <c r="A15" s="1155"/>
      <c r="B15" s="1147" t="s">
        <v>924</v>
      </c>
      <c r="C15" s="1128"/>
      <c r="D15" s="1149"/>
      <c r="E15" s="1155"/>
      <c r="F15" s="1155"/>
      <c r="G15" s="3418" t="s">
        <v>925</v>
      </c>
      <c r="H15" s="3418"/>
      <c r="I15" s="3418"/>
      <c r="J15" s="3418"/>
      <c r="K15" s="3418"/>
    </row>
    <row r="16" spans="1:11" ht="36.75" customHeight="1">
      <c r="A16" s="1155"/>
      <c r="B16" s="1147" t="s">
        <v>926</v>
      </c>
      <c r="C16" s="1128"/>
      <c r="D16" s="1149"/>
      <c r="E16" s="1155"/>
      <c r="F16" s="1155"/>
      <c r="G16" s="1155"/>
      <c r="H16" s="1155"/>
      <c r="I16" s="1155"/>
    </row>
    <row r="17" spans="1:9" ht="48" customHeight="1">
      <c r="A17" s="1155"/>
      <c r="B17" s="1150" t="s">
        <v>927</v>
      </c>
      <c r="C17" s="1135"/>
      <c r="D17" s="1151"/>
      <c r="E17" s="1155"/>
      <c r="F17" s="1155"/>
      <c r="G17" s="1155"/>
      <c r="H17" s="1155"/>
      <c r="I17" s="1155"/>
    </row>
    <row r="18" spans="1:9">
      <c r="A18" s="1155"/>
      <c r="B18" s="1140"/>
      <c r="C18" s="1271"/>
      <c r="D18" s="1271"/>
      <c r="E18" s="1140"/>
      <c r="F18" s="1155"/>
      <c r="G18" s="1155"/>
      <c r="H18" s="1155"/>
      <c r="I18" s="1155"/>
    </row>
    <row r="19" spans="1:9" ht="15">
      <c r="A19" s="1155"/>
      <c r="B19" s="812"/>
      <c r="C19" s="1155"/>
      <c r="D19" s="1155"/>
      <c r="E19" s="1155"/>
      <c r="F19" s="1140"/>
      <c r="G19" s="1140"/>
      <c r="H19" s="1140"/>
      <c r="I19" s="1155"/>
    </row>
    <row r="20" spans="1:9" ht="12.75" customHeight="1">
      <c r="A20" s="1155"/>
      <c r="B20" s="1155"/>
      <c r="C20" s="1155"/>
      <c r="D20" s="1155"/>
    </row>
    <row r="21" spans="1:9" ht="12.75" customHeight="1">
      <c r="A21" s="1155"/>
      <c r="B21" s="1155"/>
      <c r="C21" s="1155"/>
      <c r="D21" s="1155"/>
    </row>
    <row r="22" spans="1:9">
      <c r="A22" s="44"/>
      <c r="B22" s="44"/>
      <c r="C22" s="44"/>
      <c r="D22" s="44"/>
      <c r="E22" s="44"/>
      <c r="F22" s="44"/>
      <c r="G22" s="44"/>
      <c r="H22" s="44"/>
      <c r="I22" s="44"/>
    </row>
  </sheetData>
  <mergeCells count="7">
    <mergeCell ref="H14:I14"/>
    <mergeCell ref="G15:K15"/>
    <mergeCell ref="A2:J2"/>
    <mergeCell ref="G4:I4"/>
    <mergeCell ref="B5:C5"/>
    <mergeCell ref="G5:I5"/>
    <mergeCell ref="A7:J7"/>
  </mergeCells>
  <pageMargins left="0.25" right="0.25" top="0.75" bottom="0.75" header="0.511811023622047" footer="0.511811023622047"/>
  <pageSetup paperSize="9"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2"/>
  <sheetViews>
    <sheetView zoomScaleNormal="100" workbookViewId="0">
      <selection activeCell="B22" sqref="B22"/>
    </sheetView>
  </sheetViews>
  <sheetFormatPr defaultColWidth="8.85546875" defaultRowHeight="12.75"/>
  <cols>
    <col min="1" max="1" width="4.42578125" customWidth="1"/>
    <col min="2" max="2" width="52.42578125" customWidth="1"/>
    <col min="4" max="4" width="7.42578125" customWidth="1"/>
    <col min="5" max="5" width="10.42578125" customWidth="1"/>
    <col min="6" max="6" width="17.5703125" customWidth="1"/>
    <col min="7" max="7" width="15.5703125" customWidth="1"/>
    <col min="8" max="8" width="14.85546875" customWidth="1"/>
    <col min="9" max="9" width="17.7109375" customWidth="1"/>
    <col min="10" max="10" width="16.85546875" customWidth="1"/>
  </cols>
  <sheetData>
    <row r="2" spans="1:10">
      <c r="A2" s="3235" t="s">
        <v>0</v>
      </c>
      <c r="B2" s="3235"/>
      <c r="C2" s="3235"/>
      <c r="D2" s="3235"/>
      <c r="E2" s="3235"/>
      <c r="F2" s="3235"/>
      <c r="G2" s="3235"/>
      <c r="H2" s="3235"/>
      <c r="I2" s="3235"/>
      <c r="J2" s="3235"/>
    </row>
    <row r="3" spans="1:10">
      <c r="A3" s="2"/>
      <c r="B3" s="2"/>
      <c r="C3" s="2"/>
      <c r="D3" s="2"/>
      <c r="E3" s="210"/>
      <c r="F3" s="109"/>
      <c r="G3" s="109"/>
      <c r="H3" s="181"/>
      <c r="I3" s="109"/>
    </row>
    <row r="4" spans="1:10">
      <c r="A4" s="2"/>
      <c r="B4" s="2"/>
      <c r="C4" s="2"/>
      <c r="D4" s="2"/>
      <c r="F4" s="109"/>
      <c r="G4" s="3236"/>
      <c r="H4" s="3236"/>
      <c r="I4" s="3236"/>
      <c r="J4" s="7"/>
    </row>
    <row r="5" spans="1:10">
      <c r="B5" s="6" t="s">
        <v>171</v>
      </c>
      <c r="G5" s="3237" t="s">
        <v>1</v>
      </c>
      <c r="H5" s="3237"/>
      <c r="I5" s="3237"/>
    </row>
    <row r="6" spans="1:10">
      <c r="B6" s="3"/>
      <c r="G6" s="5"/>
      <c r="H6" s="5"/>
      <c r="I6" s="5"/>
    </row>
    <row r="7" spans="1:10" ht="33" customHeight="1">
      <c r="A7" s="3259" t="s">
        <v>172</v>
      </c>
      <c r="B7" s="3259"/>
      <c r="C7" s="3259"/>
      <c r="D7" s="3259"/>
      <c r="E7" s="3259"/>
      <c r="F7" s="3259"/>
      <c r="G7" s="3259"/>
      <c r="H7" s="3259"/>
      <c r="I7" s="3259"/>
      <c r="J7" s="3259"/>
    </row>
    <row r="8" spans="1:10" ht="51">
      <c r="A8" s="184" t="s">
        <v>161</v>
      </c>
      <c r="B8" s="185" t="s">
        <v>5</v>
      </c>
      <c r="C8" s="185" t="s">
        <v>6</v>
      </c>
      <c r="D8" s="111" t="s">
        <v>7</v>
      </c>
      <c r="E8" s="225" t="s">
        <v>8</v>
      </c>
      <c r="F8" s="226" t="s">
        <v>9</v>
      </c>
      <c r="G8" s="227" t="s">
        <v>10</v>
      </c>
      <c r="H8" s="185" t="s">
        <v>87</v>
      </c>
      <c r="I8" s="185" t="s">
        <v>12</v>
      </c>
      <c r="J8" s="228" t="s">
        <v>13</v>
      </c>
    </row>
    <row r="9" spans="1:10">
      <c r="A9" s="187"/>
      <c r="B9" s="188" t="s">
        <v>14</v>
      </c>
      <c r="C9" s="188" t="s">
        <v>14</v>
      </c>
      <c r="D9" s="188" t="s">
        <v>14</v>
      </c>
      <c r="E9" s="189" t="s">
        <v>15</v>
      </c>
      <c r="F9" s="229" t="s">
        <v>15</v>
      </c>
      <c r="G9" s="230" t="s">
        <v>14</v>
      </c>
      <c r="H9" s="188" t="s">
        <v>14</v>
      </c>
      <c r="I9" s="189" t="s">
        <v>14</v>
      </c>
      <c r="J9" s="133" t="s">
        <v>14</v>
      </c>
    </row>
    <row r="10" spans="1:10" ht="81" customHeight="1">
      <c r="A10" s="231">
        <v>1</v>
      </c>
      <c r="B10" s="232" t="s">
        <v>173</v>
      </c>
      <c r="C10" s="233" t="s">
        <v>17</v>
      </c>
      <c r="D10" s="234">
        <v>70000</v>
      </c>
      <c r="E10" s="235"/>
      <c r="F10" s="236">
        <f>E10*D10</f>
        <v>0</v>
      </c>
      <c r="G10" s="237"/>
      <c r="H10" s="144"/>
      <c r="I10" s="238"/>
      <c r="J10" s="239"/>
    </row>
    <row r="11" spans="1:10" ht="84.75" customHeight="1">
      <c r="A11" s="240">
        <v>2</v>
      </c>
      <c r="B11" s="232" t="s">
        <v>174</v>
      </c>
      <c r="C11" s="175" t="s">
        <v>17</v>
      </c>
      <c r="D11" s="241">
        <v>70000</v>
      </c>
      <c r="E11" s="235"/>
      <c r="F11" s="236">
        <f>E11*D11</f>
        <v>0</v>
      </c>
      <c r="G11" s="242"/>
      <c r="H11" s="126"/>
      <c r="I11" s="243"/>
      <c r="J11" s="133"/>
    </row>
    <row r="12" spans="1:10" ht="37.5" customHeight="1">
      <c r="A12" s="3267" t="s">
        <v>24</v>
      </c>
      <c r="B12" s="3267"/>
      <c r="C12" s="3267"/>
      <c r="D12" s="3267"/>
      <c r="E12" s="3267"/>
      <c r="F12" s="244">
        <f>SUM(F10:F11)</f>
        <v>0</v>
      </c>
      <c r="G12" s="3275"/>
      <c r="H12" s="3275"/>
      <c r="I12" s="3275"/>
      <c r="J12" s="3275"/>
    </row>
    <row r="13" spans="1:10" ht="30" customHeight="1">
      <c r="A13" s="134"/>
      <c r="B13" s="135" t="s">
        <v>25</v>
      </c>
      <c r="C13" s="136" t="s">
        <v>26</v>
      </c>
      <c r="D13" s="3260" t="s">
        <v>175</v>
      </c>
      <c r="E13" s="3260"/>
      <c r="F13" s="44"/>
      <c r="G13" s="44"/>
      <c r="H13" s="44"/>
      <c r="I13" s="44"/>
      <c r="J13" s="44"/>
    </row>
    <row r="14" spans="1:10" ht="21.75" customHeight="1">
      <c r="A14" s="44"/>
      <c r="B14" s="245" t="s">
        <v>28</v>
      </c>
      <c r="C14" s="138"/>
      <c r="D14" s="3262"/>
      <c r="E14" s="3262"/>
      <c r="F14" s="44"/>
      <c r="G14" s="44"/>
      <c r="H14" s="44"/>
      <c r="I14" s="44"/>
      <c r="J14" s="44"/>
    </row>
    <row r="15" spans="1:10" ht="42.75" customHeight="1">
      <c r="A15" s="44"/>
      <c r="B15" s="245" t="s">
        <v>176</v>
      </c>
      <c r="C15" s="140"/>
      <c r="D15" s="3263"/>
      <c r="E15" s="3263"/>
      <c r="F15" s="44"/>
      <c r="G15" s="44"/>
      <c r="H15" s="44"/>
      <c r="I15" s="44"/>
      <c r="J15" s="44"/>
    </row>
    <row r="16" spans="1:10" ht="24.75" customHeight="1">
      <c r="A16" s="44"/>
      <c r="B16" s="246" t="s">
        <v>177</v>
      </c>
      <c r="C16" s="140"/>
      <c r="D16" s="3263"/>
      <c r="E16" s="3263"/>
      <c r="F16" s="44"/>
      <c r="G16" s="44"/>
      <c r="H16" s="44"/>
      <c r="I16" s="44"/>
      <c r="J16" s="44"/>
    </row>
    <row r="17" spans="1:10" ht="27" customHeight="1">
      <c r="A17" s="44"/>
      <c r="B17" s="247" t="s">
        <v>178</v>
      </c>
      <c r="C17" s="140"/>
      <c r="D17" s="3263"/>
      <c r="E17" s="3263"/>
      <c r="F17" s="44"/>
      <c r="G17" s="44"/>
      <c r="H17" s="44"/>
      <c r="I17" s="44"/>
      <c r="J17" s="44"/>
    </row>
    <row r="18" spans="1:10" ht="31.5" customHeight="1">
      <c r="A18" s="44"/>
      <c r="B18" s="246" t="s">
        <v>179</v>
      </c>
      <c r="C18" s="140"/>
      <c r="D18" s="3263"/>
      <c r="E18" s="3263"/>
      <c r="F18" s="44"/>
      <c r="G18" s="44"/>
      <c r="H18" s="44"/>
      <c r="I18" s="44"/>
      <c r="J18" s="44"/>
    </row>
    <row r="19" spans="1:10" ht="35.25" customHeight="1">
      <c r="A19" s="44"/>
      <c r="B19" s="246" t="s">
        <v>180</v>
      </c>
      <c r="C19" s="140"/>
      <c r="D19" s="3263"/>
      <c r="E19" s="3263"/>
      <c r="F19" s="44"/>
      <c r="G19" s="44"/>
      <c r="H19" s="44"/>
      <c r="I19" s="44"/>
      <c r="J19" s="44"/>
    </row>
    <row r="20" spans="1:10" ht="39.75" customHeight="1">
      <c r="A20" s="44"/>
      <c r="B20" s="246" t="s">
        <v>181</v>
      </c>
      <c r="C20" s="140"/>
      <c r="D20" s="3263"/>
      <c r="E20" s="3263"/>
      <c r="F20" s="44"/>
      <c r="G20" s="44"/>
      <c r="H20" s="44"/>
      <c r="I20" s="44"/>
      <c r="J20" s="44"/>
    </row>
    <row r="21" spans="1:10" ht="33.75" customHeight="1">
      <c r="A21" s="44"/>
      <c r="B21" s="246" t="s">
        <v>182</v>
      </c>
      <c r="C21" s="140"/>
      <c r="D21" s="3263"/>
      <c r="E21" s="3263"/>
      <c r="F21" s="44"/>
      <c r="G21" s="44"/>
      <c r="H21" s="44"/>
      <c r="I21" s="44"/>
      <c r="J21" s="44"/>
    </row>
    <row r="22" spans="1:10" ht="33.75" customHeight="1">
      <c r="A22" s="44"/>
      <c r="B22" s="246" t="s">
        <v>183</v>
      </c>
      <c r="C22" s="140"/>
      <c r="D22" s="3263"/>
      <c r="E22" s="3263"/>
      <c r="F22" s="44"/>
      <c r="G22" s="44"/>
      <c r="H22" s="44"/>
      <c r="I22" s="44"/>
      <c r="J22" s="44"/>
    </row>
    <row r="23" spans="1:10" ht="33.75" customHeight="1">
      <c r="A23" s="44"/>
      <c r="B23" s="248" t="s">
        <v>184</v>
      </c>
      <c r="C23" s="140"/>
      <c r="D23" s="3263"/>
      <c r="E23" s="3263"/>
      <c r="F23" s="44"/>
      <c r="G23" s="44"/>
      <c r="H23" s="44"/>
      <c r="I23" s="44"/>
      <c r="J23" s="44"/>
    </row>
    <row r="24" spans="1:10" ht="25.5" customHeight="1">
      <c r="A24" s="44"/>
      <c r="B24" s="179" t="s">
        <v>38</v>
      </c>
      <c r="C24" s="180" t="s">
        <v>26</v>
      </c>
      <c r="D24" s="3269" t="s">
        <v>175</v>
      </c>
      <c r="E24" s="3269"/>
      <c r="F24" s="44"/>
      <c r="G24" s="44"/>
      <c r="H24" s="44"/>
      <c r="I24" s="44"/>
      <c r="J24" s="44"/>
    </row>
    <row r="25" spans="1:10" ht="15" customHeight="1">
      <c r="A25" s="44"/>
      <c r="B25" s="245" t="s">
        <v>28</v>
      </c>
      <c r="C25" s="138"/>
      <c r="D25" s="3262"/>
      <c r="E25" s="3262"/>
      <c r="F25" s="44"/>
      <c r="G25" s="44"/>
      <c r="H25" s="44"/>
      <c r="I25" s="44"/>
      <c r="J25" s="44"/>
    </row>
    <row r="26" spans="1:10" ht="38.25" customHeight="1">
      <c r="A26" s="44"/>
      <c r="B26" s="249" t="s">
        <v>185</v>
      </c>
      <c r="C26" s="140"/>
      <c r="D26" s="3263"/>
      <c r="E26" s="3263"/>
      <c r="F26" s="44"/>
      <c r="G26" s="44"/>
      <c r="H26" s="44"/>
      <c r="I26" s="44"/>
      <c r="J26" s="44"/>
    </row>
    <row r="27" spans="1:10" ht="15" customHeight="1">
      <c r="A27" s="44"/>
      <c r="B27" s="245" t="s">
        <v>30</v>
      </c>
      <c r="C27" s="140"/>
      <c r="D27" s="3263"/>
      <c r="E27" s="3263"/>
      <c r="F27" s="44"/>
      <c r="G27" s="44"/>
      <c r="H27" s="44"/>
      <c r="I27" s="44"/>
      <c r="J27" s="44"/>
    </row>
    <row r="28" spans="1:10" ht="84.75" customHeight="1">
      <c r="A28" s="44"/>
      <c r="B28" s="250" t="s">
        <v>186</v>
      </c>
      <c r="C28" s="140"/>
      <c r="D28" s="3263"/>
      <c r="E28" s="3263"/>
      <c r="F28" s="44"/>
      <c r="G28" s="44"/>
      <c r="H28" s="44"/>
      <c r="I28" s="44"/>
      <c r="J28" s="44"/>
    </row>
    <row r="29" spans="1:10" ht="15" customHeight="1">
      <c r="A29" s="44"/>
      <c r="B29" s="245" t="s">
        <v>187</v>
      </c>
      <c r="C29" s="142"/>
      <c r="D29" s="3264"/>
      <c r="E29" s="3264"/>
      <c r="F29" s="44"/>
      <c r="G29" s="44"/>
      <c r="H29" s="44"/>
      <c r="I29" s="44"/>
      <c r="J29" s="44"/>
    </row>
    <row r="30" spans="1:10" ht="38.25" customHeight="1">
      <c r="A30" s="44"/>
      <c r="B30" s="250" t="s">
        <v>188</v>
      </c>
      <c r="C30" s="147"/>
      <c r="D30" s="3272"/>
      <c r="E30" s="3272"/>
      <c r="F30" s="44"/>
      <c r="G30" s="44"/>
      <c r="H30" s="44"/>
      <c r="I30" s="44"/>
      <c r="J30" s="44"/>
    </row>
    <row r="31" spans="1:10" ht="12.75" customHeight="1">
      <c r="A31" s="44"/>
      <c r="B31" s="44"/>
      <c r="C31" s="44"/>
      <c r="D31" s="44"/>
      <c r="E31" s="44"/>
      <c r="F31" s="3244" t="s">
        <v>53</v>
      </c>
      <c r="G31" s="3244"/>
      <c r="H31" s="3244"/>
      <c r="I31" s="3244"/>
      <c r="J31" s="44"/>
    </row>
    <row r="32" spans="1:10" ht="12.75" customHeight="1">
      <c r="A32" s="44"/>
      <c r="B32" s="44"/>
      <c r="C32" s="44"/>
      <c r="D32" s="44"/>
      <c r="E32" s="44"/>
      <c r="F32" s="3241" t="s">
        <v>54</v>
      </c>
      <c r="G32" s="3241"/>
      <c r="H32" s="3241"/>
      <c r="I32" s="3241"/>
      <c r="J32" s="44"/>
    </row>
  </sheetData>
  <mergeCells count="26">
    <mergeCell ref="D28:E28"/>
    <mergeCell ref="D29:E29"/>
    <mergeCell ref="D30:E30"/>
    <mergeCell ref="F31:I31"/>
    <mergeCell ref="F32:I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A2:J2"/>
    <mergeCell ref="G4:I4"/>
    <mergeCell ref="G5:I5"/>
    <mergeCell ref="A7:J7"/>
    <mergeCell ref="A12:E12"/>
    <mergeCell ref="G12:J12"/>
  </mergeCells>
  <pageMargins left="0.196527777777778" right="0.196527777777778" top="0.43333333333333302" bottom="0.39374999999999999" header="0.511811023622047" footer="0.511811023622047"/>
  <pageSetup paperSize="9" scale="85"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K53"/>
  <sheetViews>
    <sheetView zoomScaleNormal="100" workbookViewId="0">
      <selection activeCell="B13" sqref="B13"/>
    </sheetView>
  </sheetViews>
  <sheetFormatPr defaultColWidth="8.5703125" defaultRowHeight="12.75"/>
  <cols>
    <col min="1" max="1" width="3.42578125" customWidth="1"/>
    <col min="2" max="2" width="36.7109375" customWidth="1"/>
    <col min="4" max="4" width="6.7109375" customWidth="1"/>
    <col min="5" max="5" width="13.85546875" customWidth="1"/>
    <col min="6" max="6" width="15.85546875" customWidth="1"/>
    <col min="7" max="7" width="12.42578125" customWidth="1"/>
    <col min="8" max="8" width="14.42578125" customWidth="1"/>
    <col min="9" max="9" width="12.85546875" customWidth="1"/>
    <col min="10" max="10" width="13.42578125" customWidth="1"/>
    <col min="11" max="11" width="17.5703125" customWidth="1"/>
  </cols>
  <sheetData>
    <row r="2" spans="1:11">
      <c r="A2" s="3235" t="s">
        <v>0</v>
      </c>
      <c r="B2" s="3235"/>
      <c r="C2" s="3235"/>
      <c r="D2" s="3235"/>
      <c r="E2" s="3235"/>
      <c r="F2" s="3235"/>
      <c r="G2" s="3235"/>
      <c r="H2" s="3235"/>
      <c r="I2" s="3235"/>
      <c r="J2" s="3235"/>
    </row>
    <row r="3" spans="1:11">
      <c r="A3" s="2"/>
      <c r="B3" s="2"/>
      <c r="C3" s="2"/>
      <c r="D3" s="2"/>
      <c r="E3" s="210"/>
      <c r="F3" s="109"/>
      <c r="G3" s="109"/>
      <c r="H3" s="109"/>
      <c r="I3" s="109"/>
    </row>
    <row r="4" spans="1:11">
      <c r="B4" s="3"/>
      <c r="E4" s="251"/>
      <c r="G4" s="3236"/>
      <c r="H4" s="3236"/>
      <c r="I4" s="3236"/>
    </row>
    <row r="5" spans="1:11">
      <c r="B5" s="6" t="s">
        <v>232</v>
      </c>
      <c r="G5" s="3237" t="s">
        <v>1</v>
      </c>
      <c r="H5" s="3237"/>
      <c r="I5" s="3237"/>
      <c r="K5" s="7"/>
    </row>
    <row r="6" spans="1:11">
      <c r="B6" s="6"/>
      <c r="G6" s="5"/>
      <c r="H6" s="5"/>
      <c r="I6" s="5"/>
    </row>
    <row r="7" spans="1:11" ht="29.25" customHeight="1">
      <c r="A7" s="3259" t="s">
        <v>928</v>
      </c>
      <c r="B7" s="3259"/>
      <c r="C7" s="3259"/>
      <c r="D7" s="3259"/>
      <c r="E7" s="3259"/>
      <c r="F7" s="3259"/>
      <c r="G7" s="3259"/>
      <c r="H7" s="3259"/>
      <c r="I7" s="3259"/>
      <c r="J7" s="3259"/>
    </row>
    <row r="8" spans="1:11" ht="63.75">
      <c r="A8" s="377" t="s">
        <v>161</v>
      </c>
      <c r="B8" s="10" t="s">
        <v>5</v>
      </c>
      <c r="C8" s="10" t="s">
        <v>6</v>
      </c>
      <c r="D8" s="67" t="s">
        <v>7</v>
      </c>
      <c r="E8" s="365" t="s">
        <v>8</v>
      </c>
      <c r="F8" s="366" t="s">
        <v>9</v>
      </c>
      <c r="G8" s="367" t="s">
        <v>10</v>
      </c>
      <c r="H8" s="365" t="s">
        <v>87</v>
      </c>
      <c r="I8" s="10" t="s">
        <v>12</v>
      </c>
      <c r="J8" s="368" t="s">
        <v>94</v>
      </c>
      <c r="K8" s="66"/>
    </row>
    <row r="9" spans="1:11">
      <c r="A9" s="117"/>
      <c r="B9" s="118" t="s">
        <v>14</v>
      </c>
      <c r="C9" s="118" t="s">
        <v>14</v>
      </c>
      <c r="D9" s="118" t="s">
        <v>14</v>
      </c>
      <c r="E9" s="459" t="s">
        <v>15</v>
      </c>
      <c r="F9" s="505" t="s">
        <v>15</v>
      </c>
      <c r="G9" s="121" t="s">
        <v>14</v>
      </c>
      <c r="H9" s="119" t="s">
        <v>14</v>
      </c>
      <c r="I9" s="118" t="s">
        <v>14</v>
      </c>
      <c r="J9" s="437" t="s">
        <v>14</v>
      </c>
    </row>
    <row r="10" spans="1:11" ht="24.75" customHeight="1">
      <c r="A10" s="196">
        <v>1</v>
      </c>
      <c r="B10" s="197" t="s">
        <v>929</v>
      </c>
      <c r="C10" s="479" t="s">
        <v>230</v>
      </c>
      <c r="D10" s="461">
        <v>55</v>
      </c>
      <c r="E10" s="657"/>
      <c r="F10" s="1280">
        <f>E10*D10</f>
        <v>0</v>
      </c>
      <c r="G10" s="121"/>
      <c r="H10" s="119"/>
      <c r="I10" s="118"/>
      <c r="J10" s="437"/>
    </row>
    <row r="11" spans="1:11" ht="24" customHeight="1">
      <c r="A11" s="240">
        <v>2</v>
      </c>
      <c r="B11" s="267" t="s">
        <v>930</v>
      </c>
      <c r="C11" s="481" t="s">
        <v>75</v>
      </c>
      <c r="D11" s="468">
        <v>50</v>
      </c>
      <c r="E11" s="1281"/>
      <c r="F11" s="1280">
        <f>E11*D11</f>
        <v>0</v>
      </c>
      <c r="G11" s="1282"/>
      <c r="H11" s="122"/>
      <c r="I11" s="118"/>
      <c r="J11" s="437"/>
    </row>
    <row r="12" spans="1:11" ht="24" customHeight="1">
      <c r="A12" s="240">
        <v>3</v>
      </c>
      <c r="B12" s="267" t="s">
        <v>931</v>
      </c>
      <c r="C12" s="481" t="s">
        <v>75</v>
      </c>
      <c r="D12" s="468">
        <v>55</v>
      </c>
      <c r="E12" s="241"/>
      <c r="F12" s="1280">
        <f>E12*D12</f>
        <v>0</v>
      </c>
      <c r="G12" s="1282"/>
      <c r="H12" s="122"/>
      <c r="I12" s="118"/>
      <c r="J12" s="437"/>
    </row>
    <row r="13" spans="1:11" ht="24" customHeight="1">
      <c r="A13" s="201">
        <v>4</v>
      </c>
      <c r="B13" s="202" t="s">
        <v>932</v>
      </c>
      <c r="C13" s="520" t="s">
        <v>230</v>
      </c>
      <c r="D13" s="521">
        <v>15</v>
      </c>
      <c r="E13" s="1283"/>
      <c r="F13" s="1280">
        <f>E13*D13</f>
        <v>0</v>
      </c>
      <c r="G13" s="1282"/>
      <c r="H13" s="189"/>
      <c r="I13" s="188"/>
      <c r="J13" s="133"/>
    </row>
    <row r="14" spans="1:11" ht="37.5" customHeight="1">
      <c r="A14" s="3425" t="s">
        <v>218</v>
      </c>
      <c r="B14" s="3425"/>
      <c r="C14" s="3425"/>
      <c r="D14" s="3425"/>
      <c r="E14" s="3425"/>
      <c r="F14" s="1284">
        <f>SUM(F10:F13)</f>
        <v>0</v>
      </c>
      <c r="G14" s="3299"/>
      <c r="H14" s="3299"/>
      <c r="I14" s="3299"/>
      <c r="J14" s="3299"/>
    </row>
    <row r="15" spans="1:11" ht="36" customHeight="1">
      <c r="A15" s="134"/>
      <c r="B15" s="1285" t="s">
        <v>25</v>
      </c>
      <c r="C15" s="1286" t="s">
        <v>26</v>
      </c>
      <c r="D15" s="3426" t="s">
        <v>41</v>
      </c>
      <c r="E15" s="3426"/>
      <c r="F15" s="44"/>
      <c r="G15" s="44"/>
      <c r="H15" s="44"/>
      <c r="I15" s="44"/>
      <c r="J15" s="44"/>
    </row>
    <row r="16" spans="1:11" ht="12.75" customHeight="1">
      <c r="A16" s="44"/>
      <c r="B16" s="139" t="s">
        <v>28</v>
      </c>
      <c r="C16" s="140"/>
      <c r="D16" s="3263"/>
      <c r="E16" s="3263"/>
      <c r="F16" s="44"/>
      <c r="G16" s="44"/>
      <c r="H16" s="44"/>
      <c r="I16" s="44"/>
      <c r="J16" s="44"/>
    </row>
    <row r="17" spans="1:10" ht="12.75" customHeight="1">
      <c r="A17" s="44"/>
      <c r="B17" s="139" t="s">
        <v>933</v>
      </c>
      <c r="C17" s="140"/>
      <c r="D17" s="3263"/>
      <c r="E17" s="3263"/>
      <c r="F17" s="44"/>
      <c r="G17" s="44"/>
      <c r="H17" s="44"/>
      <c r="I17" s="44"/>
      <c r="J17" s="44"/>
    </row>
    <row r="18" spans="1:10" ht="12.75" customHeight="1">
      <c r="A18" s="44"/>
      <c r="B18" s="139" t="s">
        <v>259</v>
      </c>
      <c r="C18" s="140"/>
      <c r="D18" s="3263"/>
      <c r="E18" s="3263"/>
      <c r="F18" s="44"/>
      <c r="G18" s="44"/>
      <c r="H18" s="44"/>
      <c r="I18" s="44"/>
      <c r="J18" s="44"/>
    </row>
    <row r="19" spans="1:10" ht="32.25" customHeight="1">
      <c r="A19" s="44"/>
      <c r="B19" s="139" t="s">
        <v>934</v>
      </c>
      <c r="C19" s="140"/>
      <c r="D19" s="3263"/>
      <c r="E19" s="3263"/>
      <c r="F19" s="44"/>
      <c r="G19" s="44"/>
      <c r="H19" s="44"/>
      <c r="I19" s="44"/>
      <c r="J19" s="44"/>
    </row>
    <row r="20" spans="1:10" ht="31.5" customHeight="1">
      <c r="A20" s="44"/>
      <c r="B20" s="1285" t="s">
        <v>935</v>
      </c>
      <c r="C20" s="1286" t="s">
        <v>26</v>
      </c>
      <c r="D20" s="3426" t="s">
        <v>41</v>
      </c>
      <c r="E20" s="3426"/>
      <c r="F20" s="44"/>
      <c r="G20" s="44"/>
      <c r="H20" s="44"/>
      <c r="I20" s="44"/>
      <c r="J20" s="44"/>
    </row>
    <row r="21" spans="1:10" ht="12.75" customHeight="1">
      <c r="A21" s="44"/>
      <c r="B21" s="139" t="s">
        <v>28</v>
      </c>
      <c r="C21" s="140"/>
      <c r="D21" s="3263"/>
      <c r="E21" s="3263"/>
      <c r="F21" s="44"/>
      <c r="G21" s="44"/>
      <c r="H21" s="44"/>
      <c r="I21" s="44"/>
      <c r="J21" s="44"/>
    </row>
    <row r="22" spans="1:10" ht="19.5" customHeight="1">
      <c r="A22" s="44"/>
      <c r="B22" s="139" t="s">
        <v>683</v>
      </c>
      <c r="C22" s="140"/>
      <c r="D22" s="3263"/>
      <c r="E22" s="3263"/>
      <c r="F22" s="44"/>
      <c r="G22" s="44"/>
      <c r="H22" s="44"/>
      <c r="I22" s="44"/>
      <c r="J22" s="44"/>
    </row>
    <row r="23" spans="1:10" ht="19.5" customHeight="1">
      <c r="A23" s="44"/>
      <c r="B23" s="139" t="s">
        <v>259</v>
      </c>
      <c r="C23" s="29"/>
      <c r="D23" s="3271"/>
      <c r="E23" s="3271"/>
      <c r="F23" s="44"/>
      <c r="G23" s="44"/>
      <c r="H23" s="44"/>
      <c r="I23" s="44"/>
      <c r="J23" s="44"/>
    </row>
    <row r="24" spans="1:10" ht="40.5" customHeight="1">
      <c r="A24" s="44"/>
      <c r="B24" s="1285" t="s">
        <v>935</v>
      </c>
      <c r="C24" s="1286" t="s">
        <v>26</v>
      </c>
      <c r="D24" s="3426" t="s">
        <v>41</v>
      </c>
      <c r="E24" s="3426"/>
      <c r="F24" s="44"/>
      <c r="G24" s="44"/>
      <c r="H24" s="44"/>
      <c r="I24" s="44"/>
      <c r="J24" s="44"/>
    </row>
    <row r="25" spans="1:10" ht="23.25" customHeight="1">
      <c r="A25" s="44"/>
      <c r="B25" s="139" t="s">
        <v>28</v>
      </c>
      <c r="C25" s="140"/>
      <c r="D25" s="3263"/>
      <c r="E25" s="3263"/>
      <c r="F25" s="44"/>
      <c r="G25" s="44"/>
      <c r="H25" s="44"/>
      <c r="I25" s="44"/>
      <c r="J25" s="44"/>
    </row>
    <row r="26" spans="1:10" ht="26.25" customHeight="1">
      <c r="A26" s="44"/>
      <c r="B26" s="139" t="s">
        <v>936</v>
      </c>
      <c r="C26" s="140"/>
      <c r="D26" s="3263"/>
      <c r="E26" s="3263"/>
      <c r="F26" s="44"/>
      <c r="G26" s="3273" t="s">
        <v>53</v>
      </c>
      <c r="H26" s="3273"/>
      <c r="I26" s="3273"/>
      <c r="J26" s="3273"/>
    </row>
    <row r="27" spans="1:10" ht="25.5" customHeight="1">
      <c r="A27" s="44"/>
      <c r="B27" s="139" t="s">
        <v>259</v>
      </c>
      <c r="C27" s="29"/>
      <c r="D27" s="3271"/>
      <c r="E27" s="3271"/>
      <c r="F27" s="44"/>
      <c r="G27" s="3274" t="s">
        <v>54</v>
      </c>
      <c r="H27" s="3274"/>
      <c r="I27" s="3274"/>
      <c r="J27" s="3274"/>
    </row>
    <row r="28" spans="1:10" ht="23.25" customHeight="1">
      <c r="A28" s="44"/>
      <c r="B28" s="139" t="s">
        <v>937</v>
      </c>
      <c r="C28" s="29"/>
      <c r="D28" s="3271"/>
      <c r="E28" s="3271"/>
      <c r="F28" s="44"/>
      <c r="G28" s="44"/>
      <c r="H28" s="44"/>
      <c r="I28" s="44"/>
      <c r="J28" s="44"/>
    </row>
    <row r="53" spans="2:2" ht="15">
      <c r="B53" s="812"/>
    </row>
  </sheetData>
  <mergeCells count="22">
    <mergeCell ref="D28:E28"/>
    <mergeCell ref="D25:E25"/>
    <mergeCell ref="D26:E26"/>
    <mergeCell ref="G26:J26"/>
    <mergeCell ref="D27:E27"/>
    <mergeCell ref="G27:J27"/>
    <mergeCell ref="D20:E20"/>
    <mergeCell ref="D21:E21"/>
    <mergeCell ref="D22:E22"/>
    <mergeCell ref="D23:E23"/>
    <mergeCell ref="D24:E24"/>
    <mergeCell ref="D15:E15"/>
    <mergeCell ref="D16:E16"/>
    <mergeCell ref="D17:E17"/>
    <mergeCell ref="D18:E18"/>
    <mergeCell ref="D19:E19"/>
    <mergeCell ref="A2:J2"/>
    <mergeCell ref="G4:I4"/>
    <mergeCell ref="G5:I5"/>
    <mergeCell ref="A7:J7"/>
    <mergeCell ref="A14:E14"/>
    <mergeCell ref="G14:J14"/>
  </mergeCells>
  <pageMargins left="0.25" right="0.25" top="0.75" bottom="0.75" header="0.511811023622047" footer="0.511811023622047"/>
  <pageSetup paperSize="9"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K34"/>
  <sheetViews>
    <sheetView topLeftCell="A9" zoomScaleNormal="100" workbookViewId="0">
      <selection activeCell="B24" sqref="B24"/>
    </sheetView>
  </sheetViews>
  <sheetFormatPr defaultColWidth="8.85546875" defaultRowHeight="12.75"/>
  <cols>
    <col min="1" max="1" width="3.42578125" customWidth="1"/>
    <col min="2" max="2" width="32.42578125" customWidth="1"/>
    <col min="3" max="3" width="8.42578125" customWidth="1"/>
    <col min="4" max="4" width="9.42578125" customWidth="1"/>
    <col min="5" max="5" width="15.5703125" customWidth="1"/>
    <col min="6" max="6" width="16.42578125" customWidth="1"/>
    <col min="7" max="7" width="12.42578125" customWidth="1"/>
    <col min="8" max="8" width="16.42578125" customWidth="1"/>
    <col min="9" max="9" width="12.85546875" customWidth="1"/>
    <col min="10" max="10" width="20.42578125" customWidth="1"/>
    <col min="11" max="11" width="8.5703125" hidden="1" customWidth="1"/>
  </cols>
  <sheetData>
    <row r="2" spans="1:11">
      <c r="A2" s="3403" t="s">
        <v>0</v>
      </c>
      <c r="B2" s="3403"/>
      <c r="C2" s="3403"/>
      <c r="D2" s="3403"/>
      <c r="E2" s="3403"/>
      <c r="F2" s="3403"/>
      <c r="G2" s="3403"/>
      <c r="H2" s="3403"/>
      <c r="I2" s="3403"/>
      <c r="J2" s="3403"/>
    </row>
    <row r="3" spans="1:11">
      <c r="A3" s="1271"/>
      <c r="B3" s="1271"/>
      <c r="C3" s="1271"/>
      <c r="D3" s="1271"/>
      <c r="E3" s="1271"/>
      <c r="F3" s="1271"/>
      <c r="G3" s="1272"/>
      <c r="H3" s="1272"/>
      <c r="I3" s="1272"/>
    </row>
    <row r="4" spans="1:11">
      <c r="A4" s="44"/>
      <c r="B4" s="44"/>
      <c r="C4" s="44"/>
      <c r="D4" s="44"/>
      <c r="E4" s="251"/>
      <c r="F4" s="44"/>
      <c r="G4" s="3236"/>
      <c r="H4" s="3236"/>
      <c r="I4" s="3236"/>
    </row>
    <row r="5" spans="1:11">
      <c r="A5" s="44"/>
      <c r="B5" s="3288" t="s">
        <v>255</v>
      </c>
      <c r="C5" s="3288"/>
      <c r="D5" s="44"/>
      <c r="E5" s="44"/>
      <c r="F5" s="44"/>
      <c r="G5" s="3237" t="s">
        <v>1</v>
      </c>
      <c r="H5" s="3237"/>
      <c r="I5" s="3237"/>
      <c r="K5" s="7"/>
    </row>
    <row r="6" spans="1:11">
      <c r="A6" s="44"/>
      <c r="B6" s="6"/>
      <c r="C6" s="6"/>
      <c r="D6" s="44"/>
      <c r="E6" s="44"/>
      <c r="F6" s="44"/>
      <c r="G6" s="5"/>
      <c r="H6" s="5"/>
      <c r="I6" s="5"/>
    </row>
    <row r="7" spans="1:11" ht="37.5" customHeight="1">
      <c r="A7" s="3407" t="s">
        <v>938</v>
      </c>
      <c r="B7" s="3407"/>
      <c r="C7" s="3407"/>
      <c r="D7" s="3407"/>
      <c r="E7" s="3407"/>
      <c r="F7" s="3407"/>
      <c r="G7" s="3407"/>
      <c r="H7" s="3407"/>
      <c r="I7" s="3407"/>
      <c r="J7" s="3407"/>
    </row>
    <row r="8" spans="1:11" ht="39.75" customHeight="1">
      <c r="A8" s="1111" t="s">
        <v>161</v>
      </c>
      <c r="B8" s="1112" t="s">
        <v>5</v>
      </c>
      <c r="C8" s="1112" t="s">
        <v>6</v>
      </c>
      <c r="D8" s="1112" t="s">
        <v>7</v>
      </c>
      <c r="E8" s="1113" t="s">
        <v>8</v>
      </c>
      <c r="F8" s="1114" t="s">
        <v>9</v>
      </c>
      <c r="G8" s="1115" t="s">
        <v>10</v>
      </c>
      <c r="H8" s="1113" t="s">
        <v>87</v>
      </c>
      <c r="I8" s="1112" t="s">
        <v>12</v>
      </c>
      <c r="J8" s="368" t="s">
        <v>94</v>
      </c>
    </row>
    <row r="9" spans="1:11">
      <c r="A9" s="338"/>
      <c r="B9" s="339" t="s">
        <v>14</v>
      </c>
      <c r="C9" s="339" t="s">
        <v>14</v>
      </c>
      <c r="D9" s="339" t="s">
        <v>14</v>
      </c>
      <c r="E9" s="1116" t="s">
        <v>15</v>
      </c>
      <c r="F9" s="1117" t="s">
        <v>15</v>
      </c>
      <c r="G9" s="1118" t="s">
        <v>14</v>
      </c>
      <c r="H9" s="1116" t="s">
        <v>14</v>
      </c>
      <c r="I9" s="339" t="s">
        <v>14</v>
      </c>
      <c r="J9" s="133" t="s">
        <v>14</v>
      </c>
    </row>
    <row r="10" spans="1:11" ht="45" customHeight="1">
      <c r="A10" s="1119">
        <v>1</v>
      </c>
      <c r="B10" s="1120" t="s">
        <v>939</v>
      </c>
      <c r="C10" s="1121" t="s">
        <v>17</v>
      </c>
      <c r="D10" s="1122">
        <v>20</v>
      </c>
      <c r="E10" s="1123"/>
      <c r="F10" s="1124">
        <f t="shared" ref="F10:F16" si="0">E10*D10</f>
        <v>0</v>
      </c>
      <c r="G10" s="1125"/>
      <c r="H10" s="1287"/>
      <c r="I10" s="1288"/>
      <c r="J10" s="165"/>
    </row>
    <row r="11" spans="1:11" ht="18.75" customHeight="1">
      <c r="A11" s="1126">
        <v>2</v>
      </c>
      <c r="B11" s="1127" t="s">
        <v>940</v>
      </c>
      <c r="C11" s="1128" t="s">
        <v>17</v>
      </c>
      <c r="D11" s="1129">
        <v>20</v>
      </c>
      <c r="E11" s="1130"/>
      <c r="F11" s="1124">
        <f t="shared" si="0"/>
        <v>0</v>
      </c>
      <c r="G11" s="1125"/>
      <c r="H11" s="1172"/>
      <c r="I11" s="1289"/>
      <c r="J11" s="86"/>
    </row>
    <row r="12" spans="1:11" ht="18.75" customHeight="1">
      <c r="A12" s="1126">
        <v>3</v>
      </c>
      <c r="B12" s="1127" t="s">
        <v>941</v>
      </c>
      <c r="C12" s="1128" t="s">
        <v>17</v>
      </c>
      <c r="D12" s="1129">
        <v>20</v>
      </c>
      <c r="E12" s="1130"/>
      <c r="F12" s="1124">
        <f t="shared" si="0"/>
        <v>0</v>
      </c>
      <c r="G12" s="1125"/>
      <c r="H12" s="1290"/>
      <c r="I12" s="1289"/>
      <c r="J12" s="86"/>
    </row>
    <row r="13" spans="1:11" ht="33.75" customHeight="1">
      <c r="A13" s="1126">
        <v>4</v>
      </c>
      <c r="B13" s="1127" t="s">
        <v>942</v>
      </c>
      <c r="C13" s="1128" t="s">
        <v>17</v>
      </c>
      <c r="D13" s="1129">
        <v>20</v>
      </c>
      <c r="E13" s="1130"/>
      <c r="F13" s="1124">
        <f t="shared" si="0"/>
        <v>0</v>
      </c>
      <c r="G13" s="1125"/>
      <c r="H13" s="1290"/>
      <c r="I13" s="1289"/>
      <c r="J13" s="86"/>
    </row>
    <row r="14" spans="1:11" ht="35.25" customHeight="1">
      <c r="A14" s="1126">
        <v>5</v>
      </c>
      <c r="B14" s="1127" t="s">
        <v>943</v>
      </c>
      <c r="C14" s="1128" t="s">
        <v>17</v>
      </c>
      <c r="D14" s="1129">
        <v>2</v>
      </c>
      <c r="E14" s="1130"/>
      <c r="F14" s="1124">
        <f t="shared" si="0"/>
        <v>0</v>
      </c>
      <c r="G14" s="1125"/>
      <c r="H14" s="1172"/>
      <c r="I14" s="1289"/>
      <c r="J14" s="86"/>
    </row>
    <row r="15" spans="1:11" ht="33.75" customHeight="1">
      <c r="A15" s="1126">
        <v>6</v>
      </c>
      <c r="B15" s="1127" t="s">
        <v>944</v>
      </c>
      <c r="C15" s="1128" t="s">
        <v>17</v>
      </c>
      <c r="D15" s="1129">
        <v>2</v>
      </c>
      <c r="E15" s="1130"/>
      <c r="F15" s="1124">
        <f t="shared" si="0"/>
        <v>0</v>
      </c>
      <c r="G15" s="1125"/>
      <c r="H15" s="1290"/>
      <c r="I15" s="1289"/>
      <c r="J15" s="86"/>
    </row>
    <row r="16" spans="1:11" ht="34.5" customHeight="1">
      <c r="A16" s="1291">
        <v>7</v>
      </c>
      <c r="B16" s="1292" t="s">
        <v>945</v>
      </c>
      <c r="C16" s="1191" t="s">
        <v>17</v>
      </c>
      <c r="D16" s="1293">
        <v>2</v>
      </c>
      <c r="E16" s="1130"/>
      <c r="F16" s="1124">
        <f t="shared" si="0"/>
        <v>0</v>
      </c>
      <c r="G16" s="1125"/>
      <c r="H16" s="1294"/>
      <c r="I16" s="1295"/>
      <c r="J16" s="91"/>
    </row>
    <row r="17" spans="1:11" ht="30" customHeight="1">
      <c r="A17" s="3427" t="s">
        <v>24</v>
      </c>
      <c r="B17" s="3427"/>
      <c r="C17" s="3427"/>
      <c r="D17" s="3427"/>
      <c r="E17" s="3427"/>
      <c r="F17" s="1259">
        <f>SUM(F10:F16)</f>
        <v>0</v>
      </c>
      <c r="G17" s="3421"/>
      <c r="H17" s="3421"/>
      <c r="I17" s="3421"/>
      <c r="J17" s="3421"/>
    </row>
    <row r="18" spans="1:11" ht="38.25" customHeight="1">
      <c r="A18" s="1296"/>
      <c r="B18" s="1141" t="s">
        <v>25</v>
      </c>
      <c r="C18" s="1142" t="s">
        <v>26</v>
      </c>
      <c r="D18" s="1143" t="s">
        <v>41</v>
      </c>
      <c r="E18" s="1157"/>
    </row>
    <row r="19" spans="1:11">
      <c r="A19" s="1296"/>
      <c r="B19" s="1144" t="s">
        <v>77</v>
      </c>
      <c r="C19" s="1145"/>
      <c r="D19" s="1262"/>
      <c r="E19" s="1157"/>
    </row>
    <row r="20" spans="1:11">
      <c r="A20" s="1296"/>
      <c r="B20" s="1147" t="s">
        <v>29</v>
      </c>
      <c r="C20" s="1128"/>
      <c r="D20" s="1149"/>
      <c r="E20" s="1157"/>
    </row>
    <row r="21" spans="1:11">
      <c r="A21" s="1296"/>
      <c r="B21" s="1147" t="s">
        <v>30</v>
      </c>
      <c r="C21" s="1128"/>
      <c r="D21" s="1149"/>
      <c r="E21" s="1157"/>
    </row>
    <row r="22" spans="1:11" ht="37.5" customHeight="1">
      <c r="A22" s="1296"/>
      <c r="B22" s="1147" t="s">
        <v>946</v>
      </c>
      <c r="C22" s="1128"/>
      <c r="D22" s="1149"/>
      <c r="E22" s="1157"/>
    </row>
    <row r="23" spans="1:11" ht="42" customHeight="1">
      <c r="A23" s="1296"/>
      <c r="B23" s="1147" t="s">
        <v>947</v>
      </c>
      <c r="C23" s="1128"/>
      <c r="D23" s="1149"/>
      <c r="E23" s="1157"/>
    </row>
    <row r="24" spans="1:11" ht="53.25" customHeight="1">
      <c r="A24" s="1296"/>
      <c r="B24" s="1150" t="s">
        <v>948</v>
      </c>
      <c r="C24" s="1135"/>
      <c r="D24" s="1151"/>
      <c r="E24" s="1157"/>
    </row>
    <row r="25" spans="1:11" ht="45.75" customHeight="1">
      <c r="A25" s="1140"/>
      <c r="B25" s="1152" t="s">
        <v>253</v>
      </c>
      <c r="C25" s="1153" t="s">
        <v>26</v>
      </c>
      <c r="D25" s="1154" t="s">
        <v>41</v>
      </c>
      <c r="E25" s="1140"/>
      <c r="F25" s="1140"/>
      <c r="G25" s="1140"/>
      <c r="H25" s="1140"/>
      <c r="I25" s="1140"/>
    </row>
    <row r="26" spans="1:11" ht="18.75" customHeight="1">
      <c r="A26" s="1140"/>
      <c r="B26" s="1144" t="s">
        <v>77</v>
      </c>
      <c r="C26" s="1145"/>
      <c r="D26" s="1146"/>
      <c r="E26" s="1140"/>
      <c r="F26" s="1140"/>
      <c r="G26" s="1140"/>
      <c r="H26" s="1140"/>
      <c r="I26" s="1140"/>
    </row>
    <row r="27" spans="1:11" ht="19.5" customHeight="1">
      <c r="A27" s="1140"/>
      <c r="B27" s="1147" t="s">
        <v>29</v>
      </c>
      <c r="C27" s="1128"/>
      <c r="D27" s="1148"/>
      <c r="E27" s="1140"/>
      <c r="F27" s="1140"/>
      <c r="G27" s="1297"/>
      <c r="H27" s="3428" t="s">
        <v>53</v>
      </c>
      <c r="I27" s="3428"/>
      <c r="J27" s="1297"/>
      <c r="K27" s="1297"/>
    </row>
    <row r="28" spans="1:11" ht="20.25" customHeight="1">
      <c r="A28" s="1140"/>
      <c r="B28" s="1150" t="s">
        <v>30</v>
      </c>
      <c r="C28" s="1135"/>
      <c r="D28" s="1151"/>
      <c r="E28" s="1140"/>
      <c r="F28" s="1140"/>
      <c r="G28" s="3418" t="s">
        <v>949</v>
      </c>
      <c r="H28" s="3418"/>
      <c r="I28" s="3418"/>
      <c r="J28" s="3418"/>
      <c r="K28" s="3418"/>
    </row>
    <row r="29" spans="1:11" ht="33.75" customHeight="1">
      <c r="A29" s="1140"/>
      <c r="B29" s="1152" t="s">
        <v>950</v>
      </c>
      <c r="C29" s="1153" t="s">
        <v>26</v>
      </c>
      <c r="D29" s="1154" t="s">
        <v>41</v>
      </c>
      <c r="E29" s="1140"/>
      <c r="F29" s="1140"/>
      <c r="G29" s="1140"/>
      <c r="H29" s="1140"/>
      <c r="I29" s="1140"/>
    </row>
    <row r="30" spans="1:11" ht="29.25" customHeight="1">
      <c r="A30" s="1140"/>
      <c r="B30" s="1298" t="s">
        <v>951</v>
      </c>
      <c r="C30" s="1299"/>
      <c r="D30" s="1300"/>
      <c r="E30" s="1140"/>
      <c r="F30" s="1140"/>
      <c r="G30" s="1140"/>
      <c r="H30" s="1140"/>
      <c r="I30" s="1140"/>
    </row>
    <row r="31" spans="1:11">
      <c r="A31" s="1155"/>
      <c r="B31" s="1140"/>
      <c r="C31" s="1271"/>
      <c r="D31" s="1271"/>
      <c r="E31" s="1140"/>
      <c r="F31" s="1155"/>
      <c r="G31" s="1155"/>
      <c r="H31" s="1155"/>
      <c r="I31" s="1155"/>
    </row>
    <row r="32" spans="1:11" ht="21.75" customHeight="1">
      <c r="A32" s="1155"/>
      <c r="B32" s="812"/>
      <c r="C32" s="1155"/>
      <c r="D32" s="1155"/>
      <c r="E32" s="1155"/>
      <c r="F32" s="1140"/>
      <c r="G32" s="1140"/>
      <c r="H32" s="1140"/>
      <c r="I32" s="1155"/>
    </row>
    <row r="33" spans="1:4" ht="12.75" customHeight="1">
      <c r="A33" s="1155"/>
      <c r="B33" s="1155"/>
      <c r="C33" s="1155"/>
      <c r="D33" s="1155"/>
    </row>
    <row r="34" spans="1:4" ht="12.75" customHeight="1">
      <c r="A34" s="1155"/>
      <c r="B34" s="1155"/>
      <c r="C34" s="1155"/>
      <c r="D34" s="1155"/>
    </row>
  </sheetData>
  <mergeCells count="9">
    <mergeCell ref="A17:E17"/>
    <mergeCell ref="G17:J17"/>
    <mergeCell ref="H27:I27"/>
    <mergeCell ref="G28:K28"/>
    <mergeCell ref="A2:J2"/>
    <mergeCell ref="G4:I4"/>
    <mergeCell ref="B5:C5"/>
    <mergeCell ref="G5:I5"/>
    <mergeCell ref="A7:J7"/>
  </mergeCells>
  <pageMargins left="0.25" right="0.25" top="0.75" bottom="0.75" header="0.511811023622047" footer="0.511811023622047"/>
  <pageSetup paperSize="9" scale="95"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8"/>
  <sheetViews>
    <sheetView zoomScaleNormal="100" workbookViewId="0">
      <selection activeCell="G11" sqref="G11"/>
    </sheetView>
  </sheetViews>
  <sheetFormatPr defaultColWidth="8.85546875" defaultRowHeight="12.75"/>
  <cols>
    <col min="1" max="1" width="3.85546875" customWidth="1"/>
    <col min="2" max="2" width="38.42578125" customWidth="1"/>
    <col min="3" max="3" width="9.5703125" customWidth="1"/>
    <col min="5" max="5" width="14.42578125" customWidth="1"/>
    <col min="6" max="6" width="13.7109375" customWidth="1"/>
    <col min="7" max="7" width="14.42578125" customWidth="1"/>
    <col min="8" max="8" width="14.5703125" customWidth="1"/>
    <col min="9" max="9" width="13.85546875" customWidth="1"/>
    <col min="10" max="10" width="14.85546875" customWidth="1"/>
  </cols>
  <sheetData>
    <row r="2" spans="1:10">
      <c r="A2" s="3403" t="s">
        <v>0</v>
      </c>
      <c r="B2" s="3403"/>
      <c r="C2" s="3403"/>
      <c r="D2" s="3403"/>
      <c r="E2" s="3403"/>
      <c r="F2" s="3403"/>
      <c r="G2" s="3403"/>
      <c r="H2" s="3403"/>
      <c r="I2" s="3403"/>
      <c r="J2" s="3403"/>
    </row>
    <row r="3" spans="1:10" ht="12.75" customHeight="1">
      <c r="A3" s="1271"/>
      <c r="B3" s="1271"/>
      <c r="C3" s="1271"/>
      <c r="D3" s="1271"/>
      <c r="E3" s="1271"/>
      <c r="F3" s="1271"/>
      <c r="G3" s="1272"/>
      <c r="H3" s="1272"/>
      <c r="I3" s="1272"/>
    </row>
    <row r="4" spans="1:10" ht="12.75" customHeight="1">
      <c r="A4" s="44"/>
      <c r="B4" s="44"/>
      <c r="C4" s="44"/>
      <c r="D4" s="44"/>
      <c r="E4" s="251"/>
      <c r="F4" s="44"/>
      <c r="G4" s="3236"/>
      <c r="H4" s="3236"/>
      <c r="I4" s="3236"/>
    </row>
    <row r="5" spans="1:10">
      <c r="A5" s="44"/>
      <c r="B5" s="3288" t="s">
        <v>255</v>
      </c>
      <c r="C5" s="3288"/>
      <c r="D5" s="44"/>
      <c r="E5" s="44"/>
      <c r="F5" s="44"/>
      <c r="G5" s="3237" t="s">
        <v>1</v>
      </c>
      <c r="H5" s="3237"/>
      <c r="I5" s="3237"/>
    </row>
    <row r="6" spans="1:10">
      <c r="A6" s="1140"/>
      <c r="B6" s="251"/>
      <c r="C6" s="1140"/>
      <c r="D6" s="1140"/>
      <c r="E6" s="1140"/>
      <c r="F6" s="3429"/>
      <c r="G6" s="3429"/>
      <c r="H6" s="1140"/>
      <c r="I6" s="5"/>
    </row>
    <row r="7" spans="1:10">
      <c r="A7" s="1140"/>
      <c r="B7" s="251"/>
      <c r="C7" s="1140"/>
      <c r="D7" s="1140"/>
      <c r="E7" s="1140"/>
      <c r="F7" s="1301"/>
      <c r="G7" s="1301"/>
      <c r="H7" s="1140"/>
      <c r="I7" s="5"/>
    </row>
    <row r="8" spans="1:10" ht="24" customHeight="1">
      <c r="A8" s="3434" t="s">
        <v>952</v>
      </c>
      <c r="B8" s="3434"/>
      <c r="C8" s="3434"/>
      <c r="D8" s="3434"/>
      <c r="E8" s="3434"/>
      <c r="F8" s="3434"/>
      <c r="G8" s="3434"/>
      <c r="H8" s="3434"/>
      <c r="I8" s="3434"/>
      <c r="J8" s="3434"/>
    </row>
    <row r="9" spans="1:10" ht="51">
      <c r="A9" s="1302" t="s">
        <v>161</v>
      </c>
      <c r="B9" s="1302" t="s">
        <v>5</v>
      </c>
      <c r="C9" s="1302" t="s">
        <v>6</v>
      </c>
      <c r="D9" s="1302" t="s">
        <v>7</v>
      </c>
      <c r="E9" s="1302" t="s">
        <v>8</v>
      </c>
      <c r="F9" s="1302" t="s">
        <v>194</v>
      </c>
      <c r="G9" s="1302" t="s">
        <v>10</v>
      </c>
      <c r="H9" s="1302" t="s">
        <v>87</v>
      </c>
      <c r="I9" s="1302" t="s">
        <v>12</v>
      </c>
      <c r="J9" s="10" t="s">
        <v>94</v>
      </c>
    </row>
    <row r="10" spans="1:10">
      <c r="A10" s="1303"/>
      <c r="B10" s="1303" t="s">
        <v>14</v>
      </c>
      <c r="C10" s="1303" t="s">
        <v>14</v>
      </c>
      <c r="D10" s="1303" t="s">
        <v>14</v>
      </c>
      <c r="E10" s="1303" t="s">
        <v>15</v>
      </c>
      <c r="F10" s="1303" t="s">
        <v>15</v>
      </c>
      <c r="G10" s="1303" t="s">
        <v>14</v>
      </c>
      <c r="H10" s="1303" t="s">
        <v>14</v>
      </c>
      <c r="I10" s="1303" t="s">
        <v>14</v>
      </c>
      <c r="J10" s="86" t="s">
        <v>14</v>
      </c>
    </row>
    <row r="11" spans="1:10" ht="140.25">
      <c r="A11" s="1182">
        <v>1</v>
      </c>
      <c r="B11" s="312" t="s">
        <v>953</v>
      </c>
      <c r="C11" s="1187" t="s">
        <v>17</v>
      </c>
      <c r="D11" s="1304">
        <v>10</v>
      </c>
      <c r="E11" s="1305"/>
      <c r="F11" s="1306">
        <f>E11*D11</f>
        <v>0</v>
      </c>
      <c r="G11" s="1307"/>
      <c r="H11" s="1308"/>
      <c r="I11" s="1309"/>
      <c r="J11" s="91"/>
    </row>
    <row r="12" spans="1:10" ht="30" customHeight="1">
      <c r="A12" s="3427" t="s">
        <v>24</v>
      </c>
      <c r="B12" s="3427"/>
      <c r="C12" s="3427"/>
      <c r="D12" s="3427"/>
      <c r="E12" s="3427"/>
      <c r="F12" s="1310">
        <f>SUM(F10:F11)</f>
        <v>0</v>
      </c>
      <c r="G12" s="3406"/>
      <c r="H12" s="3406"/>
      <c r="I12" s="3406"/>
      <c r="J12" s="3406"/>
    </row>
    <row r="13" spans="1:10" ht="39.75" customHeight="1">
      <c r="A13" s="1311"/>
      <c r="B13" s="1312" t="s">
        <v>25</v>
      </c>
      <c r="C13" s="1313" t="s">
        <v>26</v>
      </c>
      <c r="D13" s="3435" t="s">
        <v>41</v>
      </c>
      <c r="E13" s="3435"/>
      <c r="F13" s="1140"/>
      <c r="G13" s="1140"/>
      <c r="H13" s="1140"/>
      <c r="I13" s="1140"/>
    </row>
    <row r="14" spans="1:10" ht="24" customHeight="1">
      <c r="A14" s="1311"/>
      <c r="B14" s="1314" t="s">
        <v>28</v>
      </c>
      <c r="C14" s="1315"/>
      <c r="D14" s="3436"/>
      <c r="E14" s="3436"/>
      <c r="F14" s="1140"/>
      <c r="G14" s="1140"/>
      <c r="H14" s="1140"/>
      <c r="I14" s="1140"/>
    </row>
    <row r="15" spans="1:10" ht="50.25" customHeight="1">
      <c r="A15" s="1271"/>
      <c r="B15" s="1316" t="s">
        <v>220</v>
      </c>
      <c r="C15" s="1317"/>
      <c r="D15" s="3430"/>
      <c r="E15" s="3430"/>
      <c r="F15" s="1140"/>
      <c r="G15" s="1140"/>
    </row>
    <row r="16" spans="1:10" ht="25.5" customHeight="1">
      <c r="A16" s="1140"/>
      <c r="B16" s="1318" t="s">
        <v>30</v>
      </c>
      <c r="C16" s="1319"/>
      <c r="D16" s="3431"/>
      <c r="E16" s="3431"/>
      <c r="F16" s="1140"/>
      <c r="G16" s="1140"/>
    </row>
    <row r="17" spans="1:9" ht="12.75" customHeight="1">
      <c r="A17" s="1140"/>
      <c r="B17" s="1140"/>
      <c r="C17" s="1140"/>
      <c r="D17" s="1140"/>
      <c r="E17" s="1140"/>
      <c r="F17" s="1140"/>
      <c r="G17" s="3432" t="s">
        <v>53</v>
      </c>
      <c r="H17" s="3432"/>
      <c r="I17" s="1140"/>
    </row>
    <row r="18" spans="1:9" ht="15" customHeight="1">
      <c r="B18" s="812"/>
      <c r="G18" s="3433" t="s">
        <v>54</v>
      </c>
      <c r="H18" s="3433"/>
    </row>
  </sheetData>
  <mergeCells count="14">
    <mergeCell ref="D15:E15"/>
    <mergeCell ref="D16:E16"/>
    <mergeCell ref="G17:H17"/>
    <mergeCell ref="G18:H18"/>
    <mergeCell ref="A8:J8"/>
    <mergeCell ref="A12:E12"/>
    <mergeCell ref="G12:J12"/>
    <mergeCell ref="D13:E13"/>
    <mergeCell ref="D14:E14"/>
    <mergeCell ref="A2:J2"/>
    <mergeCell ref="G4:I4"/>
    <mergeCell ref="B5:C5"/>
    <mergeCell ref="G5:I5"/>
    <mergeCell ref="F6:G6"/>
  </mergeCells>
  <pageMargins left="0.25" right="0.25" top="0.75" bottom="0.75" header="0.511811023622047" footer="0.511811023622047"/>
  <pageSetup paperSize="9" scale="95"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MJ24"/>
  <sheetViews>
    <sheetView topLeftCell="A10" zoomScaleNormal="100" workbookViewId="0">
      <selection activeCell="E12" sqref="E12"/>
    </sheetView>
  </sheetViews>
  <sheetFormatPr defaultColWidth="8.42578125" defaultRowHeight="12.75"/>
  <cols>
    <col min="1" max="1" width="3.7109375" style="294" customWidth="1"/>
    <col min="2" max="2" width="39.42578125" style="294" customWidth="1"/>
    <col min="3" max="3" width="22.42578125" style="294" customWidth="1"/>
    <col min="4" max="4" width="6.5703125" style="294" customWidth="1"/>
    <col min="5" max="5" width="12.5703125" style="294" customWidth="1"/>
    <col min="6" max="6" width="15.5703125" style="294" customWidth="1"/>
    <col min="7" max="7" width="16.42578125" style="294" customWidth="1"/>
    <col min="8" max="8" width="15.42578125" style="294" customWidth="1"/>
    <col min="9" max="9" width="16.42578125" style="294" customWidth="1"/>
    <col min="10" max="10" width="5.42578125" style="294" customWidth="1"/>
    <col min="11" max="11" width="10.42578125" style="294" customWidth="1"/>
    <col min="12" max="1024" width="8.42578125" style="294"/>
  </cols>
  <sheetData>
    <row r="1" spans="1:11">
      <c r="A1" s="677"/>
    </row>
    <row r="2" spans="1:11" ht="15.75" customHeight="1">
      <c r="A2" s="3403" t="s">
        <v>0</v>
      </c>
      <c r="B2" s="3403"/>
      <c r="C2" s="3403"/>
      <c r="D2" s="3403"/>
      <c r="E2" s="3403"/>
      <c r="F2" s="3403"/>
      <c r="G2" s="3403"/>
      <c r="H2" s="3403"/>
      <c r="I2" s="3403"/>
      <c r="J2" s="1320"/>
      <c r="K2" s="1320"/>
    </row>
    <row r="3" spans="1:11">
      <c r="A3" s="1271"/>
      <c r="B3" s="1271"/>
      <c r="C3" s="1271"/>
      <c r="D3" s="1271"/>
      <c r="E3" s="1271"/>
      <c r="F3" s="1271"/>
      <c r="G3" s="1272"/>
      <c r="H3" s="1272"/>
      <c r="I3" s="1272"/>
    </row>
    <row r="4" spans="1:11">
      <c r="A4" s="44"/>
      <c r="B4" s="3288" t="s">
        <v>255</v>
      </c>
      <c r="C4" s="3288"/>
      <c r="D4" s="44"/>
      <c r="E4" s="44"/>
      <c r="F4" s="44"/>
      <c r="G4" s="3237" t="s">
        <v>1</v>
      </c>
      <c r="H4" s="3237"/>
      <c r="I4" s="3237"/>
    </row>
    <row r="5" spans="1:11">
      <c r="A5" s="1140"/>
      <c r="B5" s="1140"/>
      <c r="C5" s="1140"/>
      <c r="D5" s="1140"/>
      <c r="E5" s="1140"/>
      <c r="F5" s="1140"/>
      <c r="G5" s="1140"/>
      <c r="H5" s="1140"/>
    </row>
    <row r="6" spans="1:11" ht="23.25" customHeight="1">
      <c r="A6" s="3314" t="s">
        <v>954</v>
      </c>
      <c r="B6" s="3314"/>
      <c r="C6" s="3314"/>
      <c r="D6" s="3314"/>
      <c r="E6" s="3314"/>
      <c r="F6" s="3314"/>
      <c r="G6" s="3314"/>
      <c r="H6" s="3314"/>
      <c r="I6" s="3314"/>
    </row>
    <row r="7" spans="1:11" ht="51">
      <c r="A7" s="1321" t="s">
        <v>161</v>
      </c>
      <c r="B7" s="1322" t="s">
        <v>257</v>
      </c>
      <c r="C7" s="1322" t="s">
        <v>6</v>
      </c>
      <c r="D7" s="1322" t="s">
        <v>239</v>
      </c>
      <c r="E7" s="1323" t="s">
        <v>955</v>
      </c>
      <c r="F7" s="1324" t="s">
        <v>956</v>
      </c>
      <c r="G7" s="1325" t="s">
        <v>957</v>
      </c>
      <c r="H7" s="1322" t="s">
        <v>958</v>
      </c>
      <c r="I7" s="228" t="s">
        <v>94</v>
      </c>
    </row>
    <row r="8" spans="1:11">
      <c r="A8" s="196" t="s">
        <v>14</v>
      </c>
      <c r="B8" s="479" t="s">
        <v>14</v>
      </c>
      <c r="C8" s="974" t="s">
        <v>14</v>
      </c>
      <c r="D8" s="975" t="s">
        <v>14</v>
      </c>
      <c r="E8" s="1326" t="s">
        <v>663</v>
      </c>
      <c r="F8" s="1327" t="s">
        <v>663</v>
      </c>
      <c r="G8" s="440" t="s">
        <v>663</v>
      </c>
      <c r="H8" s="479" t="s">
        <v>14</v>
      </c>
      <c r="I8" s="437" t="s">
        <v>14</v>
      </c>
    </row>
    <row r="9" spans="1:11" ht="42.75" customHeight="1">
      <c r="A9" s="196">
        <v>1</v>
      </c>
      <c r="B9" s="197" t="s">
        <v>959</v>
      </c>
      <c r="C9" s="974" t="s">
        <v>75</v>
      </c>
      <c r="D9" s="465">
        <v>300</v>
      </c>
      <c r="E9" s="657"/>
      <c r="F9" s="1328">
        <f t="shared" ref="F9:F16" si="0">E9*D9</f>
        <v>0</v>
      </c>
      <c r="G9" s="440"/>
      <c r="H9" s="479"/>
      <c r="I9" s="437"/>
      <c r="J9" s="263"/>
    </row>
    <row r="10" spans="1:11" ht="43.5" customHeight="1">
      <c r="A10" s="196">
        <v>2</v>
      </c>
      <c r="B10" s="197" t="s">
        <v>960</v>
      </c>
      <c r="C10" s="974" t="s">
        <v>75</v>
      </c>
      <c r="D10" s="465">
        <v>600</v>
      </c>
      <c r="E10" s="657"/>
      <c r="F10" s="1328">
        <f t="shared" si="0"/>
        <v>0</v>
      </c>
      <c r="G10" s="440"/>
      <c r="H10" s="479"/>
      <c r="I10" s="437"/>
      <c r="J10" s="263"/>
    </row>
    <row r="11" spans="1:11" ht="31.5" customHeight="1">
      <c r="A11" s="196">
        <v>3</v>
      </c>
      <c r="B11" s="197" t="s">
        <v>961</v>
      </c>
      <c r="C11" s="974" t="s">
        <v>75</v>
      </c>
      <c r="D11" s="465">
        <v>300</v>
      </c>
      <c r="E11" s="657"/>
      <c r="F11" s="1328">
        <f t="shared" si="0"/>
        <v>0</v>
      </c>
      <c r="G11" s="440"/>
      <c r="H11" s="479"/>
      <c r="I11" s="437"/>
      <c r="J11" s="263"/>
    </row>
    <row r="12" spans="1:11" ht="30.75" customHeight="1">
      <c r="A12" s="196">
        <v>4</v>
      </c>
      <c r="B12" s="197" t="s">
        <v>962</v>
      </c>
      <c r="C12" s="974" t="s">
        <v>75</v>
      </c>
      <c r="D12" s="465">
        <v>400</v>
      </c>
      <c r="E12" s="657"/>
      <c r="F12" s="1328">
        <f t="shared" si="0"/>
        <v>0</v>
      </c>
      <c r="G12" s="440"/>
      <c r="H12" s="479"/>
      <c r="I12" s="437"/>
      <c r="J12" s="263"/>
    </row>
    <row r="13" spans="1:11" ht="33.75" customHeight="1">
      <c r="A13" s="196">
        <v>5</v>
      </c>
      <c r="B13" s="197" t="s">
        <v>963</v>
      </c>
      <c r="C13" s="974" t="s">
        <v>75</v>
      </c>
      <c r="D13" s="465">
        <v>300</v>
      </c>
      <c r="E13" s="657"/>
      <c r="F13" s="1328">
        <f t="shared" si="0"/>
        <v>0</v>
      </c>
      <c r="G13" s="440"/>
      <c r="H13" s="479"/>
      <c r="I13" s="437"/>
      <c r="J13" s="263"/>
    </row>
    <row r="14" spans="1:11" ht="29.25" customHeight="1">
      <c r="A14" s="196">
        <v>6</v>
      </c>
      <c r="B14" s="197" t="s">
        <v>964</v>
      </c>
      <c r="C14" s="974" t="s">
        <v>75</v>
      </c>
      <c r="D14" s="465">
        <v>100</v>
      </c>
      <c r="E14" s="657"/>
      <c r="F14" s="1328">
        <f t="shared" si="0"/>
        <v>0</v>
      </c>
      <c r="G14" s="440"/>
      <c r="H14" s="479"/>
      <c r="I14" s="437"/>
      <c r="J14" s="263"/>
    </row>
    <row r="15" spans="1:11" ht="25.5">
      <c r="A15" s="196">
        <v>7</v>
      </c>
      <c r="B15" s="197" t="s">
        <v>965</v>
      </c>
      <c r="C15" s="974" t="s">
        <v>75</v>
      </c>
      <c r="D15" s="465">
        <v>100</v>
      </c>
      <c r="E15" s="657"/>
      <c r="F15" s="1328">
        <f t="shared" si="0"/>
        <v>0</v>
      </c>
      <c r="G15" s="440"/>
      <c r="H15" s="479"/>
      <c r="I15" s="437"/>
      <c r="J15" s="263"/>
    </row>
    <row r="16" spans="1:11">
      <c r="A16" s="1329">
        <v>8</v>
      </c>
      <c r="B16" s="1256" t="s">
        <v>966</v>
      </c>
      <c r="C16" s="1330" t="s">
        <v>75</v>
      </c>
      <c r="D16" s="1331">
        <v>100</v>
      </c>
      <c r="E16" s="1332"/>
      <c r="F16" s="1328">
        <f t="shared" si="0"/>
        <v>0</v>
      </c>
      <c r="G16" s="1333"/>
      <c r="H16" s="1334"/>
      <c r="I16" s="133"/>
      <c r="J16" s="263"/>
    </row>
    <row r="17" spans="1:9" ht="30" customHeight="1">
      <c r="A17" s="3427" t="s">
        <v>24</v>
      </c>
      <c r="B17" s="3427"/>
      <c r="C17" s="3427"/>
      <c r="D17" s="3427"/>
      <c r="E17" s="3427"/>
      <c r="F17" s="1259">
        <f>SUM(F9:F16)</f>
        <v>0</v>
      </c>
      <c r="G17" s="3421"/>
      <c r="H17" s="3421"/>
      <c r="I17" s="3421"/>
    </row>
    <row r="18" spans="1:9" ht="25.5" customHeight="1">
      <c r="A18" s="1335" t="s">
        <v>967</v>
      </c>
      <c r="B18" s="1335" t="s">
        <v>968</v>
      </c>
      <c r="C18" s="1335" t="s">
        <v>26</v>
      </c>
      <c r="D18" s="3438" t="s">
        <v>969</v>
      </c>
      <c r="E18" s="3438"/>
      <c r="F18" s="1336"/>
      <c r="G18" s="1337"/>
      <c r="H18" s="1337"/>
    </row>
    <row r="19" spans="1:9" ht="12.75" customHeight="1">
      <c r="A19" s="1317">
        <v>1</v>
      </c>
      <c r="B19" s="1338" t="s">
        <v>28</v>
      </c>
      <c r="C19" s="1317"/>
      <c r="D19" s="3439"/>
      <c r="E19" s="3439"/>
      <c r="F19" s="1336"/>
      <c r="G19" s="1337"/>
      <c r="H19" s="1337"/>
    </row>
    <row r="20" spans="1:9" ht="12.75" customHeight="1">
      <c r="A20" s="1317">
        <v>2</v>
      </c>
      <c r="B20" s="1338" t="s">
        <v>970</v>
      </c>
      <c r="C20" s="1317"/>
      <c r="D20" s="3439"/>
      <c r="E20" s="3439"/>
      <c r="F20" s="1336"/>
      <c r="G20" s="1337"/>
      <c r="H20" s="1337"/>
    </row>
    <row r="21" spans="1:9" ht="12.75" customHeight="1">
      <c r="A21" s="1317">
        <v>3</v>
      </c>
      <c r="B21" s="1338" t="s">
        <v>971</v>
      </c>
      <c r="C21" s="1317"/>
      <c r="D21" s="3439"/>
      <c r="E21" s="3439"/>
      <c r="F21" s="1336"/>
      <c r="G21" s="3432" t="s">
        <v>53</v>
      </c>
      <c r="H21" s="3432"/>
    </row>
    <row r="22" spans="1:9" ht="25.5" customHeight="1">
      <c r="A22" s="1317">
        <v>4</v>
      </c>
      <c r="B22" s="1181" t="s">
        <v>972</v>
      </c>
      <c r="C22" s="1317"/>
      <c r="D22" s="3437"/>
      <c r="E22" s="3437"/>
      <c r="F22" s="1341"/>
      <c r="G22" s="3433" t="s">
        <v>54</v>
      </c>
      <c r="H22" s="3433"/>
    </row>
    <row r="23" spans="1:9">
      <c r="A23" s="1140"/>
      <c r="B23" s="1140"/>
      <c r="C23" s="1140"/>
      <c r="D23" s="1140"/>
      <c r="E23" s="1140"/>
      <c r="F23" s="1140"/>
      <c r="G23" s="1140"/>
      <c r="H23" s="1140"/>
    </row>
    <row r="24" spans="1:9" ht="15">
      <c r="B24" s="812"/>
    </row>
  </sheetData>
  <mergeCells count="13">
    <mergeCell ref="D22:E22"/>
    <mergeCell ref="G22:H22"/>
    <mergeCell ref="D18:E18"/>
    <mergeCell ref="D19:E19"/>
    <mergeCell ref="D20:E20"/>
    <mergeCell ref="D21:E21"/>
    <mergeCell ref="G21:H21"/>
    <mergeCell ref="A2:I2"/>
    <mergeCell ref="B4:C4"/>
    <mergeCell ref="G4:I4"/>
    <mergeCell ref="A6:I6"/>
    <mergeCell ref="A17:E17"/>
    <mergeCell ref="G17:I17"/>
  </mergeCells>
  <pageMargins left="0.25" right="0.25" top="0.75" bottom="0.75" header="0.511811023622047" footer="0.511811023622047"/>
  <pageSetup paperSize="9" scale="95"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26"/>
  <sheetViews>
    <sheetView zoomScaleNormal="100" workbookViewId="0">
      <selection activeCell="A8" sqref="A8"/>
    </sheetView>
  </sheetViews>
  <sheetFormatPr defaultColWidth="8.85546875" defaultRowHeight="12.75"/>
  <cols>
    <col min="1" max="1" width="3.85546875" customWidth="1"/>
    <col min="2" max="2" width="35.42578125" customWidth="1"/>
    <col min="3" max="3" width="10.42578125" customWidth="1"/>
    <col min="4" max="4" width="7.42578125" customWidth="1"/>
    <col min="5" max="5" width="12.5703125" customWidth="1"/>
    <col min="6" max="6" width="13.85546875" customWidth="1"/>
    <col min="7" max="7" width="11.85546875" customWidth="1"/>
    <col min="8" max="8" width="14.5703125" customWidth="1"/>
    <col min="9" max="9" width="12.42578125" customWidth="1"/>
    <col min="10" max="10" width="16.85546875" customWidth="1"/>
  </cols>
  <sheetData>
    <row r="2" spans="1:10">
      <c r="A2" s="3235" t="s">
        <v>0</v>
      </c>
      <c r="B2" s="3235"/>
      <c r="C2" s="3235"/>
      <c r="D2" s="3235"/>
      <c r="E2" s="3235"/>
      <c r="F2" s="3235"/>
      <c r="G2" s="3235"/>
      <c r="H2" s="3235"/>
      <c r="I2" s="3235"/>
      <c r="J2" s="3235"/>
    </row>
    <row r="3" spans="1:10">
      <c r="A3" s="331"/>
      <c r="B3" s="251"/>
      <c r="C3" s="331"/>
      <c r="D3" s="331"/>
      <c r="E3" s="331"/>
      <c r="F3" s="331"/>
      <c r="G3" s="331"/>
      <c r="H3" s="331"/>
    </row>
    <row r="4" spans="1:10">
      <c r="A4" s="331"/>
      <c r="B4" s="251"/>
      <c r="C4" s="331"/>
      <c r="D4" s="331"/>
      <c r="E4" s="331"/>
      <c r="F4" s="331"/>
      <c r="G4" s="3236"/>
      <c r="H4" s="3236"/>
      <c r="I4" s="3236"/>
      <c r="J4" s="7"/>
    </row>
    <row r="5" spans="1:10">
      <c r="A5" s="331"/>
      <c r="B5" s="3288" t="s">
        <v>255</v>
      </c>
      <c r="C5" s="3288"/>
      <c r="D5" s="331"/>
      <c r="E5" s="998"/>
      <c r="F5" s="331"/>
      <c r="G5" s="3237" t="s">
        <v>1</v>
      </c>
      <c r="H5" s="3237"/>
      <c r="I5" s="3237"/>
    </row>
    <row r="6" spans="1:10">
      <c r="A6" s="331"/>
      <c r="D6" s="331"/>
      <c r="E6" s="331"/>
      <c r="F6" s="331"/>
      <c r="G6" s="1"/>
      <c r="H6" s="1"/>
      <c r="I6" s="1"/>
    </row>
    <row r="7" spans="1:10">
      <c r="A7" s="331"/>
      <c r="B7" s="6"/>
      <c r="C7" s="6"/>
      <c r="D7" s="331"/>
      <c r="E7" s="331"/>
      <c r="F7" s="331"/>
      <c r="G7" s="5"/>
      <c r="H7" s="5"/>
      <c r="I7" s="5"/>
    </row>
    <row r="8" spans="1:10" ht="25.5" customHeight="1">
      <c r="A8" s="3440" t="s">
        <v>973</v>
      </c>
      <c r="B8" s="3440"/>
      <c r="C8" s="3440"/>
      <c r="D8" s="3440"/>
      <c r="E8" s="3440"/>
      <c r="F8" s="3440"/>
      <c r="G8" s="3440"/>
      <c r="H8" s="3440"/>
      <c r="I8" s="3440"/>
      <c r="J8" s="3440"/>
    </row>
    <row r="9" spans="1:10" ht="54.75" customHeight="1">
      <c r="A9" s="1342" t="s">
        <v>161</v>
      </c>
      <c r="B9" s="1343" t="s">
        <v>257</v>
      </c>
      <c r="C9" s="1344" t="s">
        <v>6</v>
      </c>
      <c r="D9" s="1345" t="s">
        <v>7</v>
      </c>
      <c r="E9" s="1346" t="s">
        <v>8</v>
      </c>
      <c r="F9" s="1347" t="s">
        <v>194</v>
      </c>
      <c r="G9" s="1348" t="s">
        <v>10</v>
      </c>
      <c r="H9" s="1346" t="s">
        <v>87</v>
      </c>
      <c r="I9" s="1344" t="s">
        <v>12</v>
      </c>
      <c r="J9" s="228" t="s">
        <v>974</v>
      </c>
    </row>
    <row r="10" spans="1:10">
      <c r="A10" s="338"/>
      <c r="B10" s="339" t="s">
        <v>14</v>
      </c>
      <c r="C10" s="339" t="s">
        <v>14</v>
      </c>
      <c r="D10" s="339" t="s">
        <v>14</v>
      </c>
      <c r="E10" s="1116" t="s">
        <v>15</v>
      </c>
      <c r="F10" s="1117" t="s">
        <v>15</v>
      </c>
      <c r="G10" s="1118" t="s">
        <v>14</v>
      </c>
      <c r="H10" s="1116" t="s">
        <v>14</v>
      </c>
      <c r="I10" s="339" t="s">
        <v>14</v>
      </c>
      <c r="J10" s="133" t="s">
        <v>14</v>
      </c>
    </row>
    <row r="11" spans="1:10" ht="69" customHeight="1">
      <c r="A11" s="1349">
        <v>1</v>
      </c>
      <c r="B11" s="423" t="s">
        <v>975</v>
      </c>
      <c r="C11" s="1350" t="s">
        <v>17</v>
      </c>
      <c r="D11" s="1351">
        <v>2000</v>
      </c>
      <c r="E11" s="1352"/>
      <c r="F11" s="1097">
        <f>E11*D11</f>
        <v>0</v>
      </c>
      <c r="G11" s="1353"/>
      <c r="H11" s="1354"/>
      <c r="I11" s="1350"/>
      <c r="J11" s="220"/>
    </row>
    <row r="12" spans="1:10" ht="40.5" customHeight="1">
      <c r="A12" s="1355" t="s">
        <v>967</v>
      </c>
      <c r="B12" s="1356" t="s">
        <v>25</v>
      </c>
      <c r="C12" s="1356" t="s">
        <v>976</v>
      </c>
      <c r="D12" s="3443" t="s">
        <v>47</v>
      </c>
      <c r="E12" s="3443"/>
    </row>
    <row r="13" spans="1:10">
      <c r="A13" s="1358">
        <v>1</v>
      </c>
      <c r="B13" s="1359" t="s">
        <v>977</v>
      </c>
      <c r="C13" s="1360"/>
      <c r="D13" s="3444"/>
      <c r="E13" s="3444"/>
    </row>
    <row r="14" spans="1:10">
      <c r="A14" s="1358">
        <v>2</v>
      </c>
      <c r="B14" s="1359" t="s">
        <v>978</v>
      </c>
      <c r="C14" s="1360"/>
      <c r="D14" s="3444"/>
      <c r="E14" s="3444"/>
    </row>
    <row r="15" spans="1:10" ht="12.75" customHeight="1">
      <c r="A15" s="1358">
        <v>3</v>
      </c>
      <c r="B15" s="1359" t="s">
        <v>979</v>
      </c>
      <c r="C15" s="1360"/>
      <c r="D15" s="3444"/>
      <c r="E15" s="3444"/>
    </row>
    <row r="16" spans="1:10" ht="12.75" customHeight="1">
      <c r="A16" s="1358">
        <v>4</v>
      </c>
      <c r="B16" s="1359" t="s">
        <v>980</v>
      </c>
      <c r="C16" s="1360"/>
      <c r="D16" s="3444"/>
      <c r="E16" s="3444"/>
    </row>
    <row r="17" spans="1:10" ht="12.75" customHeight="1">
      <c r="A17" s="1358">
        <v>5</v>
      </c>
      <c r="B17" s="1359" t="s">
        <v>981</v>
      </c>
      <c r="C17" s="1360"/>
      <c r="D17" s="3444"/>
      <c r="E17" s="3444"/>
    </row>
    <row r="18" spans="1:10" ht="12.75" customHeight="1">
      <c r="A18" s="1358">
        <v>6</v>
      </c>
      <c r="B18" s="455" t="s">
        <v>982</v>
      </c>
      <c r="C18" s="1360"/>
      <c r="D18" s="3441"/>
      <c r="E18" s="3441"/>
      <c r="H18" s="3294" t="s">
        <v>260</v>
      </c>
      <c r="I18" s="3294"/>
      <c r="J18" s="3294"/>
    </row>
    <row r="19" spans="1:10" ht="12.75" customHeight="1">
      <c r="A19" s="1358">
        <v>7</v>
      </c>
      <c r="B19" s="455" t="s">
        <v>983</v>
      </c>
      <c r="C19" s="1360"/>
      <c r="D19" s="3441"/>
      <c r="E19" s="3441"/>
      <c r="H19" s="3442" t="s">
        <v>54</v>
      </c>
      <c r="I19" s="3442"/>
      <c r="J19" s="3442"/>
    </row>
    <row r="20" spans="1:10" ht="31.5" customHeight="1">
      <c r="A20" s="1358">
        <v>8</v>
      </c>
      <c r="B20" s="455" t="s">
        <v>984</v>
      </c>
      <c r="C20" s="1360"/>
      <c r="D20" s="3441"/>
      <c r="E20" s="3441"/>
    </row>
    <row r="21" spans="1:10" ht="37.5" customHeight="1">
      <c r="A21" s="1358">
        <v>9</v>
      </c>
      <c r="B21" s="455" t="s">
        <v>985</v>
      </c>
      <c r="C21" s="1360"/>
      <c r="D21" s="3441"/>
      <c r="E21" s="3441"/>
    </row>
    <row r="22" spans="1:10" ht="28.5" customHeight="1">
      <c r="A22" s="1362">
        <v>10</v>
      </c>
      <c r="B22" s="457" t="s">
        <v>986</v>
      </c>
      <c r="C22" s="1363"/>
      <c r="D22" s="3445"/>
      <c r="E22" s="3445"/>
    </row>
    <row r="23" spans="1:10" ht="14.25" customHeight="1">
      <c r="A23" s="362"/>
      <c r="G23" s="1361"/>
      <c r="H23" s="1361"/>
      <c r="I23" s="1361"/>
    </row>
    <row r="24" spans="1:10" ht="15">
      <c r="B24" s="812"/>
    </row>
    <row r="25" spans="1:10" ht="12.75" customHeight="1"/>
    <row r="26" spans="1:10" ht="12.75" customHeight="1"/>
  </sheetData>
  <mergeCells count="18">
    <mergeCell ref="D20:E20"/>
    <mergeCell ref="D21:E21"/>
    <mergeCell ref="D22:E22"/>
    <mergeCell ref="D17:E17"/>
    <mergeCell ref="D18:E18"/>
    <mergeCell ref="H18:J18"/>
    <mergeCell ref="D19:E19"/>
    <mergeCell ref="H19:J19"/>
    <mergeCell ref="D12:E12"/>
    <mergeCell ref="D13:E13"/>
    <mergeCell ref="D14:E14"/>
    <mergeCell ref="D15:E15"/>
    <mergeCell ref="D16:E16"/>
    <mergeCell ref="A2:J2"/>
    <mergeCell ref="G4:I4"/>
    <mergeCell ref="B5:C5"/>
    <mergeCell ref="G5:I5"/>
    <mergeCell ref="A8:J8"/>
  </mergeCells>
  <pageMargins left="0.25" right="0.25" top="0.75" bottom="0.75" header="0.511811023622047" footer="0.511811023622047"/>
  <pageSetup paperSize="9"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8"/>
  <sheetViews>
    <sheetView zoomScaleNormal="100" workbookViewId="0">
      <selection activeCell="A6" sqref="A6"/>
    </sheetView>
  </sheetViews>
  <sheetFormatPr defaultColWidth="8.85546875" defaultRowHeight="12.75"/>
  <cols>
    <col min="1" max="1" width="3.42578125" customWidth="1"/>
    <col min="2" max="2" width="34.42578125" customWidth="1"/>
    <col min="3" max="3" width="9.42578125" customWidth="1"/>
    <col min="5" max="5" width="14.42578125" customWidth="1"/>
    <col min="6" max="6" width="20.42578125" customWidth="1"/>
    <col min="7" max="7" width="16.5703125" customWidth="1"/>
    <col min="8" max="8" width="18.42578125" customWidth="1"/>
    <col min="9" max="9" width="19.42578125" customWidth="1"/>
  </cols>
  <sheetData>
    <row r="2" spans="1:10">
      <c r="A2" s="3235" t="s">
        <v>0</v>
      </c>
      <c r="B2" s="3235"/>
      <c r="C2" s="3235"/>
      <c r="D2" s="3235"/>
      <c r="E2" s="3235"/>
      <c r="F2" s="3235"/>
      <c r="G2" s="3235"/>
      <c r="H2" s="3235"/>
      <c r="I2" s="3235"/>
    </row>
    <row r="3" spans="1:10">
      <c r="A3" s="331"/>
      <c r="B3" s="251"/>
      <c r="C3" s="331"/>
      <c r="D3" s="331"/>
      <c r="E3" s="331"/>
      <c r="F3" s="331"/>
      <c r="G3" s="331"/>
      <c r="H3" s="331"/>
    </row>
    <row r="4" spans="1:10">
      <c r="A4" s="331"/>
      <c r="B4" s="251"/>
      <c r="C4" s="331"/>
      <c r="D4" s="331"/>
      <c r="E4" s="331"/>
      <c r="F4" s="331"/>
      <c r="G4" s="3236"/>
      <c r="H4" s="3236"/>
      <c r="I4" s="3236"/>
    </row>
    <row r="5" spans="1:10">
      <c r="A5" s="331"/>
      <c r="B5" s="3288" t="s">
        <v>255</v>
      </c>
      <c r="C5" s="3288"/>
      <c r="D5" s="331"/>
      <c r="E5" s="998"/>
      <c r="F5" s="331"/>
      <c r="G5" s="3237" t="s">
        <v>1</v>
      </c>
      <c r="H5" s="3237"/>
      <c r="I5" s="3237"/>
    </row>
    <row r="6" spans="1:10" ht="34.5" customHeight="1">
      <c r="A6" s="3446" t="s">
        <v>987</v>
      </c>
      <c r="B6" s="3446"/>
      <c r="C6" s="3446"/>
      <c r="D6" s="3446"/>
      <c r="E6" s="3446"/>
      <c r="F6" s="3446"/>
      <c r="G6" s="3446"/>
      <c r="H6" s="3446"/>
      <c r="I6" s="3446"/>
    </row>
    <row r="7" spans="1:10" ht="46.5" customHeight="1">
      <c r="A7" s="1364" t="s">
        <v>4</v>
      </c>
      <c r="B7" s="1365" t="s">
        <v>5</v>
      </c>
      <c r="C7" s="1365" t="s">
        <v>6</v>
      </c>
      <c r="D7" s="1366" t="s">
        <v>7</v>
      </c>
      <c r="E7" s="1367" t="s">
        <v>955</v>
      </c>
      <c r="F7" s="1365" t="s">
        <v>194</v>
      </c>
      <c r="G7" s="1368" t="s">
        <v>449</v>
      </c>
      <c r="H7" s="1365" t="s">
        <v>12</v>
      </c>
      <c r="I7" s="228" t="s">
        <v>94</v>
      </c>
    </row>
    <row r="8" spans="1:10">
      <c r="A8" s="196" t="s">
        <v>14</v>
      </c>
      <c r="B8" s="479" t="s">
        <v>14</v>
      </c>
      <c r="C8" s="974" t="s">
        <v>14</v>
      </c>
      <c r="D8" s="975" t="s">
        <v>14</v>
      </c>
      <c r="E8" s="1326" t="s">
        <v>663</v>
      </c>
      <c r="F8" s="479" t="s">
        <v>663</v>
      </c>
      <c r="G8" s="440" t="s">
        <v>663</v>
      </c>
      <c r="H8" s="479" t="s">
        <v>14</v>
      </c>
      <c r="I8" s="437" t="s">
        <v>14</v>
      </c>
    </row>
    <row r="9" spans="1:10" ht="74.25" customHeight="1">
      <c r="A9" s="1369">
        <v>1</v>
      </c>
      <c r="B9" s="455" t="s">
        <v>988</v>
      </c>
      <c r="C9" s="1340" t="s">
        <v>75</v>
      </c>
      <c r="D9" s="1370">
        <v>5</v>
      </c>
      <c r="E9" s="1371"/>
      <c r="F9" s="1372">
        <f>E9*D9</f>
        <v>0</v>
      </c>
      <c r="G9" s="1373"/>
      <c r="H9" s="1182"/>
      <c r="I9" s="437"/>
      <c r="J9" s="195"/>
    </row>
    <row r="10" spans="1:10" ht="66" customHeight="1">
      <c r="A10" s="1369">
        <v>2</v>
      </c>
      <c r="B10" s="197" t="s">
        <v>989</v>
      </c>
      <c r="C10" s="1340" t="s">
        <v>75</v>
      </c>
      <c r="D10" s="1370">
        <v>20</v>
      </c>
      <c r="E10" s="1371"/>
      <c r="F10" s="1372">
        <f>E10*D10</f>
        <v>0</v>
      </c>
      <c r="G10" s="1373"/>
      <c r="H10" s="1182"/>
      <c r="I10" s="437"/>
      <c r="J10" s="195"/>
    </row>
    <row r="11" spans="1:10" ht="88.5" customHeight="1">
      <c r="A11" s="1329">
        <v>3</v>
      </c>
      <c r="B11" s="202" t="s">
        <v>990</v>
      </c>
      <c r="C11" s="1374" t="s">
        <v>75</v>
      </c>
      <c r="D11" s="1375">
        <v>5</v>
      </c>
      <c r="E11" s="1371"/>
      <c r="F11" s="1372">
        <f>E11*D11</f>
        <v>0</v>
      </c>
      <c r="G11" s="1376"/>
      <c r="H11" s="1330"/>
      <c r="I11" s="133"/>
      <c r="J11" s="195"/>
    </row>
    <row r="12" spans="1:10" ht="36" customHeight="1">
      <c r="A12" s="3427" t="s">
        <v>24</v>
      </c>
      <c r="B12" s="3427"/>
      <c r="C12" s="3427"/>
      <c r="D12" s="3427"/>
      <c r="E12" s="3427"/>
      <c r="F12" s="1259">
        <f>SUM(F9:F11)</f>
        <v>0</v>
      </c>
      <c r="G12" s="3421"/>
      <c r="H12" s="3421"/>
      <c r="I12" s="3421"/>
      <c r="J12" s="294"/>
    </row>
    <row r="13" spans="1:10" ht="25.5" customHeight="1">
      <c r="A13" s="3447" t="s">
        <v>991</v>
      </c>
      <c r="B13" s="3447"/>
      <c r="C13" s="1377" t="s">
        <v>976</v>
      </c>
      <c r="D13" s="1378" t="s">
        <v>41</v>
      </c>
      <c r="E13" s="1140"/>
      <c r="F13" s="1140"/>
      <c r="G13" s="1379"/>
      <c r="H13" s="1379"/>
    </row>
    <row r="14" spans="1:10">
      <c r="A14" s="1182">
        <v>1</v>
      </c>
      <c r="B14" s="1380" t="s">
        <v>28</v>
      </c>
      <c r="C14" s="452"/>
      <c r="D14" s="1182"/>
      <c r="E14" s="1140"/>
      <c r="F14" s="1140"/>
      <c r="G14" s="1140"/>
      <c r="H14" s="1140"/>
    </row>
    <row r="15" spans="1:10" ht="12.75" customHeight="1">
      <c r="A15" s="1182">
        <v>2</v>
      </c>
      <c r="B15" s="1380" t="s">
        <v>29</v>
      </c>
      <c r="C15" s="452"/>
      <c r="D15" s="1182"/>
      <c r="E15" s="1140"/>
      <c r="F15" s="3432" t="s">
        <v>53</v>
      </c>
      <c r="G15" s="3432"/>
      <c r="H15" s="1140"/>
    </row>
    <row r="16" spans="1:10" ht="12.75" customHeight="1">
      <c r="A16" s="1182">
        <v>3</v>
      </c>
      <c r="B16" s="1381" t="s">
        <v>30</v>
      </c>
      <c r="C16" s="452"/>
      <c r="D16" s="1182"/>
      <c r="E16" s="1140"/>
      <c r="F16" s="3433" t="s">
        <v>54</v>
      </c>
      <c r="G16" s="3433"/>
      <c r="H16" s="1140"/>
    </row>
    <row r="17" spans="1:8">
      <c r="A17" s="1140"/>
      <c r="B17" s="1140"/>
      <c r="C17" s="1140"/>
      <c r="D17" s="1140"/>
      <c r="E17" s="1140"/>
      <c r="F17" s="1140"/>
      <c r="G17" s="1140"/>
      <c r="H17" s="1140"/>
    </row>
    <row r="18" spans="1:8" ht="15">
      <c r="B18" s="812"/>
    </row>
  </sheetData>
  <mergeCells count="10">
    <mergeCell ref="A12:E12"/>
    <mergeCell ref="G12:I12"/>
    <mergeCell ref="A13:B13"/>
    <mergeCell ref="F15:G15"/>
    <mergeCell ref="F16:G16"/>
    <mergeCell ref="A2:I2"/>
    <mergeCell ref="G4:I4"/>
    <mergeCell ref="B5:C5"/>
    <mergeCell ref="G5:I5"/>
    <mergeCell ref="A6:I6"/>
  </mergeCells>
  <pageMargins left="0.25" right="0.25" top="0.75" bottom="0.75" header="0.511811023622047" footer="0.511811023622047"/>
  <pageSetup paperSize="9" scale="95"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15"/>
  <sheetViews>
    <sheetView zoomScaleNormal="100" workbookViewId="0">
      <selection activeCell="A8" sqref="A8"/>
    </sheetView>
  </sheetViews>
  <sheetFormatPr defaultColWidth="8.85546875" defaultRowHeight="12.75"/>
  <cols>
    <col min="1" max="1" width="4.42578125" customWidth="1"/>
    <col min="2" max="2" width="39.85546875" customWidth="1"/>
    <col min="4" max="4" width="8.42578125" customWidth="1"/>
    <col min="5" max="5" width="10.42578125" customWidth="1"/>
    <col min="6" max="6" width="15.5703125" customWidth="1"/>
    <col min="7" max="7" width="23.5703125" customWidth="1"/>
    <col min="8" max="8" width="13.42578125" customWidth="1"/>
    <col min="9" max="9" width="14.42578125" customWidth="1"/>
  </cols>
  <sheetData>
    <row r="1" spans="1:9" ht="20.25" customHeight="1"/>
    <row r="2" spans="1:9">
      <c r="A2" s="3235" t="s">
        <v>0</v>
      </c>
      <c r="B2" s="3235"/>
      <c r="C2" s="3235"/>
      <c r="D2" s="3235"/>
      <c r="E2" s="3235"/>
      <c r="F2" s="3235"/>
      <c r="G2" s="3235"/>
      <c r="H2" s="3235"/>
      <c r="I2" s="3235"/>
    </row>
    <row r="3" spans="1:9">
      <c r="A3" s="331"/>
      <c r="B3" s="251"/>
      <c r="C3" s="331"/>
      <c r="D3" s="331"/>
      <c r="E3" s="331"/>
      <c r="F3" s="331"/>
      <c r="G3" s="331"/>
      <c r="H3" s="331"/>
    </row>
    <row r="4" spans="1:9">
      <c r="A4" s="331"/>
      <c r="D4" s="331"/>
      <c r="E4" s="331"/>
      <c r="F4" s="331"/>
      <c r="G4" s="3236"/>
      <c r="H4" s="3236"/>
      <c r="I4" s="3236"/>
    </row>
    <row r="5" spans="1:9">
      <c r="A5" s="331"/>
      <c r="B5" s="3288" t="s">
        <v>255</v>
      </c>
      <c r="C5" s="3288"/>
      <c r="D5" s="331"/>
      <c r="E5" s="998"/>
      <c r="F5" s="331"/>
      <c r="G5" s="3237" t="s">
        <v>1</v>
      </c>
      <c r="H5" s="3237"/>
      <c r="I5" s="3237"/>
    </row>
    <row r="6" spans="1:9">
      <c r="A6" s="331"/>
      <c r="D6" s="331"/>
      <c r="E6" s="331"/>
      <c r="F6" s="331"/>
      <c r="G6" s="1"/>
      <c r="H6" s="1"/>
      <c r="I6" s="1"/>
    </row>
    <row r="7" spans="1:9">
      <c r="A7" s="44"/>
      <c r="B7" s="44"/>
      <c r="C7" s="44"/>
      <c r="D7" s="44"/>
      <c r="E7" s="44"/>
      <c r="F7" s="44"/>
      <c r="G7" s="44"/>
      <c r="H7" s="44"/>
    </row>
    <row r="8" spans="1:9" ht="32.25" customHeight="1">
      <c r="A8" s="3450" t="s">
        <v>992</v>
      </c>
      <c r="B8" s="3450"/>
      <c r="C8" s="3450"/>
      <c r="D8" s="3450"/>
      <c r="E8" s="3450"/>
      <c r="F8" s="3450"/>
      <c r="G8" s="3450"/>
      <c r="H8" s="3450"/>
      <c r="I8" s="3450"/>
    </row>
    <row r="9" spans="1:9" ht="58.5" customHeight="1">
      <c r="A9" s="377" t="s">
        <v>161</v>
      </c>
      <c r="B9" s="10" t="s">
        <v>5</v>
      </c>
      <c r="C9" s="10" t="s">
        <v>6</v>
      </c>
      <c r="D9" s="10" t="s">
        <v>7</v>
      </c>
      <c r="E9" s="10" t="s">
        <v>8</v>
      </c>
      <c r="F9" s="10" t="s">
        <v>9</v>
      </c>
      <c r="G9" s="10" t="s">
        <v>993</v>
      </c>
      <c r="H9" s="10" t="s">
        <v>12</v>
      </c>
      <c r="I9" s="368" t="s">
        <v>94</v>
      </c>
    </row>
    <row r="10" spans="1:9">
      <c r="A10" s="1382"/>
      <c r="B10" s="1383" t="s">
        <v>14</v>
      </c>
      <c r="C10" s="1383" t="s">
        <v>14</v>
      </c>
      <c r="D10" s="1383" t="s">
        <v>14</v>
      </c>
      <c r="E10" s="1383" t="s">
        <v>15</v>
      </c>
      <c r="F10" s="1383" t="s">
        <v>15</v>
      </c>
      <c r="G10" s="1383" t="s">
        <v>14</v>
      </c>
      <c r="H10" s="1384" t="s">
        <v>14</v>
      </c>
      <c r="I10" s="437" t="s">
        <v>14</v>
      </c>
    </row>
    <row r="11" spans="1:9" ht="70.5" customHeight="1">
      <c r="A11" s="1307">
        <v>1</v>
      </c>
      <c r="B11" s="312" t="s">
        <v>994</v>
      </c>
      <c r="C11" s="452" t="s">
        <v>17</v>
      </c>
      <c r="D11" s="1129">
        <v>15</v>
      </c>
      <c r="E11" s="1385"/>
      <c r="F11" s="1386">
        <f>E11*D11</f>
        <v>0</v>
      </c>
      <c r="G11" s="1387"/>
      <c r="H11" s="1388"/>
      <c r="I11" s="86"/>
    </row>
    <row r="12" spans="1:9">
      <c r="E12" s="1389"/>
      <c r="F12" s="1199"/>
      <c r="G12" s="1199"/>
      <c r="H12" s="1199"/>
    </row>
    <row r="13" spans="1:9" ht="15">
      <c r="B13" s="812"/>
    </row>
    <row r="14" spans="1:9" ht="15" customHeight="1">
      <c r="G14" s="3448" t="s">
        <v>748</v>
      </c>
      <c r="H14" s="3448"/>
      <c r="I14" s="3448"/>
    </row>
    <row r="15" spans="1:9" ht="12.75" customHeight="1">
      <c r="G15" s="3449" t="s">
        <v>54</v>
      </c>
      <c r="H15" s="3449"/>
      <c r="I15" s="3449"/>
    </row>
  </sheetData>
  <mergeCells count="7">
    <mergeCell ref="G14:I14"/>
    <mergeCell ref="G15:I15"/>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L30"/>
  <sheetViews>
    <sheetView topLeftCell="A7" zoomScaleNormal="100" workbookViewId="0">
      <selection activeCell="B12" sqref="B12:D12"/>
    </sheetView>
  </sheetViews>
  <sheetFormatPr defaultColWidth="8.85546875" defaultRowHeight="12.75"/>
  <cols>
    <col min="1" max="1" width="4.42578125" customWidth="1"/>
    <col min="2" max="2" width="45.5703125" customWidth="1"/>
    <col min="3" max="3" width="7.42578125" customWidth="1"/>
    <col min="4" max="4" width="6.5703125" customWidth="1"/>
    <col min="5" max="5" width="13.85546875" customWidth="1"/>
    <col min="6" max="6" width="16.42578125" customWidth="1"/>
    <col min="7" max="7" width="14.42578125" customWidth="1"/>
    <col min="8" max="8" width="12.7109375" customWidth="1"/>
    <col min="9" max="9" width="18.5703125" customWidth="1"/>
  </cols>
  <sheetData>
    <row r="2" spans="1:12">
      <c r="A2" s="3235" t="s">
        <v>0</v>
      </c>
      <c r="B2" s="3235"/>
      <c r="C2" s="3235"/>
      <c r="D2" s="3235"/>
      <c r="E2" s="3235"/>
      <c r="F2" s="3235"/>
      <c r="G2" s="3235"/>
      <c r="H2" s="3235"/>
      <c r="I2" s="3235"/>
    </row>
    <row r="3" spans="1:12">
      <c r="A3" s="331"/>
      <c r="B3" s="251"/>
      <c r="C3" s="331"/>
      <c r="D3" s="331"/>
      <c r="E3" s="331"/>
      <c r="F3" s="331"/>
      <c r="G3" s="331"/>
      <c r="H3" s="331"/>
    </row>
    <row r="4" spans="1:12">
      <c r="A4" s="331"/>
      <c r="B4" s="251"/>
      <c r="C4" s="331"/>
      <c r="D4" s="331"/>
      <c r="E4" s="331"/>
      <c r="F4" s="331"/>
      <c r="G4" s="3236"/>
      <c r="H4" s="3236"/>
      <c r="I4" s="3236"/>
    </row>
    <row r="5" spans="1:12">
      <c r="A5" s="331"/>
      <c r="B5" s="3288" t="s">
        <v>255</v>
      </c>
      <c r="C5" s="3288"/>
      <c r="D5" s="331"/>
      <c r="E5" s="998"/>
      <c r="F5" s="331"/>
      <c r="G5" s="3237" t="s">
        <v>1</v>
      </c>
      <c r="H5" s="3237"/>
      <c r="I5" s="3237"/>
    </row>
    <row r="6" spans="1:12">
      <c r="A6" s="331"/>
      <c r="D6" s="331"/>
      <c r="E6" s="331"/>
      <c r="F6" s="331"/>
      <c r="G6" s="1"/>
      <c r="H6" s="1"/>
      <c r="I6" s="1"/>
    </row>
    <row r="8" spans="1:12" ht="31.5" customHeight="1">
      <c r="A8" s="3451" t="s">
        <v>995</v>
      </c>
      <c r="B8" s="3451"/>
      <c r="C8" s="3451"/>
      <c r="D8" s="3451"/>
      <c r="E8" s="3451"/>
      <c r="F8" s="3451"/>
      <c r="G8" s="3451"/>
      <c r="H8" s="3451"/>
      <c r="I8" s="3451"/>
    </row>
    <row r="9" spans="1:12" s="998" customFormat="1" ht="39.75" customHeight="1">
      <c r="A9" s="1377" t="s">
        <v>161</v>
      </c>
      <c r="B9" s="1377" t="s">
        <v>5</v>
      </c>
      <c r="C9" s="1377" t="s">
        <v>6</v>
      </c>
      <c r="D9" s="1377" t="s">
        <v>7</v>
      </c>
      <c r="E9" s="1377" t="s">
        <v>8</v>
      </c>
      <c r="F9" s="1377" t="s">
        <v>9</v>
      </c>
      <c r="G9" s="1377" t="s">
        <v>996</v>
      </c>
      <c r="H9" s="1377" t="s">
        <v>12</v>
      </c>
      <c r="I9" s="1377" t="s">
        <v>997</v>
      </c>
    </row>
    <row r="10" spans="1:12">
      <c r="A10" s="1390"/>
      <c r="B10" s="1390" t="s">
        <v>14</v>
      </c>
      <c r="C10" s="1390" t="s">
        <v>14</v>
      </c>
      <c r="D10" s="1390" t="s">
        <v>14</v>
      </c>
      <c r="E10" s="1390" t="s">
        <v>15</v>
      </c>
      <c r="F10" s="1390" t="s">
        <v>15</v>
      </c>
      <c r="G10" s="1390" t="s">
        <v>14</v>
      </c>
      <c r="H10" s="1390" t="s">
        <v>14</v>
      </c>
      <c r="I10" s="86" t="s">
        <v>14</v>
      </c>
    </row>
    <row r="11" spans="1:12" ht="168.75" customHeight="1">
      <c r="A11" s="168">
        <v>1</v>
      </c>
      <c r="B11" s="197" t="s">
        <v>998</v>
      </c>
      <c r="C11" s="1449" t="s">
        <v>17</v>
      </c>
      <c r="D11" s="1055">
        <v>300</v>
      </c>
      <c r="E11" s="1450"/>
      <c r="F11" s="1451">
        <f>E11*D11</f>
        <v>0</v>
      </c>
      <c r="G11" s="1449"/>
      <c r="H11" s="3233"/>
      <c r="I11" s="456"/>
      <c r="J11" s="195"/>
    </row>
    <row r="12" spans="1:12" ht="57" customHeight="1">
      <c r="A12" s="2906">
        <v>2</v>
      </c>
      <c r="B12" s="3801" t="s">
        <v>2650</v>
      </c>
      <c r="C12" s="3802" t="s">
        <v>1001</v>
      </c>
      <c r="D12" s="3803">
        <v>24</v>
      </c>
      <c r="E12" s="1450"/>
      <c r="F12" s="1451"/>
      <c r="G12" s="1449"/>
      <c r="H12" s="3233"/>
      <c r="I12" s="456"/>
      <c r="J12" s="195"/>
    </row>
    <row r="13" spans="1:12" ht="72" customHeight="1">
      <c r="A13" s="2906">
        <v>3</v>
      </c>
      <c r="B13" s="197" t="s">
        <v>999</v>
      </c>
      <c r="C13" s="1835" t="s">
        <v>230</v>
      </c>
      <c r="D13" s="169">
        <v>40</v>
      </c>
      <c r="E13" s="1641"/>
      <c r="F13" s="3234">
        <f>E13*D13</f>
        <v>0</v>
      </c>
      <c r="G13" s="2906"/>
      <c r="H13" s="2906"/>
      <c r="I13" s="2906"/>
    </row>
    <row r="14" spans="1:12" ht="50.25" customHeight="1">
      <c r="A14" s="2906">
        <v>4</v>
      </c>
      <c r="B14" s="197" t="s">
        <v>1000</v>
      </c>
      <c r="C14" s="1835" t="s">
        <v>1001</v>
      </c>
      <c r="D14" s="169">
        <v>24</v>
      </c>
      <c r="E14" s="975"/>
      <c r="F14" s="975">
        <f>E14*D14</f>
        <v>0</v>
      </c>
      <c r="G14" s="2906"/>
      <c r="H14" s="2906"/>
      <c r="I14" s="2906"/>
    </row>
    <row r="15" spans="1:12" ht="50.25" customHeight="1">
      <c r="A15" s="2906">
        <v>5</v>
      </c>
      <c r="B15" s="197" t="s">
        <v>1002</v>
      </c>
      <c r="C15" s="3231" t="s">
        <v>230</v>
      </c>
      <c r="D15" s="169">
        <v>30</v>
      </c>
      <c r="E15" s="975"/>
      <c r="F15" s="975">
        <f>E15*D15</f>
        <v>0</v>
      </c>
      <c r="G15" s="2906"/>
      <c r="H15" s="2906"/>
      <c r="I15" s="2906"/>
      <c r="J15" s="805"/>
      <c r="K15" s="805"/>
      <c r="L15" s="805"/>
    </row>
    <row r="16" spans="1:12" ht="50.25" customHeight="1">
      <c r="A16" s="2906">
        <v>6</v>
      </c>
      <c r="B16" s="197" t="s">
        <v>1003</v>
      </c>
      <c r="C16" s="3231" t="s">
        <v>230</v>
      </c>
      <c r="D16" s="169">
        <v>20</v>
      </c>
      <c r="E16" s="975"/>
      <c r="F16" s="975">
        <f>E16*D16</f>
        <v>0</v>
      </c>
      <c r="G16" s="2906"/>
      <c r="H16" s="2906"/>
      <c r="I16" s="2906"/>
      <c r="J16" s="805"/>
      <c r="K16" s="805"/>
      <c r="L16" s="805"/>
    </row>
    <row r="17" spans="1:9" ht="35.25" customHeight="1">
      <c r="A17" s="3452" t="s">
        <v>24</v>
      </c>
      <c r="B17" s="3452"/>
      <c r="C17" s="3452"/>
      <c r="D17" s="3452"/>
      <c r="E17" s="3452"/>
      <c r="F17" s="1392">
        <f>SUM(F11:F16)</f>
        <v>0</v>
      </c>
      <c r="G17" s="1393"/>
      <c r="H17" s="1393"/>
      <c r="I17" s="1393"/>
    </row>
    <row r="18" spans="1:9" ht="36" customHeight="1">
      <c r="A18" s="44"/>
      <c r="B18" s="1394" t="s">
        <v>1004</v>
      </c>
      <c r="C18" s="1394" t="s">
        <v>377</v>
      </c>
      <c r="D18" s="3453" t="s">
        <v>47</v>
      </c>
      <c r="E18" s="3453"/>
      <c r="F18" s="44"/>
      <c r="G18" s="44"/>
      <c r="H18" s="44"/>
      <c r="I18" s="44"/>
    </row>
    <row r="19" spans="1:9" ht="14.25" customHeight="1">
      <c r="A19" s="44"/>
      <c r="B19" s="1395" t="s">
        <v>28</v>
      </c>
      <c r="C19" s="1396"/>
      <c r="D19" s="3454"/>
      <c r="E19" s="3454"/>
      <c r="F19" s="44"/>
      <c r="G19" s="44"/>
      <c r="H19" s="44"/>
      <c r="I19" s="44"/>
    </row>
    <row r="20" spans="1:9" ht="12.75" customHeight="1">
      <c r="A20" s="44"/>
      <c r="B20" s="1395" t="s">
        <v>1005</v>
      </c>
      <c r="C20" s="1396"/>
      <c r="D20" s="3454"/>
      <c r="E20" s="3454"/>
      <c r="F20" s="44"/>
      <c r="G20" s="3455" t="s">
        <v>898</v>
      </c>
      <c r="H20" s="3455"/>
      <c r="I20" s="3455"/>
    </row>
    <row r="21" spans="1:9" ht="12.75" customHeight="1">
      <c r="A21" s="44"/>
      <c r="B21" s="1395" t="s">
        <v>259</v>
      </c>
      <c r="C21" s="1396"/>
      <c r="D21" s="3454"/>
      <c r="E21" s="3454"/>
      <c r="F21" s="44"/>
      <c r="G21" s="3456" t="s">
        <v>54</v>
      </c>
      <c r="H21" s="3456"/>
      <c r="I21" s="3456"/>
    </row>
    <row r="22" spans="1:9" ht="25.5" customHeight="1">
      <c r="A22" s="44"/>
      <c r="B22" s="1395" t="s">
        <v>1006</v>
      </c>
      <c r="C22" s="1396"/>
      <c r="D22" s="3454"/>
      <c r="E22" s="3454"/>
      <c r="F22" s="44"/>
      <c r="G22" s="44"/>
      <c r="H22" s="44"/>
      <c r="I22" s="44"/>
    </row>
    <row r="23" spans="1:9" ht="24.75" customHeight="1">
      <c r="A23" s="44"/>
      <c r="B23" s="1394" t="s">
        <v>1007</v>
      </c>
      <c r="C23" s="1394" t="s">
        <v>377</v>
      </c>
      <c r="D23" s="3453" t="s">
        <v>47</v>
      </c>
      <c r="E23" s="3453"/>
      <c r="F23" s="44"/>
      <c r="G23" s="44"/>
      <c r="H23" s="44"/>
      <c r="I23" s="44"/>
    </row>
    <row r="24" spans="1:9" ht="15" customHeight="1">
      <c r="A24" s="44"/>
      <c r="B24" s="1397" t="s">
        <v>28</v>
      </c>
      <c r="C24" s="1398" t="s">
        <v>1008</v>
      </c>
      <c r="D24" s="3457"/>
      <c r="E24" s="3457"/>
      <c r="F24" s="44"/>
      <c r="G24" s="44"/>
      <c r="H24" s="44"/>
      <c r="I24" s="44"/>
    </row>
    <row r="25" spans="1:9" ht="12.75" customHeight="1">
      <c r="A25" s="44"/>
      <c r="B25" s="1397" t="s">
        <v>30</v>
      </c>
      <c r="C25" s="1398" t="s">
        <v>1008</v>
      </c>
      <c r="D25" s="3457"/>
      <c r="E25" s="3457"/>
      <c r="F25" s="44"/>
      <c r="G25" s="44"/>
      <c r="H25" s="44"/>
      <c r="I25" s="44"/>
    </row>
    <row r="26" spans="1:9" ht="14.25" customHeight="1">
      <c r="A26" s="44"/>
      <c r="B26" s="1397" t="s">
        <v>1009</v>
      </c>
      <c r="C26" s="1398" t="s">
        <v>1008</v>
      </c>
      <c r="D26" s="3457"/>
      <c r="E26" s="3457"/>
      <c r="F26" s="44"/>
      <c r="G26" s="44"/>
      <c r="H26" s="44"/>
      <c r="I26" s="44"/>
    </row>
    <row r="27" spans="1:9" ht="24.75" customHeight="1">
      <c r="A27" s="44"/>
      <c r="B27" s="1397" t="s">
        <v>1010</v>
      </c>
      <c r="C27" s="1398" t="s">
        <v>1008</v>
      </c>
      <c r="D27" s="3457"/>
      <c r="E27" s="3457"/>
      <c r="F27" s="44"/>
      <c r="G27" s="44"/>
      <c r="H27" s="44"/>
      <c r="I27" s="44"/>
    </row>
    <row r="28" spans="1:9" ht="14.25" customHeight="1">
      <c r="A28" s="44"/>
      <c r="B28" s="1397" t="s">
        <v>1011</v>
      </c>
      <c r="C28" s="1398" t="s">
        <v>1008</v>
      </c>
      <c r="D28" s="3457"/>
      <c r="E28" s="3457"/>
      <c r="F28" s="44"/>
      <c r="G28" s="44"/>
      <c r="H28" s="44"/>
      <c r="I28" s="44"/>
    </row>
    <row r="29" spans="1:9" ht="14.25" customHeight="1">
      <c r="A29" s="44"/>
      <c r="B29" s="1397" t="s">
        <v>1012</v>
      </c>
      <c r="C29" s="1398" t="s">
        <v>1008</v>
      </c>
      <c r="D29" s="3457"/>
      <c r="E29" s="3457"/>
      <c r="F29" s="44"/>
      <c r="G29" s="44"/>
      <c r="H29" s="44"/>
      <c r="I29" s="44"/>
    </row>
    <row r="30" spans="1:9" ht="14.25" customHeight="1">
      <c r="A30" s="44"/>
      <c r="B30" s="1397" t="s">
        <v>1013</v>
      </c>
      <c r="C30" s="1398" t="s">
        <v>1008</v>
      </c>
      <c r="D30" s="3457"/>
      <c r="E30" s="3457"/>
      <c r="F30" s="44"/>
      <c r="G30" s="44"/>
      <c r="H30" s="44"/>
      <c r="I30" s="44"/>
    </row>
  </sheetData>
  <mergeCells count="21">
    <mergeCell ref="D30:E30"/>
    <mergeCell ref="D25:E25"/>
    <mergeCell ref="D26:E26"/>
    <mergeCell ref="D27:E27"/>
    <mergeCell ref="D28:E28"/>
    <mergeCell ref="D29:E29"/>
    <mergeCell ref="D21:E21"/>
    <mergeCell ref="G21:I21"/>
    <mergeCell ref="D22:E22"/>
    <mergeCell ref="D23:E23"/>
    <mergeCell ref="D24:E24"/>
    <mergeCell ref="A17:E17"/>
    <mergeCell ref="D18:E18"/>
    <mergeCell ref="D19:E19"/>
    <mergeCell ref="D20:E20"/>
    <mergeCell ref="G20:I20"/>
    <mergeCell ref="A2:I2"/>
    <mergeCell ref="G4:I4"/>
    <mergeCell ref="B5:C5"/>
    <mergeCell ref="G5:I5"/>
    <mergeCell ref="A8:I8"/>
  </mergeCells>
  <pageMargins left="0.25" right="0.25" top="0.75" bottom="0.75" header="0.511811023622047" footer="0.511811023622047"/>
  <pageSetup paperSize="9" orientation="landscape"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MJ23"/>
  <sheetViews>
    <sheetView tabSelected="1" zoomScaleNormal="100" workbookViewId="0">
      <selection activeCell="C7" sqref="C7"/>
    </sheetView>
  </sheetViews>
  <sheetFormatPr defaultColWidth="10.42578125" defaultRowHeight="12.75"/>
  <cols>
    <col min="1" max="1" width="3.5703125" style="1399" customWidth="1"/>
    <col min="2" max="2" width="64.42578125" style="1399" customWidth="1"/>
    <col min="3" max="3" width="11.42578125" style="1399" customWidth="1"/>
    <col min="4" max="4" width="24.140625" style="1399" customWidth="1"/>
    <col min="5" max="5" width="26.85546875" style="1399" customWidth="1"/>
    <col min="6" max="1024" width="10.42578125" style="1399"/>
  </cols>
  <sheetData>
    <row r="1" spans="1:7" s="1402" customFormat="1">
      <c r="A1" s="3458" t="s">
        <v>1014</v>
      </c>
      <c r="B1" s="3458"/>
      <c r="C1" s="3458"/>
      <c r="D1" s="3458"/>
      <c r="E1" s="1400"/>
      <c r="F1" s="1401"/>
      <c r="G1" s="1401"/>
    </row>
    <row r="2" spans="1:7" s="1402" customFormat="1">
      <c r="D2" s="3459"/>
      <c r="E2" s="3459"/>
      <c r="F2" s="1401"/>
      <c r="G2" s="1401"/>
    </row>
    <row r="3" spans="1:7" s="1402" customFormat="1">
      <c r="A3" s="3458" t="s">
        <v>1015</v>
      </c>
      <c r="B3" s="3458"/>
      <c r="C3" s="3458"/>
      <c r="D3" s="3458"/>
      <c r="E3" s="1404" t="s">
        <v>659</v>
      </c>
    </row>
    <row r="4" spans="1:7" s="1402" customFormat="1">
      <c r="A4" s="1405"/>
      <c r="B4" s="1405"/>
      <c r="C4" s="1405"/>
      <c r="D4" s="1405"/>
    </row>
    <row r="5" spans="1:7" s="1402" customFormat="1">
      <c r="A5" s="1405"/>
      <c r="B5" s="1405"/>
      <c r="C5" s="1405"/>
      <c r="D5" s="1405"/>
    </row>
    <row r="6" spans="1:7" s="1402" customFormat="1" ht="25.5">
      <c r="A6" s="1406" t="s">
        <v>1016</v>
      </c>
      <c r="B6" s="1407" t="s">
        <v>1017</v>
      </c>
      <c r="C6" s="1407" t="s">
        <v>1018</v>
      </c>
      <c r="D6" s="1408" t="s">
        <v>1019</v>
      </c>
      <c r="E6" s="1409" t="s">
        <v>1020</v>
      </c>
    </row>
    <row r="7" spans="1:7" s="1402" customFormat="1" ht="43.5" customHeight="1">
      <c r="A7" s="1410">
        <v>1</v>
      </c>
      <c r="B7" s="1411" t="s">
        <v>1021</v>
      </c>
      <c r="C7" s="3804">
        <v>2</v>
      </c>
      <c r="D7" s="1412"/>
      <c r="E7" s="1413"/>
    </row>
    <row r="8" spans="1:7" s="1402" customFormat="1" ht="24" customHeight="1">
      <c r="A8" s="1414"/>
      <c r="B8" s="1415" t="s">
        <v>1022</v>
      </c>
      <c r="C8" s="3460" t="s">
        <v>1023</v>
      </c>
      <c r="D8" s="3460"/>
      <c r="E8" s="3460"/>
    </row>
    <row r="9" spans="1:7" s="1402" customFormat="1" ht="12.75" customHeight="1">
      <c r="A9" s="1414"/>
      <c r="B9" s="1416" t="s">
        <v>10</v>
      </c>
      <c r="C9" s="3461"/>
      <c r="D9" s="3461"/>
      <c r="E9" s="3461"/>
    </row>
    <row r="10" spans="1:7" s="1402" customFormat="1" ht="12.75" customHeight="1">
      <c r="A10" s="1414"/>
      <c r="B10" s="1417" t="s">
        <v>1024</v>
      </c>
      <c r="C10" s="3463"/>
      <c r="D10" s="3463"/>
      <c r="E10" s="3463"/>
    </row>
    <row r="11" spans="1:7" s="1402" customFormat="1" ht="12.75" customHeight="1">
      <c r="A11" s="1414"/>
      <c r="B11" s="1417" t="s">
        <v>1025</v>
      </c>
      <c r="C11" s="3463"/>
      <c r="D11" s="3463"/>
      <c r="E11" s="3463"/>
    </row>
    <row r="12" spans="1:7" s="1402" customFormat="1" ht="12.75" customHeight="1">
      <c r="A12" s="1414"/>
      <c r="B12" s="1417" t="s">
        <v>1026</v>
      </c>
      <c r="C12" s="3463"/>
      <c r="D12" s="3463"/>
      <c r="E12" s="3463"/>
    </row>
    <row r="13" spans="1:7" s="1402" customFormat="1" ht="12.75" customHeight="1">
      <c r="A13" s="1414"/>
      <c r="B13" s="1417" t="s">
        <v>1027</v>
      </c>
      <c r="C13" s="3463"/>
      <c r="D13" s="3463"/>
      <c r="E13" s="3463"/>
    </row>
    <row r="14" spans="1:7" s="1402" customFormat="1">
      <c r="A14" s="1414"/>
      <c r="B14" s="1414"/>
      <c r="C14" s="1414"/>
      <c r="D14" s="1414"/>
    </row>
    <row r="15" spans="1:7" s="1402" customFormat="1">
      <c r="A15" s="1414"/>
      <c r="B15" s="1414"/>
      <c r="C15" s="1414"/>
      <c r="D15" s="1414"/>
    </row>
    <row r="16" spans="1:7" s="1402" customFormat="1" ht="12.75" customHeight="1">
      <c r="A16" s="3464" t="s">
        <v>1028</v>
      </c>
      <c r="B16" s="3464"/>
      <c r="C16" s="3464"/>
      <c r="D16" s="3464"/>
    </row>
    <row r="17" spans="1:5" s="1402" customFormat="1" ht="12.75" customHeight="1">
      <c r="A17" s="3462"/>
      <c r="B17" s="3462"/>
      <c r="C17" s="3462"/>
      <c r="D17" s="3462"/>
    </row>
    <row r="18" spans="1:5" s="1402" customFormat="1">
      <c r="A18" s="1414"/>
      <c r="B18" s="1414"/>
      <c r="C18" s="1414"/>
      <c r="D18" s="1419" t="s">
        <v>1029</v>
      </c>
    </row>
    <row r="19" spans="1:5" s="1402" customFormat="1">
      <c r="A19" s="1414"/>
      <c r="B19" s="1414"/>
      <c r="C19" s="1414"/>
      <c r="D19" s="1420" t="s">
        <v>261</v>
      </c>
    </row>
    <row r="20" spans="1:5" s="1402" customFormat="1">
      <c r="D20" s="1404"/>
    </row>
    <row r="21" spans="1:5" s="1402" customFormat="1">
      <c r="D21" s="1421"/>
    </row>
    <row r="22" spans="1:5">
      <c r="A22" s="1402"/>
      <c r="B22" s="1402"/>
      <c r="C22" s="1402"/>
      <c r="D22" s="1402"/>
      <c r="E22" s="1402"/>
    </row>
    <row r="23" spans="1:5">
      <c r="A23" s="1402"/>
      <c r="B23" s="1402"/>
      <c r="C23" s="1402"/>
      <c r="D23" s="1402"/>
      <c r="E23" s="1402"/>
    </row>
  </sheetData>
  <mergeCells count="11">
    <mergeCell ref="A17:D17"/>
    <mergeCell ref="C10:E10"/>
    <mergeCell ref="C11:E11"/>
    <mergeCell ref="C12:E12"/>
    <mergeCell ref="C13:E13"/>
    <mergeCell ref="A16:D16"/>
    <mergeCell ref="A1:D1"/>
    <mergeCell ref="D2:E2"/>
    <mergeCell ref="A3:D3"/>
    <mergeCell ref="C8:E8"/>
    <mergeCell ref="C9:E9"/>
  </mergeCells>
  <pageMargins left="0.78749999999999998" right="0.78749999999999998" top="1.05277777777778" bottom="1.05277777777778" header="0.78749999999999998" footer="0.78749999999999998"/>
  <pageSetup paperSize="9" orientation="portrait" horizontalDpi="300" verticalDpi="300"/>
  <headerFooter>
    <oddHeader>&amp;C&amp;"Times New Roman,Normalny"&amp;12&amp;A</oddHeader>
    <oddFooter>&amp;C&amp;"Times New Roman,Normalny"&amp;12Strona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MJ22"/>
  <sheetViews>
    <sheetView zoomScaleNormal="100" workbookViewId="0">
      <selection activeCell="D15" sqref="D15"/>
    </sheetView>
  </sheetViews>
  <sheetFormatPr defaultColWidth="8.42578125" defaultRowHeight="12.75"/>
  <cols>
    <col min="1" max="1" width="3.85546875" style="1422" customWidth="1"/>
    <col min="2" max="2" width="44.42578125" style="1422" customWidth="1"/>
    <col min="3" max="3" width="9.42578125" style="1422" customWidth="1"/>
    <col min="4" max="4" width="6.85546875" style="1422" customWidth="1"/>
    <col min="5" max="5" width="11.7109375" style="1422" customWidth="1"/>
    <col min="6" max="6" width="14.7109375" style="1422" customWidth="1"/>
    <col min="7" max="7" width="15.85546875" style="1422" customWidth="1"/>
    <col min="8" max="8" width="13.7109375" style="1422" customWidth="1"/>
    <col min="9" max="9" width="17.42578125" style="1422" customWidth="1"/>
    <col min="10" max="1024" width="8.42578125" style="1422"/>
  </cols>
  <sheetData>
    <row r="1" spans="1:10">
      <c r="A1" s="996"/>
      <c r="B1" s="996"/>
      <c r="C1" s="996"/>
      <c r="D1" s="996"/>
      <c r="E1" s="996"/>
      <c r="F1" s="996"/>
      <c r="G1" s="996"/>
      <c r="H1" s="996"/>
    </row>
    <row r="2" spans="1:10">
      <c r="A2" s="3235" t="s">
        <v>0</v>
      </c>
      <c r="B2" s="3235"/>
      <c r="C2" s="3235"/>
      <c r="D2" s="3235"/>
      <c r="E2" s="3235"/>
      <c r="F2" s="3235"/>
      <c r="G2" s="3235"/>
      <c r="H2" s="3235"/>
      <c r="I2" s="3235"/>
    </row>
    <row r="3" spans="1:10">
      <c r="A3" s="331"/>
      <c r="B3" s="251"/>
      <c r="C3" s="331"/>
      <c r="D3" s="331"/>
      <c r="E3" s="331"/>
      <c r="F3" s="331"/>
      <c r="G3" s="331"/>
      <c r="H3" s="331"/>
    </row>
    <row r="4" spans="1:10">
      <c r="A4" s="331"/>
      <c r="B4" s="251"/>
      <c r="C4" s="331"/>
      <c r="D4" s="331"/>
      <c r="E4" s="331"/>
      <c r="F4" s="331"/>
      <c r="G4" s="3236"/>
      <c r="H4" s="3236"/>
      <c r="I4" s="3236"/>
    </row>
    <row r="5" spans="1:10">
      <c r="A5" s="331"/>
      <c r="B5" s="3288" t="s">
        <v>255</v>
      </c>
      <c r="C5" s="3288"/>
      <c r="D5" s="331"/>
      <c r="E5" s="998"/>
      <c r="F5" s="331"/>
      <c r="G5" s="3237" t="s">
        <v>1</v>
      </c>
      <c r="H5" s="3237"/>
      <c r="I5" s="3237"/>
    </row>
    <row r="6" spans="1:10">
      <c r="A6" s="331"/>
      <c r="D6" s="331"/>
      <c r="E6" s="331"/>
      <c r="F6" s="331"/>
      <c r="G6" s="1"/>
      <c r="H6" s="1"/>
      <c r="I6" s="1"/>
    </row>
    <row r="7" spans="1:10">
      <c r="J7" s="997"/>
    </row>
    <row r="8" spans="1:10" ht="36.75" customHeight="1">
      <c r="A8" s="3465" t="s">
        <v>1030</v>
      </c>
      <c r="B8" s="3465"/>
      <c r="C8" s="3465"/>
      <c r="D8" s="3465"/>
      <c r="E8" s="3465"/>
      <c r="F8" s="3465"/>
      <c r="G8" s="3465"/>
      <c r="H8" s="3465"/>
      <c r="I8" s="3465"/>
    </row>
    <row r="9" spans="1:10" ht="51">
      <c r="A9" s="1423" t="s">
        <v>4</v>
      </c>
      <c r="B9" s="1424" t="s">
        <v>5</v>
      </c>
      <c r="C9" s="1424" t="s">
        <v>6</v>
      </c>
      <c r="D9" s="1424" t="s">
        <v>7</v>
      </c>
      <c r="E9" s="1424" t="s">
        <v>8</v>
      </c>
      <c r="F9" s="1424" t="s">
        <v>9</v>
      </c>
      <c r="G9" s="1424" t="s">
        <v>449</v>
      </c>
      <c r="H9" s="1425" t="s">
        <v>12</v>
      </c>
      <c r="I9" s="396" t="s">
        <v>94</v>
      </c>
    </row>
    <row r="10" spans="1:10">
      <c r="A10" s="1426" t="s">
        <v>14</v>
      </c>
      <c r="B10" s="1427" t="s">
        <v>14</v>
      </c>
      <c r="C10" s="1428" t="s">
        <v>14</v>
      </c>
      <c r="D10" s="1429" t="s">
        <v>14</v>
      </c>
      <c r="E10" s="1429" t="s">
        <v>663</v>
      </c>
      <c r="F10" s="1427" t="s">
        <v>663</v>
      </c>
      <c r="G10" s="1427" t="s">
        <v>14</v>
      </c>
      <c r="H10" s="1430" t="s">
        <v>14</v>
      </c>
      <c r="I10" s="220" t="s">
        <v>14</v>
      </c>
    </row>
    <row r="11" spans="1:10" ht="51.75" customHeight="1">
      <c r="A11" s="1431">
        <v>1</v>
      </c>
      <c r="B11" s="1432" t="s">
        <v>1031</v>
      </c>
      <c r="C11" s="1433" t="s">
        <v>17</v>
      </c>
      <c r="D11" s="1433">
        <v>100</v>
      </c>
      <c r="E11" s="1434"/>
      <c r="F11" s="1435">
        <f>E11*D11</f>
        <v>0</v>
      </c>
      <c r="G11" s="1436"/>
      <c r="H11" s="1433"/>
      <c r="I11" s="351"/>
      <c r="J11" s="1437"/>
    </row>
    <row r="12" spans="1:10" ht="36" customHeight="1">
      <c r="A12" s="1438"/>
      <c r="B12" s="1439" t="s">
        <v>1004</v>
      </c>
      <c r="C12" s="1440" t="s">
        <v>377</v>
      </c>
      <c r="D12" s="3466" t="s">
        <v>47</v>
      </c>
      <c r="E12" s="3466"/>
      <c r="F12" s="1438"/>
      <c r="G12" s="1438"/>
      <c r="H12" s="1438"/>
      <c r="I12" s="1438"/>
    </row>
    <row r="13" spans="1:10" ht="12.75" customHeight="1">
      <c r="A13" s="1438"/>
      <c r="B13" s="1441" t="s">
        <v>28</v>
      </c>
      <c r="C13" s="1442"/>
      <c r="D13" s="3467"/>
      <c r="E13" s="3467"/>
      <c r="F13" s="1438"/>
      <c r="G13" s="1438"/>
      <c r="H13" s="1438"/>
      <c r="I13" s="1438"/>
    </row>
    <row r="14" spans="1:10" ht="12.75" customHeight="1">
      <c r="A14" s="1438"/>
      <c r="B14" s="1443" t="s">
        <v>29</v>
      </c>
      <c r="C14" s="1396"/>
      <c r="D14" s="3468"/>
      <c r="E14" s="3468"/>
      <c r="F14" s="1438"/>
      <c r="G14" s="1438"/>
      <c r="H14" s="1438"/>
      <c r="I14" s="1438"/>
    </row>
    <row r="15" spans="1:10" ht="12.75" customHeight="1">
      <c r="A15" s="1438"/>
      <c r="B15" s="1443" t="s">
        <v>259</v>
      </c>
      <c r="C15" s="1396"/>
      <c r="D15" s="3468"/>
      <c r="E15" s="3468"/>
      <c r="F15" s="1438"/>
      <c r="G15" s="1438"/>
      <c r="H15" s="1438"/>
      <c r="I15" s="1438"/>
    </row>
    <row r="16" spans="1:10" ht="12.75" customHeight="1">
      <c r="A16" s="1438"/>
      <c r="B16" s="1444" t="s">
        <v>1032</v>
      </c>
      <c r="C16" s="1396"/>
      <c r="D16" s="3468"/>
      <c r="E16" s="3468"/>
      <c r="F16" s="1438"/>
      <c r="G16" s="1438"/>
      <c r="H16" s="1438"/>
      <c r="I16" s="1438"/>
    </row>
    <row r="17" spans="1:9" ht="12.75" customHeight="1">
      <c r="A17" s="1438"/>
      <c r="B17" s="1443" t="s">
        <v>1033</v>
      </c>
      <c r="C17" s="1396"/>
      <c r="D17" s="3468"/>
      <c r="E17" s="3468"/>
      <c r="F17" s="1438"/>
      <c r="G17" s="1438"/>
      <c r="H17" s="1438"/>
      <c r="I17" s="1438"/>
    </row>
    <row r="18" spans="1:9" ht="12.75" customHeight="1">
      <c r="A18" s="1438"/>
      <c r="B18" s="1443" t="s">
        <v>1034</v>
      </c>
      <c r="C18" s="1396"/>
      <c r="D18" s="3468"/>
      <c r="E18" s="3468"/>
      <c r="F18" s="1438"/>
      <c r="G18" s="1438"/>
      <c r="H18" s="1438"/>
      <c r="I18" s="1438"/>
    </row>
    <row r="19" spans="1:9" ht="72.75" customHeight="1">
      <c r="A19" s="1438"/>
      <c r="B19" s="1443" t="s">
        <v>1035</v>
      </c>
      <c r="C19" s="1396"/>
      <c r="D19" s="3468"/>
      <c r="E19" s="3468"/>
      <c r="F19" s="1438"/>
      <c r="G19" s="1438"/>
      <c r="H19" s="1438"/>
      <c r="I19" s="1438"/>
    </row>
    <row r="20" spans="1:9" ht="32.25" customHeight="1">
      <c r="A20" s="1438"/>
      <c r="B20" s="1445" t="s">
        <v>1036</v>
      </c>
      <c r="C20" s="1446"/>
      <c r="D20" s="3469"/>
      <c r="E20" s="3469"/>
      <c r="F20" s="1438"/>
      <c r="G20" s="1438"/>
      <c r="H20" s="1438"/>
      <c r="I20" s="1438"/>
    </row>
    <row r="21" spans="1:9" ht="12.75" customHeight="1">
      <c r="A21" s="1438"/>
      <c r="B21" s="1438"/>
      <c r="C21" s="1438"/>
      <c r="D21" s="1438"/>
      <c r="E21" s="1438"/>
      <c r="F21" s="3387" t="s">
        <v>53</v>
      </c>
      <c r="G21" s="3387"/>
      <c r="H21" s="3387"/>
      <c r="I21" s="1438"/>
    </row>
    <row r="22" spans="1:9" ht="12.75" customHeight="1">
      <c r="A22" s="1438"/>
      <c r="B22" s="1438"/>
      <c r="C22" s="1438"/>
      <c r="D22" s="1438"/>
      <c r="E22" s="1438"/>
      <c r="F22" s="3387" t="s">
        <v>54</v>
      </c>
      <c r="G22" s="3387"/>
      <c r="H22" s="3387"/>
      <c r="I22" s="1438"/>
    </row>
  </sheetData>
  <mergeCells count="16">
    <mergeCell ref="F22:H22"/>
    <mergeCell ref="D17:E17"/>
    <mergeCell ref="D18:E18"/>
    <mergeCell ref="D19:E19"/>
    <mergeCell ref="D20:E20"/>
    <mergeCell ref="F21:H21"/>
    <mergeCell ref="D12:E12"/>
    <mergeCell ref="D13:E13"/>
    <mergeCell ref="D14:E14"/>
    <mergeCell ref="D15:E15"/>
    <mergeCell ref="D16:E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MJ29"/>
  <sheetViews>
    <sheetView zoomScaleNormal="100" workbookViewId="0">
      <selection activeCell="B12" sqref="B12"/>
    </sheetView>
  </sheetViews>
  <sheetFormatPr defaultColWidth="8.42578125" defaultRowHeight="12.75"/>
  <cols>
    <col min="1" max="1" width="3.42578125" style="44" customWidth="1"/>
    <col min="2" max="2" width="60.42578125" style="44" customWidth="1"/>
    <col min="3" max="3" width="8.42578125" style="44"/>
    <col min="4" max="4" width="6.42578125" style="44" customWidth="1"/>
    <col min="5" max="5" width="15.42578125" style="44" customWidth="1"/>
    <col min="6" max="6" width="15.85546875" style="44" customWidth="1"/>
    <col min="7" max="7" width="10.85546875" style="44" customWidth="1"/>
    <col min="8" max="8" width="15.42578125" style="44" customWidth="1"/>
    <col min="9" max="9" width="12.42578125" style="44" customWidth="1"/>
    <col min="10" max="10" width="14.5703125" style="44" customWidth="1"/>
    <col min="11" max="11" width="13.42578125" style="44" customWidth="1"/>
    <col min="12" max="12" width="13.7109375" style="44" customWidth="1"/>
    <col min="13" max="1024" width="8.42578125" style="44"/>
  </cols>
  <sheetData>
    <row r="2" spans="1:14">
      <c r="B2" s="3235" t="s">
        <v>0</v>
      </c>
      <c r="C2" s="3235"/>
      <c r="D2" s="3235"/>
      <c r="E2" s="3235"/>
      <c r="F2" s="3235"/>
      <c r="G2" s="3235"/>
      <c r="H2" s="3235"/>
      <c r="I2" s="3235"/>
      <c r="J2" s="3235"/>
      <c r="K2" s="3235"/>
      <c r="L2" s="3235"/>
    </row>
    <row r="3" spans="1:14">
      <c r="J3" s="251"/>
    </row>
    <row r="4" spans="1:14" ht="31.5" customHeight="1">
      <c r="A4" s="3276" t="s">
        <v>189</v>
      </c>
      <c r="B4" s="3276"/>
      <c r="C4" s="3276"/>
      <c r="D4" s="3276"/>
      <c r="E4" s="3276"/>
      <c r="F4" s="3276"/>
      <c r="G4" s="3276"/>
      <c r="H4" s="3276"/>
      <c r="J4" s="3237" t="s">
        <v>1</v>
      </c>
      <c r="K4" s="3237"/>
    </row>
    <row r="5" spans="1:14">
      <c r="L5" s="7"/>
    </row>
    <row r="6" spans="1:14" ht="48">
      <c r="A6" s="252" t="s">
        <v>161</v>
      </c>
      <c r="B6" s="253" t="s">
        <v>5</v>
      </c>
      <c r="C6" s="253" t="s">
        <v>190</v>
      </c>
      <c r="D6" s="253" t="s">
        <v>191</v>
      </c>
      <c r="E6" s="253" t="s">
        <v>192</v>
      </c>
      <c r="F6" s="253" t="s">
        <v>193</v>
      </c>
      <c r="G6" s="253" t="s">
        <v>8</v>
      </c>
      <c r="H6" s="253" t="s">
        <v>194</v>
      </c>
      <c r="I6" s="253" t="s">
        <v>10</v>
      </c>
      <c r="J6" s="254" t="s">
        <v>87</v>
      </c>
      <c r="K6" s="253" t="s">
        <v>12</v>
      </c>
      <c r="L6" s="255" t="s">
        <v>94</v>
      </c>
    </row>
    <row r="7" spans="1:14">
      <c r="A7" s="256"/>
      <c r="B7" s="257" t="s">
        <v>14</v>
      </c>
      <c r="C7" s="257" t="s">
        <v>14</v>
      </c>
      <c r="D7" s="257" t="s">
        <v>14</v>
      </c>
      <c r="E7" s="257"/>
      <c r="F7" s="257"/>
      <c r="G7" s="257" t="s">
        <v>15</v>
      </c>
      <c r="H7" s="257" t="s">
        <v>15</v>
      </c>
      <c r="I7" s="257" t="s">
        <v>14</v>
      </c>
      <c r="J7" s="258" t="s">
        <v>14</v>
      </c>
      <c r="K7" s="257" t="s">
        <v>14</v>
      </c>
      <c r="L7" s="220" t="s">
        <v>14</v>
      </c>
    </row>
    <row r="8" spans="1:14" ht="13.5" customHeight="1">
      <c r="A8" s="259">
        <v>1</v>
      </c>
      <c r="B8" s="3277" t="s">
        <v>195</v>
      </c>
      <c r="C8" s="3277"/>
      <c r="D8" s="3277"/>
      <c r="E8" s="3277"/>
      <c r="F8" s="3277"/>
      <c r="G8" s="3277"/>
      <c r="H8" s="3277"/>
      <c r="I8" s="3277"/>
      <c r="J8" s="3277"/>
      <c r="K8" s="3277"/>
      <c r="L8" s="3277"/>
    </row>
    <row r="9" spans="1:14" ht="42.75" customHeight="1">
      <c r="A9" s="260" t="s">
        <v>196</v>
      </c>
      <c r="B9" s="191" t="s">
        <v>197</v>
      </c>
      <c r="C9" s="160">
        <v>100</v>
      </c>
      <c r="D9" s="161">
        <v>12000</v>
      </c>
      <c r="E9" s="160"/>
      <c r="F9" s="160"/>
      <c r="G9" s="261"/>
      <c r="H9" s="163">
        <f>G9*D9</f>
        <v>0</v>
      </c>
      <c r="I9" s="193"/>
      <c r="J9" s="160"/>
      <c r="K9" s="262"/>
      <c r="L9" s="165"/>
      <c r="M9" s="263"/>
      <c r="N9" s="263"/>
    </row>
    <row r="10" spans="1:14" ht="44.25" customHeight="1">
      <c r="A10" s="260" t="s">
        <v>198</v>
      </c>
      <c r="B10" s="197" t="s">
        <v>199</v>
      </c>
      <c r="C10" s="168">
        <v>100</v>
      </c>
      <c r="D10" s="169">
        <v>13000</v>
      </c>
      <c r="E10" s="168"/>
      <c r="F10" s="168"/>
      <c r="G10" s="264"/>
      <c r="H10" s="163">
        <f>G10*D10</f>
        <v>0</v>
      </c>
      <c r="I10" s="193"/>
      <c r="J10" s="160"/>
      <c r="K10" s="265"/>
      <c r="L10" s="86"/>
      <c r="M10" s="263"/>
      <c r="N10" s="263"/>
    </row>
    <row r="11" spans="1:14" ht="53.25" customHeight="1">
      <c r="A11" s="260" t="s">
        <v>200</v>
      </c>
      <c r="B11" s="197" t="s">
        <v>201</v>
      </c>
      <c r="C11" s="168">
        <v>100</v>
      </c>
      <c r="D11" s="169">
        <v>15000</v>
      </c>
      <c r="E11" s="168"/>
      <c r="F11" s="168"/>
      <c r="G11" s="264"/>
      <c r="H11" s="163">
        <f>G11*D11</f>
        <v>0</v>
      </c>
      <c r="I11" s="193"/>
      <c r="J11" s="160"/>
      <c r="K11" s="265"/>
      <c r="L11" s="86"/>
      <c r="M11" s="263"/>
      <c r="N11" s="263"/>
    </row>
    <row r="12" spans="1:14" ht="54.75" customHeight="1">
      <c r="A12" s="266" t="s">
        <v>202</v>
      </c>
      <c r="B12" s="267" t="s">
        <v>203</v>
      </c>
      <c r="C12" s="175">
        <v>50</v>
      </c>
      <c r="D12" s="176">
        <v>31000</v>
      </c>
      <c r="E12" s="175"/>
      <c r="F12" s="175"/>
      <c r="G12" s="268"/>
      <c r="H12" s="163">
        <f>G12*D12</f>
        <v>0</v>
      </c>
      <c r="I12" s="193"/>
      <c r="J12" s="160"/>
      <c r="K12" s="269"/>
      <c r="L12" s="91"/>
      <c r="M12" s="263"/>
      <c r="N12" s="263"/>
    </row>
    <row r="13" spans="1:14" ht="34.5" customHeight="1">
      <c r="A13" s="3278" t="s">
        <v>24</v>
      </c>
      <c r="B13" s="3278"/>
      <c r="C13" s="3278"/>
      <c r="D13" s="3278"/>
      <c r="E13" s="3278"/>
      <c r="F13" s="3278"/>
      <c r="G13" s="3278"/>
      <c r="H13" s="270">
        <f>SUM(H9:H12)</f>
        <v>0</v>
      </c>
      <c r="I13" s="3279"/>
      <c r="J13" s="3279"/>
      <c r="K13" s="3279"/>
      <c r="L13" s="3279"/>
    </row>
    <row r="14" spans="1:14" ht="31.5" customHeight="1">
      <c r="A14" s="134"/>
      <c r="B14" s="271" t="s">
        <v>25</v>
      </c>
      <c r="C14" s="272" t="s">
        <v>26</v>
      </c>
      <c r="D14" s="3280" t="s">
        <v>41</v>
      </c>
      <c r="E14" s="3280"/>
      <c r="F14" s="3280"/>
      <c r="G14" s="3280"/>
    </row>
    <row r="15" spans="1:14" ht="24" customHeight="1">
      <c r="B15" s="273" t="s">
        <v>28</v>
      </c>
      <c r="C15" s="274"/>
      <c r="D15" s="3281"/>
      <c r="E15" s="3281"/>
      <c r="F15" s="3281"/>
      <c r="G15" s="3281"/>
    </row>
    <row r="16" spans="1:14" ht="48.75" customHeight="1">
      <c r="B16" s="275" t="s">
        <v>204</v>
      </c>
      <c r="C16" s="276"/>
      <c r="D16" s="3282"/>
      <c r="E16" s="3282"/>
      <c r="F16" s="3282"/>
      <c r="G16" s="3282"/>
      <c r="K16" s="277"/>
    </row>
    <row r="17" spans="2:11" ht="21.75" customHeight="1">
      <c r="B17" s="275" t="s">
        <v>30</v>
      </c>
      <c r="C17" s="276"/>
      <c r="D17" s="3282"/>
      <c r="E17" s="3282"/>
      <c r="F17" s="3282"/>
      <c r="G17" s="3282"/>
    </row>
    <row r="18" spans="2:11" ht="36.75" customHeight="1">
      <c r="B18" s="275" t="s">
        <v>205</v>
      </c>
      <c r="C18" s="276"/>
      <c r="D18" s="3282"/>
      <c r="E18" s="3282"/>
      <c r="F18" s="3282"/>
      <c r="G18" s="3282"/>
    </row>
    <row r="19" spans="2:11" ht="26.25" customHeight="1">
      <c r="B19" s="275" t="s">
        <v>206</v>
      </c>
      <c r="C19" s="276"/>
      <c r="D19" s="3282"/>
      <c r="E19" s="3282"/>
      <c r="F19" s="3282"/>
      <c r="G19" s="3282"/>
    </row>
    <row r="20" spans="2:11" ht="35.25" customHeight="1">
      <c r="B20" s="275" t="s">
        <v>207</v>
      </c>
      <c r="C20" s="276"/>
      <c r="D20" s="3282"/>
      <c r="E20" s="3282"/>
      <c r="F20" s="3282"/>
      <c r="G20" s="3282"/>
    </row>
    <row r="21" spans="2:11" ht="29.25" customHeight="1">
      <c r="B21" s="275" t="s">
        <v>208</v>
      </c>
      <c r="C21" s="276"/>
      <c r="D21" s="3282"/>
      <c r="E21" s="3282"/>
      <c r="F21" s="3282"/>
      <c r="G21" s="3282"/>
    </row>
    <row r="22" spans="2:11" ht="22.5" customHeight="1">
      <c r="B22" s="275" t="s">
        <v>209</v>
      </c>
      <c r="C22" s="276"/>
      <c r="D22" s="3282"/>
      <c r="E22" s="3282"/>
      <c r="F22" s="3282"/>
      <c r="G22" s="3282"/>
    </row>
    <row r="23" spans="2:11" ht="36" customHeight="1">
      <c r="B23" s="275" t="s">
        <v>210</v>
      </c>
      <c r="C23" s="276"/>
      <c r="D23" s="3282"/>
      <c r="E23" s="3282"/>
      <c r="F23" s="3282"/>
      <c r="G23" s="3282"/>
    </row>
    <row r="24" spans="2:11" ht="60.75" customHeight="1">
      <c r="B24" s="278" t="s">
        <v>211</v>
      </c>
      <c r="C24" s="276"/>
      <c r="D24" s="3282"/>
      <c r="E24" s="3282"/>
      <c r="F24" s="3282"/>
      <c r="G24" s="3282"/>
    </row>
    <row r="25" spans="2:11" ht="33" customHeight="1">
      <c r="B25" s="275" t="s">
        <v>212</v>
      </c>
      <c r="C25" s="276"/>
      <c r="D25" s="3282"/>
      <c r="E25" s="3282"/>
      <c r="F25" s="3282"/>
      <c r="G25" s="3282"/>
    </row>
    <row r="26" spans="2:11" ht="33.75" customHeight="1">
      <c r="B26" s="279" t="s">
        <v>213</v>
      </c>
      <c r="C26" s="276"/>
      <c r="D26" s="3283"/>
      <c r="E26" s="3283"/>
      <c r="F26" s="3283"/>
      <c r="G26" s="3283"/>
    </row>
    <row r="27" spans="2:11" ht="63.75" customHeight="1">
      <c r="B27" s="281" t="s">
        <v>214</v>
      </c>
      <c r="C27" s="282"/>
      <c r="D27" s="3284"/>
      <c r="E27" s="3284"/>
      <c r="F27" s="3284"/>
      <c r="G27" s="3284"/>
    </row>
    <row r="28" spans="2:11" ht="12.75" customHeight="1">
      <c r="B28" s="7"/>
      <c r="I28" s="3244" t="s">
        <v>53</v>
      </c>
      <c r="J28" s="3244"/>
      <c r="K28" s="3244"/>
    </row>
    <row r="29" spans="2:11" ht="12.75" customHeight="1">
      <c r="I29" s="3241" t="s">
        <v>54</v>
      </c>
      <c r="J29" s="3241"/>
      <c r="K29" s="3241"/>
    </row>
  </sheetData>
  <mergeCells count="22">
    <mergeCell ref="I29:K29"/>
    <mergeCell ref="D24:G24"/>
    <mergeCell ref="D25:G25"/>
    <mergeCell ref="D26:G26"/>
    <mergeCell ref="D27:G27"/>
    <mergeCell ref="I28:K28"/>
    <mergeCell ref="D19:G19"/>
    <mergeCell ref="D20:G20"/>
    <mergeCell ref="D21:G21"/>
    <mergeCell ref="D22:G22"/>
    <mergeCell ref="D23:G23"/>
    <mergeCell ref="D14:G14"/>
    <mergeCell ref="D15:G15"/>
    <mergeCell ref="D16:G16"/>
    <mergeCell ref="D17:G17"/>
    <mergeCell ref="D18:G18"/>
    <mergeCell ref="B2:L2"/>
    <mergeCell ref="A4:H4"/>
    <mergeCell ref="J4:K4"/>
    <mergeCell ref="B8:L8"/>
    <mergeCell ref="A13:G13"/>
    <mergeCell ref="I13:L13"/>
  </mergeCells>
  <pageMargins left="0.196527777777778" right="0.196527777777778" top="0.35416666666666702" bottom="0.39374999999999999" header="0.511811023622047" footer="0.511811023622047"/>
  <pageSetup paperSize="9" scale="75"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I31"/>
  <sheetViews>
    <sheetView topLeftCell="A4" zoomScaleNormal="100" workbookViewId="0">
      <selection activeCell="A8" sqref="A8"/>
    </sheetView>
  </sheetViews>
  <sheetFormatPr defaultColWidth="8.85546875" defaultRowHeight="12.75"/>
  <cols>
    <col min="1" max="1" width="4.42578125" customWidth="1"/>
    <col min="2" max="2" width="47.5703125" customWidth="1"/>
    <col min="3" max="4" width="6.85546875" customWidth="1"/>
    <col min="5" max="5" width="12.7109375" customWidth="1"/>
    <col min="6" max="6" width="15.5703125" customWidth="1"/>
    <col min="7" max="7" width="14.5703125" customWidth="1"/>
    <col min="8" max="8" width="13.42578125" customWidth="1"/>
    <col min="9" max="9" width="16.42578125" customWidth="1"/>
  </cols>
  <sheetData>
    <row r="2" spans="1:9">
      <c r="A2" s="3235" t="s">
        <v>0</v>
      </c>
      <c r="B2" s="3235"/>
      <c r="C2" s="3235"/>
      <c r="D2" s="3235"/>
      <c r="E2" s="3235"/>
      <c r="F2" s="3235"/>
      <c r="G2" s="3235"/>
      <c r="H2" s="3235"/>
      <c r="I2" s="3235"/>
    </row>
    <row r="3" spans="1:9">
      <c r="A3" s="331"/>
      <c r="B3" s="251"/>
      <c r="C3" s="331"/>
      <c r="D3" s="331"/>
      <c r="E3" s="331"/>
      <c r="F3" s="331"/>
      <c r="G3" s="331"/>
      <c r="H3" s="331"/>
    </row>
    <row r="4" spans="1:9">
      <c r="A4" s="331"/>
      <c r="B4" s="251"/>
      <c r="C4" s="331"/>
      <c r="D4" s="331"/>
      <c r="E4" s="331"/>
      <c r="F4" s="331"/>
      <c r="G4" s="3236"/>
      <c r="H4" s="3236"/>
      <c r="I4" s="3236"/>
    </row>
    <row r="5" spans="1:9">
      <c r="A5" s="331"/>
      <c r="B5" s="3288" t="s">
        <v>255</v>
      </c>
      <c r="C5" s="3288"/>
      <c r="D5" s="331"/>
      <c r="E5" s="998"/>
      <c r="F5" s="331"/>
      <c r="G5" s="3237" t="s">
        <v>1</v>
      </c>
      <c r="H5" s="3237"/>
      <c r="I5" s="3237"/>
    </row>
    <row r="6" spans="1:9">
      <c r="A6" s="331"/>
      <c r="D6" s="331"/>
      <c r="E6" s="331"/>
      <c r="F6" s="331"/>
      <c r="G6" s="1"/>
      <c r="H6" s="1"/>
      <c r="I6" s="1"/>
    </row>
    <row r="8" spans="1:9" ht="34.5" customHeight="1">
      <c r="A8" s="3470" t="s">
        <v>1037</v>
      </c>
      <c r="B8" s="3470"/>
      <c r="C8" s="3470"/>
      <c r="D8" s="3470"/>
      <c r="E8" s="3470"/>
      <c r="F8" s="3470"/>
      <c r="G8" s="3470"/>
      <c r="H8" s="3470"/>
      <c r="I8" s="3470"/>
    </row>
    <row r="9" spans="1:9" ht="51">
      <c r="A9" s="1447" t="s">
        <v>161</v>
      </c>
      <c r="B9" s="1447" t="s">
        <v>5</v>
      </c>
      <c r="C9" s="1447" t="s">
        <v>6</v>
      </c>
      <c r="D9" s="1447" t="s">
        <v>7</v>
      </c>
      <c r="E9" s="1447" t="s">
        <v>8</v>
      </c>
      <c r="F9" s="1447" t="s">
        <v>9</v>
      </c>
      <c r="G9" s="1447" t="s">
        <v>993</v>
      </c>
      <c r="H9" s="1447" t="s">
        <v>12</v>
      </c>
      <c r="I9" s="1447" t="s">
        <v>94</v>
      </c>
    </row>
    <row r="10" spans="1:9">
      <c r="A10" s="1390"/>
      <c r="B10" s="1390" t="s">
        <v>14</v>
      </c>
      <c r="C10" s="1390" t="s">
        <v>14</v>
      </c>
      <c r="D10" s="1390" t="s">
        <v>14</v>
      </c>
      <c r="E10" s="1390" t="s">
        <v>15</v>
      </c>
      <c r="F10" s="1390" t="s">
        <v>15</v>
      </c>
      <c r="G10" s="1390" t="s">
        <v>14</v>
      </c>
      <c r="H10" s="1448" t="s">
        <v>14</v>
      </c>
      <c r="I10" s="86" t="s">
        <v>14</v>
      </c>
    </row>
    <row r="11" spans="1:9" ht="123" customHeight="1">
      <c r="A11" s="168">
        <v>1</v>
      </c>
      <c r="B11" s="197" t="s">
        <v>1038</v>
      </c>
      <c r="C11" s="1449" t="s">
        <v>17</v>
      </c>
      <c r="D11" s="1055">
        <v>15</v>
      </c>
      <c r="E11" s="1450"/>
      <c r="F11" s="1451">
        <f>E11*D11</f>
        <v>0</v>
      </c>
      <c r="G11" s="1452"/>
      <c r="H11" s="1453"/>
      <c r="I11" s="86"/>
    </row>
    <row r="12" spans="1:9" ht="122.25" customHeight="1">
      <c r="A12" s="175">
        <v>2</v>
      </c>
      <c r="B12" s="267" t="s">
        <v>1039</v>
      </c>
      <c r="C12" s="1454" t="s">
        <v>75</v>
      </c>
      <c r="D12" s="374">
        <v>15</v>
      </c>
      <c r="E12" s="1455"/>
      <c r="F12" s="1451">
        <f>E12*D12</f>
        <v>0</v>
      </c>
      <c r="G12" s="1456"/>
      <c r="H12" s="1457"/>
      <c r="I12" s="91"/>
    </row>
    <row r="13" spans="1:9" ht="122.25" customHeight="1">
      <c r="A13" s="175">
        <v>3</v>
      </c>
      <c r="B13" s="267" t="s">
        <v>1040</v>
      </c>
      <c r="C13" s="1454" t="s">
        <v>230</v>
      </c>
      <c r="D13" s="374">
        <v>350</v>
      </c>
      <c r="E13" s="1455"/>
      <c r="F13" s="1451">
        <f>E13*D13</f>
        <v>0</v>
      </c>
      <c r="G13" s="1456"/>
      <c r="H13" s="1457"/>
      <c r="I13" s="91"/>
    </row>
    <row r="14" spans="1:9" ht="34.5" customHeight="1">
      <c r="A14" s="3471" t="s">
        <v>24</v>
      </c>
      <c r="B14" s="3471"/>
      <c r="C14" s="3471"/>
      <c r="D14" s="3471"/>
      <c r="E14" s="3471"/>
      <c r="F14" s="1458">
        <f>F12+F11+F13</f>
        <v>0</v>
      </c>
      <c r="G14" s="1459"/>
      <c r="H14" s="1460"/>
      <c r="I14" s="1461"/>
    </row>
    <row r="15" spans="1:9" ht="45.75" customHeight="1">
      <c r="A15" s="44"/>
      <c r="B15" s="1439" t="s">
        <v>1004</v>
      </c>
      <c r="C15" s="1440" t="s">
        <v>377</v>
      </c>
      <c r="D15" s="3466" t="s">
        <v>47</v>
      </c>
      <c r="E15" s="3466"/>
      <c r="F15" s="44"/>
      <c r="G15" s="44"/>
      <c r="H15" s="44"/>
      <c r="I15" s="44"/>
    </row>
    <row r="16" spans="1:9" ht="24.75" customHeight="1">
      <c r="A16" s="44"/>
      <c r="B16" s="1462" t="s">
        <v>28</v>
      </c>
      <c r="C16" s="1463"/>
      <c r="D16" s="3472"/>
      <c r="E16" s="3472"/>
      <c r="F16" s="44"/>
      <c r="G16" s="44"/>
      <c r="H16" s="44"/>
      <c r="I16" s="44"/>
    </row>
    <row r="17" spans="1:9" ht="39.75" customHeight="1">
      <c r="A17" s="44"/>
      <c r="B17" s="1443" t="s">
        <v>29</v>
      </c>
      <c r="C17" s="1396"/>
      <c r="D17" s="3468"/>
      <c r="E17" s="3468"/>
      <c r="F17" s="44"/>
      <c r="G17" s="44"/>
      <c r="H17" s="44"/>
      <c r="I17" s="44"/>
    </row>
    <row r="18" spans="1:9" ht="12.75" customHeight="1">
      <c r="A18" s="44"/>
      <c r="B18" s="1443" t="s">
        <v>259</v>
      </c>
      <c r="C18" s="1396"/>
      <c r="D18" s="3468"/>
      <c r="E18" s="3468"/>
      <c r="F18" s="44"/>
      <c r="G18" s="44"/>
      <c r="H18" s="44"/>
      <c r="I18" s="44"/>
    </row>
    <row r="19" spans="1:9" ht="51" customHeight="1">
      <c r="A19" s="44"/>
      <c r="B19" s="1443" t="s">
        <v>1041</v>
      </c>
      <c r="C19" s="1396"/>
      <c r="D19" s="3468"/>
      <c r="E19" s="3468"/>
      <c r="F19" s="44"/>
      <c r="G19" s="44"/>
      <c r="H19" s="44"/>
      <c r="I19" s="44"/>
    </row>
    <row r="20" spans="1:9" ht="37.5" customHeight="1">
      <c r="A20" s="44"/>
      <c r="B20" s="1464" t="s">
        <v>1007</v>
      </c>
      <c r="C20" s="1465" t="s">
        <v>377</v>
      </c>
      <c r="D20" s="3473" t="s">
        <v>47</v>
      </c>
      <c r="E20" s="3473"/>
      <c r="F20" s="44"/>
      <c r="G20" s="44"/>
      <c r="H20" s="44"/>
      <c r="I20" s="44"/>
    </row>
    <row r="21" spans="1:9" ht="31.5" customHeight="1">
      <c r="A21" s="44"/>
      <c r="B21" s="1462" t="s">
        <v>28</v>
      </c>
      <c r="C21" s="1463"/>
      <c r="D21" s="3472"/>
      <c r="E21" s="3472"/>
      <c r="F21" s="44"/>
      <c r="G21" s="44"/>
      <c r="H21" s="44"/>
      <c r="I21" s="44"/>
    </row>
    <row r="22" spans="1:9" ht="26.25" customHeight="1">
      <c r="A22" s="44"/>
      <c r="B22" s="1443" t="s">
        <v>29</v>
      </c>
      <c r="C22" s="1396"/>
      <c r="D22" s="3468"/>
      <c r="E22" s="3468"/>
      <c r="F22" s="44"/>
      <c r="G22" s="44"/>
      <c r="H22" s="44"/>
      <c r="I22" s="44"/>
    </row>
    <row r="23" spans="1:9" ht="27" customHeight="1">
      <c r="A23" s="44"/>
      <c r="B23" s="1443" t="s">
        <v>259</v>
      </c>
      <c r="C23" s="1396"/>
      <c r="D23" s="3468"/>
      <c r="E23" s="3468"/>
      <c r="F23" s="44"/>
      <c r="G23" s="44"/>
      <c r="H23" s="44"/>
      <c r="I23" s="44"/>
    </row>
    <row r="24" spans="1:9" ht="39.75" customHeight="1">
      <c r="A24" s="44"/>
      <c r="B24" s="1443" t="s">
        <v>1042</v>
      </c>
      <c r="C24" s="1396"/>
      <c r="D24" s="3468"/>
      <c r="E24" s="3468"/>
      <c r="F24" s="44"/>
      <c r="G24" s="44"/>
      <c r="H24" s="44"/>
      <c r="I24" s="44"/>
    </row>
    <row r="25" spans="1:9" ht="12.75" customHeight="1">
      <c r="A25" s="44"/>
      <c r="B25" s="44"/>
      <c r="C25" s="44"/>
      <c r="D25" s="44"/>
      <c r="E25" s="44"/>
      <c r="F25" s="44"/>
      <c r="G25" s="3387" t="s">
        <v>748</v>
      </c>
      <c r="H25" s="3387"/>
      <c r="I25" s="3387"/>
    </row>
    <row r="26" spans="1:9" ht="12.75" customHeight="1">
      <c r="A26" s="44"/>
      <c r="B26" s="44"/>
      <c r="C26" s="44"/>
      <c r="D26" s="44"/>
      <c r="E26" s="44"/>
      <c r="F26" s="44"/>
      <c r="G26" s="3387" t="s">
        <v>54</v>
      </c>
      <c r="H26" s="3387"/>
      <c r="I26" s="3387"/>
    </row>
    <row r="31" spans="1:9" ht="15">
      <c r="B31" s="812"/>
    </row>
  </sheetData>
  <mergeCells count="18">
    <mergeCell ref="D24:E24"/>
    <mergeCell ref="G25:I25"/>
    <mergeCell ref="G26:I26"/>
    <mergeCell ref="D19:E19"/>
    <mergeCell ref="D20:E20"/>
    <mergeCell ref="D21:E21"/>
    <mergeCell ref="D22:E22"/>
    <mergeCell ref="D23:E23"/>
    <mergeCell ref="A14:E14"/>
    <mergeCell ref="D15:E15"/>
    <mergeCell ref="D16:E16"/>
    <mergeCell ref="D17:E17"/>
    <mergeCell ref="D18:E18"/>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30"/>
  <sheetViews>
    <sheetView zoomScaleNormal="100" workbookViewId="0">
      <selection activeCell="B17" sqref="B17"/>
    </sheetView>
  </sheetViews>
  <sheetFormatPr defaultColWidth="8.85546875" defaultRowHeight="12.75"/>
  <cols>
    <col min="1" max="1" width="3.5703125" customWidth="1"/>
    <col min="2" max="2" width="39.42578125" customWidth="1"/>
    <col min="5" max="5" width="13.42578125" customWidth="1"/>
    <col min="6" max="6" width="16.85546875" customWidth="1"/>
    <col min="7" max="7" width="16.42578125" customWidth="1"/>
    <col min="8" max="9" width="16.85546875" customWidth="1"/>
  </cols>
  <sheetData>
    <row r="1" spans="1:9">
      <c r="A1" s="44"/>
      <c r="B1" s="44"/>
      <c r="C1" s="44"/>
      <c r="D1" s="44"/>
      <c r="E1" s="44"/>
      <c r="F1" s="44"/>
      <c r="G1" s="44"/>
      <c r="H1" s="44"/>
      <c r="I1" s="44"/>
    </row>
    <row r="2" spans="1:9">
      <c r="A2" s="3235" t="s">
        <v>0</v>
      </c>
      <c r="B2" s="3235"/>
      <c r="C2" s="3235"/>
      <c r="D2" s="3235"/>
      <c r="E2" s="3235"/>
      <c r="F2" s="3235"/>
      <c r="G2" s="3235"/>
      <c r="H2" s="3235"/>
      <c r="I2" s="3235"/>
    </row>
    <row r="3" spans="1:9">
      <c r="A3" s="2"/>
      <c r="B3" s="251"/>
      <c r="C3" s="2"/>
      <c r="D3" s="2"/>
      <c r="E3" s="2"/>
      <c r="F3" s="2"/>
      <c r="G3" s="2"/>
      <c r="H3" s="2"/>
      <c r="I3" s="44"/>
    </row>
    <row r="4" spans="1:9">
      <c r="A4" s="2"/>
      <c r="B4" s="251"/>
      <c r="C4" s="2"/>
      <c r="D4" s="2"/>
      <c r="E4" s="2"/>
      <c r="F4" s="2"/>
      <c r="G4" s="3236"/>
      <c r="H4" s="3236"/>
      <c r="I4" s="3236"/>
    </row>
    <row r="5" spans="1:9">
      <c r="A5" s="2"/>
      <c r="B5" s="3288" t="s">
        <v>255</v>
      </c>
      <c r="C5" s="3288"/>
      <c r="D5" s="2"/>
      <c r="E5" s="998"/>
      <c r="F5" s="2"/>
      <c r="G5" s="3237" t="s">
        <v>1</v>
      </c>
      <c r="H5" s="3237"/>
      <c r="I5" s="3237"/>
    </row>
    <row r="6" spans="1:9">
      <c r="A6" s="2"/>
      <c r="B6" s="44"/>
      <c r="C6" s="44"/>
      <c r="D6" s="2"/>
      <c r="E6" s="2"/>
      <c r="F6" s="2"/>
      <c r="G6" s="1"/>
      <c r="H6" s="1"/>
      <c r="I6" s="1"/>
    </row>
    <row r="7" spans="1:9" ht="37.5" customHeight="1">
      <c r="A7" s="3450" t="s">
        <v>1043</v>
      </c>
      <c r="B7" s="3450"/>
      <c r="C7" s="3450"/>
      <c r="D7" s="3450"/>
      <c r="E7" s="3450"/>
      <c r="F7" s="3450"/>
      <c r="G7" s="3450"/>
      <c r="H7" s="3450"/>
      <c r="I7" s="3450"/>
    </row>
    <row r="8" spans="1:9" ht="60" customHeight="1">
      <c r="A8" s="1466" t="s">
        <v>161</v>
      </c>
      <c r="B8" s="1466" t="s">
        <v>5</v>
      </c>
      <c r="C8" s="1466" t="s">
        <v>6</v>
      </c>
      <c r="D8" s="1466" t="s">
        <v>7</v>
      </c>
      <c r="E8" s="1466" t="s">
        <v>8</v>
      </c>
      <c r="F8" s="1466" t="s">
        <v>9</v>
      </c>
      <c r="G8" s="1466" t="s">
        <v>993</v>
      </c>
      <c r="H8" s="1466" t="s">
        <v>12</v>
      </c>
      <c r="I8" s="1466" t="s">
        <v>94</v>
      </c>
    </row>
    <row r="9" spans="1:9">
      <c r="A9" s="1383"/>
      <c r="B9" s="1383" t="s">
        <v>14</v>
      </c>
      <c r="C9" s="1383" t="s">
        <v>14</v>
      </c>
      <c r="D9" s="1383" t="s">
        <v>14</v>
      </c>
      <c r="E9" s="1383" t="s">
        <v>15</v>
      </c>
      <c r="F9" s="1383" t="s">
        <v>15</v>
      </c>
      <c r="G9" s="1383" t="s">
        <v>14</v>
      </c>
      <c r="H9" s="1384" t="s">
        <v>14</v>
      </c>
      <c r="I9" s="118" t="s">
        <v>14</v>
      </c>
    </row>
    <row r="10" spans="1:9" ht="66" customHeight="1">
      <c r="A10" s="1307">
        <v>1</v>
      </c>
      <c r="B10" s="1127" t="s">
        <v>1044</v>
      </c>
      <c r="C10" s="452" t="s">
        <v>17</v>
      </c>
      <c r="D10" s="1129">
        <v>70</v>
      </c>
      <c r="E10" s="1385"/>
      <c r="F10" s="1386">
        <f>E10*D10</f>
        <v>0</v>
      </c>
      <c r="G10" s="452"/>
      <c r="H10" s="1467"/>
      <c r="I10" s="118"/>
    </row>
    <row r="11" spans="1:9" ht="39" customHeight="1">
      <c r="A11" s="44"/>
      <c r="B11" s="1439" t="s">
        <v>1004</v>
      </c>
      <c r="C11" s="1440" t="s">
        <v>377</v>
      </c>
      <c r="D11" s="3466" t="s">
        <v>47</v>
      </c>
      <c r="E11" s="3466"/>
      <c r="F11" s="44"/>
      <c r="G11" s="44"/>
      <c r="H11" s="44"/>
      <c r="I11" s="44"/>
    </row>
    <row r="12" spans="1:9">
      <c r="A12" s="44"/>
      <c r="B12" s="1462" t="s">
        <v>28</v>
      </c>
      <c r="C12" s="1463"/>
      <c r="D12" s="3472"/>
      <c r="E12" s="3472"/>
      <c r="F12" s="44"/>
      <c r="G12" s="44"/>
      <c r="H12" s="44"/>
      <c r="I12" s="44"/>
    </row>
    <row r="13" spans="1:9" ht="14.25" customHeight="1">
      <c r="A13" s="44"/>
      <c r="B13" s="1443" t="s">
        <v>29</v>
      </c>
      <c r="C13" s="1396"/>
      <c r="D13" s="3468"/>
      <c r="E13" s="3468"/>
      <c r="F13" s="44"/>
      <c r="G13" s="44"/>
      <c r="H13" s="44"/>
      <c r="I13" s="44"/>
    </row>
    <row r="14" spans="1:9" ht="14.25" customHeight="1">
      <c r="A14" s="44"/>
      <c r="B14" s="1443" t="s">
        <v>30</v>
      </c>
      <c r="C14" s="1396"/>
      <c r="D14" s="3468"/>
      <c r="E14" s="3468"/>
      <c r="F14" s="44"/>
      <c r="G14" s="44"/>
      <c r="H14" s="44"/>
      <c r="I14" s="44"/>
    </row>
    <row r="15" spans="1:9" ht="30.75" customHeight="1">
      <c r="A15" s="44"/>
      <c r="B15" s="1395" t="s">
        <v>1045</v>
      </c>
      <c r="C15" s="1396"/>
      <c r="D15" s="3454"/>
      <c r="E15" s="3454"/>
      <c r="F15" s="44"/>
      <c r="G15" s="44"/>
      <c r="H15" s="44"/>
      <c r="I15" s="44"/>
    </row>
    <row r="16" spans="1:9" ht="14.25" customHeight="1">
      <c r="A16" s="44"/>
      <c r="B16" s="410" t="s">
        <v>1046</v>
      </c>
      <c r="C16" s="29"/>
      <c r="D16" s="3454"/>
      <c r="E16" s="3454"/>
      <c r="F16" s="44"/>
      <c r="G16" s="44"/>
      <c r="H16" s="44"/>
      <c r="I16" s="44"/>
    </row>
    <row r="17" spans="1:9" ht="30" customHeight="1">
      <c r="A17" s="44"/>
      <c r="B17" s="410" t="s">
        <v>1047</v>
      </c>
      <c r="C17" s="29"/>
      <c r="D17" s="3454"/>
      <c r="E17" s="3454"/>
      <c r="F17" s="44"/>
      <c r="G17" s="44"/>
      <c r="H17" s="44"/>
      <c r="I17" s="44"/>
    </row>
    <row r="18" spans="1:9" ht="14.25" customHeight="1">
      <c r="A18" s="44"/>
      <c r="B18" s="410" t="s">
        <v>1048</v>
      </c>
      <c r="C18" s="29"/>
      <c r="D18" s="3454"/>
      <c r="E18" s="3454"/>
      <c r="F18" s="44"/>
      <c r="G18" s="44"/>
      <c r="H18" s="44"/>
      <c r="I18" s="44"/>
    </row>
    <row r="19" spans="1:9" ht="14.25" customHeight="1">
      <c r="A19" s="44"/>
      <c r="B19" s="410" t="s">
        <v>1049</v>
      </c>
      <c r="C19" s="29"/>
      <c r="D19" s="3454"/>
      <c r="E19" s="3454"/>
      <c r="F19" s="44"/>
      <c r="G19" s="44"/>
      <c r="H19" s="44"/>
      <c r="I19" s="44"/>
    </row>
    <row r="20" spans="1:9" ht="14.25" customHeight="1">
      <c r="A20" s="44"/>
      <c r="B20" s="410" t="s">
        <v>1050</v>
      </c>
      <c r="C20" s="29"/>
      <c r="D20" s="3454"/>
      <c r="E20" s="3454"/>
      <c r="F20" s="44"/>
      <c r="G20" s="3387" t="s">
        <v>748</v>
      </c>
      <c r="H20" s="3387"/>
      <c r="I20" s="3387"/>
    </row>
    <row r="21" spans="1:9" ht="14.25" customHeight="1">
      <c r="A21" s="44"/>
      <c r="B21" s="410" t="s">
        <v>1051</v>
      </c>
      <c r="C21" s="29"/>
      <c r="D21" s="3454"/>
      <c r="E21" s="3454"/>
      <c r="F21" s="44"/>
      <c r="G21" s="3387" t="s">
        <v>54</v>
      </c>
      <c r="H21" s="3387"/>
      <c r="I21" s="3387"/>
    </row>
    <row r="22" spans="1:9" ht="25.5" customHeight="1">
      <c r="A22" s="44"/>
      <c r="B22" s="410" t="s">
        <v>1052</v>
      </c>
      <c r="C22" s="29"/>
      <c r="D22" s="3454"/>
      <c r="E22" s="3454"/>
      <c r="F22" s="44"/>
      <c r="G22" s="44"/>
      <c r="H22" s="44"/>
      <c r="I22" s="44"/>
    </row>
    <row r="30" spans="1:9" ht="15">
      <c r="B30" s="812"/>
    </row>
  </sheetData>
  <mergeCells count="19">
    <mergeCell ref="G20:I20"/>
    <mergeCell ref="D21:E21"/>
    <mergeCell ref="G21:I21"/>
    <mergeCell ref="D22:E22"/>
    <mergeCell ref="D16:E16"/>
    <mergeCell ref="D17:E17"/>
    <mergeCell ref="D18:E18"/>
    <mergeCell ref="D19:E19"/>
    <mergeCell ref="D20:E20"/>
    <mergeCell ref="D11:E11"/>
    <mergeCell ref="D12:E12"/>
    <mergeCell ref="D13:E13"/>
    <mergeCell ref="D14:E14"/>
    <mergeCell ref="D15:E15"/>
    <mergeCell ref="A2:I2"/>
    <mergeCell ref="G4:I4"/>
    <mergeCell ref="B5:C5"/>
    <mergeCell ref="G5:I5"/>
    <mergeCell ref="A7:I7"/>
  </mergeCells>
  <pageMargins left="0.25" right="0.25" top="0.75" bottom="0.75" header="0.511811023622047" footer="0.511811023622047"/>
  <pageSetup paperSize="9"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6"/>
  <sheetViews>
    <sheetView zoomScaleNormal="100" workbookViewId="0">
      <selection activeCell="B11" sqref="B11"/>
    </sheetView>
  </sheetViews>
  <sheetFormatPr defaultColWidth="8.85546875" defaultRowHeight="12.75"/>
  <cols>
    <col min="1" max="1" width="4.42578125" customWidth="1"/>
    <col min="2" max="2" width="36.85546875" customWidth="1"/>
    <col min="5" max="5" width="14.42578125" customWidth="1"/>
    <col min="6" max="6" width="16.7109375" customWidth="1"/>
    <col min="7" max="7" width="11.42578125" customWidth="1"/>
    <col min="8" max="8" width="13.85546875" customWidth="1"/>
    <col min="9" max="9" width="18.85546875" customWidth="1"/>
  </cols>
  <sheetData>
    <row r="2" spans="1:10">
      <c r="A2" s="3235" t="s">
        <v>0</v>
      </c>
      <c r="B2" s="3235"/>
      <c r="C2" s="3235"/>
      <c r="D2" s="3235"/>
      <c r="E2" s="3235"/>
      <c r="F2" s="3235"/>
      <c r="G2" s="3235"/>
      <c r="H2" s="3235"/>
      <c r="I2" s="3235"/>
    </row>
    <row r="3" spans="1:10">
      <c r="A3" s="331"/>
      <c r="B3" s="251"/>
      <c r="C3" s="331"/>
      <c r="D3" s="331"/>
      <c r="E3" s="331"/>
      <c r="F3" s="331"/>
      <c r="G3" s="331"/>
      <c r="H3" s="331"/>
    </row>
    <row r="4" spans="1:10">
      <c r="A4" s="331"/>
      <c r="B4" s="251"/>
      <c r="C4" s="331"/>
      <c r="D4" s="331"/>
      <c r="E4" s="331"/>
      <c r="F4" s="331"/>
      <c r="G4" s="3236"/>
      <c r="H4" s="3236"/>
      <c r="I4" s="3236"/>
    </row>
    <row r="5" spans="1:10">
      <c r="A5" s="331"/>
      <c r="B5" s="3288" t="s">
        <v>255</v>
      </c>
      <c r="C5" s="3288"/>
      <c r="D5" s="331"/>
      <c r="E5" s="998"/>
      <c r="F5" s="331"/>
      <c r="G5" s="3237" t="s">
        <v>1</v>
      </c>
      <c r="H5" s="3237"/>
      <c r="I5" s="3237"/>
    </row>
    <row r="6" spans="1:10">
      <c r="A6" s="331"/>
      <c r="D6" s="331"/>
      <c r="E6" s="331"/>
      <c r="F6" s="331"/>
      <c r="G6" s="1"/>
      <c r="H6" s="1"/>
      <c r="I6" s="1"/>
    </row>
    <row r="7" spans="1:10">
      <c r="A7" s="44"/>
      <c r="B7" s="44"/>
      <c r="C7" s="44"/>
      <c r="D7" s="44"/>
      <c r="E7" s="44"/>
      <c r="F7" s="44"/>
      <c r="G7" s="44"/>
      <c r="H7" s="44"/>
    </row>
    <row r="8" spans="1:10" ht="36" customHeight="1">
      <c r="A8" s="3450" t="s">
        <v>1053</v>
      </c>
      <c r="B8" s="3450"/>
      <c r="C8" s="3450"/>
      <c r="D8" s="3450"/>
      <c r="E8" s="3450"/>
      <c r="F8" s="3450"/>
      <c r="G8" s="3450"/>
      <c r="H8" s="3450"/>
      <c r="I8" s="3450"/>
    </row>
    <row r="9" spans="1:10" ht="51">
      <c r="A9" s="1468" t="s">
        <v>161</v>
      </c>
      <c r="B9" s="1469" t="s">
        <v>5</v>
      </c>
      <c r="C9" s="1469" t="s">
        <v>6</v>
      </c>
      <c r="D9" s="1469" t="s">
        <v>7</v>
      </c>
      <c r="E9" s="1469" t="s">
        <v>8</v>
      </c>
      <c r="F9" s="1469" t="s">
        <v>9</v>
      </c>
      <c r="G9" s="1469" t="s">
        <v>993</v>
      </c>
      <c r="H9" s="1469" t="s">
        <v>12</v>
      </c>
      <c r="I9" s="1470" t="s">
        <v>94</v>
      </c>
    </row>
    <row r="10" spans="1:10">
      <c r="A10" s="1382"/>
      <c r="B10" s="1383" t="s">
        <v>14</v>
      </c>
      <c r="C10" s="1383" t="s">
        <v>14</v>
      </c>
      <c r="D10" s="1383" t="s">
        <v>14</v>
      </c>
      <c r="E10" s="1383" t="s">
        <v>15</v>
      </c>
      <c r="F10" s="1383" t="s">
        <v>15</v>
      </c>
      <c r="G10" s="1383" t="s">
        <v>14</v>
      </c>
      <c r="H10" s="1384" t="s">
        <v>14</v>
      </c>
      <c r="I10" s="437" t="s">
        <v>14</v>
      </c>
    </row>
    <row r="11" spans="1:10" ht="135" customHeight="1">
      <c r="A11" s="1307">
        <v>1</v>
      </c>
      <c r="B11" s="312" t="s">
        <v>1054</v>
      </c>
      <c r="C11" s="452" t="s">
        <v>17</v>
      </c>
      <c r="D11" s="1129">
        <v>8000</v>
      </c>
      <c r="E11" s="1385"/>
      <c r="F11" s="1386">
        <f>E11*D11</f>
        <v>0</v>
      </c>
      <c r="G11" s="452"/>
      <c r="H11" s="1467"/>
      <c r="I11" s="86"/>
      <c r="J11" s="195"/>
    </row>
    <row r="13" spans="1:10" ht="15">
      <c r="B13" s="812"/>
    </row>
    <row r="15" spans="1:10" ht="12.75" customHeight="1">
      <c r="E15" s="3387" t="s">
        <v>748</v>
      </c>
      <c r="F15" s="3387"/>
      <c r="G15" s="3387"/>
    </row>
    <row r="16" spans="1:10" ht="12.75" customHeight="1">
      <c r="E16" s="3387" t="s">
        <v>54</v>
      </c>
      <c r="F16" s="3387"/>
      <c r="G16" s="3387"/>
    </row>
  </sheetData>
  <mergeCells count="7">
    <mergeCell ref="E15:G15"/>
    <mergeCell ref="E16:G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6"/>
  <sheetViews>
    <sheetView zoomScaleNormal="100" workbookViewId="0">
      <selection activeCell="B12" sqref="B12"/>
    </sheetView>
  </sheetViews>
  <sheetFormatPr defaultColWidth="8.85546875" defaultRowHeight="12.75"/>
  <cols>
    <col min="1" max="1" width="4.42578125" customWidth="1"/>
    <col min="2" max="2" width="38.42578125" customWidth="1"/>
    <col min="3" max="4" width="6.42578125" customWidth="1"/>
    <col min="5" max="5" width="14.85546875" customWidth="1"/>
    <col min="6" max="6" width="17.42578125" customWidth="1"/>
    <col min="7" max="7" width="16.42578125" customWidth="1"/>
    <col min="8" max="8" width="15.42578125" customWidth="1"/>
    <col min="9" max="9" width="19.5703125" customWidth="1"/>
  </cols>
  <sheetData>
    <row r="2" spans="1:10">
      <c r="A2" s="3235" t="s">
        <v>0</v>
      </c>
      <c r="B2" s="3235"/>
      <c r="C2" s="3235"/>
      <c r="D2" s="3235"/>
      <c r="E2" s="3235"/>
      <c r="F2" s="3235"/>
      <c r="G2" s="3235"/>
      <c r="H2" s="3235"/>
      <c r="I2" s="3235"/>
    </row>
    <row r="3" spans="1:10">
      <c r="A3" s="331"/>
      <c r="B3" s="251"/>
      <c r="C3" s="331"/>
      <c r="D3" s="331"/>
      <c r="E3" s="331"/>
      <c r="F3" s="331"/>
      <c r="G3" s="331"/>
      <c r="H3" s="331"/>
    </row>
    <row r="4" spans="1:10">
      <c r="A4" s="331"/>
      <c r="B4" s="251"/>
      <c r="C4" s="331"/>
      <c r="D4" s="331"/>
      <c r="E4" s="331"/>
      <c r="F4" s="331"/>
      <c r="G4" s="3236"/>
      <c r="H4" s="3236"/>
      <c r="I4" s="3236"/>
    </row>
    <row r="5" spans="1:10">
      <c r="A5" s="331"/>
      <c r="B5" s="3288" t="s">
        <v>255</v>
      </c>
      <c r="C5" s="3288"/>
      <c r="D5" s="331"/>
      <c r="E5" s="998"/>
      <c r="F5" s="331"/>
      <c r="G5" s="3237" t="s">
        <v>1</v>
      </c>
      <c r="H5" s="3237"/>
      <c r="I5" s="3237"/>
    </row>
    <row r="6" spans="1:10">
      <c r="A6" s="331"/>
      <c r="D6" s="331"/>
      <c r="E6" s="331"/>
      <c r="F6" s="331"/>
      <c r="G6" s="1"/>
      <c r="H6" s="1"/>
      <c r="I6" s="1"/>
    </row>
    <row r="7" spans="1:10">
      <c r="A7" s="44"/>
      <c r="B7" s="44"/>
      <c r="C7" s="44"/>
      <c r="D7" s="44"/>
      <c r="E7" s="44"/>
      <c r="F7" s="44"/>
      <c r="G7" s="44"/>
      <c r="H7" s="44"/>
    </row>
    <row r="8" spans="1:10" ht="37.5" customHeight="1">
      <c r="A8" s="3450" t="s">
        <v>1055</v>
      </c>
      <c r="B8" s="3450"/>
      <c r="C8" s="3450"/>
      <c r="D8" s="3450"/>
      <c r="E8" s="3450"/>
      <c r="F8" s="3450"/>
      <c r="G8" s="3450"/>
      <c r="H8" s="3450"/>
      <c r="I8" s="3450"/>
    </row>
    <row r="9" spans="1:10" ht="51">
      <c r="A9" s="1469" t="s">
        <v>161</v>
      </c>
      <c r="B9" s="1469" t="s">
        <v>5</v>
      </c>
      <c r="C9" s="1469" t="s">
        <v>6</v>
      </c>
      <c r="D9" s="1469" t="s">
        <v>7</v>
      </c>
      <c r="E9" s="1469" t="s">
        <v>8</v>
      </c>
      <c r="F9" s="1469" t="s">
        <v>9</v>
      </c>
      <c r="G9" s="1469" t="s">
        <v>449</v>
      </c>
      <c r="H9" s="1469" t="s">
        <v>12</v>
      </c>
      <c r="I9" s="1469" t="s">
        <v>94</v>
      </c>
    </row>
    <row r="10" spans="1:10">
      <c r="A10" s="1383"/>
      <c r="B10" s="1383" t="s">
        <v>14</v>
      </c>
      <c r="C10" s="1383" t="s">
        <v>14</v>
      </c>
      <c r="D10" s="1383" t="s">
        <v>14</v>
      </c>
      <c r="E10" s="1383" t="s">
        <v>15</v>
      </c>
      <c r="F10" s="1383" t="s">
        <v>15</v>
      </c>
      <c r="G10" s="1383" t="s">
        <v>14</v>
      </c>
      <c r="H10" s="1384" t="s">
        <v>14</v>
      </c>
      <c r="I10" s="86" t="s">
        <v>14</v>
      </c>
    </row>
    <row r="11" spans="1:10" ht="63.75" customHeight="1">
      <c r="A11" s="1307">
        <v>1</v>
      </c>
      <c r="B11" s="312" t="s">
        <v>1056</v>
      </c>
      <c r="C11" s="452" t="s">
        <v>230</v>
      </c>
      <c r="D11" s="1129">
        <v>350</v>
      </c>
      <c r="E11" s="1385"/>
      <c r="F11" s="1386">
        <f>E11*D11</f>
        <v>0</v>
      </c>
      <c r="G11" s="1471"/>
      <c r="H11" s="1472"/>
      <c r="I11" s="86"/>
      <c r="J11" s="1473"/>
    </row>
    <row r="15" spans="1:10" ht="12.75" customHeight="1">
      <c r="F15" s="3387" t="s">
        <v>748</v>
      </c>
      <c r="G15" s="3387"/>
      <c r="H15" s="3387"/>
    </row>
    <row r="16" spans="1:10" ht="12.75" customHeight="1">
      <c r="F16" s="3387" t="s">
        <v>54</v>
      </c>
      <c r="G16" s="3387"/>
      <c r="H16" s="3387"/>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6"/>
  <sheetViews>
    <sheetView zoomScaleNormal="100" workbookViewId="0">
      <selection activeCell="A8" sqref="A8"/>
    </sheetView>
  </sheetViews>
  <sheetFormatPr defaultColWidth="8.85546875" defaultRowHeight="12.75"/>
  <cols>
    <col min="1" max="1" width="4.7109375" customWidth="1"/>
    <col min="2" max="2" width="37.85546875" customWidth="1"/>
    <col min="5" max="5" width="13.42578125" customWidth="1"/>
    <col min="6" max="7" width="16.42578125" customWidth="1"/>
    <col min="8" max="8" width="13.5703125" customWidth="1"/>
    <col min="9" max="9" width="19.85546875" customWidth="1"/>
  </cols>
  <sheetData>
    <row r="2" spans="1:10">
      <c r="A2" s="3235" t="s">
        <v>0</v>
      </c>
      <c r="B2" s="3235"/>
      <c r="C2" s="3235"/>
      <c r="D2" s="3235"/>
      <c r="E2" s="3235"/>
      <c r="F2" s="3235"/>
      <c r="G2" s="3235"/>
      <c r="H2" s="3235"/>
      <c r="I2" s="3235"/>
    </row>
    <row r="3" spans="1:10">
      <c r="A3" s="331"/>
      <c r="B3" s="251"/>
      <c r="C3" s="331"/>
      <c r="D3" s="331"/>
      <c r="E3" s="331"/>
      <c r="F3" s="331"/>
      <c r="G3" s="331"/>
      <c r="H3" s="331"/>
    </row>
    <row r="4" spans="1:10">
      <c r="A4" s="331"/>
      <c r="B4" s="251"/>
      <c r="C4" s="331"/>
      <c r="D4" s="331"/>
      <c r="E4" s="331"/>
      <c r="F4" s="331"/>
      <c r="G4" s="3236"/>
      <c r="H4" s="3236"/>
      <c r="I4" s="3236"/>
    </row>
    <row r="5" spans="1:10">
      <c r="A5" s="331"/>
      <c r="B5" s="3288" t="s">
        <v>255</v>
      </c>
      <c r="C5" s="3288"/>
      <c r="D5" s="331"/>
      <c r="E5" s="998"/>
      <c r="F5" s="331"/>
      <c r="G5" s="3237" t="s">
        <v>1</v>
      </c>
      <c r="H5" s="3237"/>
      <c r="I5" s="3237"/>
    </row>
    <row r="6" spans="1:10">
      <c r="A6" s="331"/>
      <c r="D6" s="331"/>
      <c r="E6" s="331"/>
      <c r="F6" s="331"/>
      <c r="G6" s="1"/>
      <c r="H6" s="1"/>
      <c r="I6" s="1"/>
    </row>
    <row r="7" spans="1:10">
      <c r="A7" s="44"/>
      <c r="B7" s="44"/>
      <c r="C7" s="44"/>
      <c r="D7" s="44"/>
      <c r="E7" s="44"/>
      <c r="F7" s="44"/>
      <c r="G7" s="44"/>
      <c r="H7" s="44"/>
    </row>
    <row r="8" spans="1:10" ht="30" customHeight="1">
      <c r="A8" s="3450" t="s">
        <v>1057</v>
      </c>
      <c r="B8" s="3450"/>
      <c r="C8" s="3450"/>
      <c r="D8" s="3450"/>
      <c r="E8" s="3450"/>
      <c r="F8" s="3450"/>
      <c r="G8" s="3450"/>
      <c r="H8" s="3450"/>
      <c r="I8" s="3450"/>
    </row>
    <row r="9" spans="1:10" ht="38.25">
      <c r="A9" s="1474" t="s">
        <v>161</v>
      </c>
      <c r="B9" s="1475" t="s">
        <v>5</v>
      </c>
      <c r="C9" s="1475" t="s">
        <v>6</v>
      </c>
      <c r="D9" s="1475" t="s">
        <v>7</v>
      </c>
      <c r="E9" s="1475" t="s">
        <v>8</v>
      </c>
      <c r="F9" s="1475" t="s">
        <v>9</v>
      </c>
      <c r="G9" s="1475" t="s">
        <v>449</v>
      </c>
      <c r="H9" s="1475" t="s">
        <v>12</v>
      </c>
      <c r="I9" s="1476" t="s">
        <v>94</v>
      </c>
    </row>
    <row r="10" spans="1:10">
      <c r="A10" s="1477"/>
      <c r="B10" s="1384" t="s">
        <v>14</v>
      </c>
      <c r="C10" s="1384" t="s">
        <v>14</v>
      </c>
      <c r="D10" s="1384" t="s">
        <v>14</v>
      </c>
      <c r="E10" s="1384" t="s">
        <v>15</v>
      </c>
      <c r="F10" s="1384" t="s">
        <v>15</v>
      </c>
      <c r="G10" s="1384" t="s">
        <v>14</v>
      </c>
      <c r="H10" s="1384" t="s">
        <v>14</v>
      </c>
      <c r="I10" s="320" t="s">
        <v>14</v>
      </c>
    </row>
    <row r="11" spans="1:10" ht="153.75" customHeight="1">
      <c r="A11" s="1307">
        <v>1</v>
      </c>
      <c r="B11" s="312" t="s">
        <v>1058</v>
      </c>
      <c r="C11" s="452" t="s">
        <v>17</v>
      </c>
      <c r="D11" s="1129">
        <v>150</v>
      </c>
      <c r="E11" s="1385"/>
      <c r="F11" s="1386">
        <f>E11*D11</f>
        <v>0</v>
      </c>
      <c r="G11" s="452"/>
      <c r="H11" s="1467"/>
      <c r="I11" s="86"/>
      <c r="J11" s="195"/>
    </row>
    <row r="15" spans="1:10" ht="12.75" customHeight="1">
      <c r="F15" s="3387" t="s">
        <v>1059</v>
      </c>
      <c r="G15" s="3387"/>
      <c r="H15" s="3387"/>
    </row>
    <row r="16" spans="1:10" ht="12.75" customHeight="1">
      <c r="F16" s="3387" t="s">
        <v>54</v>
      </c>
      <c r="G16" s="3387"/>
      <c r="H16" s="3387"/>
    </row>
  </sheetData>
  <mergeCells count="7">
    <mergeCell ref="F15:H15"/>
    <mergeCell ref="F16:H16"/>
    <mergeCell ref="A2:I2"/>
    <mergeCell ref="G4:I4"/>
    <mergeCell ref="B5:C5"/>
    <mergeCell ref="G5:I5"/>
    <mergeCell ref="A8:I8"/>
  </mergeCells>
  <pageMargins left="0.25" right="0.25" top="0.75" bottom="0.75" header="0.511811023622047" footer="0.511811023622047"/>
  <pageSetup paperSize="9"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AMJ22"/>
  <sheetViews>
    <sheetView zoomScaleNormal="100" workbookViewId="0">
      <selection activeCell="B16" sqref="B16"/>
    </sheetView>
  </sheetViews>
  <sheetFormatPr defaultColWidth="8.42578125" defaultRowHeight="12.75"/>
  <cols>
    <col min="1" max="1" width="4.42578125" style="1422" customWidth="1"/>
    <col min="2" max="2" width="44.42578125" style="1422" customWidth="1"/>
    <col min="3" max="3" width="10.42578125" style="1422" customWidth="1"/>
    <col min="4" max="4" width="7.42578125" style="1422" customWidth="1"/>
    <col min="5" max="5" width="12.42578125" style="1422" customWidth="1"/>
    <col min="6" max="6" width="18.5703125" style="1422" customWidth="1"/>
    <col min="7" max="7" width="15.5703125" style="1422" customWidth="1"/>
    <col min="8" max="8" width="16.42578125" style="1422" customWidth="1"/>
    <col min="9" max="9" width="19.42578125" style="1422" customWidth="1"/>
    <col min="10" max="1024" width="8.42578125" style="1422"/>
  </cols>
  <sheetData>
    <row r="2" spans="1:11">
      <c r="A2" s="3235" t="s">
        <v>0</v>
      </c>
      <c r="B2" s="3235"/>
      <c r="C2" s="3235"/>
      <c r="D2" s="3235"/>
      <c r="E2" s="3235"/>
      <c r="F2" s="3235"/>
      <c r="G2" s="3235"/>
      <c r="H2" s="3235"/>
      <c r="I2" s="3235"/>
    </row>
    <row r="3" spans="1:11">
      <c r="A3" s="331"/>
      <c r="B3" s="251"/>
      <c r="C3" s="331"/>
      <c r="D3" s="331"/>
      <c r="E3" s="331"/>
      <c r="F3" s="331"/>
      <c r="G3" s="331"/>
      <c r="H3" s="331"/>
      <c r="J3" s="997"/>
    </row>
    <row r="4" spans="1:11">
      <c r="A4" s="331"/>
      <c r="B4" s="251"/>
      <c r="C4" s="331"/>
      <c r="D4" s="331"/>
      <c r="E4" s="331"/>
      <c r="F4" s="331"/>
      <c r="G4" s="3236"/>
      <c r="H4" s="3236"/>
      <c r="I4" s="3236"/>
    </row>
    <row r="5" spans="1:11">
      <c r="A5" s="331"/>
      <c r="B5" s="3288" t="s">
        <v>255</v>
      </c>
      <c r="C5" s="3288"/>
      <c r="D5" s="331"/>
      <c r="E5" s="998"/>
      <c r="F5" s="331"/>
      <c r="G5" s="3237" t="s">
        <v>1</v>
      </c>
      <c r="H5" s="3237"/>
      <c r="I5" s="3237"/>
    </row>
    <row r="6" spans="1:11">
      <c r="A6" s="331"/>
      <c r="D6" s="331"/>
      <c r="E6" s="331"/>
      <c r="F6" s="331"/>
      <c r="G6" s="1"/>
      <c r="H6" s="1"/>
      <c r="I6" s="1"/>
    </row>
    <row r="7" spans="1:11">
      <c r="A7" s="1478"/>
      <c r="B7" s="1036"/>
      <c r="C7" s="1036"/>
      <c r="D7" s="1478"/>
      <c r="E7" s="1478"/>
      <c r="F7" s="1478"/>
      <c r="G7" s="1478"/>
      <c r="H7" s="1478"/>
    </row>
    <row r="8" spans="1:11" ht="29.25" customHeight="1">
      <c r="A8" s="3474" t="s">
        <v>1060</v>
      </c>
      <c r="B8" s="3474"/>
      <c r="C8" s="3474"/>
      <c r="D8" s="3474"/>
      <c r="E8" s="3474"/>
      <c r="F8" s="3474"/>
      <c r="G8" s="3474"/>
      <c r="H8" s="3474"/>
      <c r="I8" s="3474"/>
    </row>
    <row r="9" spans="1:11" ht="51">
      <c r="A9" s="1479" t="s">
        <v>4</v>
      </c>
      <c r="B9" s="1480" t="s">
        <v>5</v>
      </c>
      <c r="C9" s="1480" t="s">
        <v>6</v>
      </c>
      <c r="D9" s="1480" t="s">
        <v>239</v>
      </c>
      <c r="E9" s="1480" t="s">
        <v>8</v>
      </c>
      <c r="F9" s="1480" t="s">
        <v>194</v>
      </c>
      <c r="G9" s="1480" t="s">
        <v>449</v>
      </c>
      <c r="H9" s="1481" t="s">
        <v>12</v>
      </c>
      <c r="I9" s="186" t="s">
        <v>94</v>
      </c>
    </row>
    <row r="10" spans="1:11">
      <c r="A10" s="1482"/>
      <c r="B10" s="1483" t="s">
        <v>14</v>
      </c>
      <c r="C10" s="1483" t="s">
        <v>14</v>
      </c>
      <c r="D10" s="1483" t="s">
        <v>14</v>
      </c>
      <c r="E10" s="1483" t="s">
        <v>15</v>
      </c>
      <c r="F10" s="1483" t="s">
        <v>15</v>
      </c>
      <c r="G10" s="1483" t="s">
        <v>14</v>
      </c>
      <c r="H10" s="1484" t="s">
        <v>14</v>
      </c>
      <c r="I10" s="220" t="s">
        <v>14</v>
      </c>
    </row>
    <row r="11" spans="1:11" ht="75" customHeight="1">
      <c r="A11" s="1485">
        <v>1</v>
      </c>
      <c r="B11" s="1486" t="s">
        <v>1061</v>
      </c>
      <c r="C11" s="1487" t="s">
        <v>17</v>
      </c>
      <c r="D11" s="1488">
        <v>600</v>
      </c>
      <c r="E11" s="1489"/>
      <c r="F11" s="1490">
        <f>E11*D11</f>
        <v>0</v>
      </c>
      <c r="G11" s="1491"/>
      <c r="H11" s="1492"/>
      <c r="I11" s="220"/>
      <c r="K11" s="1438"/>
    </row>
    <row r="12" spans="1:11" ht="35.25" customHeight="1">
      <c r="A12" s="1493"/>
      <c r="B12" s="1439" t="s">
        <v>452</v>
      </c>
      <c r="C12" s="1440" t="s">
        <v>1062</v>
      </c>
      <c r="D12" s="3466" t="s">
        <v>969</v>
      </c>
      <c r="E12" s="3466"/>
      <c r="F12" s="1494"/>
      <c r="G12" s="1494"/>
      <c r="H12" s="1494"/>
    </row>
    <row r="13" spans="1:11" ht="12.75" customHeight="1">
      <c r="A13" s="1494"/>
      <c r="B13" s="1441" t="s">
        <v>28</v>
      </c>
      <c r="C13" s="1442"/>
      <c r="D13" s="3467"/>
      <c r="E13" s="3467"/>
      <c r="F13" s="1494"/>
      <c r="G13" s="1494"/>
      <c r="H13" s="1494"/>
    </row>
    <row r="14" spans="1:11" ht="12.75" customHeight="1">
      <c r="A14" s="1494"/>
      <c r="B14" s="1443" t="s">
        <v>368</v>
      </c>
      <c r="C14" s="1396"/>
      <c r="D14" s="3468"/>
      <c r="E14" s="3468"/>
      <c r="F14" s="1494"/>
      <c r="G14" s="1494"/>
      <c r="H14" s="1494"/>
    </row>
    <row r="15" spans="1:11" ht="12.75" customHeight="1">
      <c r="A15" s="1494"/>
      <c r="B15" s="1443" t="s">
        <v>259</v>
      </c>
      <c r="C15" s="1396"/>
      <c r="D15" s="3468"/>
      <c r="E15" s="3468"/>
      <c r="F15" s="1494"/>
      <c r="G15" s="1494"/>
      <c r="H15" s="1494"/>
    </row>
    <row r="16" spans="1:11" ht="12.75" customHeight="1">
      <c r="A16" s="1494"/>
      <c r="B16" s="1443" t="s">
        <v>1063</v>
      </c>
      <c r="C16" s="1396"/>
      <c r="D16" s="3468"/>
      <c r="E16" s="3468"/>
      <c r="F16" s="1494"/>
      <c r="G16" s="3387" t="s">
        <v>733</v>
      </c>
      <c r="H16" s="3387"/>
    </row>
    <row r="17" spans="1:8" ht="12.75" customHeight="1">
      <c r="A17" s="1494"/>
      <c r="B17" s="1495" t="s">
        <v>1064</v>
      </c>
      <c r="C17" s="1496"/>
      <c r="D17" s="3475"/>
      <c r="E17" s="3475"/>
      <c r="G17" s="3387" t="s">
        <v>54</v>
      </c>
      <c r="H17" s="3387"/>
    </row>
    <row r="18" spans="1:8" ht="12.75" customHeight="1">
      <c r="A18" s="1494"/>
      <c r="B18" s="1494"/>
      <c r="C18" s="1494"/>
      <c r="D18" s="1494"/>
      <c r="E18" s="1494"/>
      <c r="G18" s="996"/>
      <c r="H18" s="996"/>
    </row>
    <row r="19" spans="1:8" ht="15" customHeight="1">
      <c r="B19" s="812"/>
    </row>
    <row r="20" spans="1:8" ht="12.75" customHeight="1"/>
    <row r="21" spans="1:8" ht="15" customHeight="1">
      <c r="F21" s="3476"/>
      <c r="G21" s="3476"/>
      <c r="H21" s="3476"/>
    </row>
    <row r="22" spans="1:8" ht="12.75" customHeight="1"/>
  </sheetData>
  <mergeCells count="14">
    <mergeCell ref="G16:H16"/>
    <mergeCell ref="D17:E17"/>
    <mergeCell ref="G17:H17"/>
    <mergeCell ref="F21:H21"/>
    <mergeCell ref="D12:E12"/>
    <mergeCell ref="D13:E13"/>
    <mergeCell ref="D14:E14"/>
    <mergeCell ref="D15:E15"/>
    <mergeCell ref="D16:E16"/>
    <mergeCell ref="A2:I2"/>
    <mergeCell ref="G4:I4"/>
    <mergeCell ref="B5:C5"/>
    <mergeCell ref="G5:I5"/>
    <mergeCell ref="A8:I8"/>
  </mergeCells>
  <pageMargins left="0.25" right="0.25" top="0.75" bottom="0.75" header="0.511811023622047" footer="0.511811023622047"/>
  <pageSetup paperSize="9" scale="95"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MJ30"/>
  <sheetViews>
    <sheetView zoomScaleNormal="100" workbookViewId="0">
      <selection activeCell="A7" sqref="A7"/>
    </sheetView>
  </sheetViews>
  <sheetFormatPr defaultColWidth="8.42578125" defaultRowHeight="12.75"/>
  <cols>
    <col min="1" max="1" width="5.42578125" style="1422" customWidth="1"/>
    <col min="2" max="2" width="60.5703125" style="1422" customWidth="1"/>
    <col min="3" max="3" width="9.5703125" style="1422" customWidth="1"/>
    <col min="4" max="4" width="8.42578125" style="1422"/>
    <col min="5" max="5" width="13.42578125" style="1422" customWidth="1"/>
    <col min="6" max="6" width="16.42578125" style="1422" customWidth="1"/>
    <col min="7" max="7" width="12.5703125" style="1422" customWidth="1"/>
    <col min="8" max="8" width="11.85546875" style="1422" customWidth="1"/>
    <col min="9" max="9" width="19.42578125" style="1422" customWidth="1"/>
    <col min="10" max="10" width="9.42578125" style="1422" customWidth="1"/>
    <col min="11" max="11" width="12.42578125" style="1422" customWidth="1"/>
    <col min="12" max="1024" width="8.42578125" style="1422"/>
  </cols>
  <sheetData>
    <row r="1" spans="1:11">
      <c r="A1" s="996"/>
      <c r="B1" s="996"/>
      <c r="C1" s="996"/>
      <c r="D1" s="996"/>
      <c r="E1" s="996"/>
      <c r="F1" s="996"/>
      <c r="G1" s="996"/>
      <c r="H1" s="996"/>
    </row>
    <row r="2" spans="1:11">
      <c r="A2" s="3235" t="s">
        <v>0</v>
      </c>
      <c r="B2" s="3235"/>
      <c r="C2" s="3235"/>
      <c r="D2" s="3235"/>
      <c r="E2" s="3235"/>
      <c r="F2" s="3235"/>
      <c r="G2" s="3235"/>
      <c r="H2" s="3235"/>
      <c r="I2" s="3235"/>
    </row>
    <row r="3" spans="1:11">
      <c r="A3" s="331"/>
      <c r="B3" s="251"/>
      <c r="C3" s="331"/>
      <c r="D3" s="331"/>
      <c r="E3" s="331"/>
      <c r="F3" s="331"/>
      <c r="G3" s="331"/>
      <c r="H3" s="331"/>
    </row>
    <row r="4" spans="1:11">
      <c r="A4" s="331"/>
      <c r="B4" s="251"/>
      <c r="C4" s="331"/>
      <c r="D4" s="331"/>
      <c r="E4" s="331"/>
      <c r="F4" s="331"/>
      <c r="G4" s="3236"/>
      <c r="H4" s="3236"/>
      <c r="I4" s="3236"/>
      <c r="J4" s="1438"/>
      <c r="K4" s="1497"/>
    </row>
    <row r="5" spans="1:11">
      <c r="A5" s="331"/>
      <c r="B5" s="3288" t="s">
        <v>255</v>
      </c>
      <c r="C5" s="3288"/>
      <c r="D5" s="331"/>
      <c r="E5" s="998"/>
      <c r="F5" s="331"/>
      <c r="G5" s="3237" t="s">
        <v>1</v>
      </c>
      <c r="H5" s="3237"/>
      <c r="I5" s="3237"/>
      <c r="J5" s="1438"/>
      <c r="K5" s="1497"/>
    </row>
    <row r="6" spans="1:11">
      <c r="A6" s="1478"/>
      <c r="B6" s="1498"/>
      <c r="C6" s="1498"/>
      <c r="D6" s="1478"/>
      <c r="E6" s="1478"/>
      <c r="F6" s="1499"/>
      <c r="G6" s="1499"/>
      <c r="H6" s="1478"/>
      <c r="J6" s="1438"/>
      <c r="K6" s="1497"/>
    </row>
    <row r="7" spans="1:11" ht="27" customHeight="1">
      <c r="A7" s="3477" t="s">
        <v>1065</v>
      </c>
      <c r="B7" s="3477"/>
      <c r="C7" s="3477"/>
      <c r="D7" s="3477"/>
      <c r="E7" s="3477"/>
      <c r="F7" s="3477"/>
      <c r="G7" s="3477"/>
      <c r="H7" s="3477"/>
      <c r="I7" s="3477"/>
    </row>
    <row r="8" spans="1:11" ht="45" customHeight="1">
      <c r="A8" s="1423" t="s">
        <v>4</v>
      </c>
      <c r="B8" s="1424" t="s">
        <v>5</v>
      </c>
      <c r="C8" s="1424" t="s">
        <v>6</v>
      </c>
      <c r="D8" s="1424" t="s">
        <v>7</v>
      </c>
      <c r="E8" s="1424" t="s">
        <v>8</v>
      </c>
      <c r="F8" s="1424" t="s">
        <v>9</v>
      </c>
      <c r="G8" s="1425" t="s">
        <v>449</v>
      </c>
      <c r="H8" s="1424" t="s">
        <v>12</v>
      </c>
      <c r="I8" s="396" t="s">
        <v>94</v>
      </c>
      <c r="K8" s="1500"/>
    </row>
    <row r="9" spans="1:11">
      <c r="A9" s="1482"/>
      <c r="B9" s="1483" t="s">
        <v>14</v>
      </c>
      <c r="C9" s="1483" t="s">
        <v>14</v>
      </c>
      <c r="D9" s="1483" t="s">
        <v>14</v>
      </c>
      <c r="E9" s="1483" t="s">
        <v>15</v>
      </c>
      <c r="F9" s="1483" t="s">
        <v>15</v>
      </c>
      <c r="G9" s="1484" t="s">
        <v>14</v>
      </c>
      <c r="H9" s="1483" t="s">
        <v>14</v>
      </c>
      <c r="I9" s="220" t="s">
        <v>14</v>
      </c>
    </row>
    <row r="10" spans="1:11" ht="25.5">
      <c r="A10" s="1501">
        <v>1</v>
      </c>
      <c r="B10" s="1502" t="s">
        <v>1066</v>
      </c>
      <c r="C10" s="1503" t="s">
        <v>17</v>
      </c>
      <c r="D10" s="1504">
        <v>100</v>
      </c>
      <c r="E10" s="1505"/>
      <c r="F10" s="1506">
        <f t="shared" ref="F10:F22" si="0">E10*D10</f>
        <v>0</v>
      </c>
      <c r="G10" s="1507"/>
      <c r="H10" s="1508"/>
      <c r="I10" s="165"/>
    </row>
    <row r="11" spans="1:11" ht="25.5">
      <c r="A11" s="1509">
        <v>2</v>
      </c>
      <c r="B11" s="1510" t="s">
        <v>1067</v>
      </c>
      <c r="C11" s="1511" t="s">
        <v>17</v>
      </c>
      <c r="D11" s="1512">
        <v>50</v>
      </c>
      <c r="E11" s="1513"/>
      <c r="F11" s="1506">
        <f t="shared" si="0"/>
        <v>0</v>
      </c>
      <c r="G11" s="1514"/>
      <c r="H11" s="1515"/>
      <c r="I11" s="86"/>
    </row>
    <row r="12" spans="1:11" ht="48" customHeight="1">
      <c r="A12" s="1509">
        <v>3</v>
      </c>
      <c r="B12" s="1510" t="s">
        <v>1068</v>
      </c>
      <c r="C12" s="1511" t="s">
        <v>17</v>
      </c>
      <c r="D12" s="1512">
        <v>100</v>
      </c>
      <c r="E12" s="1513"/>
      <c r="F12" s="1506">
        <f t="shared" si="0"/>
        <v>0</v>
      </c>
      <c r="G12" s="1514"/>
      <c r="H12" s="1515"/>
      <c r="I12" s="86"/>
    </row>
    <row r="13" spans="1:11" ht="51">
      <c r="A13" s="1509">
        <v>4</v>
      </c>
      <c r="B13" s="1516" t="s">
        <v>1069</v>
      </c>
      <c r="C13" s="1511" t="s">
        <v>17</v>
      </c>
      <c r="D13" s="1512">
        <v>50</v>
      </c>
      <c r="E13" s="1513"/>
      <c r="F13" s="1506">
        <f t="shared" si="0"/>
        <v>0</v>
      </c>
      <c r="G13" s="1514"/>
      <c r="H13" s="1515"/>
      <c r="I13" s="86"/>
    </row>
    <row r="14" spans="1:11" ht="25.5">
      <c r="A14" s="1509">
        <v>5</v>
      </c>
      <c r="B14" s="1516" t="s">
        <v>1070</v>
      </c>
      <c r="C14" s="1511" t="s">
        <v>17</v>
      </c>
      <c r="D14" s="1512">
        <v>20</v>
      </c>
      <c r="E14" s="1513"/>
      <c r="F14" s="1506">
        <f t="shared" si="0"/>
        <v>0</v>
      </c>
      <c r="G14" s="1514"/>
      <c r="H14" s="1515"/>
      <c r="I14" s="86"/>
    </row>
    <row r="15" spans="1:11" ht="25.5">
      <c r="A15" s="1509">
        <v>6</v>
      </c>
      <c r="B15" s="1516" t="s">
        <v>1071</v>
      </c>
      <c r="C15" s="1511" t="s">
        <v>17</v>
      </c>
      <c r="D15" s="1512">
        <v>50</v>
      </c>
      <c r="E15" s="1513"/>
      <c r="F15" s="1506">
        <f t="shared" si="0"/>
        <v>0</v>
      </c>
      <c r="G15" s="1514"/>
      <c r="H15" s="1515"/>
      <c r="I15" s="86"/>
    </row>
    <row r="16" spans="1:11" ht="25.5" customHeight="1">
      <c r="A16" s="1509">
        <v>7</v>
      </c>
      <c r="B16" s="1516" t="s">
        <v>1072</v>
      </c>
      <c r="C16" s="1511" t="s">
        <v>17</v>
      </c>
      <c r="D16" s="1512">
        <v>20</v>
      </c>
      <c r="E16" s="1513"/>
      <c r="F16" s="1506">
        <f t="shared" si="0"/>
        <v>0</v>
      </c>
      <c r="G16" s="1514"/>
      <c r="H16" s="1515"/>
      <c r="I16" s="86"/>
    </row>
    <row r="17" spans="1:9" ht="29.25" customHeight="1">
      <c r="A17" s="1509">
        <v>8</v>
      </c>
      <c r="B17" s="1516" t="s">
        <v>1073</v>
      </c>
      <c r="C17" s="1511" t="s">
        <v>17</v>
      </c>
      <c r="D17" s="1512">
        <v>50</v>
      </c>
      <c r="E17" s="1513"/>
      <c r="F17" s="1506">
        <f t="shared" si="0"/>
        <v>0</v>
      </c>
      <c r="G17" s="1514"/>
      <c r="H17" s="1515"/>
      <c r="I17" s="86"/>
    </row>
    <row r="18" spans="1:9" ht="30" customHeight="1">
      <c r="A18" s="1509">
        <v>9</v>
      </c>
      <c r="B18" s="1516" t="s">
        <v>1074</v>
      </c>
      <c r="C18" s="1511" t="s">
        <v>235</v>
      </c>
      <c r="D18" s="1512">
        <v>15</v>
      </c>
      <c r="E18" s="1513"/>
      <c r="F18" s="1506">
        <f t="shared" si="0"/>
        <v>0</v>
      </c>
      <c r="G18" s="1514"/>
      <c r="H18" s="1515"/>
      <c r="I18" s="86"/>
    </row>
    <row r="19" spans="1:9" ht="19.5" customHeight="1">
      <c r="A19" s="1509">
        <v>10</v>
      </c>
      <c r="B19" s="1516" t="s">
        <v>1075</v>
      </c>
      <c r="C19" s="1511" t="s">
        <v>17</v>
      </c>
      <c r="D19" s="1512">
        <v>60</v>
      </c>
      <c r="E19" s="1513"/>
      <c r="F19" s="1506">
        <f t="shared" si="0"/>
        <v>0</v>
      </c>
      <c r="G19" s="1514"/>
      <c r="H19" s="1515"/>
      <c r="I19" s="86"/>
    </row>
    <row r="20" spans="1:9" ht="19.5" customHeight="1">
      <c r="A20" s="1509">
        <v>11</v>
      </c>
      <c r="B20" s="1516" t="s">
        <v>1076</v>
      </c>
      <c r="C20" s="1511" t="s">
        <v>17</v>
      </c>
      <c r="D20" s="1512">
        <v>20</v>
      </c>
      <c r="E20" s="1513"/>
      <c r="F20" s="1506">
        <f t="shared" si="0"/>
        <v>0</v>
      </c>
      <c r="G20" s="1514"/>
      <c r="H20" s="1515"/>
      <c r="I20" s="86"/>
    </row>
    <row r="21" spans="1:9" ht="19.5" customHeight="1">
      <c r="A21" s="1509">
        <v>12</v>
      </c>
      <c r="B21" s="1516" t="s">
        <v>1077</v>
      </c>
      <c r="C21" s="1511" t="s">
        <v>17</v>
      </c>
      <c r="D21" s="1512">
        <v>20</v>
      </c>
      <c r="E21" s="1513"/>
      <c r="F21" s="1506">
        <f t="shared" si="0"/>
        <v>0</v>
      </c>
      <c r="G21" s="1514"/>
      <c r="H21" s="1515"/>
      <c r="I21" s="86"/>
    </row>
    <row r="22" spans="1:9" ht="19.5" customHeight="1">
      <c r="A22" s="1517">
        <v>13</v>
      </c>
      <c r="B22" s="1518" t="s">
        <v>1078</v>
      </c>
      <c r="C22" s="1519" t="s">
        <v>17</v>
      </c>
      <c r="D22" s="1520">
        <v>20</v>
      </c>
      <c r="E22" s="1513"/>
      <c r="F22" s="1506">
        <f t="shared" si="0"/>
        <v>0</v>
      </c>
      <c r="G22" s="1521"/>
      <c r="H22" s="1522"/>
      <c r="I22" s="91"/>
    </row>
    <row r="23" spans="1:9" ht="30.75" customHeight="1">
      <c r="A23" s="3481" t="s">
        <v>24</v>
      </c>
      <c r="B23" s="3481"/>
      <c r="C23" s="3481"/>
      <c r="D23" s="3481"/>
      <c r="E23" s="3481"/>
      <c r="F23" s="1523">
        <f>SUM(F10:F22)</f>
        <v>0</v>
      </c>
      <c r="G23" s="3482"/>
      <c r="H23" s="3482"/>
      <c r="I23" s="3482"/>
    </row>
    <row r="24" spans="1:9" ht="38.25" customHeight="1">
      <c r="B24" s="1524" t="s">
        <v>1079</v>
      </c>
      <c r="C24" s="1465" t="s">
        <v>969</v>
      </c>
      <c r="D24" s="3473" t="s">
        <v>1023</v>
      </c>
      <c r="E24" s="3473"/>
    </row>
    <row r="25" spans="1:9" ht="23.25" customHeight="1">
      <c r="B25" s="1525" t="s">
        <v>77</v>
      </c>
      <c r="C25" s="1503"/>
      <c r="D25" s="3483"/>
      <c r="E25" s="3483"/>
    </row>
    <row r="26" spans="1:9" ht="23.25" customHeight="1">
      <c r="B26" s="1526" t="s">
        <v>29</v>
      </c>
      <c r="C26" s="1511"/>
      <c r="D26" s="3478"/>
      <c r="E26" s="3478"/>
    </row>
    <row r="27" spans="1:9" ht="22.5" customHeight="1">
      <c r="B27" s="1526" t="s">
        <v>30</v>
      </c>
      <c r="C27" s="1511"/>
      <c r="D27" s="3478"/>
      <c r="E27" s="3478"/>
    </row>
    <row r="28" spans="1:9" ht="39" customHeight="1">
      <c r="B28" s="1527" t="s">
        <v>1080</v>
      </c>
      <c r="C28" s="1519"/>
      <c r="D28" s="3479"/>
      <c r="E28" s="3479"/>
    </row>
    <row r="29" spans="1:9" ht="12.75" customHeight="1">
      <c r="G29" s="3387" t="s">
        <v>1081</v>
      </c>
      <c r="H29" s="3387"/>
    </row>
    <row r="30" spans="1:9" ht="15" customHeight="1">
      <c r="B30" s="812"/>
      <c r="G30" s="3480" t="s">
        <v>54</v>
      </c>
      <c r="H30" s="3480"/>
    </row>
  </sheetData>
  <mergeCells count="14">
    <mergeCell ref="D27:E27"/>
    <mergeCell ref="D28:E28"/>
    <mergeCell ref="G29:H29"/>
    <mergeCell ref="G30:H30"/>
    <mergeCell ref="A23:E23"/>
    <mergeCell ref="G23:I23"/>
    <mergeCell ref="D24:E24"/>
    <mergeCell ref="D25:E25"/>
    <mergeCell ref="D26:E26"/>
    <mergeCell ref="A2:I2"/>
    <mergeCell ref="G4:I4"/>
    <mergeCell ref="B5:C5"/>
    <mergeCell ref="G5:I5"/>
    <mergeCell ref="A7:I7"/>
  </mergeCells>
  <pageMargins left="0.25" right="0.25" top="0.75" bottom="0.75" header="0.511811023622047" footer="0.511811023622047"/>
  <pageSetup paperSize="9" scale="90"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L19"/>
  <sheetViews>
    <sheetView zoomScaleNormal="100" workbookViewId="0">
      <selection activeCell="C18" sqref="C18"/>
    </sheetView>
  </sheetViews>
  <sheetFormatPr defaultColWidth="8.85546875" defaultRowHeight="14.25"/>
  <cols>
    <col min="1" max="1" width="4.5703125" style="1204" customWidth="1"/>
    <col min="2" max="2" width="48.42578125" style="1204" customWidth="1"/>
    <col min="3" max="3" width="10.5703125" style="1204" customWidth="1"/>
    <col min="4" max="4" width="15.42578125" style="1204" customWidth="1"/>
    <col min="5" max="5" width="17.7109375" style="1204" customWidth="1"/>
    <col min="6" max="6" width="17.85546875" style="1204" customWidth="1"/>
    <col min="7" max="7" width="9.7109375" style="1204" customWidth="1"/>
    <col min="8" max="8" width="12.42578125" style="1204" customWidth="1"/>
    <col min="9" max="9" width="18.85546875" style="1204" customWidth="1"/>
    <col min="10" max="64" width="7.7109375" style="1204" customWidth="1"/>
  </cols>
  <sheetData>
    <row r="1" spans="1:64" ht="15" customHeight="1">
      <c r="A1" s="3235" t="s">
        <v>0</v>
      </c>
      <c r="B1" s="3235"/>
      <c r="C1" s="3235"/>
      <c r="D1" s="3235"/>
      <c r="E1" s="3235"/>
      <c r="F1" s="3235"/>
      <c r="G1" s="3235"/>
      <c r="H1" s="3235"/>
      <c r="I1" s="3235"/>
    </row>
    <row r="2" spans="1:64" ht="15" customHeight="1">
      <c r="A2" s="1528"/>
      <c r="C2" s="1528"/>
      <c r="D2" s="1528"/>
      <c r="E2" s="1528"/>
      <c r="F2" s="1528"/>
      <c r="G2" s="1529"/>
      <c r="H2" s="1530"/>
      <c r="J2" s="1207"/>
    </row>
    <row r="3" spans="1:64" ht="15" customHeight="1">
      <c r="A3" s="1528"/>
      <c r="B3" s="1531" t="s">
        <v>1082</v>
      </c>
      <c r="C3" s="1528"/>
      <c r="D3" s="1528"/>
      <c r="E3" s="1528"/>
      <c r="F3" s="1528"/>
      <c r="G3" s="1532" t="s">
        <v>1</v>
      </c>
      <c r="H3" s="1530"/>
      <c r="J3" s="1207"/>
    </row>
    <row r="4" spans="1:64" ht="15" customHeight="1">
      <c r="A4" s="1528"/>
      <c r="B4" s="1533"/>
      <c r="C4" s="1528"/>
      <c r="D4" s="1534"/>
      <c r="E4" s="1528"/>
      <c r="F4" s="1528"/>
      <c r="H4" s="1532"/>
      <c r="I4" s="1207"/>
      <c r="J4" s="1535"/>
    </row>
    <row r="5" spans="1:64" ht="35.25" customHeight="1">
      <c r="A5" s="3286" t="s">
        <v>1083</v>
      </c>
      <c r="B5" s="3286"/>
      <c r="C5" s="3286"/>
      <c r="D5" s="3286"/>
      <c r="E5" s="3286"/>
      <c r="F5" s="3286"/>
      <c r="G5" s="3286"/>
      <c r="H5" s="3286"/>
      <c r="I5" s="3286"/>
    </row>
    <row r="6" spans="1:64" ht="54.75" customHeight="1">
      <c r="A6" s="1536" t="s">
        <v>161</v>
      </c>
      <c r="B6" s="1536" t="s">
        <v>489</v>
      </c>
      <c r="C6" s="1536" t="s">
        <v>1084</v>
      </c>
      <c r="D6" s="1536" t="s">
        <v>893</v>
      </c>
      <c r="E6" s="1536" t="s">
        <v>194</v>
      </c>
      <c r="F6" s="1536" t="s">
        <v>87</v>
      </c>
      <c r="G6" s="1536" t="s">
        <v>10</v>
      </c>
      <c r="H6" s="1536" t="s">
        <v>894</v>
      </c>
      <c r="I6" s="1537" t="s">
        <v>94</v>
      </c>
    </row>
    <row r="7" spans="1:64" ht="15.75" customHeight="1">
      <c r="A7" s="1538" t="s">
        <v>14</v>
      </c>
      <c r="B7" s="1538" t="s">
        <v>14</v>
      </c>
      <c r="C7" s="1539" t="s">
        <v>895</v>
      </c>
      <c r="D7" s="1540" t="s">
        <v>663</v>
      </c>
      <c r="E7" s="1540" t="s">
        <v>663</v>
      </c>
      <c r="F7" s="1540" t="s">
        <v>14</v>
      </c>
      <c r="G7" s="1538" t="s">
        <v>14</v>
      </c>
      <c r="H7" s="1538" t="s">
        <v>14</v>
      </c>
      <c r="I7" s="694" t="s">
        <v>14</v>
      </c>
    </row>
    <row r="8" spans="1:64" ht="55.5" customHeight="1">
      <c r="A8" s="1541">
        <v>1</v>
      </c>
      <c r="B8" s="455" t="s">
        <v>1085</v>
      </c>
      <c r="C8" s="1542">
        <v>600</v>
      </c>
      <c r="D8" s="1543"/>
      <c r="E8" s="1543">
        <f>D8*C8</f>
        <v>0</v>
      </c>
      <c r="F8" s="1544"/>
      <c r="G8" s="1545"/>
      <c r="H8" s="1545"/>
      <c r="I8" s="55"/>
      <c r="J8" s="1223"/>
    </row>
    <row r="9" spans="1:64" ht="28.5" customHeight="1">
      <c r="A9" s="1537"/>
      <c r="B9" s="1537" t="s">
        <v>1086</v>
      </c>
      <c r="C9" s="1537" t="s">
        <v>26</v>
      </c>
      <c r="D9" s="3485" t="s">
        <v>41</v>
      </c>
      <c r="E9" s="3485"/>
      <c r="G9" s="1546"/>
      <c r="H9" s="1547"/>
      <c r="I9" s="1547"/>
      <c r="J9" s="1231"/>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row>
    <row r="10" spans="1:64" ht="15" customHeight="1">
      <c r="A10" s="1549">
        <v>1</v>
      </c>
      <c r="B10" s="1550" t="s">
        <v>28</v>
      </c>
      <c r="C10" s="1551"/>
      <c r="D10" s="3484" t="s">
        <v>14</v>
      </c>
      <c r="E10" s="3484"/>
      <c r="G10" s="1552"/>
      <c r="H10" s="1553"/>
      <c r="I10" s="1547"/>
      <c r="J10" s="1231"/>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548"/>
      <c r="AM10" s="1548"/>
      <c r="AN10" s="1548"/>
      <c r="AO10" s="1548"/>
      <c r="AP10" s="1548"/>
      <c r="AQ10" s="1548"/>
      <c r="AR10" s="1548"/>
      <c r="AS10" s="1548"/>
      <c r="AT10" s="1548"/>
      <c r="AU10" s="1548"/>
      <c r="AV10" s="1548"/>
      <c r="AW10" s="1548"/>
      <c r="AX10" s="1548"/>
      <c r="AY10" s="1548"/>
      <c r="AZ10" s="1548"/>
      <c r="BA10" s="1548"/>
      <c r="BB10" s="1548"/>
      <c r="BC10" s="1548"/>
      <c r="BD10" s="1548"/>
      <c r="BE10" s="1548"/>
      <c r="BF10" s="1548"/>
      <c r="BG10" s="1548"/>
      <c r="BH10" s="1548"/>
      <c r="BI10" s="1548"/>
      <c r="BJ10" s="1548"/>
      <c r="BK10" s="1548"/>
      <c r="BL10" s="1548"/>
    </row>
    <row r="11" spans="1:64" ht="15" customHeight="1">
      <c r="A11" s="1549">
        <v>2</v>
      </c>
      <c r="B11" s="1554" t="s">
        <v>684</v>
      </c>
      <c r="C11" s="1555"/>
      <c r="D11" s="3484" t="s">
        <v>14</v>
      </c>
      <c r="E11" s="3484"/>
      <c r="G11" s="1552"/>
      <c r="H11" s="1547"/>
      <c r="I11" s="1547"/>
      <c r="J11" s="1231"/>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548"/>
      <c r="AM11" s="1548"/>
      <c r="AN11" s="1548"/>
      <c r="AO11" s="1548"/>
      <c r="AP11" s="1548"/>
      <c r="AQ11" s="1548"/>
      <c r="AR11" s="1548"/>
      <c r="AS11" s="1548"/>
      <c r="AT11" s="1548"/>
      <c r="AU11" s="1548"/>
      <c r="AV11" s="1548"/>
      <c r="AW11" s="1548"/>
      <c r="AX11" s="1548"/>
      <c r="AY11" s="1548"/>
      <c r="AZ11" s="1548"/>
      <c r="BA11" s="1548"/>
      <c r="BB11" s="1548"/>
      <c r="BC11" s="1548"/>
      <c r="BD11" s="1548"/>
      <c r="BE11" s="1548"/>
      <c r="BF11" s="1548"/>
      <c r="BG11" s="1548"/>
      <c r="BH11" s="1548"/>
      <c r="BI11" s="1548"/>
      <c r="BJ11" s="1548"/>
      <c r="BK11" s="1548"/>
      <c r="BL11" s="1548"/>
    </row>
    <row r="12" spans="1:64" ht="15" customHeight="1">
      <c r="A12" s="26">
        <v>3</v>
      </c>
      <c r="B12" s="1554" t="s">
        <v>683</v>
      </c>
      <c r="C12" s="1556"/>
      <c r="D12" s="3484" t="s">
        <v>14</v>
      </c>
      <c r="E12" s="3484"/>
      <c r="G12" s="39"/>
      <c r="H12" s="1557"/>
      <c r="I12" s="39"/>
      <c r="J12" s="1231"/>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c r="AM12" s="1548"/>
      <c r="AN12" s="1548"/>
      <c r="AO12" s="1548"/>
      <c r="AP12" s="1548"/>
      <c r="AQ12" s="1548"/>
      <c r="AR12" s="1548"/>
      <c r="AS12" s="1548"/>
      <c r="AT12" s="1548"/>
      <c r="AU12" s="1548"/>
      <c r="AV12" s="1548"/>
      <c r="AW12" s="1548"/>
      <c r="AX12" s="1548"/>
      <c r="AY12" s="1548"/>
      <c r="AZ12" s="1548"/>
      <c r="BA12" s="1548"/>
      <c r="BB12" s="1548"/>
      <c r="BC12" s="1548"/>
      <c r="BD12" s="1548"/>
      <c r="BE12" s="1548"/>
      <c r="BF12" s="1548"/>
      <c r="BG12" s="1548"/>
      <c r="BH12" s="1548"/>
      <c r="BI12" s="1548"/>
      <c r="BJ12" s="1548"/>
      <c r="BK12" s="1548"/>
      <c r="BL12" s="1548"/>
    </row>
    <row r="13" spans="1:64" ht="15" customHeight="1">
      <c r="A13" s="26">
        <v>4</v>
      </c>
      <c r="B13" s="1554" t="s">
        <v>1087</v>
      </c>
      <c r="C13" s="1556"/>
      <c r="D13" s="3484"/>
      <c r="E13" s="3484"/>
      <c r="G13" s="1530"/>
      <c r="H13" s="1530"/>
    </row>
    <row r="14" spans="1:64" ht="15" customHeight="1">
      <c r="A14" s="26">
        <v>5</v>
      </c>
      <c r="B14" s="1554" t="s">
        <v>1088</v>
      </c>
      <c r="C14" s="1556"/>
      <c r="D14" s="3484"/>
      <c r="E14" s="3484"/>
      <c r="G14" s="1528"/>
      <c r="H14" s="1558" t="s">
        <v>898</v>
      </c>
      <c r="I14" s="1528"/>
    </row>
    <row r="15" spans="1:64" ht="15" customHeight="1">
      <c r="A15" s="26">
        <v>6</v>
      </c>
      <c r="B15" s="1554" t="s">
        <v>1089</v>
      </c>
      <c r="C15" s="1556"/>
      <c r="D15" s="3484"/>
      <c r="E15" s="3484"/>
      <c r="G15" s="102"/>
      <c r="H15" s="1558" t="s">
        <v>261</v>
      </c>
      <c r="I15" s="1559"/>
    </row>
    <row r="16" spans="1:64" ht="15.75" customHeight="1">
      <c r="A16" s="1560"/>
      <c r="B16" s="1561"/>
      <c r="C16" s="1562"/>
      <c r="D16" s="1563"/>
      <c r="E16" s="1563"/>
      <c r="F16" s="1530"/>
      <c r="G16" s="1530"/>
      <c r="H16" s="1530"/>
    </row>
    <row r="17" spans="1:8" ht="15" customHeight="1">
      <c r="A17" s="1530"/>
      <c r="B17" s="1564"/>
      <c r="C17" s="1530"/>
      <c r="D17" s="1530"/>
      <c r="E17" s="1530"/>
    </row>
    <row r="18" spans="1:8" s="1204" customFormat="1" ht="15" customHeight="1">
      <c r="A18" s="1530"/>
      <c r="B18" s="1530"/>
      <c r="C18" s="1530"/>
      <c r="D18" s="1530"/>
    </row>
    <row r="19" spans="1:8" s="1204" customFormat="1" ht="15" customHeight="1">
      <c r="A19" s="1530"/>
      <c r="B19" s="1530"/>
      <c r="C19" s="1530"/>
      <c r="D19" s="1530"/>
      <c r="F19" s="43"/>
      <c r="G19" s="43"/>
      <c r="H19" s="43"/>
    </row>
  </sheetData>
  <mergeCells count="9">
    <mergeCell ref="D12:E12"/>
    <mergeCell ref="D13:E13"/>
    <mergeCell ref="D14:E14"/>
    <mergeCell ref="D15:E15"/>
    <mergeCell ref="A1:I1"/>
    <mergeCell ref="A5:I5"/>
    <mergeCell ref="D9:E9"/>
    <mergeCell ref="D10:E10"/>
    <mergeCell ref="D11:E11"/>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AMJ14"/>
  <sheetViews>
    <sheetView zoomScaleNormal="100" workbookViewId="0">
      <selection activeCell="B6" sqref="B6"/>
    </sheetView>
  </sheetViews>
  <sheetFormatPr defaultColWidth="10.85546875" defaultRowHeight="12.75"/>
  <cols>
    <col min="1" max="1" width="0.42578125" style="44" customWidth="1"/>
    <col min="2" max="2" width="4.7109375" style="44" customWidth="1"/>
    <col min="3" max="3" width="47.85546875" style="44" customWidth="1"/>
    <col min="4" max="4" width="13.5703125" style="44" customWidth="1"/>
    <col min="5" max="5" width="11.42578125" style="44" customWidth="1"/>
    <col min="6" max="7" width="13.42578125" style="44" customWidth="1"/>
    <col min="8" max="8" width="16.85546875" style="44" customWidth="1"/>
    <col min="9" max="9" width="12.42578125" style="44" customWidth="1"/>
    <col min="10" max="10" width="14.5703125" style="44" customWidth="1"/>
    <col min="11" max="64" width="8.5703125" style="44" customWidth="1"/>
    <col min="65" max="1024" width="10.85546875" style="44"/>
  </cols>
  <sheetData>
    <row r="2" spans="2:11" ht="14.25" customHeight="1">
      <c r="B2" s="3235" t="s">
        <v>0</v>
      </c>
      <c r="C2" s="3235"/>
      <c r="D2" s="3235"/>
      <c r="E2" s="3235"/>
      <c r="F2" s="3235"/>
      <c r="G2" s="3235"/>
      <c r="H2" s="3235"/>
      <c r="I2" s="3235"/>
      <c r="J2" s="3235"/>
    </row>
    <row r="3" spans="2:11" ht="12.75" customHeight="1">
      <c r="B3" s="1271"/>
      <c r="C3" s="1271"/>
      <c r="D3" s="1271"/>
      <c r="E3" s="1271"/>
      <c r="F3" s="3486"/>
      <c r="G3" s="3486"/>
      <c r="H3" s="3486"/>
      <c r="I3" s="3486"/>
    </row>
    <row r="4" spans="2:11" ht="12.75" customHeight="1">
      <c r="C4" s="251" t="s">
        <v>660</v>
      </c>
      <c r="G4" s="3486" t="s">
        <v>659</v>
      </c>
      <c r="H4" s="3486"/>
      <c r="I4" s="3486"/>
    </row>
    <row r="6" spans="2:11" ht="36.75" customHeight="1">
      <c r="B6" s="3286" t="s">
        <v>1090</v>
      </c>
      <c r="C6" s="3286"/>
      <c r="D6" s="3286"/>
      <c r="E6" s="3286"/>
      <c r="F6" s="3286"/>
      <c r="G6" s="3286"/>
      <c r="H6" s="3286"/>
      <c r="I6" s="3286"/>
      <c r="J6" s="3286"/>
    </row>
    <row r="7" spans="2:11" ht="63" customHeight="1">
      <c r="B7" s="1565" t="s">
        <v>161</v>
      </c>
      <c r="C7" s="1566" t="s">
        <v>5</v>
      </c>
      <c r="D7" s="1566" t="s">
        <v>6</v>
      </c>
      <c r="E7" s="1566" t="s">
        <v>7</v>
      </c>
      <c r="F7" s="1537" t="s">
        <v>893</v>
      </c>
      <c r="G7" s="1567" t="s">
        <v>9</v>
      </c>
      <c r="H7" s="1567" t="s">
        <v>993</v>
      </c>
      <c r="I7" s="1566" t="s">
        <v>12</v>
      </c>
      <c r="J7" s="953" t="s">
        <v>94</v>
      </c>
    </row>
    <row r="8" spans="2:11" ht="14.25" customHeight="1">
      <c r="B8" s="1568"/>
      <c r="C8" s="1569" t="s">
        <v>14</v>
      </c>
      <c r="D8" s="1569" t="s">
        <v>14</v>
      </c>
      <c r="E8" s="1569" t="s">
        <v>14</v>
      </c>
      <c r="F8" s="1569" t="s">
        <v>15</v>
      </c>
      <c r="G8" s="1569" t="s">
        <v>15</v>
      </c>
      <c r="H8" s="1569" t="s">
        <v>14</v>
      </c>
      <c r="I8" s="1569" t="s">
        <v>14</v>
      </c>
      <c r="J8" s="145"/>
    </row>
    <row r="9" spans="2:11" ht="63.75" customHeight="1">
      <c r="B9" s="445">
        <v>1</v>
      </c>
      <c r="C9" s="202" t="s">
        <v>1091</v>
      </c>
      <c r="D9" s="1570" t="s">
        <v>17</v>
      </c>
      <c r="E9" s="1571">
        <v>2000</v>
      </c>
      <c r="F9" s="1572"/>
      <c r="G9" s="1573">
        <f>F9*E9</f>
        <v>0</v>
      </c>
      <c r="H9" s="1574"/>
      <c r="I9" s="1575"/>
      <c r="J9" s="148"/>
      <c r="K9" s="263"/>
    </row>
    <row r="10" spans="2:11" ht="32.25" customHeight="1">
      <c r="B10" s="3487" t="s">
        <v>1092</v>
      </c>
      <c r="C10" s="3487"/>
      <c r="D10" s="1576" t="s">
        <v>26</v>
      </c>
      <c r="E10" s="296" t="s">
        <v>41</v>
      </c>
      <c r="F10" s="1577"/>
      <c r="G10" s="1577"/>
      <c r="H10" s="1577"/>
      <c r="I10" s="1577"/>
    </row>
    <row r="11" spans="2:11" ht="21.75" customHeight="1">
      <c r="B11" s="1578">
        <v>1</v>
      </c>
      <c r="C11" s="1579" t="s">
        <v>29</v>
      </c>
      <c r="D11" s="1580"/>
      <c r="E11" s="1581"/>
      <c r="F11" s="1577"/>
      <c r="G11" s="1577"/>
      <c r="H11" s="1577"/>
      <c r="I11" s="1577"/>
    </row>
    <row r="12" spans="2:11" ht="21.75" customHeight="1">
      <c r="B12" s="445">
        <v>2</v>
      </c>
      <c r="C12" s="1582" t="s">
        <v>354</v>
      </c>
      <c r="D12" s="447"/>
      <c r="E12" s="1583"/>
      <c r="F12" s="1577"/>
      <c r="G12" s="1577"/>
      <c r="H12" s="1577"/>
      <c r="I12" s="1577"/>
    </row>
    <row r="13" spans="2:11" ht="12.75" customHeight="1">
      <c r="G13" s="1584" t="s">
        <v>1029</v>
      </c>
      <c r="H13" s="1584"/>
    </row>
    <row r="14" spans="2:11" ht="12.75" customHeight="1">
      <c r="G14" s="1585" t="s">
        <v>261</v>
      </c>
      <c r="H14" s="1584"/>
    </row>
  </sheetData>
  <mergeCells count="5">
    <mergeCell ref="B2:J2"/>
    <mergeCell ref="F3:I3"/>
    <mergeCell ref="G4:I4"/>
    <mergeCell ref="B6:J6"/>
    <mergeCell ref="B10:C10"/>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AMJ22"/>
  <sheetViews>
    <sheetView zoomScaleNormal="100" workbookViewId="0">
      <selection activeCell="H17" sqref="H17"/>
    </sheetView>
  </sheetViews>
  <sheetFormatPr defaultColWidth="10.42578125" defaultRowHeight="12.75"/>
  <cols>
    <col min="1" max="1" width="3.42578125" style="44" customWidth="1"/>
    <col min="2" max="2" width="47.5703125" style="44" customWidth="1"/>
    <col min="3" max="3" width="6.5703125" style="44" customWidth="1"/>
    <col min="4" max="4" width="8.42578125" style="44" customWidth="1"/>
    <col min="5" max="5" width="13.42578125" style="44" customWidth="1"/>
    <col min="6" max="7" width="16.85546875" style="44" customWidth="1"/>
    <col min="8" max="9" width="16.42578125" style="44" customWidth="1"/>
    <col min="10" max="11" width="11.42578125" style="44" customWidth="1"/>
    <col min="12" max="1024" width="10.42578125" style="44"/>
  </cols>
  <sheetData>
    <row r="2" spans="1:10" ht="14.25" customHeight="1">
      <c r="B2" s="3235" t="s">
        <v>0</v>
      </c>
      <c r="C2" s="3235"/>
      <c r="D2" s="3235"/>
      <c r="E2" s="3235"/>
      <c r="F2" s="3235"/>
      <c r="G2" s="3235"/>
      <c r="H2" s="3235"/>
      <c r="I2" s="3235"/>
    </row>
    <row r="3" spans="1:10">
      <c r="H3" s="1"/>
    </row>
    <row r="4" spans="1:10">
      <c r="B4" s="251" t="s">
        <v>136</v>
      </c>
      <c r="H4" s="1586" t="s">
        <v>659</v>
      </c>
    </row>
    <row r="5" spans="1:10">
      <c r="B5" s="251"/>
      <c r="H5" s="1586"/>
    </row>
    <row r="6" spans="1:10" ht="24.75" customHeight="1">
      <c r="A6" s="3286" t="s">
        <v>1093</v>
      </c>
      <c r="B6" s="3286"/>
      <c r="C6" s="3286"/>
      <c r="D6" s="3286"/>
      <c r="E6" s="3286"/>
      <c r="F6" s="3286"/>
      <c r="G6" s="3286"/>
      <c r="H6" s="3286"/>
      <c r="I6" s="3286"/>
    </row>
    <row r="7" spans="1:10">
      <c r="A7" s="3286"/>
      <c r="B7" s="3286"/>
      <c r="C7" s="3286"/>
      <c r="D7" s="3286"/>
      <c r="E7" s="3286"/>
      <c r="F7" s="3286"/>
      <c r="G7" s="3286"/>
      <c r="H7" s="3286"/>
      <c r="I7" s="3286"/>
    </row>
    <row r="8" spans="1:10" ht="56.25" customHeight="1">
      <c r="A8" s="1587" t="s">
        <v>1094</v>
      </c>
      <c r="B8" s="1588" t="s">
        <v>1095</v>
      </c>
      <c r="C8" s="1588" t="s">
        <v>774</v>
      </c>
      <c r="D8" s="1588" t="s">
        <v>299</v>
      </c>
      <c r="E8" s="1589" t="s">
        <v>1096</v>
      </c>
      <c r="F8" s="1588" t="s">
        <v>1097</v>
      </c>
      <c r="G8" s="1589" t="s">
        <v>1098</v>
      </c>
      <c r="H8" s="1588" t="s">
        <v>491</v>
      </c>
      <c r="I8" s="1590" t="s">
        <v>94</v>
      </c>
    </row>
    <row r="9" spans="1:10" ht="62.25" customHeight="1">
      <c r="A9" s="1591">
        <v>1</v>
      </c>
      <c r="B9" s="1592" t="s">
        <v>1099</v>
      </c>
      <c r="C9" s="1593" t="s">
        <v>75</v>
      </c>
      <c r="D9" s="1594">
        <v>50</v>
      </c>
      <c r="E9" s="1595"/>
      <c r="F9" s="1596">
        <f>E9*D9</f>
        <v>0</v>
      </c>
      <c r="G9" s="1593"/>
      <c r="H9" s="636"/>
      <c r="I9" s="610"/>
      <c r="J9" s="263"/>
    </row>
    <row r="10" spans="1:10" ht="12.75" customHeight="1"/>
    <row r="11" spans="1:10" ht="29.25" customHeight="1">
      <c r="B11" s="1566" t="s">
        <v>1100</v>
      </c>
      <c r="C11" s="1567" t="s">
        <v>377</v>
      </c>
      <c r="D11" s="1566" t="s">
        <v>47</v>
      </c>
      <c r="E11" s="6"/>
    </row>
    <row r="12" spans="1:10">
      <c r="B12" s="1597" t="s">
        <v>1101</v>
      </c>
      <c r="C12" s="1598"/>
      <c r="D12" s="1598"/>
      <c r="F12" s="251"/>
    </row>
    <row r="13" spans="1:10">
      <c r="B13" s="1597" t="s">
        <v>1102</v>
      </c>
      <c r="C13" s="1598"/>
      <c r="D13" s="1598"/>
      <c r="F13" s="251"/>
    </row>
    <row r="14" spans="1:10">
      <c r="B14" s="1597" t="s">
        <v>1103</v>
      </c>
      <c r="C14" s="1598"/>
      <c r="D14" s="1598"/>
      <c r="G14" s="1599" t="s">
        <v>1029</v>
      </c>
    </row>
    <row r="15" spans="1:10">
      <c r="B15" s="1600" t="s">
        <v>1104</v>
      </c>
      <c r="C15" s="1598"/>
      <c r="D15" s="1598"/>
      <c r="G15" s="1601" t="s">
        <v>54</v>
      </c>
    </row>
    <row r="16" spans="1:10">
      <c r="B16" s="1600" t="s">
        <v>1105</v>
      </c>
      <c r="C16" s="1598"/>
      <c r="D16" s="1598"/>
    </row>
    <row r="17" spans="2:8" ht="36.75" customHeight="1">
      <c r="B17" s="1602" t="s">
        <v>1106</v>
      </c>
      <c r="C17" s="1598"/>
      <c r="D17" s="1598"/>
    </row>
    <row r="18" spans="2:8">
      <c r="B18" s="1600" t="s">
        <v>1107</v>
      </c>
      <c r="C18" s="1598"/>
      <c r="D18" s="1598"/>
    </row>
    <row r="19" spans="2:8" ht="57.75" customHeight="1">
      <c r="B19" s="1602" t="s">
        <v>1108</v>
      </c>
      <c r="C19" s="1598"/>
      <c r="D19" s="1598"/>
    </row>
    <row r="21" spans="2:8">
      <c r="F21" s="1603"/>
      <c r="H21" s="1599"/>
    </row>
    <row r="22" spans="2:8" ht="14.25" customHeight="1">
      <c r="B22" s="3236"/>
      <c r="C22" s="3236"/>
      <c r="D22" s="3236"/>
      <c r="E22" s="3236"/>
      <c r="F22" s="1604"/>
      <c r="H22" s="1599"/>
    </row>
  </sheetData>
  <mergeCells count="3">
    <mergeCell ref="B2:I2"/>
    <mergeCell ref="A6:I7"/>
    <mergeCell ref="B22:E22"/>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24"/>
  <sheetViews>
    <sheetView zoomScaleNormal="100" workbookViewId="0">
      <selection activeCell="B16" sqref="B16"/>
    </sheetView>
  </sheetViews>
  <sheetFormatPr defaultColWidth="8.85546875" defaultRowHeight="12.75"/>
  <cols>
    <col min="1" max="1" width="4.85546875" customWidth="1"/>
    <col min="2" max="2" width="50.42578125" customWidth="1"/>
    <col min="3" max="4" width="7.42578125" customWidth="1"/>
    <col min="5" max="5" width="11.42578125" customWidth="1"/>
    <col min="6" max="6" width="15.42578125" customWidth="1"/>
    <col min="7" max="7" width="11.42578125" customWidth="1"/>
    <col min="8" max="8" width="13.42578125" customWidth="1"/>
    <col min="9" max="9" width="13.5703125" customWidth="1"/>
    <col min="10" max="10" width="14.42578125" customWidth="1"/>
  </cols>
  <sheetData>
    <row r="2" spans="1:10">
      <c r="A2" s="3235" t="s">
        <v>0</v>
      </c>
      <c r="B2" s="3235"/>
      <c r="C2" s="3235"/>
      <c r="D2" s="3235"/>
      <c r="E2" s="3235"/>
      <c r="F2" s="3235"/>
      <c r="G2" s="3235"/>
      <c r="H2" s="3235"/>
      <c r="I2" s="3235"/>
      <c r="J2" s="3235"/>
    </row>
    <row r="3" spans="1:10">
      <c r="A3" s="2"/>
      <c r="B3" s="2"/>
      <c r="C3" s="2"/>
      <c r="D3" s="2"/>
      <c r="E3" s="210"/>
      <c r="F3" s="109"/>
      <c r="G3" s="109"/>
      <c r="H3" s="181"/>
      <c r="I3" s="109"/>
    </row>
    <row r="4" spans="1:10">
      <c r="B4" s="6" t="s">
        <v>92</v>
      </c>
      <c r="G4" s="3237" t="s">
        <v>1</v>
      </c>
      <c r="H4" s="3237"/>
      <c r="I4" s="3237"/>
      <c r="J4" s="7"/>
    </row>
    <row r="5" spans="1:10">
      <c r="B5" s="6"/>
      <c r="G5" s="5"/>
      <c r="H5" s="5"/>
      <c r="I5" s="5"/>
    </row>
    <row r="6" spans="1:10" ht="28.5" customHeight="1">
      <c r="A6" s="3259" t="s">
        <v>215</v>
      </c>
      <c r="B6" s="3259"/>
      <c r="C6" s="3259"/>
      <c r="D6" s="3259"/>
      <c r="E6" s="3259"/>
      <c r="F6" s="3259"/>
      <c r="G6" s="3259"/>
      <c r="H6" s="3259"/>
      <c r="I6" s="3259"/>
      <c r="J6" s="3259"/>
    </row>
    <row r="7" spans="1:10" ht="48">
      <c r="A7" s="71" t="s">
        <v>161</v>
      </c>
      <c r="B7" s="71" t="s">
        <v>5</v>
      </c>
      <c r="C7" s="71" t="s">
        <v>6</v>
      </c>
      <c r="D7" s="71" t="s">
        <v>7</v>
      </c>
      <c r="E7" s="283" t="s">
        <v>8</v>
      </c>
      <c r="F7" s="284" t="s">
        <v>9</v>
      </c>
      <c r="G7" s="285" t="s">
        <v>10</v>
      </c>
      <c r="H7" s="71" t="s">
        <v>87</v>
      </c>
      <c r="I7" s="71" t="s">
        <v>12</v>
      </c>
      <c r="J7" s="71" t="s">
        <v>94</v>
      </c>
    </row>
    <row r="8" spans="1:10">
      <c r="A8" s="154"/>
      <c r="B8" s="155" t="s">
        <v>14</v>
      </c>
      <c r="C8" s="155" t="s">
        <v>14</v>
      </c>
      <c r="D8" s="155" t="s">
        <v>14</v>
      </c>
      <c r="E8" s="286" t="s">
        <v>15</v>
      </c>
      <c r="F8" s="287" t="s">
        <v>15</v>
      </c>
      <c r="G8" s="288" t="s">
        <v>14</v>
      </c>
      <c r="H8" s="155" t="s">
        <v>14</v>
      </c>
      <c r="I8" s="286" t="s">
        <v>14</v>
      </c>
      <c r="J8" s="220" t="s">
        <v>14</v>
      </c>
    </row>
    <row r="9" spans="1:10" ht="34.5" customHeight="1">
      <c r="A9" s="231">
        <v>1</v>
      </c>
      <c r="B9" s="191" t="s">
        <v>216</v>
      </c>
      <c r="C9" s="233" t="s">
        <v>17</v>
      </c>
      <c r="D9" s="289">
        <v>25000</v>
      </c>
      <c r="E9" s="290"/>
      <c r="F9" s="236">
        <f>E9*D9</f>
        <v>0</v>
      </c>
      <c r="G9" s="291"/>
      <c r="H9" s="292"/>
      <c r="I9" s="292"/>
      <c r="J9" s="165"/>
    </row>
    <row r="10" spans="1:10" ht="36" customHeight="1">
      <c r="A10" s="201">
        <v>2</v>
      </c>
      <c r="B10" s="202" t="s">
        <v>217</v>
      </c>
      <c r="C10" s="126" t="s">
        <v>17</v>
      </c>
      <c r="D10" s="127">
        <v>90000</v>
      </c>
      <c r="E10" s="293"/>
      <c r="F10" s="236">
        <f>E10*D10</f>
        <v>0</v>
      </c>
      <c r="G10" s="291"/>
      <c r="H10" s="294"/>
      <c r="I10" s="294"/>
      <c r="J10" s="91"/>
    </row>
    <row r="11" spans="1:10" ht="35.25" customHeight="1">
      <c r="A11" s="3285" t="s">
        <v>218</v>
      </c>
      <c r="B11" s="3285"/>
      <c r="C11" s="3285"/>
      <c r="D11" s="3285"/>
      <c r="E11" s="3285"/>
      <c r="F11" s="244">
        <f>SUM(F9:F10)</f>
        <v>0</v>
      </c>
      <c r="G11" s="3275"/>
      <c r="H11" s="3275"/>
      <c r="I11" s="3275"/>
      <c r="J11" s="3275"/>
    </row>
    <row r="12" spans="1:10" ht="29.25" customHeight="1">
      <c r="A12" s="134"/>
      <c r="B12" s="135" t="s">
        <v>219</v>
      </c>
      <c r="C12" s="136" t="s">
        <v>26</v>
      </c>
      <c r="D12" s="3260" t="s">
        <v>41</v>
      </c>
      <c r="E12" s="3260"/>
      <c r="F12" s="44"/>
      <c r="G12" s="44"/>
      <c r="H12" s="44"/>
      <c r="I12" s="44"/>
      <c r="J12" s="44"/>
    </row>
    <row r="13" spans="1:10" ht="12.75" customHeight="1">
      <c r="A13" s="44"/>
      <c r="B13" s="137" t="s">
        <v>28</v>
      </c>
      <c r="C13" s="138"/>
      <c r="D13" s="3262"/>
      <c r="E13" s="3262"/>
      <c r="F13" s="44"/>
      <c r="G13" s="44"/>
      <c r="H13" s="44"/>
      <c r="I13" s="44"/>
      <c r="J13" s="44"/>
    </row>
    <row r="14" spans="1:10" ht="25.5" customHeight="1">
      <c r="A14" s="44"/>
      <c r="B14" s="139" t="s">
        <v>220</v>
      </c>
      <c r="C14" s="140"/>
      <c r="D14" s="3263"/>
      <c r="E14" s="3263"/>
      <c r="F14" s="44"/>
      <c r="G14" s="44"/>
      <c r="H14" s="44"/>
      <c r="I14" s="44"/>
      <c r="J14" s="44"/>
    </row>
    <row r="15" spans="1:10" ht="12.75" customHeight="1">
      <c r="A15" s="44"/>
      <c r="B15" s="139" t="s">
        <v>30</v>
      </c>
      <c r="C15" s="140"/>
      <c r="D15" s="3263"/>
      <c r="E15" s="3263"/>
      <c r="F15" s="44"/>
      <c r="G15" s="44"/>
      <c r="H15" s="44"/>
      <c r="I15" s="44"/>
      <c r="J15" s="44"/>
    </row>
    <row r="16" spans="1:10" ht="42" customHeight="1">
      <c r="A16" s="44"/>
      <c r="B16" s="139" t="s">
        <v>221</v>
      </c>
      <c r="C16" s="140"/>
      <c r="D16" s="3263"/>
      <c r="E16" s="3263"/>
      <c r="F16" s="44"/>
      <c r="G16" s="44"/>
      <c r="H16" s="44"/>
      <c r="I16" s="44"/>
      <c r="J16" s="44"/>
    </row>
    <row r="17" spans="1:10" ht="12.75" customHeight="1">
      <c r="A17" s="44"/>
      <c r="B17" s="139" t="s">
        <v>222</v>
      </c>
      <c r="C17" s="295"/>
      <c r="D17" s="3263"/>
      <c r="E17" s="3263"/>
      <c r="F17" s="44"/>
      <c r="G17" s="44"/>
      <c r="H17" s="44"/>
      <c r="I17" s="44"/>
      <c r="J17" s="44"/>
    </row>
    <row r="18" spans="1:10" ht="26.25" customHeight="1">
      <c r="A18" s="44"/>
      <c r="B18" s="139" t="s">
        <v>223</v>
      </c>
      <c r="C18" s="295"/>
      <c r="D18" s="3263"/>
      <c r="E18" s="3263"/>
      <c r="F18" s="44"/>
      <c r="G18" s="44"/>
      <c r="H18" s="44"/>
      <c r="I18" s="44"/>
      <c r="J18" s="44"/>
    </row>
    <row r="19" spans="1:10" ht="26.25" customHeight="1">
      <c r="A19" s="44"/>
      <c r="B19" s="139" t="s">
        <v>224</v>
      </c>
      <c r="C19" s="295"/>
      <c r="D19" s="3263"/>
      <c r="E19" s="3263"/>
      <c r="F19" s="44"/>
      <c r="G19" s="44"/>
      <c r="H19" s="44"/>
      <c r="I19" s="44"/>
      <c r="J19" s="44"/>
    </row>
    <row r="20" spans="1:10" ht="26.25" customHeight="1">
      <c r="A20" s="44"/>
      <c r="B20" s="139" t="s">
        <v>225</v>
      </c>
      <c r="C20" s="295"/>
      <c r="D20" s="3263"/>
      <c r="E20" s="3263"/>
      <c r="F20" s="44"/>
      <c r="G20" s="44"/>
      <c r="H20" s="44"/>
      <c r="I20" s="44"/>
      <c r="J20" s="44"/>
    </row>
    <row r="21" spans="1:10" ht="12.75" customHeight="1">
      <c r="A21" s="44"/>
      <c r="B21" s="141" t="s">
        <v>226</v>
      </c>
      <c r="C21" s="142"/>
      <c r="D21" s="3264"/>
      <c r="E21" s="3264"/>
      <c r="F21" s="44"/>
      <c r="G21" s="44"/>
      <c r="H21" s="44"/>
      <c r="I21" s="44"/>
      <c r="J21" s="44"/>
    </row>
    <row r="22" spans="1:10" ht="12.75" customHeight="1">
      <c r="A22" s="44"/>
      <c r="B22" s="223" t="s">
        <v>227</v>
      </c>
      <c r="C22" s="147"/>
      <c r="D22" s="3261"/>
      <c r="E22" s="3261"/>
      <c r="F22" s="44"/>
      <c r="G22" s="44"/>
      <c r="H22" s="44"/>
      <c r="I22" s="44"/>
      <c r="J22" s="44"/>
    </row>
    <row r="23" spans="1:10" ht="12.75" customHeight="1">
      <c r="A23" s="44"/>
      <c r="B23" s="44"/>
      <c r="C23" s="44"/>
      <c r="D23" s="44"/>
      <c r="E23" s="44"/>
      <c r="F23" s="3244" t="s">
        <v>53</v>
      </c>
      <c r="G23" s="3244"/>
      <c r="H23" s="3244"/>
      <c r="I23" s="3244"/>
      <c r="J23" s="44"/>
    </row>
    <row r="24" spans="1:10" ht="12.75" customHeight="1">
      <c r="A24" s="44"/>
      <c r="B24" s="44"/>
      <c r="C24" s="44"/>
      <c r="D24" s="44"/>
      <c r="E24" s="44"/>
      <c r="F24" s="3241" t="s">
        <v>54</v>
      </c>
      <c r="G24" s="3241"/>
      <c r="H24" s="3241"/>
      <c r="I24" s="3241"/>
      <c r="J24" s="44"/>
    </row>
  </sheetData>
  <mergeCells count="18">
    <mergeCell ref="D22:E22"/>
    <mergeCell ref="F23:I23"/>
    <mergeCell ref="F24:I24"/>
    <mergeCell ref="D17:E17"/>
    <mergeCell ref="D18:E18"/>
    <mergeCell ref="D19:E19"/>
    <mergeCell ref="D20:E20"/>
    <mergeCell ref="D21:E21"/>
    <mergeCell ref="D12:E12"/>
    <mergeCell ref="D13:E13"/>
    <mergeCell ref="D14:E14"/>
    <mergeCell ref="D15:E15"/>
    <mergeCell ref="D16:E16"/>
    <mergeCell ref="A2:J2"/>
    <mergeCell ref="G4:I4"/>
    <mergeCell ref="A6:J6"/>
    <mergeCell ref="A11:E11"/>
    <mergeCell ref="G11:J11"/>
  </mergeCells>
  <pageMargins left="0.2" right="0.209722222222222" top="0.29027777777777802" bottom="0.40972222222222199" header="0.511811023622047" footer="0.511811023622047"/>
  <pageSetup paperSize="9" scale="95"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9"/>
  <sheetViews>
    <sheetView topLeftCell="A10" zoomScaleNormal="100" workbookViewId="0">
      <selection activeCell="F11" sqref="F11"/>
    </sheetView>
  </sheetViews>
  <sheetFormatPr defaultColWidth="10.7109375" defaultRowHeight="12.75"/>
  <cols>
    <col min="1" max="1" width="3.42578125" customWidth="1"/>
    <col min="2" max="2" width="52.85546875" customWidth="1"/>
    <col min="3" max="3" width="6.42578125" customWidth="1"/>
    <col min="4" max="4" width="6.5703125" customWidth="1"/>
    <col min="5" max="5" width="13.42578125" customWidth="1"/>
    <col min="6" max="7" width="16.85546875" customWidth="1"/>
    <col min="8" max="8" width="16.42578125" customWidth="1"/>
    <col min="9" max="9" width="15.7109375" customWidth="1"/>
    <col min="10" max="11" width="11.42578125" customWidth="1"/>
  </cols>
  <sheetData>
    <row r="1" spans="1:9" ht="13.5">
      <c r="A1" s="1605"/>
      <c r="B1" s="1605"/>
      <c r="C1" s="1605"/>
      <c r="D1" s="1605"/>
      <c r="E1" s="1605"/>
      <c r="F1" s="1605"/>
      <c r="G1" s="1605"/>
      <c r="H1" s="1605"/>
    </row>
    <row r="2" spans="1:9" ht="14.25" customHeight="1">
      <c r="A2" s="1606"/>
      <c r="B2" s="3235" t="s">
        <v>0</v>
      </c>
      <c r="C2" s="3235"/>
      <c r="D2" s="3235"/>
      <c r="E2" s="3235"/>
      <c r="F2" s="3235"/>
      <c r="G2" s="3235"/>
      <c r="H2" s="3235"/>
      <c r="I2" s="3235"/>
    </row>
    <row r="3" spans="1:9" ht="15">
      <c r="A3" s="1606"/>
      <c r="B3" s="1606"/>
      <c r="C3" s="1606"/>
      <c r="D3" s="1606"/>
      <c r="E3" s="1606"/>
      <c r="F3" s="1606"/>
      <c r="G3" s="1606"/>
      <c r="H3" s="1607"/>
    </row>
    <row r="4" spans="1:9">
      <c r="A4" s="44"/>
      <c r="B4" s="251" t="s">
        <v>136</v>
      </c>
      <c r="C4" s="44"/>
      <c r="D4" s="44"/>
      <c r="E4" s="44"/>
      <c r="F4" s="44"/>
      <c r="G4" s="44"/>
      <c r="H4" s="1586" t="s">
        <v>659</v>
      </c>
      <c r="I4" s="44"/>
    </row>
    <row r="5" spans="1:9" ht="27.75" customHeight="1">
      <c r="A5" s="3286" t="s">
        <v>1109</v>
      </c>
      <c r="B5" s="3286"/>
      <c r="C5" s="3286"/>
      <c r="D5" s="3286"/>
      <c r="E5" s="3286"/>
      <c r="F5" s="3286"/>
      <c r="G5" s="3286"/>
      <c r="H5" s="3286"/>
      <c r="I5" s="3286"/>
    </row>
    <row r="6" spans="1:9">
      <c r="A6" s="44"/>
      <c r="B6" s="44" t="s">
        <v>1110</v>
      </c>
      <c r="C6" s="44"/>
      <c r="D6" s="44"/>
      <c r="E6" s="44"/>
      <c r="F6" s="44"/>
      <c r="G6" s="44"/>
      <c r="H6" s="44"/>
      <c r="I6" s="44"/>
    </row>
    <row r="7" spans="1:9" ht="59.25" customHeight="1">
      <c r="A7" s="1565" t="s">
        <v>1094</v>
      </c>
      <c r="B7" s="1566" t="s">
        <v>1095</v>
      </c>
      <c r="C7" s="1566" t="s">
        <v>774</v>
      </c>
      <c r="D7" s="1566" t="s">
        <v>299</v>
      </c>
      <c r="E7" s="1608" t="s">
        <v>1111</v>
      </c>
      <c r="F7" s="843" t="s">
        <v>1097</v>
      </c>
      <c r="G7" s="1609" t="s">
        <v>449</v>
      </c>
      <c r="H7" s="1567" t="s">
        <v>491</v>
      </c>
      <c r="I7" s="953" t="s">
        <v>94</v>
      </c>
    </row>
    <row r="8" spans="1:9" ht="15.75" customHeight="1">
      <c r="A8" s="379">
        <v>1</v>
      </c>
      <c r="B8" s="1610" t="s">
        <v>1112</v>
      </c>
      <c r="C8" s="379" t="s">
        <v>230</v>
      </c>
      <c r="D8" s="371">
        <v>300</v>
      </c>
      <c r="E8" s="1611"/>
      <c r="F8" s="1612">
        <f t="shared" ref="F8:F23" si="0">E8*D8</f>
        <v>0</v>
      </c>
      <c r="G8" s="1613"/>
      <c r="H8" s="379"/>
      <c r="I8" s="736"/>
    </row>
    <row r="9" spans="1:9" ht="15.75" customHeight="1">
      <c r="A9" s="382">
        <v>2</v>
      </c>
      <c r="B9" s="455" t="s">
        <v>1113</v>
      </c>
      <c r="C9" s="382" t="s">
        <v>230</v>
      </c>
      <c r="D9" s="1055">
        <v>60</v>
      </c>
      <c r="E9" s="1614"/>
      <c r="F9" s="1612">
        <f t="shared" si="0"/>
        <v>0</v>
      </c>
      <c r="G9" s="1059"/>
      <c r="H9" s="382"/>
      <c r="I9" s="382"/>
    </row>
    <row r="10" spans="1:9" ht="15.75" customHeight="1">
      <c r="A10" s="382">
        <v>3</v>
      </c>
      <c r="B10" s="455" t="s">
        <v>1114</v>
      </c>
      <c r="C10" s="382" t="s">
        <v>230</v>
      </c>
      <c r="D10" s="1055">
        <v>70</v>
      </c>
      <c r="E10" s="1614"/>
      <c r="F10" s="1612">
        <f t="shared" si="0"/>
        <v>0</v>
      </c>
      <c r="G10" s="1059"/>
      <c r="H10" s="382"/>
      <c r="I10" s="382"/>
    </row>
    <row r="11" spans="1:9" ht="15.75" customHeight="1">
      <c r="A11" s="382">
        <v>4</v>
      </c>
      <c r="B11" s="455" t="s">
        <v>1115</v>
      </c>
      <c r="C11" s="382" t="s">
        <v>230</v>
      </c>
      <c r="D11" s="1055">
        <v>90</v>
      </c>
      <c r="E11" s="1614"/>
      <c r="F11" s="1612">
        <f t="shared" si="0"/>
        <v>0</v>
      </c>
      <c r="G11" s="1059"/>
      <c r="H11" s="382"/>
      <c r="I11" s="382"/>
    </row>
    <row r="12" spans="1:9" ht="15.75" customHeight="1">
      <c r="A12" s="382">
        <v>5</v>
      </c>
      <c r="B12" s="455" t="s">
        <v>1116</v>
      </c>
      <c r="C12" s="382" t="s">
        <v>230</v>
      </c>
      <c r="D12" s="1055">
        <v>80</v>
      </c>
      <c r="E12" s="1614"/>
      <c r="F12" s="1612">
        <f t="shared" si="0"/>
        <v>0</v>
      </c>
      <c r="G12" s="1059"/>
      <c r="H12" s="382"/>
      <c r="I12" s="382"/>
    </row>
    <row r="13" spans="1:9" ht="15.75" customHeight="1">
      <c r="A13" s="382">
        <v>9</v>
      </c>
      <c r="B13" s="455" t="s">
        <v>1117</v>
      </c>
      <c r="C13" s="382" t="s">
        <v>230</v>
      </c>
      <c r="D13" s="1055">
        <v>20</v>
      </c>
      <c r="E13" s="1614"/>
      <c r="F13" s="1612">
        <f t="shared" si="0"/>
        <v>0</v>
      </c>
      <c r="G13" s="1059"/>
      <c r="H13" s="382"/>
      <c r="I13" s="382"/>
    </row>
    <row r="14" spans="1:9" ht="15.75" customHeight="1">
      <c r="A14" s="382"/>
      <c r="B14" s="455" t="s">
        <v>1118</v>
      </c>
      <c r="C14" s="382" t="s">
        <v>230</v>
      </c>
      <c r="D14" s="1055">
        <v>20</v>
      </c>
      <c r="E14" s="1614"/>
      <c r="F14" s="1612">
        <f t="shared" si="0"/>
        <v>0</v>
      </c>
      <c r="G14" s="1059"/>
      <c r="H14" s="382"/>
      <c r="I14" s="382"/>
    </row>
    <row r="15" spans="1:9" ht="31.5" customHeight="1">
      <c r="A15" s="382">
        <v>10</v>
      </c>
      <c r="B15" s="455" t="s">
        <v>1119</v>
      </c>
      <c r="C15" s="382" t="s">
        <v>230</v>
      </c>
      <c r="D15" s="1055">
        <v>10</v>
      </c>
      <c r="E15" s="1614"/>
      <c r="F15" s="1612">
        <f t="shared" si="0"/>
        <v>0</v>
      </c>
      <c r="G15" s="1059"/>
      <c r="H15" s="382"/>
      <c r="I15" s="382"/>
    </row>
    <row r="16" spans="1:9" ht="15.75" customHeight="1">
      <c r="A16" s="382">
        <v>11</v>
      </c>
      <c r="B16" s="455" t="s">
        <v>1120</v>
      </c>
      <c r="C16" s="382" t="s">
        <v>230</v>
      </c>
      <c r="D16" s="1055">
        <v>10</v>
      </c>
      <c r="E16" s="1614"/>
      <c r="F16" s="1612">
        <f t="shared" si="0"/>
        <v>0</v>
      </c>
      <c r="G16" s="1059"/>
      <c r="H16" s="382"/>
      <c r="I16" s="382"/>
    </row>
    <row r="17" spans="1:9" ht="15.75" customHeight="1">
      <c r="A17" s="382">
        <v>12</v>
      </c>
      <c r="B17" s="455" t="s">
        <v>1121</v>
      </c>
      <c r="C17" s="382" t="s">
        <v>230</v>
      </c>
      <c r="D17" s="1055">
        <v>20</v>
      </c>
      <c r="E17" s="1614"/>
      <c r="F17" s="1612">
        <f t="shared" si="0"/>
        <v>0</v>
      </c>
      <c r="G17" s="1059"/>
      <c r="H17" s="382"/>
      <c r="I17" s="382"/>
    </row>
    <row r="18" spans="1:9" ht="15.75" customHeight="1">
      <c r="A18" s="382">
        <v>13</v>
      </c>
      <c r="B18" s="455" t="s">
        <v>1122</v>
      </c>
      <c r="C18" s="382" t="s">
        <v>230</v>
      </c>
      <c r="D18" s="1055">
        <v>40</v>
      </c>
      <c r="E18" s="1614"/>
      <c r="F18" s="1612">
        <f t="shared" si="0"/>
        <v>0</v>
      </c>
      <c r="G18" s="1059"/>
      <c r="H18" s="382"/>
      <c r="I18" s="382"/>
    </row>
    <row r="19" spans="1:9" ht="15.75" customHeight="1">
      <c r="A19" s="382">
        <v>14</v>
      </c>
      <c r="B19" s="455" t="s">
        <v>1123</v>
      </c>
      <c r="C19" s="382" t="s">
        <v>230</v>
      </c>
      <c r="D19" s="1055">
        <v>50</v>
      </c>
      <c r="E19" s="1614"/>
      <c r="F19" s="1612">
        <f t="shared" si="0"/>
        <v>0</v>
      </c>
      <c r="G19" s="1059"/>
      <c r="H19" s="382"/>
      <c r="I19" s="382"/>
    </row>
    <row r="20" spans="1:9" ht="15.75" customHeight="1">
      <c r="A20" s="382">
        <v>15</v>
      </c>
      <c r="B20" s="455" t="s">
        <v>1124</v>
      </c>
      <c r="C20" s="382" t="s">
        <v>230</v>
      </c>
      <c r="D20" s="1055">
        <v>40</v>
      </c>
      <c r="E20" s="1614"/>
      <c r="F20" s="1612">
        <f t="shared" si="0"/>
        <v>0</v>
      </c>
      <c r="G20" s="1059"/>
      <c r="H20" s="382"/>
      <c r="I20" s="382"/>
    </row>
    <row r="21" spans="1:9" ht="15.75" customHeight="1">
      <c r="A21" s="382">
        <v>16</v>
      </c>
      <c r="B21" s="455" t="s">
        <v>1125</v>
      </c>
      <c r="C21" s="382" t="s">
        <v>230</v>
      </c>
      <c r="D21" s="1055">
        <v>4</v>
      </c>
      <c r="E21" s="1614"/>
      <c r="F21" s="1612">
        <f t="shared" si="0"/>
        <v>0</v>
      </c>
      <c r="G21" s="1059"/>
      <c r="H21" s="382"/>
      <c r="I21" s="382"/>
    </row>
    <row r="22" spans="1:9" ht="15.75" customHeight="1">
      <c r="A22" s="382">
        <v>17</v>
      </c>
      <c r="B22" s="455" t="s">
        <v>1126</v>
      </c>
      <c r="C22" s="382" t="s">
        <v>230</v>
      </c>
      <c r="D22" s="1055">
        <v>120</v>
      </c>
      <c r="E22" s="1614"/>
      <c r="F22" s="1612">
        <f t="shared" si="0"/>
        <v>0</v>
      </c>
      <c r="G22" s="1059"/>
      <c r="H22" s="382"/>
      <c r="I22" s="382"/>
    </row>
    <row r="23" spans="1:9" ht="15.75" customHeight="1">
      <c r="A23" s="382">
        <v>18</v>
      </c>
      <c r="B23" s="455" t="s">
        <v>1127</v>
      </c>
      <c r="C23" s="382" t="s">
        <v>230</v>
      </c>
      <c r="D23" s="1055">
        <v>60</v>
      </c>
      <c r="E23" s="1614"/>
      <c r="F23" s="1612">
        <f t="shared" si="0"/>
        <v>0</v>
      </c>
      <c r="G23" s="1059"/>
      <c r="H23" s="382"/>
      <c r="I23" s="382"/>
    </row>
    <row r="24" spans="1:9" ht="33.75" customHeight="1">
      <c r="A24" s="3489" t="s">
        <v>24</v>
      </c>
      <c r="B24" s="3489"/>
      <c r="C24" s="3489"/>
      <c r="D24" s="3489"/>
      <c r="E24" s="3489"/>
      <c r="F24" s="1615">
        <f>SUM(F8:F23)</f>
        <v>0</v>
      </c>
      <c r="G24" s="3490"/>
      <c r="H24" s="3490"/>
      <c r="I24" s="3490"/>
    </row>
    <row r="25" spans="1:9" ht="12.75" customHeight="1">
      <c r="B25" s="3288"/>
      <c r="C25" s="3288"/>
      <c r="D25" s="3288"/>
      <c r="E25" s="3288"/>
    </row>
    <row r="26" spans="1:9" ht="12.75" customHeight="1"/>
    <row r="27" spans="1:9">
      <c r="F27" s="1603"/>
      <c r="G27" s="1599" t="s">
        <v>1029</v>
      </c>
      <c r="H27" s="1599"/>
    </row>
    <row r="28" spans="1:9" ht="12" customHeight="1">
      <c r="F28" s="1604"/>
      <c r="G28" s="1601" t="s">
        <v>54</v>
      </c>
      <c r="H28" s="1599"/>
    </row>
    <row r="29" spans="1:9" ht="14.25" hidden="1" customHeight="1">
      <c r="B29" s="3488"/>
      <c r="C29" s="3488"/>
      <c r="D29" s="3488"/>
      <c r="E29" s="3488"/>
    </row>
  </sheetData>
  <mergeCells count="6">
    <mergeCell ref="B29:E29"/>
    <mergeCell ref="B2:I2"/>
    <mergeCell ref="A5:I5"/>
    <mergeCell ref="A24:E24"/>
    <mergeCell ref="G24:I24"/>
    <mergeCell ref="B25:E25"/>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AMJ36"/>
  <sheetViews>
    <sheetView topLeftCell="A7" zoomScaleNormal="100" workbookViewId="0">
      <selection activeCell="A17" sqref="A17"/>
    </sheetView>
  </sheetViews>
  <sheetFormatPr defaultColWidth="10.42578125" defaultRowHeight="12.75"/>
  <cols>
    <col min="1" max="1" width="3.42578125" style="44" customWidth="1"/>
    <col min="2" max="2" width="48.42578125" style="44" customWidth="1"/>
    <col min="3" max="3" width="9.85546875" style="44" customWidth="1"/>
    <col min="4" max="4" width="9.42578125" style="44" customWidth="1"/>
    <col min="5" max="5" width="13.42578125" style="44" customWidth="1"/>
    <col min="6" max="7" width="16.85546875" style="44" customWidth="1"/>
    <col min="8" max="8" width="16.42578125" style="44" customWidth="1"/>
    <col min="9" max="9" width="14.42578125" style="44" customWidth="1"/>
    <col min="10" max="11" width="11.42578125" style="44" customWidth="1"/>
    <col min="12" max="1024" width="10.42578125" style="44"/>
  </cols>
  <sheetData>
    <row r="2" spans="1:12">
      <c r="B2" s="3235" t="s">
        <v>0</v>
      </c>
      <c r="C2" s="3235"/>
      <c r="D2" s="3235"/>
      <c r="E2" s="3235"/>
      <c r="F2" s="3235"/>
      <c r="G2" s="3235"/>
      <c r="H2" s="3235"/>
      <c r="I2" s="3235"/>
    </row>
    <row r="3" spans="1:12">
      <c r="H3" s="1"/>
    </row>
    <row r="4" spans="1:12">
      <c r="B4" s="251" t="s">
        <v>136</v>
      </c>
      <c r="H4" s="998" t="s">
        <v>659</v>
      </c>
    </row>
    <row r="5" spans="1:12">
      <c r="B5" s="251"/>
      <c r="H5" s="1586"/>
    </row>
    <row r="6" spans="1:12" ht="29.25" customHeight="1">
      <c r="A6" s="3286" t="s">
        <v>1128</v>
      </c>
      <c r="B6" s="3286"/>
      <c r="C6" s="3286"/>
      <c r="D6" s="3286"/>
      <c r="E6" s="3286"/>
      <c r="F6" s="3286"/>
      <c r="G6" s="3286"/>
      <c r="H6" s="3286"/>
      <c r="I6" s="3286"/>
    </row>
    <row r="7" spans="1:12">
      <c r="A7" s="3286"/>
      <c r="B7" s="3286"/>
      <c r="C7" s="3286"/>
      <c r="D7" s="3286"/>
      <c r="E7" s="3286"/>
      <c r="F7" s="3286"/>
      <c r="G7" s="3286"/>
      <c r="H7" s="3286"/>
      <c r="I7" s="3286"/>
    </row>
    <row r="8" spans="1:12" ht="61.5" customHeight="1">
      <c r="A8" s="1616" t="s">
        <v>1094</v>
      </c>
      <c r="B8" s="1536" t="s">
        <v>1095</v>
      </c>
      <c r="C8" s="1536" t="s">
        <v>774</v>
      </c>
      <c r="D8" s="1536" t="s">
        <v>299</v>
      </c>
      <c r="E8" s="1617" t="s">
        <v>1096</v>
      </c>
      <c r="F8" s="1618" t="s">
        <v>1097</v>
      </c>
      <c r="G8" s="1619" t="s">
        <v>1129</v>
      </c>
      <c r="H8" s="1536" t="s">
        <v>491</v>
      </c>
      <c r="I8" s="1357" t="s">
        <v>94</v>
      </c>
    </row>
    <row r="9" spans="1:12" ht="44.25" customHeight="1">
      <c r="A9" s="1067">
        <v>1</v>
      </c>
      <c r="B9" s="1610" t="s">
        <v>1130</v>
      </c>
      <c r="C9" s="379" t="s">
        <v>75</v>
      </c>
      <c r="D9" s="371">
        <v>300</v>
      </c>
      <c r="E9" s="1611"/>
      <c r="F9" s="1612">
        <f t="shared" ref="F9:F16" si="0">E9*D9</f>
        <v>0</v>
      </c>
      <c r="G9" s="1620"/>
      <c r="H9" s="1621"/>
      <c r="I9" s="145"/>
    </row>
    <row r="10" spans="1:12" ht="44.25" customHeight="1">
      <c r="A10" s="260">
        <v>2</v>
      </c>
      <c r="B10" s="455" t="s">
        <v>1131</v>
      </c>
      <c r="C10" s="382" t="s">
        <v>75</v>
      </c>
      <c r="D10" s="1055">
        <v>150</v>
      </c>
      <c r="E10" s="1611"/>
      <c r="F10" s="1612">
        <f t="shared" si="0"/>
        <v>0</v>
      </c>
      <c r="G10" s="440"/>
      <c r="H10" s="1622"/>
      <c r="I10" s="280"/>
    </row>
    <row r="11" spans="1:12" ht="44.25" customHeight="1">
      <c r="A11" s="260">
        <v>3</v>
      </c>
      <c r="B11" s="455" t="s">
        <v>1132</v>
      </c>
      <c r="C11" s="382" t="s">
        <v>75</v>
      </c>
      <c r="D11" s="1055">
        <v>200</v>
      </c>
      <c r="E11" s="1614"/>
      <c r="F11" s="1612">
        <f t="shared" si="0"/>
        <v>0</v>
      </c>
      <c r="G11" s="440"/>
      <c r="H11" s="1622"/>
      <c r="I11" s="280"/>
    </row>
    <row r="12" spans="1:12" ht="44.25" customHeight="1">
      <c r="A12" s="260">
        <v>4</v>
      </c>
      <c r="B12" s="455" t="s">
        <v>1133</v>
      </c>
      <c r="C12" s="382" t="s">
        <v>75</v>
      </c>
      <c r="D12" s="1055">
        <v>100</v>
      </c>
      <c r="E12" s="1614"/>
      <c r="F12" s="1612">
        <f t="shared" si="0"/>
        <v>0</v>
      </c>
      <c r="G12" s="1623"/>
      <c r="H12" s="1624"/>
      <c r="I12" s="280"/>
    </row>
    <row r="13" spans="1:12" ht="44.25" customHeight="1">
      <c r="A13" s="260">
        <v>5</v>
      </c>
      <c r="B13" s="455" t="s">
        <v>1134</v>
      </c>
      <c r="C13" s="382" t="s">
        <v>75</v>
      </c>
      <c r="D13" s="1055">
        <v>200</v>
      </c>
      <c r="E13" s="1614"/>
      <c r="F13" s="1612">
        <f t="shared" si="0"/>
        <v>0</v>
      </c>
      <c r="G13" s="440"/>
      <c r="H13" s="1622"/>
      <c r="I13" s="280"/>
    </row>
    <row r="14" spans="1:12" ht="44.25" customHeight="1">
      <c r="A14" s="260">
        <v>6</v>
      </c>
      <c r="B14" s="455" t="s">
        <v>1135</v>
      </c>
      <c r="C14" s="382" t="s">
        <v>75</v>
      </c>
      <c r="D14" s="1055">
        <v>200</v>
      </c>
      <c r="E14" s="1614"/>
      <c r="F14" s="1612">
        <f t="shared" si="0"/>
        <v>0</v>
      </c>
      <c r="G14" s="1623"/>
      <c r="H14" s="1622"/>
      <c r="I14" s="280"/>
      <c r="L14" s="1625"/>
    </row>
    <row r="15" spans="1:12" ht="44.25" customHeight="1">
      <c r="A15" s="260">
        <v>7</v>
      </c>
      <c r="B15" s="455" t="s">
        <v>1136</v>
      </c>
      <c r="C15" s="382" t="s">
        <v>75</v>
      </c>
      <c r="D15" s="1055">
        <v>200</v>
      </c>
      <c r="E15" s="1614"/>
      <c r="F15" s="1612">
        <f t="shared" si="0"/>
        <v>0</v>
      </c>
      <c r="G15" s="1623"/>
      <c r="H15" s="1625"/>
      <c r="I15" s="280"/>
      <c r="L15" s="1625"/>
    </row>
    <row r="16" spans="1:12" ht="44.25" customHeight="1">
      <c r="A16" s="260">
        <v>8</v>
      </c>
      <c r="B16" s="455" t="s">
        <v>1137</v>
      </c>
      <c r="C16" s="382" t="s">
        <v>75</v>
      </c>
      <c r="D16" s="1055">
        <v>200</v>
      </c>
      <c r="E16" s="1614"/>
      <c r="F16" s="1612">
        <f t="shared" si="0"/>
        <v>0</v>
      </c>
      <c r="G16" s="1623"/>
      <c r="H16" s="1625"/>
      <c r="I16" s="280"/>
      <c r="L16" s="1625"/>
    </row>
    <row r="17" spans="1:12" ht="35.25" customHeight="1">
      <c r="A17" s="3489" t="s">
        <v>24</v>
      </c>
      <c r="B17" s="3489"/>
      <c r="C17" s="3489"/>
      <c r="D17" s="3489"/>
      <c r="E17" s="3489"/>
      <c r="F17" s="1615">
        <f>SUM(F9:F15)</f>
        <v>0</v>
      </c>
      <c r="G17" s="3490"/>
      <c r="H17" s="3490"/>
      <c r="I17" s="3490"/>
      <c r="L17" s="1625"/>
    </row>
    <row r="18" spans="1:12" ht="12.75" customHeight="1">
      <c r="B18" s="3288"/>
      <c r="C18" s="3288"/>
      <c r="D18" s="3288"/>
      <c r="E18" s="3288"/>
    </row>
    <row r="19" spans="1:12" ht="12.75" customHeight="1"/>
    <row r="20" spans="1:12" ht="45" customHeight="1">
      <c r="B20" s="1626" t="s">
        <v>1138</v>
      </c>
      <c r="C20" s="1627" t="s">
        <v>377</v>
      </c>
      <c r="D20" s="1628" t="s">
        <v>47</v>
      </c>
      <c r="E20" s="6"/>
    </row>
    <row r="21" spans="1:12" ht="24" customHeight="1">
      <c r="B21" s="1629" t="s">
        <v>1101</v>
      </c>
      <c r="C21" s="1598"/>
      <c r="D21" s="1630"/>
      <c r="E21" s="6"/>
    </row>
    <row r="22" spans="1:12" ht="16.5" customHeight="1">
      <c r="B22" s="1629" t="s">
        <v>1102</v>
      </c>
      <c r="C22" s="1598"/>
      <c r="D22" s="1630"/>
      <c r="F22" s="251"/>
    </row>
    <row r="23" spans="1:12" ht="19.5" customHeight="1">
      <c r="B23" s="1629" t="s">
        <v>1139</v>
      </c>
      <c r="C23" s="1598"/>
      <c r="D23" s="1630"/>
      <c r="F23" s="251"/>
    </row>
    <row r="24" spans="1:12" ht="20.25" customHeight="1">
      <c r="B24" s="1629" t="s">
        <v>1140</v>
      </c>
      <c r="C24" s="1598"/>
      <c r="D24" s="1630"/>
      <c r="F24" s="251"/>
    </row>
    <row r="25" spans="1:12" ht="19.5" customHeight="1">
      <c r="B25" s="1629" t="s">
        <v>1141</v>
      </c>
      <c r="C25" s="1598"/>
      <c r="D25" s="1630"/>
      <c r="F25" s="251"/>
    </row>
    <row r="26" spans="1:12" ht="23.25" customHeight="1">
      <c r="B26" s="1629" t="s">
        <v>1142</v>
      </c>
      <c r="C26" s="1598"/>
      <c r="D26" s="1630"/>
      <c r="F26" s="251"/>
    </row>
    <row r="27" spans="1:12" ht="32.25" customHeight="1">
      <c r="B27" s="1631" t="s">
        <v>1143</v>
      </c>
      <c r="C27" s="1632" t="s">
        <v>377</v>
      </c>
      <c r="D27" s="1633" t="s">
        <v>47</v>
      </c>
      <c r="F27" s="251"/>
    </row>
    <row r="28" spans="1:12" ht="27.75" customHeight="1">
      <c r="B28" s="1629" t="s">
        <v>1101</v>
      </c>
      <c r="C28" s="1598"/>
      <c r="D28" s="1630"/>
      <c r="F28" s="251"/>
    </row>
    <row r="29" spans="1:12" ht="26.25" customHeight="1">
      <c r="B29" s="1629" t="s">
        <v>1102</v>
      </c>
      <c r="C29" s="1598"/>
      <c r="D29" s="1630"/>
    </row>
    <row r="30" spans="1:12" ht="54" customHeight="1">
      <c r="B30" s="1634" t="s">
        <v>1144</v>
      </c>
      <c r="C30" s="1598"/>
      <c r="D30" s="1630"/>
    </row>
    <row r="31" spans="1:12" ht="36.75" customHeight="1">
      <c r="B31" s="1634" t="s">
        <v>1145</v>
      </c>
      <c r="C31" s="1598"/>
      <c r="D31" s="1630"/>
    </row>
    <row r="32" spans="1:12" ht="63.75" customHeight="1">
      <c r="B32" s="1634" t="s">
        <v>1146</v>
      </c>
      <c r="C32" s="1598"/>
      <c r="D32" s="1630"/>
    </row>
    <row r="33" spans="2:8" ht="25.5" customHeight="1">
      <c r="B33" s="1635" t="s">
        <v>1147</v>
      </c>
      <c r="C33" s="1636"/>
      <c r="D33" s="1637"/>
    </row>
    <row r="34" spans="2:8">
      <c r="F34" s="1603"/>
      <c r="G34" s="1599" t="s">
        <v>1029</v>
      </c>
      <c r="H34" s="1599"/>
    </row>
    <row r="35" spans="2:8">
      <c r="F35" s="1604"/>
      <c r="G35" s="1601" t="s">
        <v>54</v>
      </c>
      <c r="H35" s="1599"/>
    </row>
    <row r="36" spans="2:8" ht="14.25" customHeight="1">
      <c r="B36" s="3236"/>
      <c r="C36" s="3236"/>
      <c r="D36" s="3236"/>
      <c r="E36" s="3236"/>
    </row>
  </sheetData>
  <mergeCells count="6">
    <mergeCell ref="B36:E36"/>
    <mergeCell ref="B2:I2"/>
    <mergeCell ref="A6:I7"/>
    <mergeCell ref="A17:E17"/>
    <mergeCell ref="G17:I17"/>
    <mergeCell ref="B18:E1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MJ24"/>
  <sheetViews>
    <sheetView zoomScaleNormal="100" workbookViewId="0">
      <selection activeCell="B19" sqref="B19"/>
    </sheetView>
  </sheetViews>
  <sheetFormatPr defaultColWidth="7.85546875" defaultRowHeight="12.75"/>
  <cols>
    <col min="1" max="1" width="3.7109375" style="44" customWidth="1"/>
    <col min="2" max="2" width="44.42578125" style="44" customWidth="1"/>
    <col min="3" max="3" width="13.42578125" style="44" customWidth="1"/>
    <col min="4" max="4" width="7.85546875" style="44"/>
    <col min="5" max="5" width="12.42578125" style="44" customWidth="1"/>
    <col min="6" max="6" width="14.85546875" style="44" customWidth="1"/>
    <col min="7" max="7" width="13.42578125" style="44" customWidth="1"/>
    <col min="8" max="8" width="15.42578125" style="44" customWidth="1"/>
    <col min="9" max="9" width="18.5703125" style="44" customWidth="1"/>
    <col min="10" max="1024" width="7.85546875" style="44"/>
  </cols>
  <sheetData>
    <row r="1" spans="1:9" ht="15.75" customHeight="1">
      <c r="B1" s="263"/>
      <c r="G1" s="3491"/>
      <c r="H1" s="3491"/>
    </row>
    <row r="2" spans="1:9" s="263" customFormat="1" ht="15.75" customHeight="1">
      <c r="A2" s="3286" t="s">
        <v>0</v>
      </c>
      <c r="B2" s="3286"/>
      <c r="C2" s="3286"/>
      <c r="D2" s="3286"/>
      <c r="E2" s="3286"/>
      <c r="F2" s="3286"/>
      <c r="G2" s="3286"/>
      <c r="H2" s="3286"/>
      <c r="I2" s="3286"/>
    </row>
    <row r="3" spans="1:9" s="263" customFormat="1" ht="15" customHeight="1">
      <c r="A3" s="1638"/>
      <c r="B3" s="1638"/>
      <c r="C3" s="1638"/>
      <c r="D3" s="1638"/>
      <c r="E3" s="1638"/>
      <c r="F3" s="1638"/>
      <c r="G3" s="3491"/>
      <c r="H3" s="3491"/>
    </row>
    <row r="4" spans="1:9" s="263" customFormat="1" ht="15" customHeight="1">
      <c r="A4" s="1638"/>
      <c r="B4" s="1639" t="s">
        <v>1148</v>
      </c>
      <c r="C4" s="1638"/>
      <c r="D4" s="1638"/>
      <c r="E4" s="1638"/>
      <c r="F4" s="1638"/>
      <c r="G4" s="1638"/>
      <c r="H4" s="1638" t="s">
        <v>659</v>
      </c>
    </row>
    <row r="5" spans="1:9" s="263" customFormat="1" ht="15" customHeight="1">
      <c r="A5" s="1638"/>
      <c r="B5" s="1639"/>
      <c r="C5" s="1638"/>
      <c r="D5" s="1638"/>
      <c r="E5" s="1638"/>
      <c r="F5" s="1638"/>
      <c r="G5" s="1638"/>
      <c r="H5" s="1638"/>
    </row>
    <row r="6" spans="1:9" ht="33.75" customHeight="1">
      <c r="A6" s="3259" t="s">
        <v>1149</v>
      </c>
      <c r="B6" s="3259"/>
      <c r="C6" s="3259"/>
      <c r="D6" s="3259"/>
      <c r="E6" s="3259"/>
      <c r="F6" s="3259"/>
      <c r="G6" s="3259"/>
      <c r="H6" s="3259"/>
      <c r="I6" s="3259"/>
    </row>
    <row r="7" spans="1:9" ht="39.75" customHeight="1">
      <c r="A7" s="3492" t="s">
        <v>4</v>
      </c>
      <c r="B7" s="1537" t="s">
        <v>5</v>
      </c>
      <c r="C7" s="1537" t="s">
        <v>6</v>
      </c>
      <c r="D7" s="1537" t="s">
        <v>7</v>
      </c>
      <c r="E7" s="1537" t="s">
        <v>955</v>
      </c>
      <c r="F7" s="1537" t="s">
        <v>194</v>
      </c>
      <c r="G7" s="1537" t="s">
        <v>449</v>
      </c>
      <c r="H7" s="1537" t="s">
        <v>12</v>
      </c>
      <c r="I7" s="1537" t="s">
        <v>94</v>
      </c>
    </row>
    <row r="8" spans="1:9" ht="15" customHeight="1">
      <c r="A8" s="3492"/>
      <c r="B8" s="1640" t="s">
        <v>14</v>
      </c>
      <c r="C8" s="1640" t="s">
        <v>14</v>
      </c>
      <c r="D8" s="1640" t="s">
        <v>14</v>
      </c>
      <c r="E8" s="1640" t="s">
        <v>15</v>
      </c>
      <c r="F8" s="1640" t="s">
        <v>15</v>
      </c>
      <c r="G8" s="1640" t="s">
        <v>14</v>
      </c>
      <c r="H8" s="1640" t="s">
        <v>14</v>
      </c>
      <c r="I8" s="1640" t="s">
        <v>14</v>
      </c>
    </row>
    <row r="9" spans="1:9" ht="54.75" customHeight="1">
      <c r="A9" s="479" t="s">
        <v>679</v>
      </c>
      <c r="B9" s="197" t="s">
        <v>1150</v>
      </c>
      <c r="C9" s="382" t="s">
        <v>17</v>
      </c>
      <c r="D9" s="169">
        <v>50</v>
      </c>
      <c r="E9" s="1641"/>
      <c r="F9" s="323">
        <f>E9*D9</f>
        <v>0</v>
      </c>
      <c r="G9" s="168"/>
      <c r="H9" s="168"/>
      <c r="I9" s="382"/>
    </row>
    <row r="10" spans="1:9" ht="15" customHeight="1">
      <c r="A10" s="1642"/>
      <c r="B10" s="197" t="s">
        <v>1151</v>
      </c>
      <c r="C10" s="382" t="s">
        <v>14</v>
      </c>
      <c r="D10" s="168" t="s">
        <v>14</v>
      </c>
      <c r="E10" s="1057" t="s">
        <v>14</v>
      </c>
      <c r="F10" s="323"/>
      <c r="G10" s="168"/>
      <c r="H10" s="168"/>
      <c r="I10" s="382"/>
    </row>
    <row r="11" spans="1:9" ht="15" customHeight="1">
      <c r="A11" s="1642"/>
      <c r="B11" s="197" t="s">
        <v>1152</v>
      </c>
      <c r="C11" s="382" t="s">
        <v>14</v>
      </c>
      <c r="D11" s="168" t="s">
        <v>14</v>
      </c>
      <c r="E11" s="1057" t="s">
        <v>14</v>
      </c>
      <c r="F11" s="323"/>
      <c r="G11" s="168"/>
      <c r="H11" s="168"/>
      <c r="I11" s="382"/>
    </row>
    <row r="12" spans="1:9" ht="15" customHeight="1">
      <c r="A12" s="479"/>
      <c r="B12" s="197" t="s">
        <v>1153</v>
      </c>
      <c r="C12" s="382" t="s">
        <v>14</v>
      </c>
      <c r="D12" s="168" t="s">
        <v>14</v>
      </c>
      <c r="E12" s="1057" t="s">
        <v>14</v>
      </c>
      <c r="F12" s="323"/>
      <c r="G12" s="168"/>
      <c r="H12" s="168"/>
      <c r="I12" s="382"/>
    </row>
    <row r="13" spans="1:9" ht="29.25" customHeight="1">
      <c r="A13" s="134"/>
      <c r="B13" s="1640" t="s">
        <v>1154</v>
      </c>
      <c r="C13" s="1640" t="s">
        <v>1062</v>
      </c>
      <c r="D13" s="3493" t="s">
        <v>969</v>
      </c>
      <c r="E13" s="3493"/>
    </row>
    <row r="14" spans="1:9" ht="15" customHeight="1">
      <c r="B14" s="434" t="s">
        <v>28</v>
      </c>
      <c r="C14" s="140" t="s">
        <v>1008</v>
      </c>
      <c r="D14" s="3304"/>
      <c r="E14" s="3304"/>
    </row>
    <row r="15" spans="1:9" ht="15" customHeight="1">
      <c r="B15" s="434" t="s">
        <v>368</v>
      </c>
      <c r="C15" s="140" t="s">
        <v>1008</v>
      </c>
      <c r="D15" s="3304"/>
      <c r="E15" s="3304"/>
    </row>
    <row r="16" spans="1:9" ht="15" customHeight="1">
      <c r="B16" s="434" t="s">
        <v>30</v>
      </c>
      <c r="C16" s="140" t="s">
        <v>1008</v>
      </c>
      <c r="D16" s="3304"/>
      <c r="E16" s="3304"/>
    </row>
    <row r="17" spans="2:9" ht="13.5" customHeight="1">
      <c r="B17" s="434" t="s">
        <v>1155</v>
      </c>
      <c r="C17" s="140" t="s">
        <v>1008</v>
      </c>
      <c r="D17" s="3304"/>
      <c r="E17" s="3304"/>
    </row>
    <row r="18" spans="2:9" ht="13.5" customHeight="1">
      <c r="B18" s="434" t="s">
        <v>1156</v>
      </c>
      <c r="C18" s="140" t="s">
        <v>1008</v>
      </c>
      <c r="D18" s="3304"/>
      <c r="E18" s="3304"/>
      <c r="G18" s="3495" t="s">
        <v>1157</v>
      </c>
      <c r="H18" s="3495"/>
      <c r="I18" s="3495"/>
    </row>
    <row r="19" spans="2:9" ht="34.35" customHeight="1">
      <c r="B19" s="434" t="s">
        <v>1158</v>
      </c>
      <c r="C19" s="140" t="s">
        <v>1008</v>
      </c>
      <c r="D19" s="3304"/>
      <c r="E19" s="3304"/>
      <c r="G19" s="3378" t="s">
        <v>261</v>
      </c>
      <c r="H19" s="3378"/>
      <c r="I19" s="3378"/>
    </row>
    <row r="21" spans="2:9" s="1643" customFormat="1" ht="18" customHeight="1">
      <c r="G21" s="3496"/>
      <c r="H21" s="3496"/>
    </row>
    <row r="22" spans="2:9" s="1643" customFormat="1" ht="12.75" customHeight="1">
      <c r="G22" s="3494"/>
      <c r="H22" s="3494"/>
    </row>
    <row r="23" spans="2:9" ht="12.75" customHeight="1"/>
    <row r="24" spans="2:9" ht="12.75" customHeight="1"/>
  </sheetData>
  <mergeCells count="16">
    <mergeCell ref="G22:H22"/>
    <mergeCell ref="D18:E18"/>
    <mergeCell ref="G18:I18"/>
    <mergeCell ref="D19:E19"/>
    <mergeCell ref="G19:I19"/>
    <mergeCell ref="G21:H21"/>
    <mergeCell ref="D13:E13"/>
    <mergeCell ref="D14:E14"/>
    <mergeCell ref="D15:E15"/>
    <mergeCell ref="D16:E16"/>
    <mergeCell ref="D17:E17"/>
    <mergeCell ref="G1:H1"/>
    <mergeCell ref="A2:I2"/>
    <mergeCell ref="G3:H3"/>
    <mergeCell ref="A6:I6"/>
    <mergeCell ref="A7:A8"/>
  </mergeCells>
  <pageMargins left="6.1111111111111102E-2"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MJ22"/>
  <sheetViews>
    <sheetView zoomScaleNormal="100" workbookViewId="0">
      <selection activeCell="A5" sqref="A5"/>
    </sheetView>
  </sheetViews>
  <sheetFormatPr defaultColWidth="7.85546875" defaultRowHeight="12.75"/>
  <cols>
    <col min="1" max="1" width="3.42578125" style="1140" customWidth="1"/>
    <col min="2" max="2" width="65.42578125" style="1140" customWidth="1"/>
    <col min="3" max="3" width="9.7109375" style="1140" customWidth="1"/>
    <col min="4" max="4" width="5.5703125" style="1140" customWidth="1"/>
    <col min="5" max="5" width="10.7109375" style="1140" customWidth="1"/>
    <col min="6" max="6" width="15.42578125" style="1140" customWidth="1"/>
    <col min="7" max="7" width="11.7109375" style="1140" customWidth="1"/>
    <col min="8" max="8" width="10.85546875" style="1140" customWidth="1"/>
    <col min="9" max="9" width="14.42578125" style="1140" customWidth="1"/>
    <col min="10" max="1024" width="7.85546875" style="1140"/>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t="s">
        <v>1159</v>
      </c>
      <c r="F4" s="1638"/>
      <c r="G4" s="1638"/>
      <c r="H4" s="1638" t="s">
        <v>659</v>
      </c>
    </row>
    <row r="5" spans="1:10" ht="32.25" customHeight="1">
      <c r="A5" s="3259" t="s">
        <v>1160</v>
      </c>
      <c r="B5" s="3259"/>
      <c r="C5" s="3259"/>
      <c r="D5" s="3259"/>
      <c r="E5" s="3259"/>
      <c r="F5" s="3259"/>
      <c r="G5" s="3259"/>
      <c r="H5" s="3259"/>
      <c r="I5" s="3259"/>
    </row>
    <row r="6" spans="1:10" ht="63.75" customHeight="1">
      <c r="A6" s="1537" t="s">
        <v>161</v>
      </c>
      <c r="B6" s="1537" t="s">
        <v>5</v>
      </c>
      <c r="C6" s="1537" t="s">
        <v>6</v>
      </c>
      <c r="D6" s="1537" t="s">
        <v>7</v>
      </c>
      <c r="E6" s="1617" t="s">
        <v>955</v>
      </c>
      <c r="F6" s="1645" t="s">
        <v>194</v>
      </c>
      <c r="G6" s="1619" t="s">
        <v>449</v>
      </c>
      <c r="H6" s="1537" t="s">
        <v>12</v>
      </c>
      <c r="I6" s="1537" t="s">
        <v>94</v>
      </c>
    </row>
    <row r="7" spans="1:10" ht="15" customHeight="1">
      <c r="A7" s="1640"/>
      <c r="B7" s="1640" t="s">
        <v>14</v>
      </c>
      <c r="C7" s="1640" t="s">
        <v>14</v>
      </c>
      <c r="D7" s="1640" t="s">
        <v>14</v>
      </c>
      <c r="E7" s="1627" t="s">
        <v>15</v>
      </c>
      <c r="F7" s="1646" t="s">
        <v>15</v>
      </c>
      <c r="G7" s="1647" t="s">
        <v>14</v>
      </c>
      <c r="H7" s="1640" t="s">
        <v>14</v>
      </c>
      <c r="I7" s="1640" t="s">
        <v>14</v>
      </c>
    </row>
    <row r="8" spans="1:10" ht="32.25" customHeight="1">
      <c r="A8" s="168">
        <v>1</v>
      </c>
      <c r="B8" s="167" t="s">
        <v>1161</v>
      </c>
      <c r="C8" s="924" t="s">
        <v>17</v>
      </c>
      <c r="D8" s="169">
        <v>5</v>
      </c>
      <c r="E8" s="1648"/>
      <c r="F8" s="439">
        <f t="shared" ref="F8:F13" si="0">E8*D8</f>
        <v>0</v>
      </c>
      <c r="G8" s="327"/>
      <c r="H8" s="168"/>
      <c r="I8" s="382"/>
    </row>
    <row r="9" spans="1:10" ht="30.75" customHeight="1">
      <c r="A9" s="168">
        <v>2</v>
      </c>
      <c r="B9" s="167" t="s">
        <v>1162</v>
      </c>
      <c r="C9" s="924" t="s">
        <v>75</v>
      </c>
      <c r="D9" s="169">
        <v>10</v>
      </c>
      <c r="E9" s="1648"/>
      <c r="F9" s="439">
        <f t="shared" si="0"/>
        <v>0</v>
      </c>
      <c r="G9" s="327"/>
      <c r="H9" s="168"/>
      <c r="I9" s="382"/>
    </row>
    <row r="10" spans="1:10" ht="32.25" customHeight="1">
      <c r="A10" s="168">
        <v>3</v>
      </c>
      <c r="B10" s="167" t="s">
        <v>1163</v>
      </c>
      <c r="C10" s="924" t="s">
        <v>75</v>
      </c>
      <c r="D10" s="169">
        <v>5</v>
      </c>
      <c r="E10" s="1648"/>
      <c r="F10" s="439">
        <f t="shared" si="0"/>
        <v>0</v>
      </c>
      <c r="G10" s="327"/>
      <c r="H10" s="168"/>
      <c r="I10" s="382"/>
    </row>
    <row r="11" spans="1:10" ht="30.75" customHeight="1">
      <c r="A11" s="168">
        <v>4</v>
      </c>
      <c r="B11" s="167" t="s">
        <v>1164</v>
      </c>
      <c r="C11" s="924" t="s">
        <v>75</v>
      </c>
      <c r="D11" s="169">
        <v>10</v>
      </c>
      <c r="E11" s="1648"/>
      <c r="F11" s="439">
        <f t="shared" si="0"/>
        <v>0</v>
      </c>
      <c r="G11" s="327"/>
      <c r="H11" s="168"/>
      <c r="I11" s="382"/>
    </row>
    <row r="12" spans="1:10" ht="30.75" customHeight="1">
      <c r="A12" s="168">
        <v>5</v>
      </c>
      <c r="B12" s="167" t="s">
        <v>1165</v>
      </c>
      <c r="C12" s="924" t="s">
        <v>75</v>
      </c>
      <c r="D12" s="169">
        <v>5</v>
      </c>
      <c r="E12" s="1648"/>
      <c r="F12" s="439">
        <f t="shared" si="0"/>
        <v>0</v>
      </c>
      <c r="G12" s="327"/>
      <c r="H12" s="168"/>
      <c r="I12" s="382"/>
    </row>
    <row r="13" spans="1:10" ht="46.5" customHeight="1">
      <c r="A13" s="168">
        <v>6</v>
      </c>
      <c r="B13" s="167" t="s">
        <v>1166</v>
      </c>
      <c r="C13" s="924" t="s">
        <v>17</v>
      </c>
      <c r="D13" s="169">
        <v>100</v>
      </c>
      <c r="E13" s="1648"/>
      <c r="F13" s="439">
        <f t="shared" si="0"/>
        <v>0</v>
      </c>
      <c r="G13" s="327"/>
      <c r="H13" s="168"/>
      <c r="I13" s="382"/>
    </row>
    <row r="14" spans="1:10" s="1650" customFormat="1" ht="31.5" customHeight="1">
      <c r="A14" s="3497" t="s">
        <v>218</v>
      </c>
      <c r="B14" s="3497"/>
      <c r="C14" s="3497"/>
      <c r="D14" s="3497"/>
      <c r="E14" s="3497"/>
      <c r="F14" s="1649">
        <f>SUM(F8:F13)</f>
        <v>0</v>
      </c>
      <c r="G14" s="3498"/>
      <c r="H14" s="3498"/>
      <c r="I14" s="3498"/>
      <c r="J14" s="1140"/>
    </row>
    <row r="15" spans="1:10" ht="40.5" customHeight="1">
      <c r="A15" s="134"/>
      <c r="B15" s="1640" t="s">
        <v>1167</v>
      </c>
      <c r="C15" s="1640" t="s">
        <v>1062</v>
      </c>
      <c r="D15" s="3493" t="s">
        <v>969</v>
      </c>
      <c r="E15" s="3493"/>
      <c r="F15" s="44"/>
      <c r="G15" s="44"/>
      <c r="H15" s="44"/>
      <c r="I15" s="44"/>
    </row>
    <row r="16" spans="1:10" ht="20.25" customHeight="1">
      <c r="A16" s="44"/>
      <c r="B16" s="434" t="s">
        <v>1168</v>
      </c>
      <c r="C16" s="140" t="s">
        <v>1008</v>
      </c>
      <c r="D16" s="3304"/>
      <c r="E16" s="3304"/>
      <c r="F16" s="44"/>
      <c r="G16" s="3375" t="s">
        <v>1157</v>
      </c>
      <c r="H16" s="3375"/>
      <c r="I16" s="3375"/>
    </row>
    <row r="17" spans="1:9" ht="21.75" customHeight="1">
      <c r="A17" s="44"/>
      <c r="B17" s="434" t="s">
        <v>368</v>
      </c>
      <c r="C17" s="140" t="s">
        <v>1008</v>
      </c>
      <c r="D17" s="3304"/>
      <c r="E17" s="3304"/>
      <c r="F17" s="44"/>
      <c r="G17" s="3373" t="s">
        <v>261</v>
      </c>
      <c r="H17" s="3373"/>
      <c r="I17" s="3373"/>
    </row>
    <row r="18" spans="1:9" ht="27.75" customHeight="1">
      <c r="A18" s="44"/>
      <c r="B18" s="434" t="s">
        <v>1169</v>
      </c>
      <c r="C18" s="140" t="s">
        <v>1008</v>
      </c>
      <c r="D18" s="3304"/>
      <c r="E18" s="3304"/>
      <c r="F18" s="44"/>
      <c r="G18" s="44"/>
      <c r="H18" s="44"/>
      <c r="I18" s="44"/>
    </row>
    <row r="19" spans="1:9" ht="13.5" customHeight="1">
      <c r="G19" s="3499"/>
      <c r="H19" s="3499"/>
    </row>
    <row r="20" spans="1:9" ht="14.25" hidden="1" customHeight="1">
      <c r="G20" s="3500"/>
      <c r="H20" s="3500"/>
    </row>
    <row r="21" spans="1:9" ht="12.75" customHeight="1"/>
    <row r="22" spans="1:9" ht="12.75" customHeight="1"/>
  </sheetData>
  <mergeCells count="14">
    <mergeCell ref="D18:E18"/>
    <mergeCell ref="G19:H19"/>
    <mergeCell ref="G20:H20"/>
    <mergeCell ref="D15:E15"/>
    <mergeCell ref="D16:E16"/>
    <mergeCell ref="G16:I16"/>
    <mergeCell ref="D17:E17"/>
    <mergeCell ref="G17:I17"/>
    <mergeCell ref="G1:H1"/>
    <mergeCell ref="A2:I2"/>
    <mergeCell ref="G3:H3"/>
    <mergeCell ref="A5:I5"/>
    <mergeCell ref="A14:E14"/>
    <mergeCell ref="G14:I14"/>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EEEEEE"/>
  </sheetPr>
  <dimension ref="A1:AMJ20"/>
  <sheetViews>
    <sheetView topLeftCell="A11" zoomScaleNormal="100" workbookViewId="0">
      <selection activeCell="B11" sqref="B11"/>
    </sheetView>
  </sheetViews>
  <sheetFormatPr defaultColWidth="10.85546875" defaultRowHeight="12.75"/>
  <cols>
    <col min="1" max="1" width="3.7109375" style="61" customWidth="1"/>
    <col min="2" max="2" width="65.85546875" style="61" customWidth="1"/>
    <col min="3" max="4" width="9.42578125" style="61" customWidth="1"/>
    <col min="5" max="5" width="12.5703125" style="61" customWidth="1"/>
    <col min="6" max="6" width="16.42578125" style="61" customWidth="1"/>
    <col min="7" max="7" width="15.42578125" style="61" customWidth="1"/>
    <col min="8" max="8" width="13.5703125" style="61" customWidth="1"/>
    <col min="9" max="9" width="19.42578125" style="61" customWidth="1"/>
    <col min="10" max="64" width="8.42578125" style="61" customWidth="1"/>
    <col min="65" max="1024" width="10.85546875" style="61"/>
  </cols>
  <sheetData>
    <row r="1" spans="1:11" s="44" customFormat="1" ht="15.75" customHeight="1">
      <c r="B1" s="263"/>
      <c r="G1" s="3491"/>
      <c r="H1" s="3491"/>
    </row>
    <row r="2" spans="1:11" s="263" customFormat="1" ht="15.75" customHeight="1">
      <c r="A2" s="3286" t="s">
        <v>0</v>
      </c>
      <c r="B2" s="3286"/>
      <c r="C2" s="3286"/>
      <c r="D2" s="3286"/>
      <c r="E2" s="3286"/>
      <c r="F2" s="3286"/>
      <c r="G2" s="3286"/>
      <c r="H2" s="3286"/>
      <c r="I2" s="3286"/>
      <c r="J2" s="44"/>
    </row>
    <row r="3" spans="1:11" s="263" customFormat="1" ht="15" customHeight="1">
      <c r="A3" s="1638"/>
      <c r="B3" s="1638"/>
      <c r="C3" s="1638"/>
      <c r="D3" s="1638"/>
      <c r="E3" s="1638"/>
      <c r="F3" s="1638"/>
      <c r="G3" s="3491"/>
      <c r="H3" s="3491"/>
      <c r="J3" s="44"/>
    </row>
    <row r="4" spans="1:11" s="263" customFormat="1" ht="15" customHeight="1">
      <c r="A4" s="1638"/>
      <c r="B4" s="1639" t="s">
        <v>1148</v>
      </c>
      <c r="C4" s="1638"/>
      <c r="D4" s="1638"/>
      <c r="E4" s="1638"/>
      <c r="F4" s="1638"/>
      <c r="G4" s="1638"/>
      <c r="H4" s="1638" t="s">
        <v>659</v>
      </c>
    </row>
    <row r="5" spans="1:11" s="263" customFormat="1" ht="15" customHeight="1">
      <c r="A5" s="1638"/>
      <c r="B5" s="1639"/>
      <c r="C5" s="1638"/>
      <c r="D5" s="1638"/>
      <c r="E5" s="1638"/>
      <c r="F5" s="1638"/>
      <c r="G5" s="1638"/>
      <c r="H5" s="1638"/>
    </row>
    <row r="6" spans="1:11" ht="39" customHeight="1">
      <c r="A6" s="3286" t="s">
        <v>1170</v>
      </c>
      <c r="B6" s="3286"/>
      <c r="C6" s="3286"/>
      <c r="D6" s="3286"/>
      <c r="E6" s="3286"/>
      <c r="F6" s="3286"/>
      <c r="G6" s="3286"/>
      <c r="H6" s="3286"/>
      <c r="I6" s="3286"/>
    </row>
    <row r="7" spans="1:11" ht="43.5" customHeight="1">
      <c r="A7" s="1640" t="s">
        <v>4</v>
      </c>
      <c r="B7" s="1640" t="s">
        <v>5</v>
      </c>
      <c r="C7" s="1640" t="s">
        <v>6</v>
      </c>
      <c r="D7" s="1640" t="s">
        <v>239</v>
      </c>
      <c r="E7" s="1627" t="s">
        <v>955</v>
      </c>
      <c r="F7" s="1646" t="s">
        <v>194</v>
      </c>
      <c r="G7" s="1647" t="s">
        <v>449</v>
      </c>
      <c r="H7" s="1640" t="s">
        <v>12</v>
      </c>
      <c r="I7" s="1640" t="s">
        <v>94</v>
      </c>
    </row>
    <row r="8" spans="1:11" ht="12.75" customHeight="1">
      <c r="A8" s="1653" t="s">
        <v>14</v>
      </c>
      <c r="B8" s="1653" t="s">
        <v>14</v>
      </c>
      <c r="C8" s="1654" t="s">
        <v>14</v>
      </c>
      <c r="D8" s="1655" t="s">
        <v>14</v>
      </c>
      <c r="E8" s="1656" t="s">
        <v>663</v>
      </c>
      <c r="F8" s="1657" t="s">
        <v>663</v>
      </c>
      <c r="G8" s="1658" t="s">
        <v>663</v>
      </c>
      <c r="H8" s="1653" t="s">
        <v>14</v>
      </c>
      <c r="I8" s="55" t="s">
        <v>14</v>
      </c>
    </row>
    <row r="9" spans="1:11" ht="137.25" customHeight="1">
      <c r="A9" s="1659">
        <v>1</v>
      </c>
      <c r="B9" s="976" t="s">
        <v>1171</v>
      </c>
      <c r="C9" s="1659" t="s">
        <v>75</v>
      </c>
      <c r="D9" s="1660">
        <v>5000</v>
      </c>
      <c r="E9" s="1661"/>
      <c r="F9" s="1662">
        <f>E9*D9</f>
        <v>0</v>
      </c>
      <c r="G9" s="1658"/>
      <c r="H9" s="1653"/>
      <c r="I9" s="1663"/>
      <c r="J9" s="1664"/>
      <c r="K9" s="1665"/>
    </row>
    <row r="10" spans="1:11" ht="113.25" customHeight="1">
      <c r="A10" s="1659">
        <v>2</v>
      </c>
      <c r="B10" s="976" t="s">
        <v>1172</v>
      </c>
      <c r="C10" s="1659" t="s">
        <v>75</v>
      </c>
      <c r="D10" s="1660">
        <v>5000</v>
      </c>
      <c r="E10" s="1666"/>
      <c r="F10" s="1662">
        <f>E10*D10</f>
        <v>0</v>
      </c>
      <c r="G10" s="1658"/>
      <c r="H10" s="1653"/>
      <c r="I10" s="1663"/>
      <c r="J10" s="1664"/>
      <c r="K10" s="1665"/>
    </row>
    <row r="11" spans="1:11" ht="81" customHeight="1">
      <c r="A11" s="1659">
        <v>3</v>
      </c>
      <c r="B11" s="976" t="s">
        <v>1173</v>
      </c>
      <c r="C11" s="1659" t="s">
        <v>75</v>
      </c>
      <c r="D11" s="1660">
        <v>2500</v>
      </c>
      <c r="E11" s="1666"/>
      <c r="F11" s="1662">
        <f>E11*D11</f>
        <v>0</v>
      </c>
      <c r="G11" s="1658"/>
      <c r="H11" s="1653"/>
      <c r="I11" s="1663"/>
      <c r="J11" s="1664"/>
      <c r="K11" s="1665"/>
    </row>
    <row r="12" spans="1:11" ht="69" customHeight="1">
      <c r="A12" s="1659">
        <v>4</v>
      </c>
      <c r="B12" s="976" t="s">
        <v>1174</v>
      </c>
      <c r="C12" s="1659" t="s">
        <v>75</v>
      </c>
      <c r="D12" s="1660">
        <v>5000</v>
      </c>
      <c r="E12" s="1666"/>
      <c r="F12" s="1662">
        <f>E12*D12</f>
        <v>0</v>
      </c>
      <c r="G12" s="1658"/>
      <c r="H12" s="1653"/>
      <c r="I12" s="1663"/>
      <c r="J12" s="1664"/>
      <c r="K12" s="1665"/>
    </row>
    <row r="13" spans="1:11" ht="150" customHeight="1">
      <c r="A13" s="1667">
        <v>5</v>
      </c>
      <c r="B13" s="1668" t="s">
        <v>1175</v>
      </c>
      <c r="C13" s="1667" t="s">
        <v>75</v>
      </c>
      <c r="D13" s="1669">
        <v>5000</v>
      </c>
      <c r="E13" s="1670"/>
      <c r="F13" s="1662">
        <f>E13*D13</f>
        <v>0</v>
      </c>
      <c r="G13" s="1658"/>
      <c r="H13" s="1653"/>
      <c r="I13" s="1663"/>
      <c r="J13" s="1664"/>
      <c r="K13" s="1665"/>
    </row>
    <row r="14" spans="1:11" ht="33.75" customHeight="1">
      <c r="A14" s="3306" t="s">
        <v>24</v>
      </c>
      <c r="B14" s="3306"/>
      <c r="C14" s="3306"/>
      <c r="D14" s="3306"/>
      <c r="E14" s="3306"/>
      <c r="F14" s="1671">
        <f>SUM(F9:F13)</f>
        <v>0</v>
      </c>
      <c r="G14" s="3501"/>
      <c r="H14" s="3501"/>
      <c r="I14" s="3501"/>
    </row>
    <row r="15" spans="1:11" ht="33" customHeight="1">
      <c r="B15" s="1537" t="s">
        <v>1176</v>
      </c>
      <c r="C15" s="1537" t="s">
        <v>1062</v>
      </c>
      <c r="D15" s="1537" t="s">
        <v>969</v>
      </c>
    </row>
    <row r="16" spans="1:11" ht="12.75" customHeight="1">
      <c r="B16" s="1672" t="s">
        <v>28</v>
      </c>
      <c r="C16" s="26" t="s">
        <v>1008</v>
      </c>
      <c r="D16" s="1653"/>
    </row>
    <row r="17" spans="2:7" ht="12.75" customHeight="1">
      <c r="B17" s="1672" t="s">
        <v>29</v>
      </c>
      <c r="C17" s="26" t="s">
        <v>1008</v>
      </c>
      <c r="D17" s="1653"/>
    </row>
    <row r="18" spans="2:7" ht="12.75" customHeight="1">
      <c r="B18" s="54" t="s">
        <v>30</v>
      </c>
      <c r="C18" s="26" t="s">
        <v>1008</v>
      </c>
      <c r="D18" s="1653"/>
    </row>
    <row r="19" spans="2:7" ht="12.75" customHeight="1">
      <c r="B19" s="54" t="s">
        <v>1177</v>
      </c>
      <c r="C19" s="26" t="s">
        <v>1008</v>
      </c>
      <c r="D19" s="1653"/>
      <c r="F19" s="3257" t="s">
        <v>898</v>
      </c>
      <c r="G19" s="3257"/>
    </row>
    <row r="20" spans="2:7" ht="12.75" customHeight="1">
      <c r="F20" s="3258" t="s">
        <v>261</v>
      </c>
      <c r="G20" s="3258"/>
    </row>
  </sheetData>
  <mergeCells count="8">
    <mergeCell ref="F19:G19"/>
    <mergeCell ref="F20:G20"/>
    <mergeCell ref="G1:H1"/>
    <mergeCell ref="A2:I2"/>
    <mergeCell ref="G3:H3"/>
    <mergeCell ref="A6:I6"/>
    <mergeCell ref="A14:E14"/>
    <mergeCell ref="G14:I14"/>
  </mergeCells>
  <pageMargins left="0.25" right="0.25" top="0.75" bottom="0.75" header="0.3" footer="0.3"/>
  <pageSetup paperSize="9" scale="85" orientation="landscape" horizontalDpi="300" verticalDpi="300"/>
  <headerFooter>
    <oddHeader>&amp;C&amp;"Times New Roman,Normalny"&amp;12&amp;A</oddHeader>
    <oddFooter>&amp;C&amp;"Times New Roman,Normalny"&amp;12Strona &amp;P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MJ24"/>
  <sheetViews>
    <sheetView zoomScaleNormal="100" workbookViewId="0">
      <selection activeCell="G12" sqref="G12"/>
    </sheetView>
  </sheetViews>
  <sheetFormatPr defaultColWidth="7.85546875" defaultRowHeight="12.75"/>
  <cols>
    <col min="1" max="1" width="3.42578125" style="1673" customWidth="1"/>
    <col min="2" max="2" width="48.42578125" style="1673" customWidth="1"/>
    <col min="3" max="3" width="10.42578125" style="1673" customWidth="1"/>
    <col min="4" max="4" width="7.85546875" style="1673"/>
    <col min="5" max="6" width="15.42578125" style="1673" customWidth="1"/>
    <col min="7" max="7" width="16.7109375" style="1673" customWidth="1"/>
    <col min="8" max="8" width="14.42578125" style="1673" customWidth="1"/>
    <col min="9" max="9" width="22.42578125" style="1673" customWidth="1"/>
    <col min="10" max="10" width="7.85546875" style="1673" hidden="1"/>
    <col min="11" max="1024" width="7.85546875" style="1673"/>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c r="J2" s="44"/>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c r="F4" s="1638"/>
      <c r="G4" s="1638"/>
      <c r="H4" s="1638" t="s">
        <v>659</v>
      </c>
    </row>
    <row r="5" spans="1:10" s="263" customFormat="1" ht="15" customHeight="1">
      <c r="A5" s="1638"/>
      <c r="B5" s="1639"/>
      <c r="C5" s="1638"/>
      <c r="D5" s="1638"/>
      <c r="E5" s="1638"/>
      <c r="F5" s="1638"/>
      <c r="G5" s="1638"/>
      <c r="H5" s="1638"/>
    </row>
    <row r="6" spans="1:10" ht="31.5" customHeight="1">
      <c r="A6" s="3502" t="s">
        <v>1178</v>
      </c>
      <c r="B6" s="3502"/>
      <c r="C6" s="3502"/>
      <c r="D6" s="3502"/>
      <c r="E6" s="3502"/>
      <c r="F6" s="3502"/>
      <c r="G6" s="3502"/>
      <c r="H6" s="3502"/>
      <c r="I6" s="3502"/>
    </row>
    <row r="7" spans="1:10" ht="54.75" customHeight="1">
      <c r="A7" s="1674" t="s">
        <v>161</v>
      </c>
      <c r="B7" s="1537" t="s">
        <v>5</v>
      </c>
      <c r="C7" s="1537" t="s">
        <v>6</v>
      </c>
      <c r="D7" s="1537" t="s">
        <v>7</v>
      </c>
      <c r="E7" s="1537" t="s">
        <v>955</v>
      </c>
      <c r="F7" s="1537" t="s">
        <v>194</v>
      </c>
      <c r="G7" s="1537" t="s">
        <v>449</v>
      </c>
      <c r="H7" s="1537" t="s">
        <v>12</v>
      </c>
      <c r="I7" s="1357" t="s">
        <v>94</v>
      </c>
    </row>
    <row r="8" spans="1:10" ht="15" customHeight="1">
      <c r="A8" s="1675"/>
      <c r="B8" s="1640" t="s">
        <v>14</v>
      </c>
      <c r="C8" s="1640" t="s">
        <v>14</v>
      </c>
      <c r="D8" s="1640" t="s">
        <v>14</v>
      </c>
      <c r="E8" s="1640" t="s">
        <v>15</v>
      </c>
      <c r="F8" s="1640" t="s">
        <v>15</v>
      </c>
      <c r="G8" s="1640" t="s">
        <v>14</v>
      </c>
      <c r="H8" s="1640" t="s">
        <v>14</v>
      </c>
      <c r="I8" s="1628" t="s">
        <v>14</v>
      </c>
    </row>
    <row r="9" spans="1:10" ht="51" customHeight="1">
      <c r="A9" s="1255">
        <v>1</v>
      </c>
      <c r="B9" s="1134" t="s">
        <v>1179</v>
      </c>
      <c r="C9" s="1676" t="s">
        <v>17</v>
      </c>
      <c r="D9" s="1677">
        <v>150</v>
      </c>
      <c r="E9" s="1678"/>
      <c r="F9" s="1679">
        <f>E9*D9</f>
        <v>0</v>
      </c>
      <c r="G9" s="1680"/>
      <c r="H9" s="1680"/>
      <c r="I9" s="1681"/>
    </row>
    <row r="10" spans="1:10" ht="40.5" customHeight="1">
      <c r="A10" s="1272"/>
      <c r="B10" s="1537" t="s">
        <v>1180</v>
      </c>
      <c r="C10" s="1537" t="s">
        <v>1062</v>
      </c>
      <c r="D10" s="3492" t="s">
        <v>969</v>
      </c>
      <c r="E10" s="3492"/>
      <c r="F10" s="1140"/>
      <c r="G10" s="1140"/>
      <c r="H10" s="1140"/>
      <c r="I10" s="1140"/>
    </row>
    <row r="11" spans="1:10" ht="20.25" customHeight="1">
      <c r="A11" s="1140"/>
      <c r="B11" s="1682" t="s">
        <v>28</v>
      </c>
      <c r="C11" s="140" t="s">
        <v>1008</v>
      </c>
      <c r="D11" s="3503"/>
      <c r="E11" s="3503"/>
      <c r="F11" s="1140"/>
      <c r="G11" s="1140"/>
      <c r="H11" s="1140"/>
      <c r="I11" s="1140"/>
    </row>
    <row r="12" spans="1:10" ht="21" customHeight="1">
      <c r="A12" s="1140"/>
      <c r="B12" s="1682" t="s">
        <v>29</v>
      </c>
      <c r="C12" s="140" t="s">
        <v>1008</v>
      </c>
      <c r="D12" s="3503"/>
      <c r="E12" s="3503"/>
      <c r="F12" s="1140"/>
      <c r="G12" s="1140"/>
      <c r="H12" s="1140"/>
      <c r="I12" s="1140"/>
    </row>
    <row r="13" spans="1:10" ht="18.75" customHeight="1">
      <c r="A13" s="1140"/>
      <c r="B13" s="434" t="s">
        <v>30</v>
      </c>
      <c r="C13" s="140" t="s">
        <v>1008</v>
      </c>
      <c r="D13" s="3503"/>
      <c r="E13" s="3503"/>
      <c r="F13" s="1140"/>
      <c r="G13" s="1140"/>
      <c r="H13" s="1140"/>
      <c r="I13" s="1140"/>
    </row>
    <row r="14" spans="1:10" ht="16.5" customHeight="1">
      <c r="A14" s="1140"/>
      <c r="B14" s="466" t="s">
        <v>1181</v>
      </c>
      <c r="C14" s="140" t="s">
        <v>1008</v>
      </c>
      <c r="D14" s="3503"/>
      <c r="E14" s="3503"/>
      <c r="F14" s="1140"/>
      <c r="G14" s="1651"/>
      <c r="H14" s="1651"/>
      <c r="I14" s="1140"/>
    </row>
    <row r="15" spans="1:10" ht="15.75" customHeight="1">
      <c r="A15" s="1140"/>
      <c r="B15" s="466" t="s">
        <v>1182</v>
      </c>
      <c r="C15" s="140" t="s">
        <v>1008</v>
      </c>
      <c r="D15" s="3503"/>
      <c r="E15" s="3503"/>
      <c r="F15" s="1140"/>
      <c r="G15" s="1652"/>
      <c r="H15" s="1652"/>
      <c r="I15" s="1140"/>
    </row>
    <row r="16" spans="1:10" ht="16.5" customHeight="1">
      <c r="A16" s="1140"/>
      <c r="B16" s="455" t="s">
        <v>1183</v>
      </c>
      <c r="C16" s="382" t="s">
        <v>1008</v>
      </c>
      <c r="D16" s="3503"/>
      <c r="E16" s="3503"/>
      <c r="F16" s="1140"/>
      <c r="G16" s="1271"/>
      <c r="H16" s="1271"/>
      <c r="I16" s="1140"/>
    </row>
    <row r="17" spans="1:10" ht="14.25" customHeight="1">
      <c r="A17" s="1140"/>
      <c r="B17" s="455" t="s">
        <v>1184</v>
      </c>
      <c r="C17" s="382" t="s">
        <v>1008</v>
      </c>
      <c r="D17" s="3503"/>
      <c r="E17" s="3503"/>
      <c r="F17" s="1140"/>
      <c r="G17" s="1271"/>
      <c r="H17" s="1271"/>
      <c r="I17" s="1140"/>
    </row>
    <row r="18" spans="1:10" ht="30.75" customHeight="1">
      <c r="A18" s="1140"/>
      <c r="B18" s="455" t="s">
        <v>1185</v>
      </c>
      <c r="C18" s="382" t="s">
        <v>1008</v>
      </c>
      <c r="D18" s="3503"/>
      <c r="E18" s="3503"/>
      <c r="F18" s="1140"/>
      <c r="G18" s="1271"/>
      <c r="H18" s="1271"/>
      <c r="I18" s="1140"/>
    </row>
    <row r="19" spans="1:10" ht="14.25" customHeight="1">
      <c r="A19" s="1140"/>
      <c r="B19" s="455" t="s">
        <v>1186</v>
      </c>
      <c r="C19" s="382" t="s">
        <v>1008</v>
      </c>
      <c r="D19" s="3503"/>
      <c r="E19" s="3503"/>
      <c r="F19" s="1140"/>
      <c r="G19" s="1271"/>
      <c r="H19" s="1271"/>
      <c r="I19" s="1140"/>
    </row>
    <row r="20" spans="1:10" ht="31.5" customHeight="1">
      <c r="A20" s="1140"/>
      <c r="B20" s="455" t="s">
        <v>1187</v>
      </c>
      <c r="C20" s="382" t="s">
        <v>1008</v>
      </c>
      <c r="D20" s="3503"/>
      <c r="E20" s="3503"/>
      <c r="F20" s="1140"/>
      <c r="G20" s="1271"/>
      <c r="H20" s="1271"/>
      <c r="I20" s="1140"/>
    </row>
    <row r="21" spans="1:10" ht="21.75" customHeight="1">
      <c r="A21" s="1140"/>
      <c r="B21" s="455" t="s">
        <v>1188</v>
      </c>
      <c r="C21" s="382" t="s">
        <v>1008</v>
      </c>
      <c r="D21" s="3503"/>
      <c r="E21" s="3503"/>
      <c r="F21" s="1140"/>
      <c r="G21" s="1271"/>
      <c r="H21" s="3288" t="s">
        <v>53</v>
      </c>
      <c r="I21" s="3288"/>
      <c r="J21" s="3288"/>
    </row>
    <row r="22" spans="1:10" ht="12.75" customHeight="1">
      <c r="H22" s="3288" t="s">
        <v>54</v>
      </c>
      <c r="I22" s="3288"/>
      <c r="J22" s="3288"/>
    </row>
    <row r="23" spans="1:10" ht="12.75" customHeight="1"/>
    <row r="24" spans="1:10" ht="12.75" customHeight="1"/>
  </sheetData>
  <mergeCells count="18">
    <mergeCell ref="D21:E21"/>
    <mergeCell ref="H21:J21"/>
    <mergeCell ref="H22:J22"/>
    <mergeCell ref="D16:E16"/>
    <mergeCell ref="D17:E17"/>
    <mergeCell ref="D18:E18"/>
    <mergeCell ref="D19:E19"/>
    <mergeCell ref="D20:E20"/>
    <mergeCell ref="D11:E11"/>
    <mergeCell ref="D12:E12"/>
    <mergeCell ref="D13:E13"/>
    <mergeCell ref="D14:E14"/>
    <mergeCell ref="D15:E15"/>
    <mergeCell ref="G1:H1"/>
    <mergeCell ref="A2:I2"/>
    <mergeCell ref="G3:H3"/>
    <mergeCell ref="A6:I6"/>
    <mergeCell ref="D10:E10"/>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MJ26"/>
  <sheetViews>
    <sheetView zoomScaleNormal="100" workbookViewId="0">
      <selection activeCell="B11" sqref="B11"/>
    </sheetView>
  </sheetViews>
  <sheetFormatPr defaultColWidth="7.85546875" defaultRowHeight="12.75"/>
  <cols>
    <col min="1" max="1" width="3.42578125" style="1673" customWidth="1"/>
    <col min="2" max="2" width="65.42578125" style="1673" customWidth="1"/>
    <col min="3" max="3" width="9.85546875" style="1673" customWidth="1"/>
    <col min="4" max="4" width="6.42578125" style="1673" customWidth="1"/>
    <col min="5" max="5" width="13.42578125" style="1673" customWidth="1"/>
    <col min="6" max="6" width="16.42578125" style="1673" customWidth="1"/>
    <col min="7" max="7" width="14.42578125" style="1673" customWidth="1"/>
    <col min="8" max="8" width="14.7109375" style="1673" customWidth="1"/>
    <col min="9" max="9" width="14.42578125" style="1673" customWidth="1"/>
    <col min="10" max="1024" width="7.85546875" style="1673"/>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c r="J2" s="44"/>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c r="F4" s="1638"/>
      <c r="G4" s="1638"/>
      <c r="H4" s="1638" t="s">
        <v>659</v>
      </c>
    </row>
    <row r="5" spans="1:10" s="263" customFormat="1" ht="15" customHeight="1">
      <c r="A5" s="1638"/>
      <c r="B5" s="1639"/>
      <c r="C5" s="1638"/>
      <c r="D5" s="1638"/>
      <c r="E5" s="1638"/>
      <c r="F5" s="1638"/>
      <c r="G5" s="1638"/>
      <c r="H5" s="1638"/>
    </row>
    <row r="6" spans="1:10" ht="33" customHeight="1">
      <c r="A6" s="3504" t="s">
        <v>1189</v>
      </c>
      <c r="B6" s="3504"/>
      <c r="C6" s="3504"/>
      <c r="D6" s="3504"/>
      <c r="E6" s="3504"/>
      <c r="F6" s="3504"/>
      <c r="G6" s="3504"/>
      <c r="H6" s="3504"/>
      <c r="I6" s="3504"/>
    </row>
    <row r="7" spans="1:10" ht="45" customHeight="1">
      <c r="A7" s="3505" t="s">
        <v>4</v>
      </c>
      <c r="B7" s="1537" t="s">
        <v>5</v>
      </c>
      <c r="C7" s="1537" t="s">
        <v>6</v>
      </c>
      <c r="D7" s="1537" t="s">
        <v>7</v>
      </c>
      <c r="E7" s="1617" t="s">
        <v>955</v>
      </c>
      <c r="F7" s="1645" t="s">
        <v>194</v>
      </c>
      <c r="G7" s="1619" t="s">
        <v>449</v>
      </c>
      <c r="H7" s="1537" t="s">
        <v>12</v>
      </c>
      <c r="I7" s="1357" t="s">
        <v>1190</v>
      </c>
    </row>
    <row r="8" spans="1:10" ht="15" customHeight="1">
      <c r="A8" s="3505"/>
      <c r="B8" s="1640" t="s">
        <v>14</v>
      </c>
      <c r="C8" s="1640" t="s">
        <v>14</v>
      </c>
      <c r="D8" s="1640" t="s">
        <v>14</v>
      </c>
      <c r="E8" s="1627" t="s">
        <v>15</v>
      </c>
      <c r="F8" s="1646" t="s">
        <v>15</v>
      </c>
      <c r="G8" s="1647" t="s">
        <v>14</v>
      </c>
      <c r="H8" s="1640" t="s">
        <v>14</v>
      </c>
      <c r="I8" s="1628" t="s">
        <v>14</v>
      </c>
    </row>
    <row r="9" spans="1:10" ht="47.25" customHeight="1">
      <c r="A9" s="1683">
        <v>1</v>
      </c>
      <c r="B9" s="1684" t="s">
        <v>1191</v>
      </c>
      <c r="C9" s="1685" t="s">
        <v>17</v>
      </c>
      <c r="D9" s="1686">
        <v>20</v>
      </c>
      <c r="E9" s="1687"/>
      <c r="F9" s="1688">
        <f>E9*D9</f>
        <v>0</v>
      </c>
      <c r="G9" s="1689"/>
      <c r="H9" s="1690"/>
      <c r="I9" s="1691"/>
    </row>
    <row r="10" spans="1:10" ht="47.25" customHeight="1">
      <c r="A10" s="1683">
        <v>2</v>
      </c>
      <c r="B10" s="1692" t="s">
        <v>1192</v>
      </c>
      <c r="C10" s="1685" t="s">
        <v>17</v>
      </c>
      <c r="D10" s="1686">
        <v>15</v>
      </c>
      <c r="E10" s="1687"/>
      <c r="F10" s="1688">
        <f>E10*D10</f>
        <v>0</v>
      </c>
      <c r="G10" s="1689"/>
      <c r="H10" s="1690"/>
      <c r="I10" s="1691"/>
    </row>
    <row r="11" spans="1:10" ht="38.25" customHeight="1">
      <c r="A11" s="1683">
        <v>4</v>
      </c>
      <c r="B11" s="1684" t="s">
        <v>1193</v>
      </c>
      <c r="C11" s="1685" t="s">
        <v>17</v>
      </c>
      <c r="D11" s="1686">
        <v>20</v>
      </c>
      <c r="E11" s="1687"/>
      <c r="F11" s="1688">
        <f>E11*D11</f>
        <v>0</v>
      </c>
      <c r="G11" s="1689"/>
      <c r="H11" s="1690"/>
      <c r="I11" s="1691"/>
    </row>
    <row r="12" spans="1:10" ht="47.25" customHeight="1">
      <c r="A12" s="1693">
        <v>5</v>
      </c>
      <c r="B12" s="1694" t="s">
        <v>1194</v>
      </c>
      <c r="C12" s="1695" t="s">
        <v>17</v>
      </c>
      <c r="D12" s="1696">
        <v>10</v>
      </c>
      <c r="E12" s="1697"/>
      <c r="F12" s="1688">
        <f>E12*D12</f>
        <v>0</v>
      </c>
      <c r="G12" s="1698"/>
      <c r="H12" s="1698"/>
      <c r="I12" s="1699"/>
      <c r="J12" s="1665"/>
    </row>
    <row r="13" spans="1:10" ht="33" customHeight="1">
      <c r="A13" s="3306" t="s">
        <v>218</v>
      </c>
      <c r="B13" s="3306"/>
      <c r="C13" s="3306"/>
      <c r="D13" s="3306"/>
      <c r="E13" s="3306"/>
      <c r="F13" s="1700">
        <f>SUM(F9:F12)</f>
        <v>0</v>
      </c>
      <c r="G13" s="3501"/>
      <c r="H13" s="3501"/>
      <c r="I13" s="3501"/>
    </row>
    <row r="14" spans="1:10" ht="40.5" customHeight="1">
      <c r="A14" s="1701"/>
      <c r="B14" s="1640" t="s">
        <v>1195</v>
      </c>
      <c r="C14" s="1640" t="s">
        <v>1062</v>
      </c>
      <c r="D14" s="3493" t="s">
        <v>969</v>
      </c>
      <c r="E14" s="3493"/>
    </row>
    <row r="15" spans="1:10" ht="30.75" customHeight="1">
      <c r="B15" s="1702" t="s">
        <v>28</v>
      </c>
      <c r="C15" s="1703" t="s">
        <v>1008</v>
      </c>
      <c r="D15" s="3506"/>
      <c r="E15" s="3506"/>
    </row>
    <row r="16" spans="1:10" ht="30.75" customHeight="1">
      <c r="B16" s="1702" t="s">
        <v>29</v>
      </c>
      <c r="C16" s="1703" t="s">
        <v>1008</v>
      </c>
      <c r="D16" s="3506"/>
      <c r="E16" s="3506"/>
    </row>
    <row r="17" spans="2:8" ht="27.75" customHeight="1">
      <c r="B17" s="1704" t="s">
        <v>30</v>
      </c>
      <c r="C17" s="1703" t="s">
        <v>1008</v>
      </c>
      <c r="D17" s="3506"/>
      <c r="E17" s="3506"/>
    </row>
    <row r="18" spans="2:8" ht="28.5" customHeight="1">
      <c r="B18" s="1705" t="s">
        <v>1196</v>
      </c>
      <c r="C18" s="1703" t="s">
        <v>1008</v>
      </c>
      <c r="D18" s="3506"/>
      <c r="E18" s="3506"/>
      <c r="G18" s="1706"/>
      <c r="H18" s="1706"/>
    </row>
    <row r="19" spans="2:8" ht="30" customHeight="1">
      <c r="B19" s="466" t="s">
        <v>1197</v>
      </c>
      <c r="C19" s="140" t="s">
        <v>1008</v>
      </c>
      <c r="D19" s="3506"/>
      <c r="E19" s="3506"/>
      <c r="G19" s="1707"/>
      <c r="H19" s="1707"/>
    </row>
    <row r="20" spans="2:8" ht="30" customHeight="1">
      <c r="B20" s="1708" t="s">
        <v>1198</v>
      </c>
      <c r="C20" s="382" t="s">
        <v>1008</v>
      </c>
      <c r="D20" s="3506"/>
      <c r="E20" s="3506"/>
      <c r="G20" s="1533"/>
      <c r="H20" s="1533"/>
    </row>
    <row r="21" spans="2:8" ht="27.75" customHeight="1">
      <c r="B21" s="455" t="s">
        <v>1199</v>
      </c>
      <c r="C21" s="382" t="s">
        <v>1008</v>
      </c>
      <c r="D21" s="3506"/>
      <c r="E21" s="3506"/>
      <c r="G21" s="1533"/>
      <c r="H21" s="1533"/>
    </row>
    <row r="22" spans="2:8" ht="31.5" customHeight="1">
      <c r="B22" s="829" t="s">
        <v>1200</v>
      </c>
      <c r="C22" s="382" t="s">
        <v>1008</v>
      </c>
      <c r="D22" s="3506"/>
      <c r="E22" s="3506"/>
      <c r="G22" s="1533"/>
      <c r="H22" s="1533"/>
    </row>
    <row r="25" spans="2:8" ht="12.75" customHeight="1">
      <c r="F25" s="3236" t="s">
        <v>1201</v>
      </c>
      <c r="G25" s="3236"/>
      <c r="H25" s="3236"/>
    </row>
    <row r="26" spans="2:8" ht="12.75" customHeight="1">
      <c r="F26" s="3236" t="s">
        <v>54</v>
      </c>
      <c r="G26" s="3236"/>
      <c r="H26" s="3236"/>
    </row>
  </sheetData>
  <mergeCells count="18">
    <mergeCell ref="D22:E22"/>
    <mergeCell ref="F25:H25"/>
    <mergeCell ref="F26:H26"/>
    <mergeCell ref="D17:E17"/>
    <mergeCell ref="D18:E18"/>
    <mergeCell ref="D19:E19"/>
    <mergeCell ref="D20:E20"/>
    <mergeCell ref="D21:E21"/>
    <mergeCell ref="A13:E13"/>
    <mergeCell ref="G13:I13"/>
    <mergeCell ref="D14:E14"/>
    <mergeCell ref="D15:E15"/>
    <mergeCell ref="D16:E16"/>
    <mergeCell ref="G1:H1"/>
    <mergeCell ref="A2:I2"/>
    <mergeCell ref="G3:H3"/>
    <mergeCell ref="A6:I6"/>
    <mergeCell ref="A7:A8"/>
  </mergeCells>
  <pageMargins left="0.25" right="0.25" top="0.75" bottom="0.75" header="0.3" footer="0.3"/>
  <pageSetup paperSize="9" scale="90" orientation="landscape" horizontalDpi="300" verticalDpi="300"/>
  <headerFooter>
    <oddHeader>&amp;C&amp;"Times New Roman,Normalny"&amp;12&amp;A</oddHeader>
    <oddFooter>&amp;C&amp;"Times New Roman,Normalny"&amp;12Strona &amp;P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MJ19"/>
  <sheetViews>
    <sheetView zoomScaleNormal="100" workbookViewId="0">
      <selection activeCell="A5" sqref="A5"/>
    </sheetView>
  </sheetViews>
  <sheetFormatPr defaultColWidth="7.85546875" defaultRowHeight="12.75"/>
  <cols>
    <col min="1" max="1" width="3.42578125" style="1140" customWidth="1"/>
    <col min="2" max="2" width="46.7109375" style="1140" customWidth="1"/>
    <col min="3" max="3" width="9.5703125" style="1140" customWidth="1"/>
    <col min="4" max="4" width="7.85546875" style="1140"/>
    <col min="5" max="5" width="12.42578125" style="1140" customWidth="1"/>
    <col min="6" max="6" width="14.5703125" style="1140" customWidth="1"/>
    <col min="7" max="7" width="16.5703125" style="1140" customWidth="1"/>
    <col min="8" max="8" width="13.5703125" style="1140" customWidth="1"/>
    <col min="9" max="9" width="14.42578125" style="1140" customWidth="1"/>
    <col min="10" max="1024" width="7.85546875" style="1140"/>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c r="J2" s="44"/>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c r="F4" s="1638"/>
      <c r="G4" s="1638"/>
      <c r="H4" s="1638" t="s">
        <v>659</v>
      </c>
    </row>
    <row r="5" spans="1:10" ht="34.5" customHeight="1">
      <c r="A5" s="3502" t="s">
        <v>1202</v>
      </c>
      <c r="B5" s="3502"/>
      <c r="C5" s="3502"/>
      <c r="D5" s="3502"/>
      <c r="E5" s="3502"/>
      <c r="F5" s="3502"/>
      <c r="G5" s="3502"/>
      <c r="H5" s="3502"/>
      <c r="I5" s="3502"/>
    </row>
    <row r="6" spans="1:10" ht="60.75" customHeight="1">
      <c r="A6" s="3492" t="s">
        <v>4</v>
      </c>
      <c r="B6" s="1537" t="s">
        <v>5</v>
      </c>
      <c r="C6" s="1537" t="s">
        <v>6</v>
      </c>
      <c r="D6" s="1537" t="s">
        <v>7</v>
      </c>
      <c r="E6" s="1537" t="s">
        <v>955</v>
      </c>
      <c r="F6" s="1537" t="s">
        <v>194</v>
      </c>
      <c r="G6" s="1537" t="s">
        <v>449</v>
      </c>
      <c r="H6" s="1537" t="s">
        <v>12</v>
      </c>
      <c r="I6" s="1537" t="s">
        <v>94</v>
      </c>
    </row>
    <row r="7" spans="1:10" ht="15" customHeight="1">
      <c r="A7" s="3492"/>
      <c r="B7" s="1640" t="s">
        <v>14</v>
      </c>
      <c r="C7" s="1640" t="s">
        <v>14</v>
      </c>
      <c r="D7" s="1640" t="s">
        <v>14</v>
      </c>
      <c r="E7" s="1640" t="s">
        <v>15</v>
      </c>
      <c r="F7" s="1640" t="s">
        <v>15</v>
      </c>
      <c r="G7" s="1640" t="s">
        <v>14</v>
      </c>
      <c r="H7" s="1640" t="s">
        <v>14</v>
      </c>
      <c r="I7" s="1640" t="s">
        <v>14</v>
      </c>
    </row>
    <row r="8" spans="1:10" ht="66.75" customHeight="1">
      <c r="A8" s="1307">
        <v>1</v>
      </c>
      <c r="B8" s="1709" t="s">
        <v>1203</v>
      </c>
      <c r="C8" s="1710" t="s">
        <v>230</v>
      </c>
      <c r="D8" s="1304">
        <v>10</v>
      </c>
      <c r="E8" s="1711"/>
      <c r="F8" s="1712">
        <f>E8*D8</f>
        <v>0</v>
      </c>
      <c r="G8" s="1307"/>
      <c r="H8" s="1307"/>
      <c r="I8" s="382"/>
      <c r="J8" s="1713"/>
    </row>
    <row r="9" spans="1:10" ht="40.5" customHeight="1">
      <c r="A9" s="1272"/>
      <c r="B9" s="1714" t="s">
        <v>1204</v>
      </c>
      <c r="C9" s="1567" t="s">
        <v>1062</v>
      </c>
      <c r="D9" s="3507" t="s">
        <v>969</v>
      </c>
      <c r="E9" s="3507"/>
    </row>
    <row r="10" spans="1:10" ht="18" customHeight="1">
      <c r="B10" s="1715" t="s">
        <v>28</v>
      </c>
      <c r="C10" s="144" t="s">
        <v>1008</v>
      </c>
      <c r="D10" s="3508"/>
      <c r="E10" s="3508"/>
    </row>
    <row r="11" spans="1:10" ht="18.75" customHeight="1">
      <c r="B11" s="1682" t="s">
        <v>29</v>
      </c>
      <c r="C11" s="140" t="s">
        <v>1008</v>
      </c>
      <c r="D11" s="3503"/>
      <c r="E11" s="3503"/>
    </row>
    <row r="12" spans="1:10" ht="24" customHeight="1">
      <c r="B12" s="434" t="s">
        <v>30</v>
      </c>
      <c r="C12" s="140" t="s">
        <v>1008</v>
      </c>
      <c r="D12" s="3503"/>
      <c r="E12" s="3503"/>
    </row>
    <row r="13" spans="1:10" ht="21.75" customHeight="1">
      <c r="B13" s="1716" t="s">
        <v>1205</v>
      </c>
      <c r="C13" s="140" t="s">
        <v>1008</v>
      </c>
      <c r="D13" s="3503"/>
      <c r="E13" s="3503"/>
      <c r="G13" s="1651"/>
      <c r="H13" s="1651"/>
    </row>
    <row r="14" spans="1:10" ht="21.75" customHeight="1">
      <c r="B14" s="1716" t="s">
        <v>1206</v>
      </c>
      <c r="C14" s="140" t="s">
        <v>1008</v>
      </c>
      <c r="D14" s="3503"/>
      <c r="E14" s="3503"/>
      <c r="G14" s="1652"/>
      <c r="H14" s="1652"/>
    </row>
    <row r="15" spans="1:10" ht="22.5" customHeight="1">
      <c r="B15" s="1717" t="s">
        <v>1207</v>
      </c>
      <c r="C15" s="382" t="s">
        <v>1008</v>
      </c>
      <c r="D15" s="3503"/>
      <c r="E15" s="3503"/>
      <c r="G15" s="1271"/>
      <c r="H15" s="1271"/>
    </row>
    <row r="16" spans="1:10" ht="21.75" customHeight="1">
      <c r="B16" s="455" t="s">
        <v>1208</v>
      </c>
      <c r="C16" s="382" t="s">
        <v>1008</v>
      </c>
      <c r="D16" s="3503"/>
      <c r="E16" s="3503"/>
      <c r="G16" s="1271"/>
      <c r="H16" s="1271"/>
    </row>
    <row r="17" spans="2:8" ht="22.5" customHeight="1">
      <c r="B17" s="455" t="s">
        <v>1209</v>
      </c>
      <c r="C17" s="382" t="s">
        <v>1008</v>
      </c>
      <c r="D17" s="3503"/>
      <c r="E17" s="3503"/>
      <c r="G17" s="1271"/>
      <c r="H17" s="1271"/>
    </row>
    <row r="18" spans="2:8" ht="12.75" customHeight="1">
      <c r="F18" s="3236" t="s">
        <v>1210</v>
      </c>
      <c r="G18" s="3236"/>
      <c r="H18" s="3236"/>
    </row>
    <row r="19" spans="2:8" ht="12.75" customHeight="1">
      <c r="F19" s="3236" t="s">
        <v>54</v>
      </c>
      <c r="G19" s="3236"/>
      <c r="H19" s="3236"/>
    </row>
  </sheetData>
  <mergeCells count="16">
    <mergeCell ref="F19:H19"/>
    <mergeCell ref="D14:E14"/>
    <mergeCell ref="D15:E15"/>
    <mergeCell ref="D16:E16"/>
    <mergeCell ref="D17:E17"/>
    <mergeCell ref="F18:H18"/>
    <mergeCell ref="D9:E9"/>
    <mergeCell ref="D10:E10"/>
    <mergeCell ref="D11:E11"/>
    <mergeCell ref="D12:E12"/>
    <mergeCell ref="D13:E13"/>
    <mergeCell ref="G1:H1"/>
    <mergeCell ref="A2:I2"/>
    <mergeCell ref="G3:H3"/>
    <mergeCell ref="A5:I5"/>
    <mergeCell ref="A6:A7"/>
  </mergeCells>
  <pageMargins left="0.25" right="0.25" top="0.75" bottom="0.75" header="0.3" footer="0.3"/>
  <pageSetup paperSize="9" orientation="landscape" horizontalDpi="300" verticalDpi="300"/>
  <headerFooter>
    <oddHeader>&amp;C&amp;"Times New Roman,Normalny"&amp;12&amp;A</oddHeader>
    <oddFooter>&amp;C&amp;"Times New Roman,Normalny"&amp;12Strona &amp;P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MJ84"/>
  <sheetViews>
    <sheetView topLeftCell="A67" zoomScaleNormal="100" workbookViewId="0">
      <selection activeCell="F97" sqref="F97"/>
    </sheetView>
  </sheetViews>
  <sheetFormatPr defaultColWidth="7.85546875" defaultRowHeight="12.75"/>
  <cols>
    <col min="1" max="1" width="3.42578125" style="1140" customWidth="1"/>
    <col min="2" max="2" width="52.7109375" style="1140" customWidth="1"/>
    <col min="3" max="3" width="9.42578125" style="1140" customWidth="1"/>
    <col min="4" max="4" width="7.85546875" style="1140"/>
    <col min="5" max="5" width="14.7109375" style="1140" customWidth="1"/>
    <col min="6" max="6" width="15.42578125" style="1140" customWidth="1"/>
    <col min="7" max="7" width="13.42578125" style="1140" customWidth="1"/>
    <col min="8" max="8" width="13.7109375" style="1140" customWidth="1"/>
    <col min="9" max="9" width="16.5703125" style="1140" customWidth="1"/>
    <col min="10" max="1024" width="7.85546875" style="1140"/>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c r="J2" s="44"/>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c r="F4" s="1638"/>
      <c r="G4" s="1638"/>
      <c r="H4" s="1638" t="s">
        <v>659</v>
      </c>
    </row>
    <row r="5" spans="1:10" s="263" customFormat="1" ht="15" customHeight="1">
      <c r="A5" s="1638"/>
      <c r="B5" s="1639"/>
      <c r="C5" s="1638"/>
      <c r="D5" s="1638"/>
      <c r="E5" s="1638"/>
      <c r="F5" s="1638"/>
      <c r="G5" s="1638"/>
      <c r="H5" s="1638"/>
    </row>
    <row r="6" spans="1:10" ht="37.5" customHeight="1">
      <c r="A6" s="3502" t="s">
        <v>1211</v>
      </c>
      <c r="B6" s="3502"/>
      <c r="C6" s="3502"/>
      <c r="D6" s="3502"/>
      <c r="E6" s="3502"/>
      <c r="F6" s="3502"/>
      <c r="G6" s="3502"/>
      <c r="H6" s="3502"/>
      <c r="I6" s="3502"/>
    </row>
    <row r="7" spans="1:10" ht="63.75" customHeight="1">
      <c r="A7" s="3492" t="s">
        <v>4</v>
      </c>
      <c r="B7" s="1537" t="s">
        <v>5</v>
      </c>
      <c r="C7" s="1537" t="s">
        <v>6</v>
      </c>
      <c r="D7" s="1537" t="s">
        <v>7</v>
      </c>
      <c r="E7" s="1537" t="s">
        <v>955</v>
      </c>
      <c r="F7" s="1537" t="s">
        <v>194</v>
      </c>
      <c r="G7" s="1537" t="s">
        <v>449</v>
      </c>
      <c r="H7" s="1537" t="s">
        <v>12</v>
      </c>
      <c r="I7" s="1537" t="s">
        <v>94</v>
      </c>
    </row>
    <row r="8" spans="1:10" ht="15" customHeight="1">
      <c r="A8" s="3492"/>
      <c r="B8" s="1640" t="s">
        <v>14</v>
      </c>
      <c r="C8" s="1640" t="s">
        <v>14</v>
      </c>
      <c r="D8" s="1640" t="s">
        <v>14</v>
      </c>
      <c r="E8" s="1640" t="s">
        <v>15</v>
      </c>
      <c r="F8" s="1640" t="s">
        <v>15</v>
      </c>
      <c r="G8" s="1640" t="s">
        <v>14</v>
      </c>
      <c r="H8" s="1640" t="s">
        <v>14</v>
      </c>
      <c r="I8" s="1640" t="s">
        <v>14</v>
      </c>
    </row>
    <row r="9" spans="1:10" ht="38.25" customHeight="1">
      <c r="A9" s="1307">
        <v>1</v>
      </c>
      <c r="B9" s="1709" t="s">
        <v>1212</v>
      </c>
      <c r="C9" s="1710" t="s">
        <v>75</v>
      </c>
      <c r="D9" s="1304">
        <v>20</v>
      </c>
      <c r="E9" s="1711"/>
      <c r="F9" s="1712">
        <f t="shared" ref="F9:F15" si="0">E9*D9</f>
        <v>0</v>
      </c>
      <c r="G9" s="1307"/>
      <c r="H9" s="1307"/>
      <c r="I9" s="382"/>
    </row>
    <row r="10" spans="1:10" ht="38.25" customHeight="1">
      <c r="A10" s="1307">
        <v>2</v>
      </c>
      <c r="B10" s="1709" t="s">
        <v>1213</v>
      </c>
      <c r="C10" s="1710" t="s">
        <v>75</v>
      </c>
      <c r="D10" s="1304">
        <v>30</v>
      </c>
      <c r="E10" s="1711"/>
      <c r="F10" s="1712">
        <f t="shared" si="0"/>
        <v>0</v>
      </c>
      <c r="G10" s="1307"/>
      <c r="H10" s="1307"/>
      <c r="I10" s="382"/>
    </row>
    <row r="11" spans="1:10" ht="38.25" customHeight="1">
      <c r="A11" s="1307">
        <v>3</v>
      </c>
      <c r="B11" s="1709" t="s">
        <v>1214</v>
      </c>
      <c r="C11" s="1710" t="s">
        <v>75</v>
      </c>
      <c r="D11" s="1304">
        <v>30</v>
      </c>
      <c r="E11" s="1711"/>
      <c r="F11" s="1712">
        <f t="shared" si="0"/>
        <v>0</v>
      </c>
      <c r="G11" s="1307"/>
      <c r="H11" s="1307"/>
      <c r="I11" s="382"/>
    </row>
    <row r="12" spans="1:10" ht="38.25" customHeight="1">
      <c r="A12" s="1307">
        <v>4</v>
      </c>
      <c r="B12" s="1709" t="s">
        <v>1215</v>
      </c>
      <c r="C12" s="1710" t="s">
        <v>75</v>
      </c>
      <c r="D12" s="1304">
        <v>120</v>
      </c>
      <c r="E12" s="1711"/>
      <c r="F12" s="1712">
        <f t="shared" si="0"/>
        <v>0</v>
      </c>
      <c r="G12" s="1307"/>
      <c r="H12" s="1307"/>
      <c r="I12" s="382"/>
    </row>
    <row r="13" spans="1:10" ht="38.25" customHeight="1">
      <c r="A13" s="1307">
        <v>5</v>
      </c>
      <c r="B13" s="1709" t="s">
        <v>1216</v>
      </c>
      <c r="C13" s="1710" t="s">
        <v>75</v>
      </c>
      <c r="D13" s="1304">
        <v>50</v>
      </c>
      <c r="E13" s="1711"/>
      <c r="F13" s="1712">
        <f t="shared" si="0"/>
        <v>0</v>
      </c>
      <c r="G13" s="1307"/>
      <c r="H13" s="1307"/>
      <c r="I13" s="382"/>
    </row>
    <row r="14" spans="1:10" ht="38.25" customHeight="1">
      <c r="A14" s="1307">
        <v>6</v>
      </c>
      <c r="B14" s="1709" t="s">
        <v>1217</v>
      </c>
      <c r="C14" s="1710" t="s">
        <v>75</v>
      </c>
      <c r="D14" s="1304">
        <v>20</v>
      </c>
      <c r="E14" s="1711"/>
      <c r="F14" s="1712">
        <f t="shared" si="0"/>
        <v>0</v>
      </c>
      <c r="G14" s="1307"/>
      <c r="H14" s="1307"/>
      <c r="I14" s="382"/>
    </row>
    <row r="15" spans="1:10" ht="38.25" customHeight="1">
      <c r="A15" s="1307">
        <v>7</v>
      </c>
      <c r="B15" s="1709" t="s">
        <v>1218</v>
      </c>
      <c r="C15" s="1710" t="s">
        <v>75</v>
      </c>
      <c r="D15" s="1304">
        <v>20</v>
      </c>
      <c r="E15" s="1711"/>
      <c r="F15" s="1712">
        <f t="shared" si="0"/>
        <v>0</v>
      </c>
      <c r="G15" s="1307"/>
      <c r="H15" s="1307"/>
      <c r="I15" s="382"/>
    </row>
    <row r="16" spans="1:10" ht="38.25" customHeight="1">
      <c r="A16" s="3423" t="s">
        <v>218</v>
      </c>
      <c r="B16" s="3423"/>
      <c r="C16" s="3423"/>
      <c r="D16" s="3423"/>
      <c r="E16" s="3423"/>
      <c r="F16" s="1718">
        <f>SUM(F9:F15)</f>
        <v>0</v>
      </c>
      <c r="G16" s="3353"/>
      <c r="H16" s="3353"/>
      <c r="I16" s="3353"/>
    </row>
    <row r="17" spans="1:8" ht="40.5" customHeight="1">
      <c r="A17" s="1272"/>
      <c r="B17" s="1640" t="s">
        <v>1219</v>
      </c>
      <c r="C17" s="1640" t="s">
        <v>1062</v>
      </c>
      <c r="D17" s="3493" t="s">
        <v>969</v>
      </c>
      <c r="E17" s="3493"/>
    </row>
    <row r="18" spans="1:8" ht="20.25" customHeight="1">
      <c r="B18" s="1682" t="s">
        <v>28</v>
      </c>
      <c r="C18" s="140" t="s">
        <v>1008</v>
      </c>
      <c r="D18" s="3503"/>
      <c r="E18" s="3503"/>
    </row>
    <row r="19" spans="1:8" ht="21.75" customHeight="1">
      <c r="B19" s="1682" t="s">
        <v>29</v>
      </c>
      <c r="C19" s="140" t="s">
        <v>1008</v>
      </c>
      <c r="D19" s="3503"/>
      <c r="E19" s="3503"/>
    </row>
    <row r="20" spans="1:8" ht="27.75" customHeight="1">
      <c r="B20" s="434" t="s">
        <v>30</v>
      </c>
      <c r="C20" s="140" t="s">
        <v>1008</v>
      </c>
      <c r="D20" s="3503"/>
      <c r="E20" s="3503"/>
    </row>
    <row r="21" spans="1:8" ht="20.25" customHeight="1">
      <c r="B21" s="1716" t="s">
        <v>1220</v>
      </c>
      <c r="C21" s="140" t="s">
        <v>1008</v>
      </c>
      <c r="D21" s="3503"/>
      <c r="E21" s="3503"/>
      <c r="G21" s="1651"/>
      <c r="H21" s="1651"/>
    </row>
    <row r="22" spans="1:8" ht="24" customHeight="1">
      <c r="B22" s="1716" t="s">
        <v>1221</v>
      </c>
      <c r="C22" s="140" t="s">
        <v>1008</v>
      </c>
      <c r="D22" s="3503"/>
      <c r="E22" s="3503"/>
      <c r="G22" s="1652"/>
      <c r="H22" s="1652"/>
    </row>
    <row r="23" spans="1:8" ht="20.25" customHeight="1">
      <c r="B23" s="1717" t="s">
        <v>1222</v>
      </c>
      <c r="C23" s="382" t="s">
        <v>1008</v>
      </c>
      <c r="D23" s="3503"/>
      <c r="E23" s="3503"/>
      <c r="G23" s="1271"/>
      <c r="H23" s="1271"/>
    </row>
    <row r="24" spans="1:8" ht="21" customHeight="1">
      <c r="B24" s="455" t="s">
        <v>1223</v>
      </c>
      <c r="C24" s="382" t="s">
        <v>1008</v>
      </c>
      <c r="D24" s="3503"/>
      <c r="E24" s="3503"/>
      <c r="G24" s="1271"/>
      <c r="H24" s="1271"/>
    </row>
    <row r="25" spans="1:8" ht="31.5" customHeight="1">
      <c r="B25" s="455" t="s">
        <v>1224</v>
      </c>
      <c r="C25" s="382" t="s">
        <v>1008</v>
      </c>
      <c r="D25" s="3503"/>
      <c r="E25" s="3503"/>
      <c r="G25" s="1271"/>
      <c r="H25" s="1271"/>
    </row>
    <row r="26" spans="1:8" ht="18.75" customHeight="1">
      <c r="B26" s="1178" t="s">
        <v>1225</v>
      </c>
      <c r="C26" s="382" t="s">
        <v>1008</v>
      </c>
      <c r="D26" s="3503"/>
      <c r="E26" s="3503"/>
    </row>
    <row r="27" spans="1:8" ht="26.25" customHeight="1">
      <c r="B27" s="1178" t="s">
        <v>1226</v>
      </c>
      <c r="C27" s="382" t="s">
        <v>1008</v>
      </c>
      <c r="D27" s="3503"/>
      <c r="E27" s="3503"/>
    </row>
    <row r="28" spans="1:8" ht="33.75" customHeight="1">
      <c r="B28" s="1640" t="s">
        <v>1227</v>
      </c>
      <c r="C28" s="1640" t="s">
        <v>1062</v>
      </c>
      <c r="D28" s="3493" t="s">
        <v>969</v>
      </c>
      <c r="E28" s="3493"/>
    </row>
    <row r="29" spans="1:8" ht="14.25" customHeight="1">
      <c r="B29" s="1682" t="s">
        <v>28</v>
      </c>
      <c r="C29" s="140" t="s">
        <v>1008</v>
      </c>
      <c r="D29" s="3503"/>
      <c r="E29" s="3503"/>
    </row>
    <row r="30" spans="1:8" ht="14.25" customHeight="1">
      <c r="B30" s="1682" t="s">
        <v>29</v>
      </c>
      <c r="C30" s="140" t="s">
        <v>1008</v>
      </c>
      <c r="D30" s="3503"/>
      <c r="E30" s="3503"/>
    </row>
    <row r="31" spans="1:8" ht="14.25" customHeight="1">
      <c r="B31" s="434" t="s">
        <v>30</v>
      </c>
      <c r="C31" s="140" t="s">
        <v>1008</v>
      </c>
      <c r="D31" s="3503"/>
      <c r="E31" s="3503"/>
    </row>
    <row r="32" spans="1:8" ht="14.25" customHeight="1">
      <c r="B32" s="1719" t="s">
        <v>1228</v>
      </c>
      <c r="C32" s="140" t="s">
        <v>1008</v>
      </c>
      <c r="D32" s="3503"/>
      <c r="E32" s="3503"/>
    </row>
    <row r="33" spans="2:8" ht="14.25" customHeight="1">
      <c r="B33" s="1719" t="s">
        <v>1229</v>
      </c>
      <c r="C33" s="140" t="s">
        <v>1008</v>
      </c>
      <c r="D33" s="3503"/>
      <c r="E33" s="3503"/>
    </row>
    <row r="34" spans="2:8" ht="14.25" customHeight="1">
      <c r="B34" s="1717" t="s">
        <v>1230</v>
      </c>
      <c r="C34" s="382" t="s">
        <v>1008</v>
      </c>
      <c r="D34" s="3503"/>
      <c r="E34" s="3503"/>
    </row>
    <row r="35" spans="2:8" ht="33.75" customHeight="1">
      <c r="B35" s="1640" t="s">
        <v>1231</v>
      </c>
      <c r="C35" s="1640" t="s">
        <v>1062</v>
      </c>
      <c r="D35" s="3493" t="s">
        <v>969</v>
      </c>
      <c r="E35" s="3493"/>
    </row>
    <row r="36" spans="2:8" ht="14.25" customHeight="1">
      <c r="B36" s="1682" t="s">
        <v>28</v>
      </c>
      <c r="C36" s="140" t="s">
        <v>1008</v>
      </c>
      <c r="D36" s="3503"/>
      <c r="E36" s="3503"/>
    </row>
    <row r="37" spans="2:8" ht="14.25" customHeight="1">
      <c r="B37" s="1682" t="s">
        <v>29</v>
      </c>
      <c r="C37" s="140" t="s">
        <v>1008</v>
      </c>
      <c r="D37" s="3503"/>
      <c r="E37" s="3503"/>
    </row>
    <row r="38" spans="2:8" ht="14.25" customHeight="1">
      <c r="B38" s="434" t="s">
        <v>30</v>
      </c>
      <c r="C38" s="140" t="s">
        <v>1008</v>
      </c>
      <c r="D38" s="3503"/>
      <c r="E38" s="3503"/>
    </row>
    <row r="39" spans="2:8" ht="14.25" customHeight="1">
      <c r="B39" s="1719" t="s">
        <v>1232</v>
      </c>
      <c r="C39" s="140" t="s">
        <v>1008</v>
      </c>
      <c r="D39" s="3503"/>
      <c r="E39" s="3503"/>
    </row>
    <row r="40" spans="2:8" ht="14.25" customHeight="1">
      <c r="B40" s="1719" t="s">
        <v>1233</v>
      </c>
      <c r="C40" s="140" t="s">
        <v>1008</v>
      </c>
      <c r="D40" s="3503"/>
      <c r="E40" s="3503"/>
    </row>
    <row r="41" spans="2:8" ht="14.25" customHeight="1">
      <c r="B41" s="1717" t="s">
        <v>1234</v>
      </c>
      <c r="C41" s="382" t="s">
        <v>1008</v>
      </c>
      <c r="D41" s="3503"/>
      <c r="E41" s="3503"/>
    </row>
    <row r="42" spans="2:8" ht="33.75" customHeight="1">
      <c r="B42" s="1640" t="s">
        <v>1235</v>
      </c>
      <c r="C42" s="1640" t="s">
        <v>1062</v>
      </c>
      <c r="D42" s="3493" t="s">
        <v>969</v>
      </c>
      <c r="E42" s="3493"/>
    </row>
    <row r="43" spans="2:8" ht="14.25" customHeight="1">
      <c r="B43" s="1682" t="s">
        <v>28</v>
      </c>
      <c r="C43" s="140" t="s">
        <v>1008</v>
      </c>
      <c r="D43" s="3503"/>
      <c r="E43" s="3503"/>
    </row>
    <row r="44" spans="2:8" ht="14.25" customHeight="1">
      <c r="B44" s="1682" t="s">
        <v>29</v>
      </c>
      <c r="C44" s="140" t="s">
        <v>1008</v>
      </c>
      <c r="D44" s="3503"/>
      <c r="E44" s="3503"/>
    </row>
    <row r="45" spans="2:8" ht="14.25" customHeight="1">
      <c r="B45" s="434" t="s">
        <v>30</v>
      </c>
      <c r="C45" s="140" t="s">
        <v>1008</v>
      </c>
      <c r="D45" s="3503"/>
      <c r="E45" s="3503"/>
    </row>
    <row r="46" spans="2:8" ht="14.25" customHeight="1">
      <c r="B46" s="1719" t="s">
        <v>1236</v>
      </c>
      <c r="C46" s="140" t="s">
        <v>1008</v>
      </c>
      <c r="D46" s="3503"/>
      <c r="E46" s="3503"/>
    </row>
    <row r="47" spans="2:8" ht="14.25" customHeight="1">
      <c r="B47" s="1719" t="s">
        <v>1237</v>
      </c>
      <c r="C47" s="140" t="s">
        <v>1008</v>
      </c>
      <c r="D47" s="3503"/>
      <c r="E47" s="3503"/>
    </row>
    <row r="48" spans="2:8" ht="14.25" customHeight="1">
      <c r="B48" s="1717" t="s">
        <v>1238</v>
      </c>
      <c r="C48" s="382" t="s">
        <v>1008</v>
      </c>
      <c r="D48" s="3503"/>
      <c r="E48" s="3503"/>
      <c r="H48" s="44"/>
    </row>
    <row r="49" spans="2:8" ht="14.25" customHeight="1">
      <c r="B49" s="1720" t="s">
        <v>1239</v>
      </c>
      <c r="C49" s="382" t="s">
        <v>1008</v>
      </c>
      <c r="D49" s="3503"/>
      <c r="E49" s="3503"/>
      <c r="H49" s="44"/>
    </row>
    <row r="50" spans="2:8" ht="14.25" customHeight="1">
      <c r="B50" s="1720" t="s">
        <v>1240</v>
      </c>
      <c r="C50" s="382" t="s">
        <v>1008</v>
      </c>
      <c r="D50" s="3503"/>
      <c r="E50" s="3503"/>
    </row>
    <row r="51" spans="2:8" ht="14.25" customHeight="1">
      <c r="B51" s="1720" t="s">
        <v>1241</v>
      </c>
      <c r="C51" s="382" t="s">
        <v>1008</v>
      </c>
      <c r="D51" s="3503"/>
      <c r="E51" s="3503"/>
    </row>
    <row r="52" spans="2:8" ht="14.25" customHeight="1">
      <c r="B52" s="1720" t="s">
        <v>1242</v>
      </c>
      <c r="C52" s="382" t="s">
        <v>1008</v>
      </c>
      <c r="D52" s="3503"/>
      <c r="E52" s="3503"/>
    </row>
    <row r="53" spans="2:8" ht="14.25" customHeight="1">
      <c r="B53" s="1720" t="s">
        <v>1243</v>
      </c>
      <c r="C53" s="382" t="s">
        <v>1008</v>
      </c>
      <c r="D53" s="3503"/>
      <c r="E53" s="3503"/>
    </row>
    <row r="54" spans="2:8" ht="14.25" customHeight="1">
      <c r="B54" s="1720" t="s">
        <v>1244</v>
      </c>
      <c r="C54" s="382" t="s">
        <v>1008</v>
      </c>
      <c r="D54" s="3503"/>
      <c r="E54" s="3503"/>
    </row>
    <row r="55" spans="2:8" ht="33.75" customHeight="1">
      <c r="B55" s="1640" t="s">
        <v>1195</v>
      </c>
      <c r="C55" s="1640" t="s">
        <v>1062</v>
      </c>
      <c r="D55" s="3493" t="s">
        <v>969</v>
      </c>
      <c r="E55" s="3493"/>
    </row>
    <row r="56" spans="2:8" ht="14.25" customHeight="1">
      <c r="B56" s="1682" t="s">
        <v>28</v>
      </c>
      <c r="C56" s="140" t="s">
        <v>1008</v>
      </c>
      <c r="D56" s="3503"/>
      <c r="E56" s="3503"/>
    </row>
    <row r="57" spans="2:8" ht="14.25" customHeight="1">
      <c r="B57" s="1682" t="s">
        <v>29</v>
      </c>
      <c r="C57" s="140" t="s">
        <v>1008</v>
      </c>
      <c r="D57" s="3503"/>
      <c r="E57" s="3503"/>
    </row>
    <row r="58" spans="2:8" ht="14.25" customHeight="1">
      <c r="B58" s="434" t="s">
        <v>30</v>
      </c>
      <c r="C58" s="140" t="s">
        <v>1008</v>
      </c>
      <c r="D58" s="3503"/>
      <c r="E58" s="3503"/>
    </row>
    <row r="59" spans="2:8" ht="14.25" customHeight="1">
      <c r="B59" s="1719" t="s">
        <v>1236</v>
      </c>
      <c r="C59" s="140" t="s">
        <v>1008</v>
      </c>
      <c r="D59" s="3503"/>
      <c r="E59" s="3503"/>
    </row>
    <row r="60" spans="2:8" ht="12.75" customHeight="1">
      <c r="B60" s="1719" t="s">
        <v>1245</v>
      </c>
      <c r="C60" s="140" t="s">
        <v>1008</v>
      </c>
      <c r="D60" s="3503"/>
      <c r="E60" s="3503"/>
    </row>
    <row r="61" spans="2:8" ht="12.75" customHeight="1">
      <c r="B61" s="1717" t="s">
        <v>1246</v>
      </c>
      <c r="C61" s="382" t="s">
        <v>1008</v>
      </c>
      <c r="D61" s="3503"/>
      <c r="E61" s="3503"/>
    </row>
    <row r="62" spans="2:8" ht="12.75" customHeight="1">
      <c r="B62" s="1720" t="s">
        <v>1247</v>
      </c>
      <c r="C62" s="382" t="s">
        <v>1008</v>
      </c>
      <c r="D62" s="3503"/>
      <c r="E62" s="3503"/>
    </row>
    <row r="63" spans="2:8" ht="12.75" customHeight="1">
      <c r="B63" s="1720" t="s">
        <v>1248</v>
      </c>
      <c r="C63" s="382" t="s">
        <v>1008</v>
      </c>
      <c r="D63" s="3503"/>
      <c r="E63" s="3503"/>
    </row>
    <row r="64" spans="2:8" ht="33.75" customHeight="1">
      <c r="B64" s="1640" t="s">
        <v>1249</v>
      </c>
      <c r="C64" s="1640" t="s">
        <v>1062</v>
      </c>
      <c r="D64" s="3493" t="s">
        <v>969</v>
      </c>
      <c r="E64" s="3493"/>
    </row>
    <row r="65" spans="2:5" ht="12.75" customHeight="1">
      <c r="B65" s="1682" t="s">
        <v>28</v>
      </c>
      <c r="C65" s="140" t="s">
        <v>1008</v>
      </c>
      <c r="D65" s="3503"/>
      <c r="E65" s="3503"/>
    </row>
    <row r="66" spans="2:5" ht="12.75" customHeight="1">
      <c r="B66" s="1682" t="s">
        <v>29</v>
      </c>
      <c r="C66" s="140" t="s">
        <v>1008</v>
      </c>
      <c r="D66" s="3503"/>
      <c r="E66" s="3503"/>
    </row>
    <row r="67" spans="2:5" ht="12.75" customHeight="1">
      <c r="B67" s="434" t="s">
        <v>30</v>
      </c>
      <c r="C67" s="140" t="s">
        <v>1008</v>
      </c>
      <c r="D67" s="3503"/>
      <c r="E67" s="3503"/>
    </row>
    <row r="68" spans="2:5" ht="12.75" customHeight="1">
      <c r="B68" s="1719" t="s">
        <v>1250</v>
      </c>
      <c r="C68" s="140" t="s">
        <v>1008</v>
      </c>
      <c r="D68" s="3503"/>
      <c r="E68" s="3503"/>
    </row>
    <row r="69" spans="2:5" ht="12.75" customHeight="1">
      <c r="B69" s="1719" t="s">
        <v>1251</v>
      </c>
      <c r="C69" s="140" t="s">
        <v>1008</v>
      </c>
      <c r="D69" s="3503"/>
      <c r="E69" s="3503"/>
    </row>
    <row r="70" spans="2:5" ht="38.25" customHeight="1">
      <c r="B70" s="1717" t="s">
        <v>1252</v>
      </c>
      <c r="C70" s="382" t="s">
        <v>1008</v>
      </c>
      <c r="D70" s="3503"/>
      <c r="E70" s="3503"/>
    </row>
    <row r="71" spans="2:5" ht="12.75" customHeight="1">
      <c r="B71" s="1720" t="s">
        <v>1253</v>
      </c>
      <c r="C71" s="382" t="s">
        <v>1008</v>
      </c>
      <c r="D71" s="3503"/>
      <c r="E71" s="3503"/>
    </row>
    <row r="72" spans="2:5" ht="12.75" customHeight="1">
      <c r="B72" s="1720" t="s">
        <v>1254</v>
      </c>
      <c r="C72" s="382" t="s">
        <v>1008</v>
      </c>
      <c r="D72" s="3503"/>
      <c r="E72" s="3503"/>
    </row>
    <row r="73" spans="2:5" ht="12.75" customHeight="1">
      <c r="B73" s="1720" t="s">
        <v>1255</v>
      </c>
      <c r="C73" s="382" t="s">
        <v>1008</v>
      </c>
      <c r="D73" s="3503"/>
      <c r="E73" s="3503"/>
    </row>
    <row r="74" spans="2:5" ht="36" customHeight="1">
      <c r="B74" s="1640" t="s">
        <v>1256</v>
      </c>
      <c r="C74" s="1640" t="s">
        <v>1062</v>
      </c>
      <c r="D74" s="3493" t="s">
        <v>969</v>
      </c>
      <c r="E74" s="3493"/>
    </row>
    <row r="75" spans="2:5" ht="21" customHeight="1">
      <c r="B75" s="1682" t="s">
        <v>28</v>
      </c>
      <c r="C75" s="140" t="s">
        <v>1008</v>
      </c>
      <c r="D75" s="3503"/>
      <c r="E75" s="3503"/>
    </row>
    <row r="76" spans="2:5" ht="21" customHeight="1">
      <c r="B76" s="1682" t="s">
        <v>29</v>
      </c>
      <c r="C76" s="140" t="s">
        <v>1008</v>
      </c>
      <c r="D76" s="3503"/>
      <c r="E76" s="3503"/>
    </row>
    <row r="77" spans="2:5" ht="18" customHeight="1">
      <c r="B77" s="434" t="s">
        <v>30</v>
      </c>
      <c r="C77" s="140" t="s">
        <v>1008</v>
      </c>
      <c r="D77" s="3503"/>
      <c r="E77" s="3503"/>
    </row>
    <row r="78" spans="2:5" ht="30.75" customHeight="1">
      <c r="B78" s="1721" t="s">
        <v>1257</v>
      </c>
      <c r="C78" s="140" t="s">
        <v>1008</v>
      </c>
      <c r="D78" s="3503"/>
      <c r="E78" s="3503"/>
    </row>
    <row r="79" spans="2:5" ht="26.25" customHeight="1">
      <c r="B79" s="1716" t="s">
        <v>1258</v>
      </c>
      <c r="C79" s="140" t="s">
        <v>1008</v>
      </c>
      <c r="D79" s="3503"/>
      <c r="E79" s="3503"/>
    </row>
    <row r="80" spans="2:5" ht="29.25" customHeight="1">
      <c r="B80" s="1717" t="s">
        <v>1259</v>
      </c>
      <c r="C80" s="382" t="s">
        <v>1008</v>
      </c>
      <c r="D80" s="3503"/>
      <c r="E80" s="3503"/>
    </row>
    <row r="81" spans="2:8" ht="20.25" customHeight="1">
      <c r="B81" s="1178" t="s">
        <v>1260</v>
      </c>
      <c r="C81" s="382" t="s">
        <v>1008</v>
      </c>
      <c r="D81" s="3503"/>
      <c r="E81" s="3503"/>
    </row>
    <row r="82" spans="2:8" ht="24" customHeight="1">
      <c r="B82" s="1178" t="s">
        <v>1261</v>
      </c>
      <c r="C82" s="382" t="s">
        <v>1008</v>
      </c>
      <c r="D82" s="3503"/>
      <c r="E82" s="3503"/>
    </row>
    <row r="83" spans="2:8">
      <c r="F83" s="3236" t="s">
        <v>1210</v>
      </c>
      <c r="G83" s="3236"/>
      <c r="H83" s="3236"/>
    </row>
    <row r="84" spans="2:8">
      <c r="F84" s="3236" t="s">
        <v>54</v>
      </c>
      <c r="G84" s="3236"/>
      <c r="H84" s="3236"/>
    </row>
  </sheetData>
  <mergeCells count="75">
    <mergeCell ref="D80:E80"/>
    <mergeCell ref="D81:E81"/>
    <mergeCell ref="D82:E82"/>
    <mergeCell ref="F83:H83"/>
    <mergeCell ref="F84:H84"/>
    <mergeCell ref="D75:E75"/>
    <mergeCell ref="D76:E76"/>
    <mergeCell ref="D77:E77"/>
    <mergeCell ref="D78:E78"/>
    <mergeCell ref="D79:E79"/>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D55:E55"/>
    <mergeCell ref="D56:E56"/>
    <mergeCell ref="D57:E57"/>
    <mergeCell ref="D58:E58"/>
    <mergeCell ref="D59:E59"/>
    <mergeCell ref="D50:E50"/>
    <mergeCell ref="D51:E51"/>
    <mergeCell ref="D52:E52"/>
    <mergeCell ref="D53:E53"/>
    <mergeCell ref="D54:E54"/>
    <mergeCell ref="D45:E45"/>
    <mergeCell ref="D46:E46"/>
    <mergeCell ref="D47:E47"/>
    <mergeCell ref="D48:E48"/>
    <mergeCell ref="D49:E49"/>
    <mergeCell ref="D40:E40"/>
    <mergeCell ref="D41:E41"/>
    <mergeCell ref="D42:E42"/>
    <mergeCell ref="D43:E43"/>
    <mergeCell ref="D44:E44"/>
    <mergeCell ref="D35:E35"/>
    <mergeCell ref="D36:E36"/>
    <mergeCell ref="D37:E37"/>
    <mergeCell ref="D38:E38"/>
    <mergeCell ref="D39:E39"/>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A16:E16"/>
    <mergeCell ref="G16:I16"/>
    <mergeCell ref="D17:E17"/>
    <mergeCell ref="D18:E18"/>
    <mergeCell ref="D19:E19"/>
    <mergeCell ref="G1:H1"/>
    <mergeCell ref="A2:I2"/>
    <mergeCell ref="G3:H3"/>
    <mergeCell ref="A6:I6"/>
    <mergeCell ref="A7:A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rowBreaks count="1" manualBreakCount="1">
    <brk id="41"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MJ18"/>
  <sheetViews>
    <sheetView zoomScaleNormal="100" workbookViewId="0">
      <selection activeCell="F9" sqref="F9"/>
    </sheetView>
  </sheetViews>
  <sheetFormatPr defaultColWidth="7.85546875" defaultRowHeight="12.75"/>
  <cols>
    <col min="1" max="1" width="3.42578125" style="1140" customWidth="1"/>
    <col min="2" max="2" width="45.42578125" style="1140" customWidth="1"/>
    <col min="3" max="3" width="11.42578125" style="1140" customWidth="1"/>
    <col min="4" max="4" width="7.85546875" style="1140"/>
    <col min="5" max="5" width="14.85546875" style="1140" customWidth="1"/>
    <col min="6" max="6" width="15.85546875" style="1140" customWidth="1"/>
    <col min="7" max="7" width="15.42578125" style="1140" customWidth="1"/>
    <col min="8" max="8" width="13.85546875" style="1140" customWidth="1"/>
    <col min="9" max="9" width="19.42578125" style="1140" customWidth="1"/>
    <col min="10" max="1024" width="7.85546875" style="1140"/>
  </cols>
  <sheetData>
    <row r="1" spans="1:10" s="44" customFormat="1" ht="15.75" customHeight="1">
      <c r="B1" s="263"/>
      <c r="G1" s="3491"/>
      <c r="H1" s="3491"/>
    </row>
    <row r="2" spans="1:10" s="263" customFormat="1" ht="15.75" customHeight="1">
      <c r="A2" s="3286" t="s">
        <v>0</v>
      </c>
      <c r="B2" s="3286"/>
      <c r="C2" s="3286"/>
      <c r="D2" s="3286"/>
      <c r="E2" s="3286"/>
      <c r="F2" s="3286"/>
      <c r="G2" s="3286"/>
      <c r="H2" s="3286"/>
      <c r="I2" s="3286"/>
      <c r="J2" s="44"/>
    </row>
    <row r="3" spans="1:10" s="263" customFormat="1" ht="15" customHeight="1">
      <c r="A3" s="1638"/>
      <c r="B3" s="1638"/>
      <c r="C3" s="1638"/>
      <c r="D3" s="1638"/>
      <c r="E3" s="1638"/>
      <c r="F3" s="1638"/>
      <c r="G3" s="3491"/>
      <c r="H3" s="3491"/>
    </row>
    <row r="4" spans="1:10" s="263" customFormat="1" ht="15" customHeight="1">
      <c r="A4" s="1638"/>
      <c r="B4" s="1639" t="s">
        <v>1148</v>
      </c>
      <c r="C4" s="1638"/>
      <c r="D4" s="1638"/>
      <c r="E4" s="1638"/>
      <c r="F4" s="1638"/>
      <c r="G4" s="1638"/>
      <c r="H4" s="1638" t="s">
        <v>659</v>
      </c>
    </row>
    <row r="5" spans="1:10" s="263" customFormat="1" ht="15" customHeight="1">
      <c r="A5" s="1638"/>
      <c r="B5" s="1639"/>
      <c r="C5" s="1638"/>
      <c r="D5" s="1638"/>
      <c r="E5" s="1638"/>
      <c r="F5" s="1638"/>
      <c r="G5" s="1638"/>
      <c r="H5" s="1638"/>
    </row>
    <row r="6" spans="1:10" ht="43.5" customHeight="1">
      <c r="A6" s="3502" t="s">
        <v>1262</v>
      </c>
      <c r="B6" s="3502"/>
      <c r="C6" s="3502"/>
      <c r="D6" s="3502"/>
      <c r="E6" s="3502"/>
      <c r="F6" s="3502"/>
      <c r="G6" s="3502"/>
      <c r="H6" s="3502"/>
      <c r="I6" s="3502"/>
    </row>
    <row r="7" spans="1:10" ht="49.5" customHeight="1">
      <c r="A7" s="3492" t="s">
        <v>4</v>
      </c>
      <c r="B7" s="1537" t="s">
        <v>5</v>
      </c>
      <c r="C7" s="1537" t="s">
        <v>6</v>
      </c>
      <c r="D7" s="1537" t="s">
        <v>7</v>
      </c>
      <c r="E7" s="1537" t="s">
        <v>955</v>
      </c>
      <c r="F7" s="1537" t="s">
        <v>194</v>
      </c>
      <c r="G7" s="1537" t="s">
        <v>449</v>
      </c>
      <c r="H7" s="1537" t="s">
        <v>12</v>
      </c>
      <c r="I7" s="1537" t="s">
        <v>94</v>
      </c>
    </row>
    <row r="8" spans="1:10" ht="15" customHeight="1">
      <c r="A8" s="3492"/>
      <c r="B8" s="1640" t="s">
        <v>14</v>
      </c>
      <c r="C8" s="1640" t="s">
        <v>14</v>
      </c>
      <c r="D8" s="1640" t="s">
        <v>14</v>
      </c>
      <c r="E8" s="1640" t="s">
        <v>15</v>
      </c>
      <c r="F8" s="1640" t="s">
        <v>15</v>
      </c>
      <c r="G8" s="1640" t="s">
        <v>14</v>
      </c>
      <c r="H8" s="1640" t="s">
        <v>14</v>
      </c>
      <c r="I8" s="1640" t="s">
        <v>14</v>
      </c>
    </row>
    <row r="9" spans="1:10" ht="63" customHeight="1">
      <c r="A9" s="1307">
        <v>1</v>
      </c>
      <c r="B9" s="1709" t="s">
        <v>1263</v>
      </c>
      <c r="C9" s="1710" t="s">
        <v>1264</v>
      </c>
      <c r="D9" s="1307">
        <v>100</v>
      </c>
      <c r="E9" s="1722"/>
      <c r="F9" s="1712">
        <f>E9*D9</f>
        <v>0</v>
      </c>
      <c r="G9" s="1307"/>
      <c r="H9" s="1307"/>
      <c r="I9" s="382"/>
    </row>
    <row r="10" spans="1:10" ht="57.75" customHeight="1">
      <c r="A10" s="1272"/>
      <c r="B10" s="1640" t="s">
        <v>1180</v>
      </c>
      <c r="C10" s="1640" t="s">
        <v>1062</v>
      </c>
      <c r="D10" s="1640" t="s">
        <v>969</v>
      </c>
      <c r="E10" s="1640"/>
    </row>
    <row r="11" spans="1:10" ht="20.25" customHeight="1">
      <c r="B11" s="1682" t="s">
        <v>28</v>
      </c>
      <c r="C11" s="140" t="s">
        <v>1008</v>
      </c>
      <c r="D11" s="3503"/>
      <c r="E11" s="3503"/>
    </row>
    <row r="12" spans="1:10" ht="21.75" customHeight="1">
      <c r="B12" s="1682" t="s">
        <v>29</v>
      </c>
      <c r="C12" s="140" t="s">
        <v>1008</v>
      </c>
      <c r="D12" s="3503"/>
      <c r="E12" s="3503"/>
    </row>
    <row r="13" spans="1:10" ht="20.25" customHeight="1">
      <c r="B13" s="434" t="s">
        <v>30</v>
      </c>
      <c r="C13" s="140" t="s">
        <v>1008</v>
      </c>
      <c r="D13" s="3503"/>
      <c r="E13" s="3503"/>
    </row>
    <row r="14" spans="1:10" ht="25.5" customHeight="1">
      <c r="B14" s="1716" t="s">
        <v>1265</v>
      </c>
      <c r="C14" s="140" t="s">
        <v>1008</v>
      </c>
      <c r="D14" s="3503"/>
      <c r="E14" s="3503"/>
      <c r="G14" s="1651"/>
      <c r="H14" s="1651"/>
    </row>
    <row r="15" spans="1:10" ht="23.25" customHeight="1">
      <c r="B15" s="1716" t="s">
        <v>1266</v>
      </c>
      <c r="C15" s="140" t="s">
        <v>1008</v>
      </c>
      <c r="D15" s="3503"/>
      <c r="E15" s="3503"/>
      <c r="G15" s="1652"/>
      <c r="H15" s="1652"/>
    </row>
    <row r="16" spans="1:10" ht="20.25" customHeight="1">
      <c r="B16" s="1717" t="s">
        <v>1267</v>
      </c>
      <c r="C16" s="382" t="s">
        <v>1008</v>
      </c>
      <c r="D16" s="3503"/>
      <c r="E16" s="3503"/>
      <c r="G16" s="3236" t="s">
        <v>1210</v>
      </c>
      <c r="H16" s="3236"/>
      <c r="I16" s="3236"/>
    </row>
    <row r="17" spans="2:9" ht="19.5" customHeight="1">
      <c r="B17" s="455" t="s">
        <v>1268</v>
      </c>
      <c r="C17" s="382" t="s">
        <v>1008</v>
      </c>
      <c r="D17" s="3503"/>
      <c r="E17" s="3503"/>
      <c r="G17" s="3236" t="s">
        <v>54</v>
      </c>
      <c r="H17" s="3236"/>
      <c r="I17" s="3236"/>
    </row>
    <row r="18" spans="2:9" ht="21.75" customHeight="1">
      <c r="B18" s="455" t="s">
        <v>1269</v>
      </c>
      <c r="C18" s="382" t="s">
        <v>1008</v>
      </c>
      <c r="D18" s="3503"/>
      <c r="E18" s="3503"/>
      <c r="G18" s="1271"/>
      <c r="H18" s="1271"/>
    </row>
  </sheetData>
  <mergeCells count="15">
    <mergeCell ref="D16:E16"/>
    <mergeCell ref="G16:I16"/>
    <mergeCell ref="D17:E17"/>
    <mergeCell ref="G17:I17"/>
    <mergeCell ref="D18:E18"/>
    <mergeCell ref="D11:E11"/>
    <mergeCell ref="D12:E12"/>
    <mergeCell ref="D13:E13"/>
    <mergeCell ref="D14:E14"/>
    <mergeCell ref="D15:E15"/>
    <mergeCell ref="G1:H1"/>
    <mergeCell ref="A2:I2"/>
    <mergeCell ref="G3:H3"/>
    <mergeCell ref="A6:I6"/>
    <mergeCell ref="A7:A8"/>
  </mergeCells>
  <pageMargins left="0.25" right="0.25" top="0.75" bottom="0.75" header="0.3" footer="0.3"/>
  <pageSetup paperSize="9" scale="95" orientation="landscape" horizontalDpi="300" verticalDpi="300"/>
  <headerFooter>
    <oddHeader>&amp;C&amp;"Times New Roman,Normalny"&amp;12&amp;A</oddHeader>
    <oddFooter>&amp;C&amp;"Times New Roman,Normalny"&amp;12Strona &amp;P</oddFooter>
  </headerFooter>
</worksheet>
</file>

<file path=docProps/app.xml><?xml version="1.0" encoding="utf-8"?>
<Properties xmlns="http://schemas.openxmlformats.org/officeDocument/2006/extended-properties" xmlns:vt="http://schemas.openxmlformats.org/officeDocument/2006/docPropsVTypes">
  <Template/>
  <TotalTime>383</TotalTime>
  <Application>Microsoft Excel</Application>
  <DocSecurity>0</DocSecurity>
  <ScaleCrop>false</ScaleCrop>
  <HeadingPairs>
    <vt:vector size="4" baseType="variant">
      <vt:variant>
        <vt:lpstr>Arkusze</vt:lpstr>
      </vt:variant>
      <vt:variant>
        <vt:i4>227</vt:i4>
      </vt:variant>
      <vt:variant>
        <vt:lpstr>Nazwane zakresy</vt:lpstr>
      </vt:variant>
      <vt:variant>
        <vt:i4>17</vt:i4>
      </vt:variant>
    </vt:vector>
  </HeadingPairs>
  <TitlesOfParts>
    <vt:vector size="244" baseType="lpstr">
      <vt:lpstr>CZĘŚĆ 1</vt:lpstr>
      <vt:lpstr>CZĘŚĆ 2</vt:lpstr>
      <vt:lpstr>CZĘŚĆ 3</vt:lpstr>
      <vt:lpstr>CZĘŚĆ 4</vt:lpstr>
      <vt:lpstr>CZĘŚĆ 5</vt:lpstr>
      <vt:lpstr>CZĘŚĆ 6</vt:lpstr>
      <vt:lpstr>CZĘŚĆ 7</vt:lpstr>
      <vt:lpstr>CZĘŚĆ 8</vt:lpstr>
      <vt:lpstr>CZĘŚĆ 9</vt:lpstr>
      <vt:lpstr>CZĘŚĆ 10</vt:lpstr>
      <vt:lpstr>CZĘŚĆ 11</vt:lpstr>
      <vt:lpstr>CZĘŚĆ 12</vt:lpstr>
      <vt:lpstr>CZĘŚĆ 13</vt:lpstr>
      <vt:lpstr>CZĘŚĆ 14</vt:lpstr>
      <vt:lpstr>CZĘŚĆ 15</vt:lpstr>
      <vt:lpstr>CZĘŚĆ 16</vt:lpstr>
      <vt:lpstr>CZĘŚĆ 17</vt:lpstr>
      <vt:lpstr>CZĘŚĆ 18</vt:lpstr>
      <vt:lpstr>CZĘŚĆ 19</vt:lpstr>
      <vt:lpstr>CZĘŚĆ 20</vt:lpstr>
      <vt:lpstr>CZĘŚĆ  21</vt:lpstr>
      <vt:lpstr>CZĘŚĆ 22</vt:lpstr>
      <vt:lpstr>CZĘŚĆ 23</vt:lpstr>
      <vt:lpstr>CZĘŚĆ 24</vt:lpstr>
      <vt:lpstr>CZĘŚĆ 25</vt:lpstr>
      <vt:lpstr>CZĘŚĆ 26</vt:lpstr>
      <vt:lpstr>CZĘŚĆ 27</vt:lpstr>
      <vt:lpstr>CZĘŚĆ 28</vt:lpstr>
      <vt:lpstr>CZĘŚĆ 29</vt:lpstr>
      <vt:lpstr>CZĘŚĆ 30</vt:lpstr>
      <vt:lpstr>CZĘŚĆ 31</vt:lpstr>
      <vt:lpstr>CZĘŚĆ 32</vt:lpstr>
      <vt:lpstr>CZĘŚĆ 33</vt:lpstr>
      <vt:lpstr>CZĘŚĆ 34</vt:lpstr>
      <vt:lpstr>CZĘŚĆ 35</vt:lpstr>
      <vt:lpstr>CZĘŚĆ 36</vt:lpstr>
      <vt:lpstr>CZĘŚĆ 37</vt:lpstr>
      <vt:lpstr>CZĘŚĆ 38</vt:lpstr>
      <vt:lpstr>CZĘŚĆ 39</vt:lpstr>
      <vt:lpstr>CZĘŚĆ 40</vt:lpstr>
      <vt:lpstr>CZĘŚĆ 41</vt:lpstr>
      <vt:lpstr>CZĘŚĆ 42</vt:lpstr>
      <vt:lpstr>CZĘŚĆ 43</vt:lpstr>
      <vt:lpstr>CZĘŚĆ 44</vt:lpstr>
      <vt:lpstr>CZĘŚĆ 45</vt:lpstr>
      <vt:lpstr>CZĘŚĆ 46</vt:lpstr>
      <vt:lpstr>CZĘŚĆ 47</vt:lpstr>
      <vt:lpstr>CZĘŚĆ 48</vt:lpstr>
      <vt:lpstr>CZĘŚĆ 49</vt:lpstr>
      <vt:lpstr>CZĘŚĆ 50</vt:lpstr>
      <vt:lpstr>CZĘŚĆ 51</vt:lpstr>
      <vt:lpstr>CZĘŚĆ 52</vt:lpstr>
      <vt:lpstr>CZĘŚĆ 53</vt:lpstr>
      <vt:lpstr>CZĘŚĆ 54</vt:lpstr>
      <vt:lpstr>CZĘŚĆ 55</vt:lpstr>
      <vt:lpstr>CZĘŚĆ 56</vt:lpstr>
      <vt:lpstr>CZĘŚĆ 57</vt:lpstr>
      <vt:lpstr>CZĘŚĆ 58</vt:lpstr>
      <vt:lpstr>CZĘŚĆ 59</vt:lpstr>
      <vt:lpstr>CZĘŚĆ 60</vt:lpstr>
      <vt:lpstr>CZĘŚĆ 61</vt:lpstr>
      <vt:lpstr>CZĘŚĆ 62</vt:lpstr>
      <vt:lpstr>CZĘŚĆ 63</vt:lpstr>
      <vt:lpstr>CZĘŚĆ 64</vt:lpstr>
      <vt:lpstr>CZĘŚĆ 65</vt:lpstr>
      <vt:lpstr>CZĘŚĆ 66</vt:lpstr>
      <vt:lpstr>CZĘŚĆ 67</vt:lpstr>
      <vt:lpstr>CZĘŚĆ 68</vt:lpstr>
      <vt:lpstr>CZĘŚĆ 69</vt:lpstr>
      <vt:lpstr>CZĘŚĆ 70</vt:lpstr>
      <vt:lpstr>CZĘŚĆ 71</vt:lpstr>
      <vt:lpstr>CZĘŚĆ 72</vt:lpstr>
      <vt:lpstr>CZĘŚĆ 73</vt:lpstr>
      <vt:lpstr>CZĘŚĆ 74</vt:lpstr>
      <vt:lpstr>CZĘŚĆ 75</vt:lpstr>
      <vt:lpstr>CZĘŚĆ 76</vt:lpstr>
      <vt:lpstr>CZĘŚĆ 77</vt:lpstr>
      <vt:lpstr>Zał__do_Cz 77</vt:lpstr>
      <vt:lpstr>CZĘŚĆ 78</vt:lpstr>
      <vt:lpstr>CZĘŚĆ 79</vt:lpstr>
      <vt:lpstr>CZĘŚĆ 80</vt:lpstr>
      <vt:lpstr>CZĘŚĆ 81</vt:lpstr>
      <vt:lpstr>CZĘŚĆ 82</vt:lpstr>
      <vt:lpstr>CZĘŚĆ 83</vt:lpstr>
      <vt:lpstr>CZĘŚĆ 84</vt:lpstr>
      <vt:lpstr>CZĘŚĆ 85</vt:lpstr>
      <vt:lpstr>Część NR 86</vt:lpstr>
      <vt:lpstr>CZĘŚĆ 87</vt:lpstr>
      <vt:lpstr>Część 88</vt:lpstr>
      <vt:lpstr>Część 89</vt:lpstr>
      <vt:lpstr>Część 90</vt:lpstr>
      <vt:lpstr>Część 91</vt:lpstr>
      <vt:lpstr>Część 92</vt:lpstr>
      <vt:lpstr>CZĘŚĆ 93</vt:lpstr>
      <vt:lpstr>Część 94</vt:lpstr>
      <vt:lpstr>Część 95</vt:lpstr>
      <vt:lpstr>Część 96</vt:lpstr>
      <vt:lpstr>Część 97</vt:lpstr>
      <vt:lpstr>Część 98</vt:lpstr>
      <vt:lpstr>CZĘŚĆ 99</vt:lpstr>
      <vt:lpstr>CZĘŚĆ 100</vt:lpstr>
      <vt:lpstr>CZĘŚĆ 101</vt:lpstr>
      <vt:lpstr>Część 102</vt:lpstr>
      <vt:lpstr>CZĘŚĆ 103</vt:lpstr>
      <vt:lpstr>CZĘŚĆ 104</vt:lpstr>
      <vt:lpstr>CZĘŚĆ 105</vt:lpstr>
      <vt:lpstr>CZĘŚĆ 106</vt:lpstr>
      <vt:lpstr>CZĘŚĆ 107</vt:lpstr>
      <vt:lpstr>CZĘŚĆ 108</vt:lpstr>
      <vt:lpstr>CZĘŚĆ 109</vt:lpstr>
      <vt:lpstr>Część 110</vt:lpstr>
      <vt:lpstr>CZĘŚĆ 111</vt:lpstr>
      <vt:lpstr>CZĘŚĆ 112</vt:lpstr>
      <vt:lpstr>CZĘŚĆ 113</vt:lpstr>
      <vt:lpstr>CZĘŚĆ 114</vt:lpstr>
      <vt:lpstr>CZĘŚĆ 115</vt:lpstr>
      <vt:lpstr>CZĘŚĆ 116</vt:lpstr>
      <vt:lpstr>CZĘŚĆ 117</vt:lpstr>
      <vt:lpstr>CZĘŚĆ 118</vt:lpstr>
      <vt:lpstr>CZĘŚĆ 119</vt:lpstr>
      <vt:lpstr>Część 120</vt:lpstr>
      <vt:lpstr>CZĘŚĆ 121</vt:lpstr>
      <vt:lpstr>CZĘŚĆ 122</vt:lpstr>
      <vt:lpstr>CZĘŚĆ 123</vt:lpstr>
      <vt:lpstr>Zał__do_Cz 123</vt:lpstr>
      <vt:lpstr>CZĘŚĆ 124</vt:lpstr>
      <vt:lpstr>CZĘŚĆ 125</vt:lpstr>
      <vt:lpstr>CZĘŚĆ 126</vt:lpstr>
      <vt:lpstr>CZĘŚĆ 127</vt:lpstr>
      <vt:lpstr>CZĘŚĆ 128</vt:lpstr>
      <vt:lpstr>CZĘŚĆ 129</vt:lpstr>
      <vt:lpstr>CZĘŚĆ 130</vt:lpstr>
      <vt:lpstr>CZĘŚĆ 131</vt:lpstr>
      <vt:lpstr>CZĘŚĆ 132</vt:lpstr>
      <vt:lpstr>CZĘŚĆ 133</vt:lpstr>
      <vt:lpstr>CZĘŚĆ 134</vt:lpstr>
      <vt:lpstr>CZĘŚĆ 135</vt:lpstr>
      <vt:lpstr>Część 136</vt:lpstr>
      <vt:lpstr>CZĘŚĆ 137</vt:lpstr>
      <vt:lpstr>CZĘŚĆ 138</vt:lpstr>
      <vt:lpstr>CZĘŚĆ 139</vt:lpstr>
      <vt:lpstr>Część 140</vt:lpstr>
      <vt:lpstr>Część 141</vt:lpstr>
      <vt:lpstr>CZĘŚĆ 142</vt:lpstr>
      <vt:lpstr>CZĘŚć 143</vt:lpstr>
      <vt:lpstr>CZĘŚĆ 144</vt:lpstr>
      <vt:lpstr>CZĘŚĆ 145</vt:lpstr>
      <vt:lpstr>CZĘŚĆ 146</vt:lpstr>
      <vt:lpstr>CZĘŚĆ 147</vt:lpstr>
      <vt:lpstr>CZĘŚĆ 148</vt:lpstr>
      <vt:lpstr>CZĘŚĆ 149</vt:lpstr>
      <vt:lpstr>CZĘŚĆ 150</vt:lpstr>
      <vt:lpstr>CZĘŚĆ 151</vt:lpstr>
      <vt:lpstr>CZĘŚĆ 152</vt:lpstr>
      <vt:lpstr>CZĘŚĆ 153</vt:lpstr>
      <vt:lpstr>CZĘŚĆ 154</vt:lpstr>
      <vt:lpstr>Część 155</vt:lpstr>
      <vt:lpstr>Część 156</vt:lpstr>
      <vt:lpstr>CZĘŚĆ 157</vt:lpstr>
      <vt:lpstr>CZĘŚĆ158</vt:lpstr>
      <vt:lpstr>CZĘŚĆ 159</vt:lpstr>
      <vt:lpstr>Część 160</vt:lpstr>
      <vt:lpstr>CZĘŚĆ 161</vt:lpstr>
      <vt:lpstr>Część 162</vt:lpstr>
      <vt:lpstr>Część 163</vt:lpstr>
      <vt:lpstr>Część 164</vt:lpstr>
      <vt:lpstr>Część 165</vt:lpstr>
      <vt:lpstr>CZĘŚĆ 166</vt:lpstr>
      <vt:lpstr>CZĘŚĆ 167</vt:lpstr>
      <vt:lpstr>Część 168</vt:lpstr>
      <vt:lpstr>CZĘŚĆ 169</vt:lpstr>
      <vt:lpstr>CZĘŚĆ 170</vt:lpstr>
      <vt:lpstr>CZĘŚĆ 171</vt:lpstr>
      <vt:lpstr>CZĘŚĆ 172</vt:lpstr>
      <vt:lpstr>CZĘŚĆ 173</vt:lpstr>
      <vt:lpstr>CZĘŚĆ 174</vt:lpstr>
      <vt:lpstr>Część 175</vt:lpstr>
      <vt:lpstr>CZĘŚĆ 176</vt:lpstr>
      <vt:lpstr>CZĘŚĆ 177</vt:lpstr>
      <vt:lpstr>CZĘŚĆ 178</vt:lpstr>
      <vt:lpstr>CZĘŚĆ 179</vt:lpstr>
      <vt:lpstr>CZĘŚĆ 180</vt:lpstr>
      <vt:lpstr>CZĘŚĆ 181</vt:lpstr>
      <vt:lpstr>CZĘŚĆ 182</vt:lpstr>
      <vt:lpstr>CZĘŚĆ 183</vt:lpstr>
      <vt:lpstr>CZĘŚĆ 184</vt:lpstr>
      <vt:lpstr>CZĘŚĆ 185</vt:lpstr>
      <vt:lpstr>Część 186</vt:lpstr>
      <vt:lpstr>CZĘŚĆ 187</vt:lpstr>
      <vt:lpstr>CZĘŚĆ 188</vt:lpstr>
      <vt:lpstr>CZĘŚĆ 189</vt:lpstr>
      <vt:lpstr>CZĘŚĆ 190</vt:lpstr>
      <vt:lpstr>CZĘŚĆ 191</vt:lpstr>
      <vt:lpstr>Część 192</vt:lpstr>
      <vt:lpstr>CZĘŚĆ 193</vt:lpstr>
      <vt:lpstr>CZĘŚĆ 194</vt:lpstr>
      <vt:lpstr>Część 195</vt:lpstr>
      <vt:lpstr>CZĘŚĆ 196</vt:lpstr>
      <vt:lpstr>CZĘŚĆ NR 197</vt:lpstr>
      <vt:lpstr>CZĘŚĆ 198</vt:lpstr>
      <vt:lpstr>Część 199</vt:lpstr>
      <vt:lpstr>Część 200</vt:lpstr>
      <vt:lpstr>Część 201</vt:lpstr>
      <vt:lpstr>Część 202</vt:lpstr>
      <vt:lpstr>Część 203</vt:lpstr>
      <vt:lpstr>Część 204</vt:lpstr>
      <vt:lpstr>CZĘŚĆ 205</vt:lpstr>
      <vt:lpstr>CZĘŚĆ 206</vt:lpstr>
      <vt:lpstr>CZĘŚĆ 207</vt:lpstr>
      <vt:lpstr>CZĘŚĆ 208</vt:lpstr>
      <vt:lpstr>CZĘŚĆ 209</vt:lpstr>
      <vt:lpstr>CZĘŚĆ 210</vt:lpstr>
      <vt:lpstr>CZĘŚĆ 211</vt:lpstr>
      <vt:lpstr>CZĘŚĆ 212</vt:lpstr>
      <vt:lpstr>CZĘŚĆ 213</vt:lpstr>
      <vt:lpstr>CZĘŚĆ 214</vt:lpstr>
      <vt:lpstr>CZĘŚĆ 215</vt:lpstr>
      <vt:lpstr>CZĘŚĆ 216</vt:lpstr>
      <vt:lpstr>CZĘŚĆ 217</vt:lpstr>
      <vt:lpstr>CZĘŚĆ 218</vt:lpstr>
      <vt:lpstr>CZĘŚĆ 219</vt:lpstr>
      <vt:lpstr>CZĘŚĆ 220</vt:lpstr>
      <vt:lpstr>CZĘŚĆ 221</vt:lpstr>
      <vt:lpstr>CZĘŚĆ 222</vt:lpstr>
      <vt:lpstr>CZĘŚĆ 223</vt:lpstr>
      <vt:lpstr>CZĘŚĆ 224</vt:lpstr>
      <vt:lpstr>CZĘŚĆ 225</vt:lpstr>
      <vt:lpstr>'Część 199'!_Hlk102823387</vt:lpstr>
      <vt:lpstr>'Część 199'!_Hlk98327359</vt:lpstr>
      <vt:lpstr>'Część 120'!Excel_BuiltIn_Print_Area</vt:lpstr>
      <vt:lpstr>'Część 156'!Excel_BuiltIn_Print_Area</vt:lpstr>
      <vt:lpstr>'Część 162'!Excel_BuiltIn_Print_Area</vt:lpstr>
      <vt:lpstr>'Część 163'!Excel_BuiltIn_Print_Area</vt:lpstr>
      <vt:lpstr>'Część 164'!Excel_BuiltIn_Print_Area</vt:lpstr>
      <vt:lpstr>'CZĘŚĆ 13'!Obszar_wydruku</vt:lpstr>
      <vt:lpstr>'CZĘŚĆ 34'!Obszar_wydruku</vt:lpstr>
      <vt:lpstr>'CZĘŚĆ 65'!Obszar_wydruku</vt:lpstr>
      <vt:lpstr>'CZĘŚĆ 70'!Obszar_wydruku</vt:lpstr>
      <vt:lpstr>'Część 97'!Obszar_wydruku</vt:lpstr>
      <vt:lpstr>'CZĘŚĆ 106'!Z_45EB619D_F5C3_40B5_9930_C45C19298C09__wvu_Cols</vt:lpstr>
      <vt:lpstr>'CZĘŚĆ 108'!Z_45EB619D_F5C3_40B5_9930_C45C19298C09__wvu_Cols</vt:lpstr>
      <vt:lpstr>'CZĘŚĆ 119'!Z_45EB619D_F5C3_40B5_9930_C45C19298C09__wvu_Cols</vt:lpstr>
      <vt:lpstr>'CZĘŚĆ 124'!Z_45EB619D_F5C3_40B5_9930_C45C19298C09__wvu_Cols</vt:lpstr>
      <vt:lpstr>'CZĘŚĆ 185'!Z_45EB619D_F5C3_40B5_9930_C45C19298C09__wvu_Cols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User</cp:lastModifiedBy>
  <cp:revision>32</cp:revision>
  <dcterms:created xsi:type="dcterms:W3CDTF">2025-03-03T06:25:24Z</dcterms:created>
  <dcterms:modified xsi:type="dcterms:W3CDTF">2025-04-11T10:37:58Z</dcterms:modified>
  <dc:language>pl-PL</dc:language>
</cp:coreProperties>
</file>