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2"/>
  </bookViews>
  <sheets>
    <sheet name="Pakiet nr 1 " sheetId="1" r:id="rId1"/>
    <sheet name="Pakiet nr 2 " sheetId="2" r:id="rId2"/>
    <sheet name="Pakiet nr 3" sheetId="3" r:id="rId3"/>
  </sheets>
  <definedNames/>
  <calcPr fullCalcOnLoad="1"/>
</workbook>
</file>

<file path=xl/sharedStrings.xml><?xml version="1.0" encoding="utf-8"?>
<sst xmlns="http://schemas.openxmlformats.org/spreadsheetml/2006/main" count="79" uniqueCount="41">
  <si>
    <t>L.p.</t>
  </si>
  <si>
    <t>Przedmiot zamówienia</t>
  </si>
  <si>
    <t>Ilość</t>
  </si>
  <si>
    <t>j.m.</t>
  </si>
  <si>
    <t>kg</t>
  </si>
  <si>
    <t>szt.</t>
  </si>
  <si>
    <t>Nazwa wykonawcy:..............................................................................</t>
  </si>
  <si>
    <t>Adres wykonawcy:...............................................................................</t>
  </si>
  <si>
    <t>Tel./Fax:..............................................................................................</t>
  </si>
  <si>
    <t>Cena PLN/ kg (PLN/ M-c)</t>
  </si>
  <si>
    <t>Wartość netto PLN</t>
  </si>
  <si>
    <t>VAT</t>
  </si>
  <si>
    <t>Wartość brutto PLN</t>
  </si>
  <si>
    <t>M-cy</t>
  </si>
  <si>
    <t>SUMA</t>
  </si>
  <si>
    <t>Dostawa tlenu ciekłego medycznego do zbiornika Zamawiającego</t>
  </si>
  <si>
    <t>Dostawa podtlenku azotu w butlach stalowych 28 kg</t>
  </si>
  <si>
    <t>Dostawa podtlenku azotu w butlach stalowych 7 kg</t>
  </si>
  <si>
    <t>Dostawa tlenu w butlach stalowych 40 L. / 6,4 m3</t>
  </si>
  <si>
    <t>Dostawa tlenu w butlach stalowych 10 L. / 1,6 m3</t>
  </si>
  <si>
    <t>Dostawa tlenu w butlach stalowych 2 L/1,6 m3</t>
  </si>
  <si>
    <t xml:space="preserve">Dostawa dwutlenku węgla medycznego do laparoskopii w butlach 10 L (po 7,5 kg w butli) </t>
  </si>
  <si>
    <t>Dzierżawa butli do gazu Entonox lub równoważnego*</t>
  </si>
  <si>
    <t>Dzierżawa zaworu dozującego z przewodem o długości 3m do butli do gazu Entonox lub równoważnego*</t>
  </si>
  <si>
    <t>Dzierżawa wózka do butli do gazu Entonox lub równoważnego*</t>
  </si>
  <si>
    <t>Dostawa gazu medycznego argon w  butlach stalowych 5 litrowych</t>
  </si>
  <si>
    <t>Nazwa producenta, Nazwa handlowa</t>
  </si>
  <si>
    <t>Cena PLN kg/szt. (PLN/ M-c)</t>
  </si>
  <si>
    <t>Znak sprawy: SZP.251.11.24</t>
  </si>
  <si>
    <t>RAZEM</t>
  </si>
  <si>
    <t>Ustniki z filtrem do butli do gazu Entonox lub równoważnego op. 100 szt.</t>
  </si>
  <si>
    <t>op.</t>
  </si>
  <si>
    <t>VAT %</t>
  </si>
  <si>
    <t>Dostawa azotu ciekłego do zbiornika Zamawiającego – przez okres 12 m-cy</t>
  </si>
  <si>
    <t>Dzierżawa zbiornika o pojemności od 150 do 200 dm3 do azotu ciekłego przez okres 12 m-cy. Jego transport „do” i „z” siedziby Zamawiającego oraz posadowienie i zainstalowanie zbiornika 1 szt</t>
  </si>
  <si>
    <t>Załaćznik nr 1A do SWZ                                                                                                                                                                                                                                                                                                                                                                                                                                                                                                           Pakiet nr 2 – Dostawa Entonoxu</t>
  </si>
  <si>
    <t xml:space="preserve">Dostawa gazu medycznego typu ENTONOX lub równoważnego* butlach stalowych 10 L (w butli 2,8m3) </t>
  </si>
  <si>
    <t>Dzierżawa zbiornika o pojemności od 5000 do 8000 kg do tlenu ciekłego przez okres 12 m-cy. Jego transport „do” i „z” siedziby Zamawiającego oraz posadowienie i zainstalowanie zbiornika 1 szt</t>
  </si>
  <si>
    <t>Dzierżawa butli do gazów medycznych - butle stalowe</t>
  </si>
  <si>
    <t>Zalącznik nr 1A do SWZ                                                                                                                                                                                                                                                                                                                                                                                                                                                                                                                                                                                                                                                                                                                                                                                                                                                                                                                                                                                                                                                                                                                                                                                                 Pakiet nr 1 - Dostawa różnych gazów medycznych wraz dzierżawą butli medycznych oraz zbiornika do ciekłego tlenu – formularz do wyceny miesięcznej  opłaty ryczałtowej, szacunkowe ilości na okres 12 miesięcy</t>
  </si>
  <si>
    <t>Załaćznik nr 1A do SWZ                                                                                                                                                                                                                                                                                                                                                                                                                                                                                                           Pakiet nr 3 – Dostawa ciekłego azotu do zbiornika wraz z dzierżawą zbiornika do jego przechowywania. Azot skroplony N2 liquid Nr CAS :7727-37-9, Nr WE :231-783-9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</si>
</sst>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\ _z_ł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45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170" fontId="49" fillId="0" borderId="10" xfId="0" applyNumberFormat="1" applyFont="1" applyBorder="1" applyAlignment="1">
      <alignment vertical="center" wrapText="1"/>
    </xf>
    <xf numFmtId="170" fontId="49" fillId="0" borderId="10" xfId="0" applyNumberFormat="1" applyFont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center" vertical="center" wrapText="1"/>
    </xf>
    <xf numFmtId="170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70" fontId="0" fillId="0" borderId="0" xfId="0" applyNumberFormat="1" applyAlignment="1">
      <alignment/>
    </xf>
    <xf numFmtId="0" fontId="3" fillId="0" borderId="0" xfId="0" applyNumberFormat="1" applyFont="1" applyAlignment="1">
      <alignment horizontal="left" vertical="center"/>
    </xf>
    <xf numFmtId="0" fontId="50" fillId="0" borderId="10" xfId="0" applyFont="1" applyBorder="1" applyAlignment="1">
      <alignment horizontal="right"/>
    </xf>
    <xf numFmtId="0" fontId="48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horizontal="right" vertical="center" wrapText="1"/>
    </xf>
    <xf numFmtId="0" fontId="48" fillId="0" borderId="12" xfId="0" applyFont="1" applyBorder="1" applyAlignment="1">
      <alignment horizontal="right" vertical="center" wrapText="1"/>
    </xf>
    <xf numFmtId="0" fontId="48" fillId="0" borderId="13" xfId="0" applyFont="1" applyBorder="1" applyAlignment="1">
      <alignment horizontal="right" vertical="center" wrapText="1"/>
    </xf>
    <xf numFmtId="0" fontId="47" fillId="0" borderId="10" xfId="0" applyFont="1" applyBorder="1" applyAlignment="1">
      <alignment horizontal="left" vertical="center" wrapText="1"/>
    </xf>
    <xf numFmtId="170" fontId="47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5.7109375" style="0" customWidth="1"/>
    <col min="2" max="2" width="42.57421875" style="0" customWidth="1"/>
    <col min="3" max="3" width="9.7109375" style="0" customWidth="1"/>
    <col min="4" max="4" width="7.7109375" style="0" customWidth="1"/>
    <col min="5" max="5" width="19.28125" style="0" customWidth="1"/>
    <col min="6" max="6" width="11.140625" style="0" customWidth="1"/>
    <col min="7" max="7" width="13.140625" style="0" customWidth="1"/>
    <col min="8" max="8" width="6.7109375" style="0" customWidth="1"/>
    <col min="9" max="9" width="14.28125" style="0" customWidth="1"/>
  </cols>
  <sheetData>
    <row r="1" spans="1:21" ht="39.75" customHeight="1">
      <c r="A1" s="19" t="s">
        <v>39</v>
      </c>
      <c r="B1" s="19"/>
      <c r="C1" s="19"/>
      <c r="D1" s="19"/>
      <c r="E1" s="19"/>
      <c r="F1" s="19"/>
      <c r="G1" s="19"/>
      <c r="H1" s="19"/>
      <c r="I1" s="19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39.75" customHeight="1">
      <c r="A2" s="19"/>
      <c r="B2" s="19"/>
      <c r="C2" s="19"/>
      <c r="D2" s="19"/>
      <c r="E2" s="19"/>
      <c r="F2" s="19"/>
      <c r="G2" s="19"/>
      <c r="H2" s="19"/>
      <c r="I2" s="19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3.25" customHeight="1">
      <c r="A3" s="19"/>
      <c r="B3" s="19"/>
      <c r="C3" s="19"/>
      <c r="D3" s="19"/>
      <c r="E3" s="19"/>
      <c r="F3" s="19"/>
      <c r="G3" s="19"/>
      <c r="H3" s="19"/>
      <c r="I3" s="19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5.75">
      <c r="A4" s="17" t="s">
        <v>28</v>
      </c>
      <c r="B4" s="17"/>
      <c r="C4" s="17"/>
      <c r="D4" s="17"/>
      <c r="E4" s="17"/>
      <c r="F4" s="17"/>
      <c r="G4" s="2"/>
      <c r="H4" s="2"/>
      <c r="I4" s="2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.75">
      <c r="A5" s="8" t="s">
        <v>6</v>
      </c>
      <c r="B5" s="8"/>
      <c r="C5" s="9"/>
      <c r="D5" s="9"/>
      <c r="E5" s="9"/>
      <c r="F5" s="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.75">
      <c r="A6" s="8" t="s">
        <v>7</v>
      </c>
      <c r="B6" s="8"/>
      <c r="C6" s="9"/>
      <c r="D6" s="9"/>
      <c r="E6" s="9"/>
      <c r="F6" s="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.75">
      <c r="A7" s="8" t="s">
        <v>8</v>
      </c>
      <c r="B7" s="8"/>
      <c r="C7" s="9"/>
      <c r="D7" s="9"/>
      <c r="E7" s="9"/>
      <c r="F7" s="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10" spans="1:9" ht="47.25" customHeight="1">
      <c r="A10" s="5" t="s">
        <v>0</v>
      </c>
      <c r="B10" s="5" t="s">
        <v>1</v>
      </c>
      <c r="C10" s="5" t="s">
        <v>2</v>
      </c>
      <c r="D10" s="5" t="s">
        <v>3</v>
      </c>
      <c r="E10" s="5" t="s">
        <v>26</v>
      </c>
      <c r="F10" s="5" t="s">
        <v>27</v>
      </c>
      <c r="G10" s="5" t="s">
        <v>10</v>
      </c>
      <c r="H10" s="5" t="s">
        <v>32</v>
      </c>
      <c r="I10" s="5" t="s">
        <v>12</v>
      </c>
    </row>
    <row r="11" spans="1:9" ht="33.75" customHeight="1">
      <c r="A11" s="6">
        <v>1</v>
      </c>
      <c r="B11" s="7" t="s">
        <v>15</v>
      </c>
      <c r="C11" s="6">
        <v>75000</v>
      </c>
      <c r="D11" s="6" t="s">
        <v>4</v>
      </c>
      <c r="E11" s="10"/>
      <c r="F11" s="12"/>
      <c r="G11" s="14">
        <f>C11*F11</f>
        <v>0</v>
      </c>
      <c r="H11" s="15">
        <v>8</v>
      </c>
      <c r="I11" s="14">
        <f>G11*1.08</f>
        <v>0</v>
      </c>
    </row>
    <row r="12" spans="1:9" ht="28.5" customHeight="1">
      <c r="A12" s="6">
        <v>2</v>
      </c>
      <c r="B12" s="7" t="s">
        <v>18</v>
      </c>
      <c r="C12" s="6">
        <v>50</v>
      </c>
      <c r="D12" s="6" t="s">
        <v>5</v>
      </c>
      <c r="E12" s="10"/>
      <c r="F12" s="12"/>
      <c r="G12" s="14">
        <f aca="true" t="shared" si="0" ref="G12:G20">C12*F12</f>
        <v>0</v>
      </c>
      <c r="H12" s="15">
        <v>8</v>
      </c>
      <c r="I12" s="14">
        <f aca="true" t="shared" si="1" ref="I12:I17">G12*1.08</f>
        <v>0</v>
      </c>
    </row>
    <row r="13" spans="1:9" ht="28.5" customHeight="1">
      <c r="A13" s="6">
        <v>3</v>
      </c>
      <c r="B13" s="7" t="s">
        <v>19</v>
      </c>
      <c r="C13" s="6">
        <v>135</v>
      </c>
      <c r="D13" s="6" t="s">
        <v>5</v>
      </c>
      <c r="E13" s="10"/>
      <c r="F13" s="12"/>
      <c r="G13" s="14">
        <f t="shared" si="0"/>
        <v>0</v>
      </c>
      <c r="H13" s="15">
        <v>8</v>
      </c>
      <c r="I13" s="14">
        <f t="shared" si="1"/>
        <v>0</v>
      </c>
    </row>
    <row r="14" spans="1:9" ht="21" customHeight="1">
      <c r="A14" s="6">
        <v>4</v>
      </c>
      <c r="B14" s="7" t="s">
        <v>20</v>
      </c>
      <c r="C14" s="6">
        <v>250</v>
      </c>
      <c r="D14" s="6" t="s">
        <v>5</v>
      </c>
      <c r="E14" s="10"/>
      <c r="F14" s="12"/>
      <c r="G14" s="14">
        <f t="shared" si="0"/>
        <v>0</v>
      </c>
      <c r="H14" s="15">
        <v>8</v>
      </c>
      <c r="I14" s="14">
        <f t="shared" si="1"/>
        <v>0</v>
      </c>
    </row>
    <row r="15" spans="1:9" ht="27.75" customHeight="1">
      <c r="A15" s="6">
        <v>5</v>
      </c>
      <c r="B15" s="7" t="s">
        <v>17</v>
      </c>
      <c r="C15" s="6">
        <v>50</v>
      </c>
      <c r="D15" s="6" t="s">
        <v>5</v>
      </c>
      <c r="E15" s="10"/>
      <c r="F15" s="12"/>
      <c r="G15" s="14">
        <f t="shared" si="0"/>
        <v>0</v>
      </c>
      <c r="H15" s="15">
        <v>8</v>
      </c>
      <c r="I15" s="14">
        <f t="shared" si="1"/>
        <v>0</v>
      </c>
    </row>
    <row r="16" spans="1:9" ht="34.5" customHeight="1">
      <c r="A16" s="6">
        <v>6</v>
      </c>
      <c r="B16" s="7" t="s">
        <v>16</v>
      </c>
      <c r="C16" s="6">
        <v>20</v>
      </c>
      <c r="D16" s="6" t="s">
        <v>5</v>
      </c>
      <c r="E16" s="10"/>
      <c r="F16" s="12"/>
      <c r="G16" s="14">
        <f t="shared" si="0"/>
        <v>0</v>
      </c>
      <c r="H16" s="15">
        <v>8</v>
      </c>
      <c r="I16" s="14">
        <f t="shared" si="1"/>
        <v>0</v>
      </c>
    </row>
    <row r="17" spans="1:9" ht="34.5" customHeight="1">
      <c r="A17" s="6">
        <v>7</v>
      </c>
      <c r="B17" s="7" t="s">
        <v>21</v>
      </c>
      <c r="C17" s="6">
        <v>20</v>
      </c>
      <c r="D17" s="6" t="s">
        <v>5</v>
      </c>
      <c r="E17" s="10"/>
      <c r="F17" s="12"/>
      <c r="G17" s="14">
        <f t="shared" si="0"/>
        <v>0</v>
      </c>
      <c r="H17" s="15">
        <v>8</v>
      </c>
      <c r="I17" s="14">
        <f t="shared" si="1"/>
        <v>0</v>
      </c>
    </row>
    <row r="18" spans="1:9" ht="33" customHeight="1">
      <c r="A18" s="6">
        <v>8</v>
      </c>
      <c r="B18" s="7" t="s">
        <v>25</v>
      </c>
      <c r="C18" s="6">
        <v>4</v>
      </c>
      <c r="D18" s="6" t="s">
        <v>5</v>
      </c>
      <c r="E18" s="10"/>
      <c r="F18" s="12"/>
      <c r="G18" s="14">
        <f t="shared" si="0"/>
        <v>0</v>
      </c>
      <c r="H18" s="15">
        <v>23</v>
      </c>
      <c r="I18" s="14">
        <f>G18*1.23</f>
        <v>0</v>
      </c>
    </row>
    <row r="19" spans="1:9" ht="56.25" customHeight="1">
      <c r="A19" s="6">
        <v>9</v>
      </c>
      <c r="B19" s="7" t="s">
        <v>37</v>
      </c>
      <c r="C19" s="6">
        <v>1</v>
      </c>
      <c r="D19" s="6" t="s">
        <v>5</v>
      </c>
      <c r="E19" s="10"/>
      <c r="F19" s="12"/>
      <c r="G19" s="14">
        <f t="shared" si="0"/>
        <v>0</v>
      </c>
      <c r="H19" s="15">
        <v>8</v>
      </c>
      <c r="I19" s="14">
        <f>G19*1.08</f>
        <v>0</v>
      </c>
    </row>
    <row r="20" spans="1:9" ht="32.25" customHeight="1">
      <c r="A20" s="6">
        <v>10</v>
      </c>
      <c r="B20" s="7" t="s">
        <v>38</v>
      </c>
      <c r="C20" s="6">
        <v>40</v>
      </c>
      <c r="D20" s="6" t="s">
        <v>5</v>
      </c>
      <c r="E20" s="10"/>
      <c r="F20" s="12"/>
      <c r="G20" s="14">
        <f t="shared" si="0"/>
        <v>0</v>
      </c>
      <c r="H20" s="15">
        <v>8</v>
      </c>
      <c r="I20" s="14">
        <f>G20*1.08</f>
        <v>0</v>
      </c>
    </row>
    <row r="21" spans="1:9" ht="22.5" customHeight="1">
      <c r="A21" s="18" t="s">
        <v>29</v>
      </c>
      <c r="B21" s="18"/>
      <c r="C21" s="18"/>
      <c r="D21" s="18"/>
      <c r="E21" s="18"/>
      <c r="F21" s="18"/>
      <c r="G21" s="14">
        <f>SUM(G11:G20)</f>
        <v>0</v>
      </c>
      <c r="H21" s="15"/>
      <c r="I21" s="14">
        <f>SUM(I11:I20)</f>
        <v>0</v>
      </c>
    </row>
  </sheetData>
  <sheetProtection/>
  <mergeCells count="3">
    <mergeCell ref="A4:F4"/>
    <mergeCell ref="A21:F21"/>
    <mergeCell ref="A1:I3"/>
  </mergeCells>
  <printOptions/>
  <pageMargins left="0.7" right="0.7" top="0.75" bottom="0.75" header="0.3" footer="0.3"/>
  <pageSetup orientation="landscape" paperSize="9" r:id="rId1"/>
  <ignoredErrors>
    <ignoredError sqref="I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Y30"/>
  <sheetViews>
    <sheetView zoomScalePageLayoutView="0" workbookViewId="0" topLeftCell="A1">
      <selection activeCell="R13" sqref="R13"/>
    </sheetView>
  </sheetViews>
  <sheetFormatPr defaultColWidth="9.140625" defaultRowHeight="15"/>
  <cols>
    <col min="1" max="1" width="5.7109375" style="0" customWidth="1"/>
    <col min="2" max="2" width="28.140625" style="0" customWidth="1"/>
    <col min="3" max="3" width="13.140625" style="0" customWidth="1"/>
    <col min="5" max="5" width="19.28125" style="0" customWidth="1"/>
    <col min="6" max="6" width="11.140625" style="0" customWidth="1"/>
    <col min="7" max="7" width="15.7109375" style="0" customWidth="1"/>
    <col min="8" max="8" width="6.7109375" style="0" customWidth="1"/>
    <col min="9" max="9" width="14.28125" style="0" customWidth="1"/>
  </cols>
  <sheetData>
    <row r="1" spans="1:25" ht="15" customHeight="1">
      <c r="A1" s="20" t="s">
        <v>35</v>
      </c>
      <c r="B1" s="20"/>
      <c r="C1" s="20"/>
      <c r="D1" s="20"/>
      <c r="E1" s="20"/>
      <c r="F1" s="20"/>
      <c r="G1" s="20"/>
      <c r="H1" s="20"/>
      <c r="I1" s="20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>
      <c r="A2" s="20"/>
      <c r="B2" s="20"/>
      <c r="C2" s="20"/>
      <c r="D2" s="20"/>
      <c r="E2" s="20"/>
      <c r="F2" s="20"/>
      <c r="G2" s="20"/>
      <c r="H2" s="20"/>
      <c r="I2" s="20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35.25" customHeight="1">
      <c r="A3" s="20"/>
      <c r="B3" s="20"/>
      <c r="C3" s="20"/>
      <c r="D3" s="20"/>
      <c r="E3" s="20"/>
      <c r="F3" s="20"/>
      <c r="G3" s="20"/>
      <c r="H3" s="20"/>
      <c r="I3" s="20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5" ht="15.75">
      <c r="A5" s="17" t="s">
        <v>28</v>
      </c>
      <c r="B5" s="17"/>
      <c r="C5" s="17"/>
      <c r="D5" s="17"/>
      <c r="E5" s="17"/>
    </row>
    <row r="6" spans="1:5" ht="15.75">
      <c r="A6" s="8" t="s">
        <v>6</v>
      </c>
      <c r="B6" s="8"/>
      <c r="C6" s="9"/>
      <c r="D6" s="9"/>
      <c r="E6" s="9"/>
    </row>
    <row r="7" spans="1:5" ht="15.75">
      <c r="A7" s="8" t="s">
        <v>7</v>
      </c>
      <c r="B7" s="8"/>
      <c r="C7" s="9"/>
      <c r="D7" s="9"/>
      <c r="E7" s="9"/>
    </row>
    <row r="8" spans="1:5" ht="15.75">
      <c r="A8" s="8" t="s">
        <v>8</v>
      </c>
      <c r="B8" s="8"/>
      <c r="C8" s="9"/>
      <c r="D8" s="9"/>
      <c r="E8" s="9"/>
    </row>
    <row r="10" spans="1:9" ht="38.25">
      <c r="A10" s="5" t="s">
        <v>0</v>
      </c>
      <c r="B10" s="5" t="s">
        <v>1</v>
      </c>
      <c r="C10" s="5" t="s">
        <v>2</v>
      </c>
      <c r="D10" s="5" t="s">
        <v>3</v>
      </c>
      <c r="E10" s="5" t="s">
        <v>26</v>
      </c>
      <c r="F10" s="5" t="s">
        <v>9</v>
      </c>
      <c r="G10" s="5" t="s">
        <v>10</v>
      </c>
      <c r="H10" s="5" t="s">
        <v>32</v>
      </c>
      <c r="I10" s="5" t="s">
        <v>12</v>
      </c>
    </row>
    <row r="11" spans="1:9" ht="51">
      <c r="A11" s="6">
        <v>1</v>
      </c>
      <c r="B11" s="24" t="s">
        <v>36</v>
      </c>
      <c r="C11" s="6">
        <v>60</v>
      </c>
      <c r="D11" s="6" t="s">
        <v>5</v>
      </c>
      <c r="E11" s="5"/>
      <c r="F11" s="5"/>
      <c r="G11" s="25">
        <f>C11*F11</f>
        <v>0</v>
      </c>
      <c r="H11" s="6">
        <v>8</v>
      </c>
      <c r="I11" s="25">
        <f>G11*1.08</f>
        <v>0</v>
      </c>
    </row>
    <row r="12" spans="1:9" ht="32.25" customHeight="1">
      <c r="A12" s="6">
        <v>2</v>
      </c>
      <c r="B12" s="24" t="s">
        <v>22</v>
      </c>
      <c r="C12" s="6">
        <v>4</v>
      </c>
      <c r="D12" s="6" t="s">
        <v>5</v>
      </c>
      <c r="E12" s="5"/>
      <c r="F12" s="5"/>
      <c r="G12" s="25">
        <f>C12*F12</f>
        <v>0</v>
      </c>
      <c r="H12" s="6">
        <v>8</v>
      </c>
      <c r="I12" s="25">
        <f>G12*1.08</f>
        <v>0</v>
      </c>
    </row>
    <row r="13" spans="1:9" ht="38.25">
      <c r="A13" s="5">
        <v>3</v>
      </c>
      <c r="B13" s="24" t="s">
        <v>24</v>
      </c>
      <c r="C13" s="6">
        <v>1</v>
      </c>
      <c r="D13" s="6" t="s">
        <v>5</v>
      </c>
      <c r="E13" s="5"/>
      <c r="F13" s="5"/>
      <c r="G13" s="25">
        <f>C13*F13</f>
        <v>0</v>
      </c>
      <c r="H13" s="6">
        <v>8</v>
      </c>
      <c r="I13" s="25">
        <f>G13*1.08</f>
        <v>0</v>
      </c>
    </row>
    <row r="14" spans="1:9" ht="51">
      <c r="A14" s="6">
        <v>4</v>
      </c>
      <c r="B14" s="7" t="s">
        <v>23</v>
      </c>
      <c r="C14" s="6">
        <v>1</v>
      </c>
      <c r="D14" s="6" t="s">
        <v>5</v>
      </c>
      <c r="E14" s="10"/>
      <c r="F14" s="12"/>
      <c r="G14" s="25">
        <f>C14*F14</f>
        <v>0</v>
      </c>
      <c r="H14" s="13">
        <v>8</v>
      </c>
      <c r="I14" s="25">
        <f>G14*1.08</f>
        <v>0</v>
      </c>
    </row>
    <row r="15" spans="1:9" ht="48" customHeight="1">
      <c r="A15" s="6">
        <v>5</v>
      </c>
      <c r="B15" s="7" t="s">
        <v>30</v>
      </c>
      <c r="C15" s="6">
        <v>10</v>
      </c>
      <c r="D15" s="6" t="s">
        <v>31</v>
      </c>
      <c r="E15" s="10"/>
      <c r="F15" s="12"/>
      <c r="G15" s="25">
        <f>C15*F15</f>
        <v>0</v>
      </c>
      <c r="H15" s="13">
        <v>8</v>
      </c>
      <c r="I15" s="25">
        <f>G15*1.08</f>
        <v>0</v>
      </c>
    </row>
    <row r="16" spans="1:9" ht="32.25" customHeight="1">
      <c r="A16" s="21" t="s">
        <v>14</v>
      </c>
      <c r="B16" s="22"/>
      <c r="C16" s="22"/>
      <c r="D16" s="22"/>
      <c r="E16" s="22"/>
      <c r="F16" s="23"/>
      <c r="G16" s="12">
        <f>SUM(G11:G15)</f>
        <v>0</v>
      </c>
      <c r="H16" s="26"/>
      <c r="I16" s="12">
        <f>SUM(I11:I15)</f>
        <v>0</v>
      </c>
    </row>
    <row r="30" ht="15">
      <c r="G30" s="16"/>
    </row>
  </sheetData>
  <sheetProtection/>
  <mergeCells count="3">
    <mergeCell ref="A5:E5"/>
    <mergeCell ref="A1:I3"/>
    <mergeCell ref="A16:F16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7"/>
  <sheetViews>
    <sheetView tabSelected="1" zoomScalePageLayoutView="0" workbookViewId="0" topLeftCell="A1">
      <selection activeCell="P11" sqref="P11"/>
    </sheetView>
  </sheetViews>
  <sheetFormatPr defaultColWidth="9.140625" defaultRowHeight="15"/>
  <cols>
    <col min="1" max="1" width="5.7109375" style="0" customWidth="1"/>
    <col min="2" max="2" width="28.140625" style="0" customWidth="1"/>
    <col min="3" max="3" width="13.140625" style="0" customWidth="1"/>
    <col min="5" max="5" width="19.28125" style="0" customWidth="1"/>
    <col min="6" max="6" width="11.140625" style="0" customWidth="1"/>
    <col min="7" max="7" width="15.7109375" style="0" customWidth="1"/>
    <col min="8" max="8" width="6.7109375" style="0" customWidth="1"/>
    <col min="9" max="9" width="14.28125" style="0" customWidth="1"/>
  </cols>
  <sheetData>
    <row r="1" spans="1:25" ht="15" customHeight="1">
      <c r="A1" s="20" t="s">
        <v>40</v>
      </c>
      <c r="B1" s="20"/>
      <c r="C1" s="20"/>
      <c r="D1" s="20"/>
      <c r="E1" s="20"/>
      <c r="F1" s="20"/>
      <c r="G1" s="20"/>
      <c r="H1" s="20"/>
      <c r="I1" s="20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>
      <c r="A2" s="20"/>
      <c r="B2" s="20"/>
      <c r="C2" s="20"/>
      <c r="D2" s="20"/>
      <c r="E2" s="20"/>
      <c r="F2" s="20"/>
      <c r="G2" s="20"/>
      <c r="H2" s="20"/>
      <c r="I2" s="20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35.25" customHeight="1">
      <c r="A3" s="20"/>
      <c r="B3" s="20"/>
      <c r="C3" s="20"/>
      <c r="D3" s="20"/>
      <c r="E3" s="20"/>
      <c r="F3" s="20"/>
      <c r="G3" s="20"/>
      <c r="H3" s="20"/>
      <c r="I3" s="20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5" ht="15.75">
      <c r="A5" s="17" t="s">
        <v>28</v>
      </c>
      <c r="B5" s="17"/>
      <c r="C5" s="17"/>
      <c r="D5" s="17"/>
      <c r="E5" s="17"/>
    </row>
    <row r="6" spans="1:5" ht="15.75">
      <c r="A6" s="8" t="s">
        <v>6</v>
      </c>
      <c r="B6" s="8"/>
      <c r="C6" s="9"/>
      <c r="D6" s="9"/>
      <c r="E6" s="9"/>
    </row>
    <row r="7" spans="1:5" ht="15.75">
      <c r="A7" s="8" t="s">
        <v>7</v>
      </c>
      <c r="B7" s="8"/>
      <c r="C7" s="9"/>
      <c r="D7" s="9"/>
      <c r="E7" s="9"/>
    </row>
    <row r="8" spans="1:5" ht="15.75">
      <c r="A8" s="8" t="s">
        <v>8</v>
      </c>
      <c r="B8" s="8"/>
      <c r="C8" s="9"/>
      <c r="D8" s="9"/>
      <c r="E8" s="9"/>
    </row>
    <row r="10" spans="1:9" ht="38.25">
      <c r="A10" s="5" t="s">
        <v>0</v>
      </c>
      <c r="B10" s="5" t="s">
        <v>1</v>
      </c>
      <c r="C10" s="5" t="s">
        <v>2</v>
      </c>
      <c r="D10" s="5" t="s">
        <v>3</v>
      </c>
      <c r="E10" s="5" t="s">
        <v>26</v>
      </c>
      <c r="F10" s="5" t="s">
        <v>9</v>
      </c>
      <c r="G10" s="5" t="s">
        <v>10</v>
      </c>
      <c r="H10" s="5" t="s">
        <v>11</v>
      </c>
      <c r="I10" s="5" t="s">
        <v>12</v>
      </c>
    </row>
    <row r="11" spans="1:9" ht="38.25">
      <c r="A11" s="6">
        <v>1</v>
      </c>
      <c r="B11" s="7" t="s">
        <v>33</v>
      </c>
      <c r="C11" s="6">
        <v>6000</v>
      </c>
      <c r="D11" s="6" t="s">
        <v>4</v>
      </c>
      <c r="E11" s="10"/>
      <c r="F11" s="12"/>
      <c r="G11" s="12">
        <f>C11*F11</f>
        <v>0</v>
      </c>
      <c r="H11" s="13">
        <v>8</v>
      </c>
      <c r="I11" s="12">
        <f>G11*1.08</f>
        <v>0</v>
      </c>
    </row>
    <row r="12" spans="1:9" ht="108" customHeight="1">
      <c r="A12" s="6">
        <v>2</v>
      </c>
      <c r="B12" s="7" t="s">
        <v>34</v>
      </c>
      <c r="C12" s="6">
        <v>12</v>
      </c>
      <c r="D12" s="6" t="s">
        <v>13</v>
      </c>
      <c r="E12" s="10"/>
      <c r="F12" s="12"/>
      <c r="G12" s="12">
        <f>C12*F12</f>
        <v>0</v>
      </c>
      <c r="H12" s="13">
        <v>8</v>
      </c>
      <c r="I12" s="12">
        <f>G12*1.08</f>
        <v>0</v>
      </c>
    </row>
    <row r="13" spans="1:9" ht="32.25" customHeight="1">
      <c r="A13" s="21" t="s">
        <v>14</v>
      </c>
      <c r="B13" s="22"/>
      <c r="C13" s="22"/>
      <c r="D13" s="22"/>
      <c r="E13" s="22"/>
      <c r="F13" s="23"/>
      <c r="G13" s="11">
        <f>SUM(G11:G12)</f>
        <v>0</v>
      </c>
      <c r="H13" s="10"/>
      <c r="I13" s="11">
        <f>SUM(I11:I12)</f>
        <v>0</v>
      </c>
    </row>
    <row r="27" ht="15">
      <c r="G27" s="16"/>
    </row>
  </sheetData>
  <sheetProtection/>
  <mergeCells count="3">
    <mergeCell ref="A1:I3"/>
    <mergeCell ref="A5:E5"/>
    <mergeCell ref="A13:F13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start</cp:lastModifiedBy>
  <cp:lastPrinted>2024-06-12T11:14:27Z</cp:lastPrinted>
  <dcterms:created xsi:type="dcterms:W3CDTF">2022-05-12T10:36:07Z</dcterms:created>
  <dcterms:modified xsi:type="dcterms:W3CDTF">2024-06-20T10:07:27Z</dcterms:modified>
  <cp:category/>
  <cp:version/>
  <cp:contentType/>
  <cp:contentStatus/>
</cp:coreProperties>
</file>