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8_{80E25B55-0725-44E8-823B-45CE4253A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calcPr calcId="191029"/>
</workbook>
</file>

<file path=xl/calcChain.xml><?xml version="1.0" encoding="utf-8"?>
<calcChain xmlns="http://schemas.openxmlformats.org/spreadsheetml/2006/main">
  <c r="I33" i="2" l="1"/>
  <c r="H33" i="2"/>
  <c r="G33" i="2"/>
  <c r="E33" i="2"/>
  <c r="I30" i="2"/>
  <c r="H30" i="2"/>
  <c r="G30" i="2"/>
  <c r="I25" i="2"/>
  <c r="H25" i="2"/>
  <c r="G25" i="2"/>
  <c r="E30" i="2"/>
  <c r="E25" i="2"/>
</calcChain>
</file>

<file path=xl/sharedStrings.xml><?xml version="1.0" encoding="utf-8"?>
<sst xmlns="http://schemas.openxmlformats.org/spreadsheetml/2006/main" count="120" uniqueCount="90">
  <si>
    <t>Adres nieruchomości</t>
  </si>
  <si>
    <t>2.</t>
  </si>
  <si>
    <t>3.</t>
  </si>
  <si>
    <t>4.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</si>
  <si>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</si>
  <si>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</si>
  <si>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</si>
  <si>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</si>
  <si>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</si>
  <si>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</si>
  <si>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</si>
  <si>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</si>
  <si>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</si>
  <si>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</si>
  <si>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18.</t>
  </si>
  <si>
    <t>19.</t>
  </si>
  <si>
    <t>20.</t>
  </si>
  <si>
    <t xml:space="preserve">Działka budowalna </t>
  </si>
  <si>
    <t>Jednostka ewidencyjna : 041813_2 WŁOCŁAWEK, Obręb : 0021 NOWA WIEŚ</t>
  </si>
  <si>
    <t>Jednostka ewidencyjna : 041813_2 WŁOCŁAWEK, Obręb : 0012 KRUSZYN</t>
  </si>
  <si>
    <t>Jednostka ewidencyjna : 041813_2 WŁOCŁAWEK, Obręb : 0032 WARZĄCHEWKA POLSKA</t>
  </si>
  <si>
    <t>Jednostka ewidencyjna : 041813_2 WŁOCŁAWEK, Obręb : 0016 ŁAGIEWNIKI</t>
  </si>
  <si>
    <t>5.</t>
  </si>
  <si>
    <t>15.</t>
  </si>
  <si>
    <t>1.</t>
  </si>
  <si>
    <t>Moc [kWp]</t>
  </si>
  <si>
    <t>Jednostka ewidencyjna : 041813_2 WŁOCŁAWEK, Obręb : 0001 ADAMINOWO</t>
  </si>
  <si>
    <t>Jednostka ewidencyjna : 041813_2 WŁOCŁAWEK, Obręb : 0013 KRUSZYNEK</t>
  </si>
  <si>
    <t>Budynki użyteczności publicznej</t>
  </si>
  <si>
    <t>Cena instalacji netto</t>
  </si>
  <si>
    <t>VAT 8%</t>
  </si>
  <si>
    <t>Cena instalacji brutto</t>
  </si>
  <si>
    <t>obręb i jednostka ewidencyjna</t>
  </si>
  <si>
    <t>Typ instalacji</t>
  </si>
  <si>
    <t>dachowa</t>
  </si>
  <si>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Załącznik nr 2 do SWZ    Formularz cenowy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FORMULARZ  CENOWY       </t>
    </r>
  </si>
  <si>
    <t>Jednostka ewidencyjna : 041813_2 WŁOCŁAWEK, Obręb : 0007 DOBRA WOLA</t>
  </si>
  <si>
    <t>dz. nr. 315/6</t>
  </si>
  <si>
    <t>dz. nr. 24/6</t>
  </si>
  <si>
    <t xml:space="preserve">Jednostka ewidencyjna : 041813_2 WŁOCŁAWEK, Obręb : 0016 ŁAGIEWNIKI </t>
  </si>
  <si>
    <t>dz. nr. 164/3</t>
  </si>
  <si>
    <t xml:space="preserve">Jednostka ewidencyjna : 041813_2 WŁOCŁAWEK, Obręb : 0021 NOWA WIEŚ </t>
  </si>
  <si>
    <t>dz. nr 200</t>
  </si>
  <si>
    <t>dz.. nr 171/8</t>
  </si>
  <si>
    <t>dz. nr. 33</t>
  </si>
  <si>
    <t>dz. nr. 44/3</t>
  </si>
  <si>
    <t>dz. nr. 9/10</t>
  </si>
  <si>
    <t>dz. nr 36</t>
  </si>
  <si>
    <t>dz. nr 23/10</t>
  </si>
  <si>
    <t>Kruszynek ,                                      87-853 Kruszyn</t>
  </si>
  <si>
    <t>dz. nr. 72/1</t>
  </si>
  <si>
    <t>dz. nr 166</t>
  </si>
  <si>
    <t>dz. nr 372/21</t>
  </si>
  <si>
    <t>dz. nr 136/1</t>
  </si>
  <si>
    <t>dz. nr 353</t>
  </si>
  <si>
    <t>dz. nr. 29/1</t>
  </si>
  <si>
    <t>dz. nr 239</t>
  </si>
  <si>
    <t>dz. nr 22/23</t>
  </si>
  <si>
    <t xml:space="preserve">dachowa </t>
  </si>
  <si>
    <t xml:space="preserve">Kruszyn                                  87-853 Kruszyn </t>
  </si>
  <si>
    <t xml:space="preserve">Skoki Małe,                           87-800 Włocławek </t>
  </si>
  <si>
    <t xml:space="preserve">Kruszyn,                                  87-853 Kruszyn </t>
  </si>
  <si>
    <t>NowaWieś,                          87 -853 Kruszyn</t>
  </si>
  <si>
    <t>Gróbce,                               87-853 Kruszyn</t>
  </si>
  <si>
    <t xml:space="preserve">Kruszyn,                              87-853 Kruszyn </t>
  </si>
  <si>
    <t>Nowa Wieś,                         87-853 Kruszyn</t>
  </si>
  <si>
    <t>Świętosław,                       87-853 Kruszyn</t>
  </si>
  <si>
    <t xml:space="preserve">Gróbce,                              87 - 853 Kruszyn </t>
  </si>
  <si>
    <t>Telązna Leśna,                 87-815 Smólnik</t>
  </si>
  <si>
    <t>dz. nr 44/59</t>
  </si>
  <si>
    <t>dz. nr  399/2</t>
  </si>
  <si>
    <t>Nowa Wieś,                                                               87-853 Kruszyn</t>
  </si>
  <si>
    <t xml:space="preserve">Łagiewniki,                     87-853 Kruszyn </t>
  </si>
  <si>
    <t>Nowa Wieś,                                  87-853 Kruszyn</t>
  </si>
  <si>
    <t xml:space="preserve">Jednostka ewidencyjna : 041813_2 WŁOCŁAWEK, Obręb :  0026 SKOKI MAŁE </t>
  </si>
  <si>
    <t>Jednostka ewidencyjna : 041813_2 WŁOCŁAWEK, Obręb : 0008 GRÓBCE</t>
  </si>
  <si>
    <t>dz. nr 281,282,381</t>
  </si>
  <si>
    <t>Warząchewka Nowa,                           87-800 Włocławek</t>
  </si>
  <si>
    <t xml:space="preserve">Jednostka ewidencyjna : 041813_2 WŁOCŁAWEK, Obręb : 0005 KOLONIA DĘBICE </t>
  </si>
  <si>
    <t>Jednostka ewidencyjna : 041813_2 WŁOCŁAWEK, Obręb :  0032 WARZĄCHEWKA POLSKA</t>
  </si>
  <si>
    <t xml:space="preserve">Jednostka ewidencyjna : 041813_2 WŁOCŁAWEK, Obręb : 0029 TELĄZNA LEŚNA </t>
  </si>
  <si>
    <t xml:space="preserve">Nowa Wieś,                  87-853 Kruszyn </t>
  </si>
  <si>
    <t>Warząchewka Polska,                          87-800 Włocławek</t>
  </si>
  <si>
    <t>Adaminowo,                 87-815 Smólnik</t>
  </si>
  <si>
    <t xml:space="preserve">Kruszyn,                                87-853 Kruszyn </t>
  </si>
  <si>
    <t>Kolonia Dębice,                   87-853 Kruszyn</t>
  </si>
  <si>
    <t>gruntowa</t>
  </si>
  <si>
    <t>Warząchewka Polska,               87-800 Włocławek</t>
  </si>
  <si>
    <t>RAZEM</t>
  </si>
  <si>
    <t>dz. nr 99/7, 99/1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</si>
</sst>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0" fontId="0" fillId="2" borderId="0" xfId="0" applyFill="1"/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D24" sqref="D24"/>
    </sheetView>
  </sheetViews>
  <sheetFormatPr defaultRowHeight="15" x14ac:dyDescent="0.25"/>
  <cols>
    <col min="1" max="1" width="3.42578125" customWidth="1"/>
    <col min="2" max="2" width="18.140625" customWidth="1"/>
    <col min="3" max="3" width="39.28515625" customWidth="1"/>
    <col min="4" max="4" width="14.28515625" customWidth="1"/>
    <col min="5" max="5" width="8.85546875" customWidth="1"/>
    <col min="6" max="6" width="9.42578125" customWidth="1"/>
    <col min="7" max="7" width="12.140625" customWidth="1"/>
    <col min="8" max="8" width="11.42578125" customWidth="1"/>
    <col min="9" max="9" width="12.140625" customWidth="1"/>
  </cols>
  <sheetData>
    <row r="1" spans="1:9" ht="22.5" customHeight="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</row>
    <row r="2" spans="1:9" ht="12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3.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ht="26.25" x14ac:dyDescent="0.25">
      <c r="A4" s="14"/>
      <c r="B4" s="15" t="s">
        <v>0</v>
      </c>
      <c r="C4" s="15" t="s">
        <v>32</v>
      </c>
      <c r="D4" s="15" t="s">
        <v>17</v>
      </c>
      <c r="E4" s="25" t="s">
        <v>25</v>
      </c>
      <c r="F4" s="25" t="s">
        <v>33</v>
      </c>
      <c r="G4" s="25" t="s">
        <v>29</v>
      </c>
      <c r="H4" s="25" t="s">
        <v>30</v>
      </c>
      <c r="I4" s="25" t="s">
        <v>31</v>
      </c>
    </row>
    <row r="5" spans="1:9" ht="25.5" x14ac:dyDescent="0.25">
      <c r="A5" s="3" t="s">
        <v>24</v>
      </c>
      <c r="B5" s="1" t="s">
        <v>59</v>
      </c>
      <c r="C5" s="2" t="s">
        <v>19</v>
      </c>
      <c r="D5" s="3" t="s">
        <v>37</v>
      </c>
      <c r="E5" s="6">
        <v>5.92</v>
      </c>
      <c r="F5" s="6" t="s">
        <v>34</v>
      </c>
      <c r="G5" s="6"/>
      <c r="H5" s="6"/>
      <c r="I5" s="6"/>
    </row>
    <row r="6" spans="1:9" ht="25.5" x14ac:dyDescent="0.25">
      <c r="A6" s="3" t="s">
        <v>1</v>
      </c>
      <c r="B6" s="1" t="s">
        <v>73</v>
      </c>
      <c r="C6" s="2" t="s">
        <v>18</v>
      </c>
      <c r="D6" s="3" t="s">
        <v>38</v>
      </c>
      <c r="E6" s="6">
        <v>5.92</v>
      </c>
      <c r="F6" s="6" t="s">
        <v>86</v>
      </c>
      <c r="G6" s="6"/>
      <c r="H6" s="6"/>
      <c r="I6" s="6"/>
    </row>
    <row r="7" spans="1:9" ht="25.5" x14ac:dyDescent="0.25">
      <c r="A7" s="3" t="s">
        <v>2</v>
      </c>
      <c r="B7" s="1" t="s">
        <v>72</v>
      </c>
      <c r="C7" s="2" t="s">
        <v>39</v>
      </c>
      <c r="D7" s="3" t="s">
        <v>40</v>
      </c>
      <c r="E7" s="6">
        <v>9.99</v>
      </c>
      <c r="F7" s="6" t="s">
        <v>34</v>
      </c>
      <c r="G7" s="6"/>
      <c r="H7" s="6"/>
      <c r="I7" s="6"/>
    </row>
    <row r="8" spans="1:9" ht="25.5" x14ac:dyDescent="0.25">
      <c r="A8" s="3" t="s">
        <v>3</v>
      </c>
      <c r="B8" s="1" t="s">
        <v>81</v>
      </c>
      <c r="C8" s="2" t="s">
        <v>41</v>
      </c>
      <c r="D8" s="3" t="s">
        <v>42</v>
      </c>
      <c r="E8" s="6">
        <v>6.66</v>
      </c>
      <c r="F8" s="6" t="s">
        <v>34</v>
      </c>
      <c r="G8" s="6"/>
      <c r="H8" s="6"/>
      <c r="I8" s="6"/>
    </row>
    <row r="9" spans="1:9" ht="38.25" x14ac:dyDescent="0.25">
      <c r="A9" s="3" t="s">
        <v>22</v>
      </c>
      <c r="B9" s="1" t="s">
        <v>82</v>
      </c>
      <c r="C9" s="2" t="s">
        <v>20</v>
      </c>
      <c r="D9" s="3" t="s">
        <v>43</v>
      </c>
      <c r="E9" s="16">
        <v>8.8800000000000008</v>
      </c>
      <c r="F9" s="6" t="s">
        <v>34</v>
      </c>
      <c r="G9" s="16"/>
      <c r="H9" s="16"/>
      <c r="I9" s="16"/>
    </row>
    <row r="10" spans="1:9" ht="25.5" x14ac:dyDescent="0.25">
      <c r="A10" s="3" t="s">
        <v>4</v>
      </c>
      <c r="B10" s="1" t="s">
        <v>60</v>
      </c>
      <c r="C10" s="2" t="s">
        <v>74</v>
      </c>
      <c r="D10" s="3" t="s">
        <v>44</v>
      </c>
      <c r="E10" s="6">
        <v>9.99</v>
      </c>
      <c r="F10" s="6" t="s">
        <v>34</v>
      </c>
      <c r="G10" s="6"/>
      <c r="H10" s="6"/>
      <c r="I10" s="6"/>
    </row>
    <row r="11" spans="1:9" ht="25.5" x14ac:dyDescent="0.25">
      <c r="A11" s="3" t="s">
        <v>5</v>
      </c>
      <c r="B11" s="1" t="s">
        <v>84</v>
      </c>
      <c r="C11" s="2" t="s">
        <v>19</v>
      </c>
      <c r="D11" s="3" t="s">
        <v>45</v>
      </c>
      <c r="E11" s="6">
        <v>5.92</v>
      </c>
      <c r="F11" s="6" t="s">
        <v>34</v>
      </c>
      <c r="G11" s="6"/>
      <c r="H11" s="6"/>
      <c r="I11" s="6"/>
    </row>
    <row r="12" spans="1:9" ht="25.5" x14ac:dyDescent="0.25">
      <c r="A12" s="3" t="s">
        <v>6</v>
      </c>
      <c r="B12" s="1" t="s">
        <v>61</v>
      </c>
      <c r="C12" s="2" t="s">
        <v>19</v>
      </c>
      <c r="D12" s="3" t="s">
        <v>46</v>
      </c>
      <c r="E12" s="6">
        <v>5.18</v>
      </c>
      <c r="F12" s="6" t="s">
        <v>34</v>
      </c>
      <c r="G12" s="6"/>
      <c r="H12" s="6"/>
      <c r="I12" s="6"/>
    </row>
    <row r="13" spans="1:9" ht="25.5" x14ac:dyDescent="0.25">
      <c r="A13" s="3" t="s">
        <v>7</v>
      </c>
      <c r="B13" s="1" t="s">
        <v>67</v>
      </c>
      <c r="C13" s="2" t="s">
        <v>75</v>
      </c>
      <c r="D13" s="3" t="s">
        <v>47</v>
      </c>
      <c r="E13" s="6">
        <v>9.99</v>
      </c>
      <c r="F13" s="6" t="s">
        <v>34</v>
      </c>
      <c r="G13" s="6"/>
      <c r="H13" s="6"/>
      <c r="I13" s="6"/>
    </row>
    <row r="14" spans="1:9" s="27" customFormat="1" ht="34.15" customHeight="1" x14ac:dyDescent="0.25">
      <c r="A14" s="3" t="s">
        <v>8</v>
      </c>
      <c r="B14" s="1" t="s">
        <v>83</v>
      </c>
      <c r="C14" s="2" t="s">
        <v>26</v>
      </c>
      <c r="D14" s="3" t="s">
        <v>48</v>
      </c>
      <c r="E14" s="5">
        <v>9.6199999999999992</v>
      </c>
      <c r="F14" s="5" t="s">
        <v>34</v>
      </c>
      <c r="G14" s="5"/>
      <c r="H14" s="5"/>
      <c r="I14" s="5"/>
    </row>
    <row r="15" spans="1:9" ht="25.5" x14ac:dyDescent="0.25">
      <c r="A15" s="3">
        <v>11</v>
      </c>
      <c r="B15" s="1" t="s">
        <v>71</v>
      </c>
      <c r="C15" s="2" t="s">
        <v>18</v>
      </c>
      <c r="D15" s="1" t="s">
        <v>76</v>
      </c>
      <c r="E15" s="6">
        <v>5.92</v>
      </c>
      <c r="F15" s="6" t="s">
        <v>86</v>
      </c>
      <c r="G15" s="6"/>
      <c r="H15" s="6"/>
      <c r="I15" s="6"/>
    </row>
    <row r="16" spans="1:9" ht="25.5" x14ac:dyDescent="0.25">
      <c r="A16" s="3" t="s">
        <v>9</v>
      </c>
      <c r="B16" s="7" t="s">
        <v>49</v>
      </c>
      <c r="C16" s="8" t="s">
        <v>27</v>
      </c>
      <c r="D16" s="3" t="s">
        <v>50</v>
      </c>
      <c r="E16" s="6">
        <v>7.03</v>
      </c>
      <c r="F16" s="6" t="s">
        <v>34</v>
      </c>
      <c r="G16" s="6"/>
      <c r="H16" s="6"/>
      <c r="I16" s="6"/>
    </row>
    <row r="17" spans="1:9" s="27" customFormat="1" ht="31.9" customHeight="1" x14ac:dyDescent="0.25">
      <c r="A17" s="3" t="s">
        <v>10</v>
      </c>
      <c r="B17" s="1" t="s">
        <v>87</v>
      </c>
      <c r="C17" s="2" t="s">
        <v>79</v>
      </c>
      <c r="D17" s="3" t="s">
        <v>51</v>
      </c>
      <c r="E17" s="5">
        <v>6.66</v>
      </c>
      <c r="F17" s="5" t="s">
        <v>86</v>
      </c>
      <c r="G17" s="5"/>
      <c r="H17" s="5"/>
      <c r="I17" s="5"/>
    </row>
    <row r="18" spans="1:9" ht="25.5" x14ac:dyDescent="0.25">
      <c r="A18" s="3" t="s">
        <v>11</v>
      </c>
      <c r="B18" s="1" t="s">
        <v>77</v>
      </c>
      <c r="C18" s="2" t="s">
        <v>21</v>
      </c>
      <c r="D18" s="3" t="s">
        <v>52</v>
      </c>
      <c r="E18" s="6">
        <v>6.66</v>
      </c>
      <c r="F18" s="6" t="s">
        <v>34</v>
      </c>
      <c r="G18" s="6"/>
      <c r="H18" s="6"/>
      <c r="I18" s="6"/>
    </row>
    <row r="19" spans="1:9" ht="25.5" x14ac:dyDescent="0.25">
      <c r="A19" s="3" t="s">
        <v>23</v>
      </c>
      <c r="B19" s="1" t="s">
        <v>84</v>
      </c>
      <c r="C19" s="2" t="s">
        <v>19</v>
      </c>
      <c r="D19" s="3" t="s">
        <v>53</v>
      </c>
      <c r="E19" s="6">
        <v>9.6199999999999992</v>
      </c>
      <c r="F19" s="6" t="s">
        <v>86</v>
      </c>
      <c r="G19" s="6"/>
      <c r="H19" s="6"/>
      <c r="I19" s="6"/>
    </row>
    <row r="20" spans="1:9" ht="25.5" x14ac:dyDescent="0.25">
      <c r="A20" s="3" t="s">
        <v>12</v>
      </c>
      <c r="B20" s="1" t="s">
        <v>62</v>
      </c>
      <c r="C20" s="2" t="s">
        <v>18</v>
      </c>
      <c r="D20" s="3" t="s">
        <v>54</v>
      </c>
      <c r="E20" s="6">
        <v>6.29</v>
      </c>
      <c r="F20" s="6" t="s">
        <v>34</v>
      </c>
      <c r="G20" s="6"/>
      <c r="H20" s="6"/>
      <c r="I20" s="6"/>
    </row>
    <row r="21" spans="1:9" ht="25.5" x14ac:dyDescent="0.25">
      <c r="A21" s="3" t="s">
        <v>13</v>
      </c>
      <c r="B21" s="1" t="s">
        <v>63</v>
      </c>
      <c r="C21" s="2" t="s">
        <v>75</v>
      </c>
      <c r="D21" s="3" t="s">
        <v>55</v>
      </c>
      <c r="E21" s="6">
        <v>9.99</v>
      </c>
      <c r="F21" s="6" t="s">
        <v>34</v>
      </c>
      <c r="G21" s="6"/>
      <c r="H21" s="6"/>
      <c r="I21" s="6"/>
    </row>
    <row r="22" spans="1:9" ht="25.5" x14ac:dyDescent="0.25">
      <c r="A22" s="17" t="s">
        <v>14</v>
      </c>
      <c r="B22" s="1" t="s">
        <v>64</v>
      </c>
      <c r="C22" s="2" t="s">
        <v>19</v>
      </c>
      <c r="D22" s="3" t="s">
        <v>56</v>
      </c>
      <c r="E22" s="6">
        <v>7.77</v>
      </c>
      <c r="F22" s="6" t="s">
        <v>34</v>
      </c>
      <c r="G22" s="6"/>
      <c r="H22" s="6"/>
      <c r="I22" s="6"/>
    </row>
    <row r="23" spans="1:9" ht="25.5" x14ac:dyDescent="0.25">
      <c r="A23" s="3" t="s">
        <v>15</v>
      </c>
      <c r="B23" s="4" t="s">
        <v>85</v>
      </c>
      <c r="C23" s="2" t="s">
        <v>78</v>
      </c>
      <c r="D23" s="5" t="s">
        <v>89</v>
      </c>
      <c r="E23" s="6">
        <v>4.8099999999999996</v>
      </c>
      <c r="F23" s="6" t="s">
        <v>58</v>
      </c>
      <c r="G23" s="6"/>
      <c r="H23" s="6"/>
      <c r="I23" s="6"/>
    </row>
    <row r="24" spans="1:9" ht="25.5" x14ac:dyDescent="0.25">
      <c r="A24" s="3" t="s">
        <v>16</v>
      </c>
      <c r="B24" s="1" t="s">
        <v>65</v>
      </c>
      <c r="C24" s="1" t="s">
        <v>18</v>
      </c>
      <c r="D24" s="3" t="s">
        <v>57</v>
      </c>
      <c r="E24" s="6">
        <v>5.18</v>
      </c>
      <c r="F24" s="6" t="s">
        <v>34</v>
      </c>
      <c r="G24" s="6"/>
      <c r="H24" s="6"/>
      <c r="I24" s="6"/>
    </row>
    <row r="25" spans="1:9" x14ac:dyDescent="0.25">
      <c r="A25" s="18"/>
      <c r="B25" s="9"/>
      <c r="C25" s="10"/>
      <c r="D25" s="19"/>
      <c r="E25" s="28">
        <f>SUM(E5:E24)</f>
        <v>148.00000000000003</v>
      </c>
      <c r="F25" s="24"/>
      <c r="G25" s="29">
        <f>SUM(G5:G24)</f>
        <v>0</v>
      </c>
      <c r="H25" s="29">
        <f>SUM(H5:H24)</f>
        <v>0</v>
      </c>
      <c r="I25" s="29">
        <f>SUM(I5:I24)</f>
        <v>0</v>
      </c>
    </row>
    <row r="26" spans="1:9" x14ac:dyDescent="0.25">
      <c r="A26" s="18"/>
      <c r="B26" s="9"/>
      <c r="C26" s="10"/>
      <c r="D26" s="19"/>
      <c r="E26" s="24"/>
      <c r="F26" s="24"/>
      <c r="G26" s="24"/>
      <c r="H26" s="24"/>
      <c r="I26" s="24"/>
    </row>
    <row r="27" spans="1:9" x14ac:dyDescent="0.25">
      <c r="A27" s="18"/>
      <c r="B27" s="33" t="s">
        <v>28</v>
      </c>
      <c r="C27" s="33"/>
      <c r="D27" s="19"/>
      <c r="E27" s="18"/>
      <c r="F27" s="18"/>
      <c r="G27" s="18"/>
      <c r="H27" s="18"/>
      <c r="I27" s="18"/>
    </row>
    <row r="28" spans="1:9" ht="25.5" x14ac:dyDescent="0.25">
      <c r="A28" s="6" t="s">
        <v>24</v>
      </c>
      <c r="B28" s="11" t="s">
        <v>66</v>
      </c>
      <c r="C28" s="1" t="s">
        <v>36</v>
      </c>
      <c r="D28" s="6" t="s">
        <v>69</v>
      </c>
      <c r="E28" s="6">
        <v>4.8099999999999996</v>
      </c>
      <c r="F28" s="6" t="s">
        <v>34</v>
      </c>
      <c r="G28" s="6"/>
      <c r="H28" s="6"/>
      <c r="I28" s="6"/>
    </row>
    <row r="29" spans="1:9" ht="25.5" x14ac:dyDescent="0.25">
      <c r="A29" s="20" t="s">
        <v>1</v>
      </c>
      <c r="B29" s="12" t="s">
        <v>68</v>
      </c>
      <c r="C29" s="13" t="s">
        <v>80</v>
      </c>
      <c r="D29" s="21" t="s">
        <v>70</v>
      </c>
      <c r="E29" s="22">
        <v>5.18</v>
      </c>
      <c r="F29" s="22" t="s">
        <v>34</v>
      </c>
      <c r="G29" s="16"/>
      <c r="H29" s="16"/>
      <c r="I29" s="16"/>
    </row>
    <row r="30" spans="1:9" x14ac:dyDescent="0.25">
      <c r="A30" s="23"/>
      <c r="B30" s="23"/>
      <c r="C30" s="23"/>
      <c r="D30" s="23"/>
      <c r="E30" s="29">
        <f>E28+E29</f>
        <v>9.9899999999999984</v>
      </c>
      <c r="F30" s="26"/>
      <c r="G30" s="29">
        <f>SUM(G28:G29)</f>
        <v>0</v>
      </c>
      <c r="H30" s="29">
        <f>SUM(H28:H29)</f>
        <v>0</v>
      </c>
      <c r="I30" s="29">
        <f>SUM(I28:I29)</f>
        <v>0</v>
      </c>
    </row>
    <row r="31" spans="1:9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2" spans="1:9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x14ac:dyDescent="0.25">
      <c r="A33" s="23"/>
      <c r="B33" s="23"/>
      <c r="C33" s="23"/>
      <c r="D33" s="30" t="s">
        <v>88</v>
      </c>
      <c r="E33" s="31">
        <f>SUM(E25+E30)</f>
        <v>157.99000000000004</v>
      </c>
      <c r="F33" s="32"/>
      <c r="G33" s="31">
        <f>SUM(G25+G30)</f>
        <v>0</v>
      </c>
      <c r="H33" s="31">
        <f>SUM(H25+H30)</f>
        <v>0</v>
      </c>
      <c r="I33" s="31">
        <f>SUM(I25+I30)</f>
        <v>0</v>
      </c>
    </row>
  </sheetData>
  <mergeCells count="2">
    <mergeCell ref="B27:C27"/>
    <mergeCell ref="A1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2021-06-30T07:31:44Z</dcterms:modified>
</cp:coreProperties>
</file>