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0" activeTab="0"/>
  </bookViews>
  <sheets>
    <sheet name="I" sheetId="1" r:id="rId1"/>
  </sheets>
  <definedNames>
    <definedName name="_xlnm.Print_Area" localSheetId="0">'I'!$A$1:$I$34</definedName>
  </definedNames>
  <calcPr fullCalcOnLoad="1"/>
</workbook>
</file>

<file path=xl/sharedStrings.xml><?xml version="1.0" encoding="utf-8"?>
<sst xmlns="http://schemas.openxmlformats.org/spreadsheetml/2006/main" count="53" uniqueCount="39">
  <si>
    <t>L.p.</t>
  </si>
  <si>
    <t>Przedmiot zamówienia</t>
  </si>
  <si>
    <t>J.m.</t>
  </si>
  <si>
    <t>Ilość</t>
  </si>
  <si>
    <t>Cena jednostkowa netto</t>
  </si>
  <si>
    <t>Wartość netto      (4x5)</t>
  </si>
  <si>
    <t>Stawka    VAT %</t>
  </si>
  <si>
    <t>Wartość VAT       (6x7)</t>
  </si>
  <si>
    <t>Wartość brutto     (6+8)</t>
  </si>
  <si>
    <t>Kg</t>
  </si>
  <si>
    <t>RAZEM</t>
  </si>
  <si>
    <t>Słownie wartość oferty: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</si>
  <si>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</si>
  <si>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</si>
  <si>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Załącznik nr 2 do SWZ</t>
  </si>
  <si>
    <t>Kalkulacja cenowa</t>
  </si>
  <si>
    <t xml:space="preserve">. . . . . . . . . . . . . . . . . . . . . . . . . . . . . . 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</si>
  <si>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</si>
  <si>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</si>
  <si>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Chleb zwykły 0,50 kg krojony</t>
  </si>
  <si>
    <t>Bułka tarta</t>
  </si>
  <si>
    <t>Chleb pszenny 0,5 kg krojony</t>
  </si>
  <si>
    <t>Drożdżówka 80 g</t>
  </si>
  <si>
    <t>Pączki z polewą lukrową 80 g</t>
  </si>
  <si>
    <t>Bułka pszenna zwykła 50 g</t>
  </si>
  <si>
    <t>Bułka grahamka 50 g</t>
  </si>
  <si>
    <t>Rogal maślany  100g</t>
  </si>
  <si>
    <t>Bułka maślana  100g</t>
  </si>
  <si>
    <t>Rogalik z czekoladą  70g</t>
  </si>
  <si>
    <t>Rogalik z marmoladą  70g</t>
  </si>
  <si>
    <t>Babeczka czekoladowa  100g</t>
  </si>
  <si>
    <t>Bułka dyniowa 50 g</t>
  </si>
  <si>
    <t>Szt.</t>
  </si>
  <si>
    <t>Nr postępowania 1.2.6/2023</t>
  </si>
  <si>
    <t>Część pierwsza - Dostawa pieczywa dla Domu Pomocy Społecznej w Jarominie</t>
  </si>
  <si>
    <t>Roczne szacunkowe zapotrzebowanie ilościowe na pieczywo dla Domu Pomocy Społecznej w Jarominie</t>
  </si>
  <si>
    <t>Chleb razowy 0,40 kg krojony</t>
  </si>
  <si>
    <t>Rogal wyborowy z makiem 80 g</t>
  </si>
  <si>
    <t>Bagietka 100 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</si>
</sst>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3" fontId="7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40" zoomScaleNormal="140" zoomScalePageLayoutView="0" workbookViewId="0" topLeftCell="A1">
      <selection activeCell="J37" sqref="J37"/>
    </sheetView>
  </sheetViews>
  <sheetFormatPr defaultColWidth="9.140625" defaultRowHeight="12.75"/>
  <cols>
    <col min="1" max="1" width="4.7109375" style="1" customWidth="1"/>
    <col min="2" max="2" width="46.8515625" style="2" customWidth="1"/>
    <col min="3" max="3" width="5.00390625" style="3" customWidth="1"/>
    <col min="4" max="4" width="10.8515625" style="3" customWidth="1"/>
    <col min="5" max="6" width="10.8515625" style="2" customWidth="1"/>
    <col min="7" max="7" width="9.7109375" style="2" customWidth="1"/>
    <col min="8" max="9" width="10.8515625" style="2" customWidth="1"/>
    <col min="10" max="10" width="9.140625" style="2" customWidth="1"/>
  </cols>
  <sheetData>
    <row r="1" spans="1:9" s="2" customFormat="1" ht="18" customHeight="1">
      <c r="A1" s="1"/>
      <c r="B1" s="17" t="s">
        <v>33</v>
      </c>
      <c r="D1" s="3"/>
      <c r="E1" s="3"/>
      <c r="H1" s="17" t="s">
        <v>14</v>
      </c>
      <c r="I1" s="18"/>
    </row>
    <row r="2" spans="1:9" s="2" customFormat="1" ht="13.5" customHeight="1">
      <c r="A2" s="1"/>
      <c r="B2" s="31" t="s">
        <v>15</v>
      </c>
      <c r="C2" s="31"/>
      <c r="D2" s="31"/>
      <c r="E2" s="31"/>
      <c r="F2" s="31"/>
      <c r="G2" s="31"/>
      <c r="H2" s="31"/>
      <c r="I2" s="31"/>
    </row>
    <row r="3" spans="1:9" s="2" customFormat="1" ht="15.75" customHeight="1">
      <c r="A3" s="1"/>
      <c r="B3" s="31" t="s">
        <v>34</v>
      </c>
      <c r="C3" s="31"/>
      <c r="D3" s="31"/>
      <c r="E3" s="31"/>
      <c r="F3" s="31"/>
      <c r="G3" s="31"/>
      <c r="H3" s="31"/>
      <c r="I3" s="31"/>
    </row>
    <row r="4" spans="1:9" s="2" customFormat="1" ht="12.75" customHeight="1">
      <c r="A4" s="1"/>
      <c r="B4" s="34" t="s">
        <v>35</v>
      </c>
      <c r="C4" s="35"/>
      <c r="D4" s="35"/>
      <c r="E4" s="35"/>
      <c r="F4" s="35"/>
      <c r="G4" s="35"/>
      <c r="H4" s="35"/>
      <c r="I4" s="35"/>
    </row>
    <row r="5" spans="1:9" s="2" customFormat="1" ht="3.75" customHeight="1">
      <c r="A5" s="1"/>
      <c r="B5" s="35"/>
      <c r="C5" s="35"/>
      <c r="D5" s="35"/>
      <c r="E5" s="35"/>
      <c r="F5" s="35"/>
      <c r="G5" s="35"/>
      <c r="H5" s="35"/>
      <c r="I5" s="35"/>
    </row>
    <row r="6" spans="1:4" s="2" customFormat="1" ht="6" customHeight="1">
      <c r="A6" s="1"/>
      <c r="C6" s="3"/>
      <c r="D6" s="3"/>
    </row>
    <row r="7" spans="1:9" s="16" customFormat="1" ht="36.75" customHeight="1">
      <c r="A7" s="14" t="s">
        <v>0</v>
      </c>
      <c r="B7" s="14" t="s">
        <v>1</v>
      </c>
      <c r="C7" s="14" t="s">
        <v>2</v>
      </c>
      <c r="D7" s="15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</row>
    <row r="8" spans="1:9" s="2" customFormat="1" ht="1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s="2" customFormat="1" ht="17.25" customHeight="1">
      <c r="A9" s="21">
        <v>1</v>
      </c>
      <c r="B9" s="26" t="s">
        <v>19</v>
      </c>
      <c r="C9" s="29" t="s">
        <v>32</v>
      </c>
      <c r="D9" s="22">
        <v>51200</v>
      </c>
      <c r="E9" s="7"/>
      <c r="F9" s="7">
        <f>D9*E9</f>
        <v>0</v>
      </c>
      <c r="G9" s="8"/>
      <c r="H9" s="7">
        <f>(F9*G9%)</f>
        <v>0</v>
      </c>
      <c r="I9" s="7">
        <f>(F9+H9)</f>
        <v>0</v>
      </c>
    </row>
    <row r="10" spans="1:9" s="2" customFormat="1" ht="17.25" customHeight="1">
      <c r="A10" s="21">
        <v>2</v>
      </c>
      <c r="B10" s="26" t="s">
        <v>36</v>
      </c>
      <c r="C10" s="29" t="s">
        <v>32</v>
      </c>
      <c r="D10" s="22">
        <v>6500</v>
      </c>
      <c r="E10" s="7"/>
      <c r="F10" s="7">
        <f aca="true" t="shared" si="0" ref="F10:F24">D10*E10</f>
        <v>0</v>
      </c>
      <c r="G10" s="8"/>
      <c r="H10" s="7">
        <f>(F10*G10%)</f>
        <v>0</v>
      </c>
      <c r="I10" s="7">
        <f>SUM(F10+H10)</f>
        <v>0</v>
      </c>
    </row>
    <row r="11" spans="1:9" s="2" customFormat="1" ht="17.25" customHeight="1">
      <c r="A11" s="21">
        <v>3</v>
      </c>
      <c r="B11" s="26" t="s">
        <v>20</v>
      </c>
      <c r="C11" s="29" t="s">
        <v>9</v>
      </c>
      <c r="D11" s="25">
        <v>400</v>
      </c>
      <c r="E11" s="7"/>
      <c r="F11" s="7">
        <f t="shared" si="0"/>
        <v>0</v>
      </c>
      <c r="G11" s="8"/>
      <c r="H11" s="7">
        <f aca="true" t="shared" si="1" ref="H11:H24">SUM(F11*G11%)</f>
        <v>0</v>
      </c>
      <c r="I11" s="7">
        <f aca="true" t="shared" si="2" ref="I11:I24">SUM(F11+H11)</f>
        <v>0</v>
      </c>
    </row>
    <row r="12" spans="1:9" s="2" customFormat="1" ht="17.25" customHeight="1">
      <c r="A12" s="21">
        <v>4</v>
      </c>
      <c r="B12" s="26" t="s">
        <v>21</v>
      </c>
      <c r="C12" s="29" t="s">
        <v>32</v>
      </c>
      <c r="D12" s="22">
        <v>1100</v>
      </c>
      <c r="E12" s="7"/>
      <c r="F12" s="7">
        <f t="shared" si="0"/>
        <v>0</v>
      </c>
      <c r="G12" s="8"/>
      <c r="H12" s="7">
        <f t="shared" si="1"/>
        <v>0</v>
      </c>
      <c r="I12" s="7">
        <f t="shared" si="2"/>
        <v>0</v>
      </c>
    </row>
    <row r="13" spans="1:9" s="2" customFormat="1" ht="17.25" customHeight="1">
      <c r="A13" s="21">
        <v>5</v>
      </c>
      <c r="B13" s="26" t="s">
        <v>22</v>
      </c>
      <c r="C13" s="29" t="s">
        <v>32</v>
      </c>
      <c r="D13" s="22">
        <v>7700</v>
      </c>
      <c r="E13" s="7"/>
      <c r="F13" s="7">
        <f t="shared" si="0"/>
        <v>0</v>
      </c>
      <c r="G13" s="8"/>
      <c r="H13" s="7">
        <f t="shared" si="1"/>
        <v>0</v>
      </c>
      <c r="I13" s="7">
        <f t="shared" si="2"/>
        <v>0</v>
      </c>
    </row>
    <row r="14" spans="1:9" s="2" customFormat="1" ht="17.25" customHeight="1">
      <c r="A14" s="21">
        <v>6</v>
      </c>
      <c r="B14" s="26" t="s">
        <v>23</v>
      </c>
      <c r="C14" s="29" t="s">
        <v>32</v>
      </c>
      <c r="D14" s="22">
        <v>7700</v>
      </c>
      <c r="E14" s="7"/>
      <c r="F14" s="7">
        <f t="shared" si="0"/>
        <v>0</v>
      </c>
      <c r="G14" s="8"/>
      <c r="H14" s="7">
        <f t="shared" si="1"/>
        <v>0</v>
      </c>
      <c r="I14" s="7">
        <f t="shared" si="2"/>
        <v>0</v>
      </c>
    </row>
    <row r="15" spans="1:9" s="2" customFormat="1" ht="17.25" customHeight="1">
      <c r="A15" s="21">
        <v>7</v>
      </c>
      <c r="B15" s="26" t="s">
        <v>37</v>
      </c>
      <c r="C15" s="29" t="s">
        <v>32</v>
      </c>
      <c r="D15" s="22">
        <v>1300</v>
      </c>
      <c r="E15" s="7"/>
      <c r="F15" s="7">
        <f t="shared" si="0"/>
        <v>0</v>
      </c>
      <c r="G15" s="8"/>
      <c r="H15" s="7">
        <f t="shared" si="1"/>
        <v>0</v>
      </c>
      <c r="I15" s="7">
        <f t="shared" si="2"/>
        <v>0</v>
      </c>
    </row>
    <row r="16" spans="1:9" s="2" customFormat="1" ht="17.25" customHeight="1">
      <c r="A16" s="21">
        <v>8</v>
      </c>
      <c r="B16" s="26" t="s">
        <v>38</v>
      </c>
      <c r="C16" s="29" t="s">
        <v>32</v>
      </c>
      <c r="D16" s="22">
        <v>1120</v>
      </c>
      <c r="E16" s="7"/>
      <c r="F16" s="7">
        <f t="shared" si="0"/>
        <v>0</v>
      </c>
      <c r="G16" s="8"/>
      <c r="H16" s="7">
        <f t="shared" si="1"/>
        <v>0</v>
      </c>
      <c r="I16" s="7">
        <f t="shared" si="2"/>
        <v>0</v>
      </c>
    </row>
    <row r="17" spans="1:9" s="2" customFormat="1" ht="17.25" customHeight="1">
      <c r="A17" s="21">
        <v>9</v>
      </c>
      <c r="B17" s="26" t="s">
        <v>24</v>
      </c>
      <c r="C17" s="29" t="s">
        <v>32</v>
      </c>
      <c r="D17" s="22">
        <v>8900</v>
      </c>
      <c r="E17" s="7"/>
      <c r="F17" s="7">
        <f t="shared" si="0"/>
        <v>0</v>
      </c>
      <c r="G17" s="8"/>
      <c r="H17" s="7">
        <f t="shared" si="1"/>
        <v>0</v>
      </c>
      <c r="I17" s="7">
        <f t="shared" si="2"/>
        <v>0</v>
      </c>
    </row>
    <row r="18" spans="1:9" s="2" customFormat="1" ht="17.25" customHeight="1">
      <c r="A18" s="21">
        <v>10</v>
      </c>
      <c r="B18" s="26" t="s">
        <v>25</v>
      </c>
      <c r="C18" s="29" t="s">
        <v>32</v>
      </c>
      <c r="D18" s="22">
        <v>3300</v>
      </c>
      <c r="E18" s="7"/>
      <c r="F18" s="7">
        <f t="shared" si="0"/>
        <v>0</v>
      </c>
      <c r="G18" s="8"/>
      <c r="H18" s="7">
        <f t="shared" si="1"/>
        <v>0</v>
      </c>
      <c r="I18" s="7">
        <f t="shared" si="2"/>
        <v>0</v>
      </c>
    </row>
    <row r="19" spans="1:9" s="2" customFormat="1" ht="17.25" customHeight="1">
      <c r="A19" s="21">
        <v>11</v>
      </c>
      <c r="B19" s="26" t="s">
        <v>26</v>
      </c>
      <c r="C19" s="29" t="s">
        <v>32</v>
      </c>
      <c r="D19" s="22">
        <v>4700</v>
      </c>
      <c r="E19" s="7"/>
      <c r="F19" s="7">
        <f t="shared" si="0"/>
        <v>0</v>
      </c>
      <c r="G19" s="8"/>
      <c r="H19" s="7">
        <f t="shared" si="1"/>
        <v>0</v>
      </c>
      <c r="I19" s="7">
        <f t="shared" si="2"/>
        <v>0</v>
      </c>
    </row>
    <row r="20" spans="1:9" s="2" customFormat="1" ht="17.25" customHeight="1">
      <c r="A20" s="21">
        <v>12</v>
      </c>
      <c r="B20" s="26" t="s">
        <v>27</v>
      </c>
      <c r="C20" s="29" t="s">
        <v>32</v>
      </c>
      <c r="D20" s="22">
        <v>8400</v>
      </c>
      <c r="E20" s="7"/>
      <c r="F20" s="7">
        <f t="shared" si="0"/>
        <v>0</v>
      </c>
      <c r="G20" s="8"/>
      <c r="H20" s="7">
        <f t="shared" si="1"/>
        <v>0</v>
      </c>
      <c r="I20" s="7">
        <f t="shared" si="2"/>
        <v>0</v>
      </c>
    </row>
    <row r="21" spans="1:9" s="2" customFormat="1" ht="17.25" customHeight="1">
      <c r="A21" s="21">
        <v>13</v>
      </c>
      <c r="B21" s="26" t="s">
        <v>28</v>
      </c>
      <c r="C21" s="29" t="s">
        <v>32</v>
      </c>
      <c r="D21" s="22">
        <v>600</v>
      </c>
      <c r="E21" s="7"/>
      <c r="F21" s="7">
        <f t="shared" si="0"/>
        <v>0</v>
      </c>
      <c r="G21" s="8"/>
      <c r="H21" s="7">
        <f t="shared" si="1"/>
        <v>0</v>
      </c>
      <c r="I21" s="7">
        <f t="shared" si="2"/>
        <v>0</v>
      </c>
    </row>
    <row r="22" spans="1:9" s="2" customFormat="1" ht="17.25" customHeight="1">
      <c r="A22" s="21">
        <v>14</v>
      </c>
      <c r="B22" s="26" t="s">
        <v>29</v>
      </c>
      <c r="C22" s="29" t="s">
        <v>32</v>
      </c>
      <c r="D22" s="22">
        <v>300</v>
      </c>
      <c r="E22" s="7"/>
      <c r="F22" s="7">
        <f t="shared" si="0"/>
        <v>0</v>
      </c>
      <c r="G22" s="8"/>
      <c r="H22" s="7">
        <f t="shared" si="1"/>
        <v>0</v>
      </c>
      <c r="I22" s="7">
        <f t="shared" si="2"/>
        <v>0</v>
      </c>
    </row>
    <row r="23" spans="1:9" s="2" customFormat="1" ht="17.25" customHeight="1">
      <c r="A23" s="21">
        <v>15</v>
      </c>
      <c r="B23" s="26" t="s">
        <v>30</v>
      </c>
      <c r="C23" s="29" t="s">
        <v>32</v>
      </c>
      <c r="D23" s="22">
        <v>900</v>
      </c>
      <c r="E23" s="7"/>
      <c r="F23" s="7">
        <f t="shared" si="0"/>
        <v>0</v>
      </c>
      <c r="G23" s="8"/>
      <c r="H23" s="7">
        <f t="shared" si="1"/>
        <v>0</v>
      </c>
      <c r="I23" s="7">
        <f t="shared" si="2"/>
        <v>0</v>
      </c>
    </row>
    <row r="24" spans="1:9" s="2" customFormat="1" ht="17.25" customHeight="1" thickBot="1">
      <c r="A24" s="21">
        <v>16</v>
      </c>
      <c r="B24" s="27" t="s">
        <v>31</v>
      </c>
      <c r="C24" s="30" t="s">
        <v>32</v>
      </c>
      <c r="D24" s="28">
        <v>6000</v>
      </c>
      <c r="E24" s="7"/>
      <c r="F24" s="7">
        <f t="shared" si="0"/>
        <v>0</v>
      </c>
      <c r="G24" s="8"/>
      <c r="H24" s="7">
        <f t="shared" si="1"/>
        <v>0</v>
      </c>
      <c r="I24" s="7">
        <f t="shared" si="2"/>
        <v>0</v>
      </c>
    </row>
    <row r="25" spans="1:9" s="2" customFormat="1" ht="24" customHeight="1" thickBot="1">
      <c r="A25" s="36" t="s">
        <v>10</v>
      </c>
      <c r="B25" s="36"/>
      <c r="C25" s="36"/>
      <c r="D25" s="22"/>
      <c r="E25" s="23"/>
      <c r="F25" s="9">
        <f>SUM(F9:F24)</f>
        <v>0</v>
      </c>
      <c r="G25" s="24"/>
      <c r="H25" s="9">
        <f>SUM(H9:H24)</f>
        <v>0</v>
      </c>
      <c r="I25" s="9">
        <f>SUM(I9:I24)</f>
        <v>0</v>
      </c>
    </row>
    <row r="26" spans="1:9" s="2" customFormat="1" ht="6.75" customHeight="1">
      <c r="A26" s="10"/>
      <c r="B26" s="10"/>
      <c r="C26" s="10"/>
      <c r="D26" s="11"/>
      <c r="E26" s="10"/>
      <c r="F26" s="10"/>
      <c r="G26" s="10"/>
      <c r="H26" s="10"/>
      <c r="I26" s="10"/>
    </row>
    <row r="27" spans="1:7" s="2" customFormat="1" ht="12" customHeight="1">
      <c r="A27" s="1"/>
      <c r="B27" s="12" t="s">
        <v>11</v>
      </c>
      <c r="C27" s="13"/>
      <c r="D27" s="13"/>
      <c r="E27" s="4"/>
      <c r="F27" s="4"/>
      <c r="G27" s="4"/>
    </row>
    <row r="28" spans="1:7" s="2" customFormat="1" ht="13.5" customHeight="1">
      <c r="A28" s="1"/>
      <c r="B28" s="37" t="s">
        <v>12</v>
      </c>
      <c r="C28" s="38"/>
      <c r="D28" s="38"/>
      <c r="E28" s="38"/>
      <c r="F28" s="38"/>
      <c r="G28" s="38"/>
    </row>
    <row r="29" spans="1:7" s="2" customFormat="1" ht="13.5" customHeight="1">
      <c r="A29" s="1"/>
      <c r="B29" s="37" t="s">
        <v>13</v>
      </c>
      <c r="C29" s="37"/>
      <c r="D29" s="37"/>
      <c r="E29" s="37"/>
      <c r="F29" s="37"/>
      <c r="G29" s="37"/>
    </row>
    <row r="30" spans="3:9" ht="12.75">
      <c r="C30" s="32" t="s">
        <v>16</v>
      </c>
      <c r="D30" s="32"/>
      <c r="E30" s="32"/>
      <c r="F30" s="32"/>
      <c r="G30" s="32"/>
      <c r="H30" s="32"/>
      <c r="I30" s="19"/>
    </row>
    <row r="31" spans="3:9" ht="12.75">
      <c r="C31" s="32" t="s">
        <v>17</v>
      </c>
      <c r="D31" s="32"/>
      <c r="E31" s="32"/>
      <c r="F31" s="32"/>
      <c r="G31" s="32"/>
      <c r="H31" s="32"/>
      <c r="I31" s="20"/>
    </row>
    <row r="32" spans="2:9" ht="12.75">
      <c r="B32" s="33" t="s">
        <v>18</v>
      </c>
      <c r="C32" s="33"/>
      <c r="D32" s="33"/>
      <c r="E32" s="33"/>
      <c r="F32" s="33"/>
      <c r="G32" s="33"/>
      <c r="H32" s="33"/>
      <c r="I32" s="33"/>
    </row>
    <row r="33" spans="2:9" ht="12.75">
      <c r="B33" s="33"/>
      <c r="C33" s="33"/>
      <c r="D33" s="33"/>
      <c r="E33" s="33"/>
      <c r="F33" s="33"/>
      <c r="G33" s="33"/>
      <c r="H33" s="33"/>
      <c r="I33" s="33"/>
    </row>
    <row r="34" spans="2:9" ht="12.75">
      <c r="B34" s="33"/>
      <c r="C34" s="33"/>
      <c r="D34" s="33"/>
      <c r="E34" s="33"/>
      <c r="F34" s="33"/>
      <c r="G34" s="33"/>
      <c r="H34" s="33"/>
      <c r="I34" s="33"/>
    </row>
  </sheetData>
  <sheetProtection/>
  <mergeCells count="9">
    <mergeCell ref="B2:I2"/>
    <mergeCell ref="B3:I3"/>
    <mergeCell ref="C30:H30"/>
    <mergeCell ref="C31:H31"/>
    <mergeCell ref="B32:I34"/>
    <mergeCell ref="B4:I5"/>
    <mergeCell ref="A25:C25"/>
    <mergeCell ref="B28:G28"/>
    <mergeCell ref="B29:G2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mdworzanski</cp:lastModifiedBy>
  <cp:lastPrinted>2023-12-04T07:04:27Z</cp:lastPrinted>
  <dcterms:created xsi:type="dcterms:W3CDTF">2021-06-30T18:06:32Z</dcterms:created>
  <dcterms:modified xsi:type="dcterms:W3CDTF">2023-12-04T07:06:04Z</dcterms:modified>
  <cp:category/>
  <cp:version/>
  <cp:contentType/>
  <cp:contentStatus/>
</cp:coreProperties>
</file>