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tabRatio="500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<sst xmlns="http://schemas.openxmlformats.org/spreadsheetml/2006/main" count="87" uniqueCount="69">
  <si>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Kosztorys ofertowy</t>
  </si>
  <si>
    <t>Lp.</t>
  </si>
  <si>
    <t>Opis</t>
  </si>
  <si>
    <t>j.m.</t>
  </si>
  <si>
    <t>Ilość</t>
  </si>
  <si>
    <t>Cena</t>
  </si>
  <si>
    <t>Wartość</t>
  </si>
  <si>
    <t>1</t>
  </si>
  <si>
    <t>Roboty przygotowawcze</t>
  </si>
  <si>
    <t>1
d.1</t>
  </si>
  <si>
    <t xml:space="preserve">Roboty pomiarowe przy liniowych robotach ziemnych - trasa dróg w terenie równinnym. Pomiar w trakcie budowy warstwy wyrównawczej, wiążącej i ścieralnej. </t>
  </si>
  <si>
    <t>km</t>
  </si>
  <si>
    <t>2</t>
  </si>
  <si>
    <t>Roboty rozbiórkkowe</t>
  </si>
  <si>
    <t>2.1</t>
  </si>
  <si>
    <t>2
d.2.1</t>
  </si>
  <si>
    <t>Rozebranie krawężników betonowych na podsypce cementowo-piaskowej</t>
  </si>
  <si>
    <t>m</t>
  </si>
  <si>
    <t>m2</t>
  </si>
  <si>
    <t>5
d.2.1</t>
  </si>
  <si>
    <t>Cięcie nawierzchni z mas mineralno-asfaltowych na głębokość 5 cm - mechanicznie</t>
  </si>
  <si>
    <t>6
d.2.1</t>
  </si>
  <si>
    <t>Frezowanie profilujące nawierzchni bitumicznej o gr. 3 cm z wywozem materiału z rozbiórki w miejsce wskazane przez Zamawiającego</t>
  </si>
  <si>
    <t>3</t>
  </si>
  <si>
    <t>REGULACJA STUDNI I ZAWORÓW</t>
  </si>
  <si>
    <t>3.1</t>
  </si>
  <si>
    <t>7
d.3.1</t>
  </si>
  <si>
    <t>Regulacja pionowa studzienek dla włazów kanałowych</t>
  </si>
  <si>
    <t>szt.</t>
  </si>
  <si>
    <t>8
d.3.1</t>
  </si>
  <si>
    <t>Regulacja pionowa studzienek dla zaworów wodociągowych i gazowych</t>
  </si>
  <si>
    <t>3.2</t>
  </si>
  <si>
    <t>9
d.3.2</t>
  </si>
  <si>
    <t>Krawężniki betonowe wystające o wymiarach 20x30 cm na podsypce cementowo-piaskowej z wykonaniem ław betonowych z oporem</t>
  </si>
  <si>
    <t>10
d.3.2</t>
  </si>
  <si>
    <t>Skropienie nawierzchni drogowej asfaltem</t>
  </si>
  <si>
    <t>11
d.3.2</t>
  </si>
  <si>
    <t>Wyrównanie istniejącej podbudowy mieszanką mineralno-asfaltową  śr. gr. 3 cm z wbudowaniem mechanicznym</t>
  </si>
  <si>
    <t>12
d.3.2</t>
  </si>
  <si>
    <t>13
d.3.2</t>
  </si>
  <si>
    <t xml:space="preserve">Nawierzchnia z betonu asfaltowego – warstwa ścieralna - grubość po zagęszczeniu 4 cm
</t>
  </si>
  <si>
    <t>3.3</t>
  </si>
  <si>
    <t>ZJAZDY</t>
  </si>
  <si>
    <t>18
d.3.4</t>
  </si>
  <si>
    <t>ROBOTY WYKOŃCZENIOWE</t>
  </si>
  <si>
    <t>Humusowanie skarp z obsianiem przy grubości warstwy humusu 5 cm.</t>
  </si>
  <si>
    <t>Dokumentacja geodezyjna podwykonawcza.</t>
  </si>
  <si>
    <t>Przebudowa nawierzchni dróg osiedlowych ulica Sadowisko w Zamościu - 2023r.</t>
  </si>
  <si>
    <t>4</t>
  </si>
  <si>
    <t>3.4</t>
  </si>
  <si>
    <t>CHODNIK</t>
  </si>
  <si>
    <t>Rozebranie nawierzchni z masy min.-bit. (chodnik)</t>
  </si>
  <si>
    <t>Rozebranie obrzeży betonowych (chodnik)</t>
  </si>
  <si>
    <t>JEZDNIA ul. SADOWISKO</t>
  </si>
  <si>
    <t>Nawierzchnia z kostki brukowej betonowej gr. 8cm na podsypce cementowo-piaskowej gr. 5 cm. Kostka Zamawiającego.</t>
  </si>
  <si>
    <t>Mechaniczne wykonanie koryta na całej szerokości chodnika w gruncie kat. I-IV głębokości do 20 cm</t>
  </si>
  <si>
    <t>Podbudowa z mieszanki kruszywa stabilizowanego cementem Rm=5MPa gr. 20 cm</t>
  </si>
  <si>
    <t>Podbudowa z mieszanki kruszywa związanego hydraulicznie cementem C3/4, warstwa gr. 20 cm pod chodniki</t>
  </si>
  <si>
    <t>Nawierzchnie z kostki brukowej betonowej szarej o grubości 6 cm na podsypce cementowo-piaskowej gr. 5 cm. Kostka Zamawiającego.</t>
  </si>
  <si>
    <t>3
d.2.1</t>
  </si>
  <si>
    <t>4
d.2.1</t>
  </si>
  <si>
    <t>17
d.3.4</t>
  </si>
  <si>
    <t>19
d.3.4</t>
  </si>
  <si>
    <t>kpl.</t>
  </si>
  <si>
    <t>14
d.3.3</t>
  </si>
  <si>
    <t>15
d.3.3</t>
  </si>
  <si>
    <t>16
d.3.3</t>
  </si>
  <si>
    <t>20
d.4.1</t>
  </si>
  <si>
    <t>21 d.4.1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</si>
</sst>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0.000"/>
    <numFmt numFmtId="165" formatCode="#\ ##0.00"/>
    <numFmt numFmtId="166" formatCode="#\ ##0.000"/>
    <numFmt numFmtId="167" formatCode="#0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 shrinkToFit="1" readingOrder="1"/>
    </xf>
    <xf numFmtId="49" fontId="2" fillId="0" borderId="11" xfId="0" applyNumberFormat="1" applyFont="1" applyBorder="1" applyAlignment="1">
      <alignment horizontal="right" vertical="top" wrapText="1" shrinkToFit="1" readingOrder="1"/>
    </xf>
    <xf numFmtId="165" fontId="2" fillId="0" borderId="10" xfId="0" applyNumberFormat="1" applyFont="1" applyBorder="1" applyAlignment="1">
      <alignment horizontal="right" vertical="top" wrapText="1" shrinkToFit="1" readingOrder="1"/>
    </xf>
    <xf numFmtId="167" fontId="2" fillId="0" borderId="10" xfId="0" applyNumberFormat="1" applyFont="1" applyBorder="1" applyAlignment="1">
      <alignment horizontal="right" vertical="top" wrapText="1" shrinkToFit="1" readingOrder="1"/>
    </xf>
    <xf numFmtId="49" fontId="2" fillId="0" borderId="10" xfId="0" applyNumberFormat="1" applyFont="1" applyBorder="1" applyAlignment="1">
      <alignment horizontal="center" vertical="center" wrapText="1" shrinkToFit="1" readingOrder="1"/>
    </xf>
    <xf numFmtId="49" fontId="2" fillId="0" borderId="10" xfId="0" applyNumberFormat="1" applyFont="1" applyBorder="1" applyAlignment="1">
      <alignment horizontal="center" vertical="top" wrapText="1" shrinkToFit="1" readingOrder="1"/>
    </xf>
    <xf numFmtId="165" fontId="3" fillId="0" borderId="10" xfId="0" applyNumberFormat="1" applyFont="1" applyBorder="1" applyAlignment="1">
      <alignment horizontal="right" vertical="top" wrapText="1" shrinkToFit="1" readingOrder="1"/>
    </xf>
    <xf numFmtId="49" fontId="3" fillId="0" borderId="10" xfId="0" applyNumberFormat="1" applyFont="1" applyBorder="1" applyAlignment="1">
      <alignment vertical="top" wrapText="1" shrinkToFit="1" readingOrder="1"/>
    </xf>
    <xf numFmtId="49" fontId="3" fillId="0" borderId="12" xfId="0" applyNumberFormat="1" applyFont="1" applyBorder="1" applyAlignment="1">
      <alignment vertical="top" wrapText="1" shrinkToFit="1" readingOrder="1"/>
    </xf>
    <xf numFmtId="0" fontId="3" fillId="0" borderId="0" xfId="0" applyNumberFormat="1" applyFont="1" applyBorder="1" applyAlignment="1">
      <alignment horizontal="center" vertical="top" wrapText="1" shrinkToFit="1" readingOrder="1"/>
    </xf>
    <xf numFmtId="0" fontId="2" fillId="0" borderId="0" xfId="0" applyNumberFormat="1" applyFont="1" applyBorder="1" applyAlignment="1">
      <alignment horizontal="left" vertical="top" wrapText="1" shrinkToFit="1" readingOrder="1"/>
    </xf>
    <xf numFmtId="0" fontId="2" fillId="0" borderId="11" xfId="0" applyNumberFormat="1" applyFont="1" applyBorder="1" applyAlignment="1">
      <alignment horizontal="center" vertical="center" wrapText="1" shrinkToFit="1" readingOrder="1"/>
    </xf>
    <xf numFmtId="0" fontId="2" fillId="0" borderId="10" xfId="0" applyNumberFormat="1" applyFont="1" applyBorder="1" applyAlignment="1">
      <alignment horizontal="center" vertical="center" wrapText="1" shrinkToFit="1" readingOrder="1"/>
    </xf>
    <xf numFmtId="49" fontId="3" fillId="0" borderId="11" xfId="0" applyNumberFormat="1" applyFont="1" applyBorder="1" applyAlignment="1">
      <alignment horizontal="right" vertical="top" wrapText="1" shrinkToFit="1" readingOrder="1"/>
    </xf>
    <xf numFmtId="49" fontId="2" fillId="0" borderId="11" xfId="0" applyNumberFormat="1" applyFont="1" applyBorder="1" applyAlignment="1">
      <alignment horizontal="right" vertical="top" wrapText="1" shrinkToFit="1" readingOrder="1"/>
    </xf>
    <xf numFmtId="49" fontId="2" fillId="0" borderId="10" xfId="0" applyNumberFormat="1" applyFont="1" applyBorder="1" applyAlignment="1">
      <alignment horizontal="left" vertical="top" wrapText="1" shrinkToFit="1" readingOrder="1"/>
    </xf>
    <xf numFmtId="165" fontId="3" fillId="0" borderId="10" xfId="0" applyNumberFormat="1" applyFont="1" applyBorder="1" applyAlignment="1">
      <alignment horizontal="right" vertical="top" wrapText="1" shrinkToFit="1" readingOrder="1"/>
    </xf>
    <xf numFmtId="49" fontId="3" fillId="0" borderId="13" xfId="0" applyNumberFormat="1" applyFont="1" applyBorder="1" applyAlignment="1">
      <alignment horizontal="center" vertical="top" wrapText="1" shrinkToFit="1" readingOrder="1"/>
    </xf>
    <xf numFmtId="49" fontId="3" fillId="0" borderId="14" xfId="0" applyNumberFormat="1" applyFont="1" applyBorder="1" applyAlignment="1">
      <alignment horizontal="center" vertical="top" wrapText="1" shrinkToFit="1" readingOrder="1"/>
    </xf>
    <xf numFmtId="49" fontId="3" fillId="0" borderId="15" xfId="0" applyNumberFormat="1" applyFont="1" applyBorder="1" applyAlignment="1">
      <alignment horizontal="right" vertical="top" wrapText="1" shrinkToFit="1" readingOrder="1"/>
    </xf>
    <xf numFmtId="49" fontId="2" fillId="0" borderId="11" xfId="0" applyNumberFormat="1" applyFont="1" applyBorder="1" applyAlignment="1">
      <alignment horizontal="right" vertical="center" wrapText="1" shrinkToFit="1" readingOrder="1"/>
    </xf>
    <xf numFmtId="49" fontId="2" fillId="0" borderId="10" xfId="0" applyNumberFormat="1" applyFont="1" applyBorder="1" applyAlignment="1">
      <alignment horizontal="left" vertical="center" wrapText="1" shrinkToFit="1" readingOrder="1"/>
    </xf>
    <xf numFmtId="165" fontId="3" fillId="0" borderId="10" xfId="0" applyNumberFormat="1" applyFont="1" applyBorder="1" applyAlignment="1">
      <alignment horizontal="right" vertical="center" wrapText="1" shrinkToFit="1" readingOrder="1"/>
    </xf>
    <xf numFmtId="0" fontId="3" fillId="0" borderId="15" xfId="0" applyNumberFormat="1" applyFont="1" applyBorder="1" applyAlignment="1">
      <alignment horizontal="right" vertical="top" wrapText="1" shrinkToFit="1" readingOrder="1"/>
    </xf>
    <xf numFmtId="0" fontId="2" fillId="0" borderId="16" xfId="0" applyNumberFormat="1" applyFont="1" applyBorder="1" applyAlignment="1">
      <alignment horizontal="left" vertical="top" wrapText="1" shrinkToFit="1" readingOrder="1"/>
    </xf>
    <xf numFmtId="49" fontId="2" fillId="0" borderId="17" xfId="0" applyNumberFormat="1" applyFont="1" applyBorder="1" applyAlignment="1">
      <alignment horizontal="left" vertical="top" wrapText="1" shrinkToFit="1" readingOrder="1"/>
    </xf>
    <xf numFmtId="49" fontId="2" fillId="0" borderId="17" xfId="0" applyNumberFormat="1" applyFont="1" applyBorder="1" applyAlignment="1">
      <alignment horizontal="center" vertical="top" wrapText="1" shrinkToFit="1" readingOrder="1"/>
    </xf>
    <xf numFmtId="165" fontId="3" fillId="0" borderId="15" xfId="0" applyNumberFormat="1" applyFont="1" applyBorder="1" applyAlignment="1">
      <alignment horizontal="right" vertical="top" wrapText="1" shrinkToFit="1" readingOrder="1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 shrinkToFit="1" readingOrder="1"/>
    </xf>
    <xf numFmtId="4" fontId="2" fillId="0" borderId="10" xfId="0" applyNumberFormat="1" applyFont="1" applyBorder="1" applyAlignment="1">
      <alignment horizontal="right" vertical="top" wrapText="1" shrinkToFit="1" readingOrder="1"/>
    </xf>
    <xf numFmtId="4" fontId="2" fillId="0" borderId="17" xfId="0" applyNumberFormat="1" applyFont="1" applyBorder="1" applyAlignment="1">
      <alignment horizontal="right" vertical="top" wrapText="1" shrinkToFit="1" readingOrder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Q59"/>
  <sheetViews>
    <sheetView tabSelected="1" zoomScale="160" zoomScaleNormal="160" zoomScalePageLayoutView="0" workbookViewId="0" topLeftCell="A1">
      <selection activeCell="A43" sqref="A43:Q43"/>
    </sheetView>
  </sheetViews>
  <sheetFormatPr defaultColWidth="9.140625" defaultRowHeight="15"/>
  <cols>
    <col min="1" max="1" width="0.2890625" style="1" customWidth="1"/>
    <col min="2" max="2" width="4.140625" style="1" customWidth="1"/>
    <col min="3" max="3" width="0.13671875" style="1" customWidth="1"/>
    <col min="4" max="4" width="5.421875" style="1" customWidth="1"/>
    <col min="5" max="5" width="0.13671875" style="1" customWidth="1"/>
    <col min="6" max="6" width="1.28515625" style="1" customWidth="1"/>
    <col min="7" max="7" width="7.140625" style="1" customWidth="1"/>
    <col min="8" max="8" width="3.00390625" style="1" customWidth="1"/>
    <col min="9" max="9" width="15.7109375" style="1" customWidth="1"/>
    <col min="10" max="10" width="4.8515625" style="1" customWidth="1"/>
    <col min="11" max="11" width="11.7109375" style="1" customWidth="1"/>
    <col min="12" max="12" width="5.8515625" style="1" customWidth="1"/>
    <col min="13" max="13" width="6.421875" style="30" customWidth="1"/>
    <col min="14" max="14" width="8.140625" style="1" customWidth="1"/>
    <col min="15" max="15" width="10.28125" style="1" customWidth="1"/>
    <col min="16" max="17" width="0.13671875" style="1" customWidth="1"/>
    <col min="18" max="16384" width="9.140625" style="1" customWidth="1"/>
  </cols>
  <sheetData>
    <row r="1" spans="4:13" ht="22.5" customHeight="1"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8.75" customHeight="1"/>
    <row r="3" spans="4:15" ht="15" customHeight="1">
      <c r="D3" s="12"/>
      <c r="E3" s="12"/>
      <c r="F3" s="12"/>
      <c r="G3" s="12" t="s">
        <v>47</v>
      </c>
      <c r="H3" s="12"/>
      <c r="I3" s="12"/>
      <c r="J3" s="12"/>
      <c r="K3" s="12"/>
      <c r="L3" s="12"/>
      <c r="M3" s="12"/>
      <c r="N3" s="12"/>
      <c r="O3" s="12"/>
    </row>
    <row r="4" ht="1.5" customHeight="1"/>
    <row r="5" spans="1:16" ht="12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0.75" customHeight="1"/>
    <row r="7" spans="1:16" ht="11.25" customHeight="1">
      <c r="A7" s="13" t="s">
        <v>1</v>
      </c>
      <c r="B7" s="13"/>
      <c r="C7" s="13"/>
      <c r="D7" s="14" t="s">
        <v>2</v>
      </c>
      <c r="E7" s="14"/>
      <c r="F7" s="14"/>
      <c r="G7" s="14"/>
      <c r="H7" s="14"/>
      <c r="I7" s="14"/>
      <c r="J7" s="14"/>
      <c r="K7" s="14"/>
      <c r="L7" s="2" t="s">
        <v>3</v>
      </c>
      <c r="M7" s="31" t="s">
        <v>4</v>
      </c>
      <c r="N7" s="2" t="s">
        <v>5</v>
      </c>
      <c r="O7" s="14" t="s">
        <v>6</v>
      </c>
      <c r="P7" s="14"/>
    </row>
    <row r="8" spans="1:16" ht="12" customHeight="1">
      <c r="A8" s="15" t="s">
        <v>7</v>
      </c>
      <c r="B8" s="15"/>
      <c r="C8" s="15"/>
      <c r="D8" s="19" t="s">
        <v>8</v>
      </c>
      <c r="E8" s="20"/>
      <c r="F8" s="20"/>
      <c r="G8" s="20"/>
      <c r="H8" s="20"/>
      <c r="I8" s="20"/>
      <c r="J8" s="20"/>
      <c r="K8" s="20"/>
      <c r="L8" s="20"/>
      <c r="M8" s="20"/>
      <c r="N8" s="9"/>
      <c r="O8" s="9"/>
      <c r="P8" s="9"/>
    </row>
    <row r="9" spans="1:16" ht="53.25" customHeight="1">
      <c r="A9" s="16" t="s">
        <v>9</v>
      </c>
      <c r="B9" s="16"/>
      <c r="C9" s="16"/>
      <c r="D9" s="17" t="s">
        <v>10</v>
      </c>
      <c r="E9" s="17"/>
      <c r="F9" s="17"/>
      <c r="G9" s="17"/>
      <c r="H9" s="17"/>
      <c r="I9" s="17"/>
      <c r="J9" s="17"/>
      <c r="K9" s="17"/>
      <c r="L9" s="7" t="s">
        <v>11</v>
      </c>
      <c r="M9" s="32">
        <v>0.06</v>
      </c>
      <c r="N9" s="4"/>
      <c r="O9" s="18">
        <f>N9*M9</f>
        <v>0</v>
      </c>
      <c r="P9" s="18"/>
    </row>
    <row r="10" spans="1:16" ht="12" customHeight="1">
      <c r="A10" s="15" t="s">
        <v>12</v>
      </c>
      <c r="B10" s="15"/>
      <c r="C10" s="15"/>
      <c r="D10" s="19" t="s">
        <v>13</v>
      </c>
      <c r="E10" s="20"/>
      <c r="F10" s="20"/>
      <c r="G10" s="20"/>
      <c r="H10" s="20"/>
      <c r="I10" s="20"/>
      <c r="J10" s="20"/>
      <c r="K10" s="20"/>
      <c r="L10" s="20"/>
      <c r="M10" s="20"/>
      <c r="N10" s="9"/>
      <c r="O10" s="9"/>
      <c r="P10" s="9"/>
    </row>
    <row r="11" spans="1:16" ht="11.25" customHeight="1">
      <c r="A11" s="15" t="s">
        <v>14</v>
      </c>
      <c r="B11" s="15"/>
      <c r="C11" s="15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9"/>
      <c r="O11" s="9"/>
      <c r="P11" s="9"/>
    </row>
    <row r="12" spans="1:16" ht="30" customHeight="1">
      <c r="A12" s="16" t="s">
        <v>15</v>
      </c>
      <c r="B12" s="16"/>
      <c r="C12" s="16"/>
      <c r="D12" s="17" t="s">
        <v>16</v>
      </c>
      <c r="E12" s="17"/>
      <c r="F12" s="17"/>
      <c r="G12" s="17"/>
      <c r="H12" s="17"/>
      <c r="I12" s="17"/>
      <c r="J12" s="17"/>
      <c r="K12" s="17"/>
      <c r="L12" s="7" t="s">
        <v>17</v>
      </c>
      <c r="M12" s="32">
        <v>120</v>
      </c>
      <c r="N12" s="5"/>
      <c r="O12" s="18">
        <f>N12*M12</f>
        <v>0</v>
      </c>
      <c r="P12" s="18"/>
    </row>
    <row r="13" spans="1:16" ht="30" customHeight="1">
      <c r="A13" s="16" t="s">
        <v>59</v>
      </c>
      <c r="B13" s="16"/>
      <c r="C13" s="16"/>
      <c r="D13" s="17" t="s">
        <v>51</v>
      </c>
      <c r="E13" s="17"/>
      <c r="F13" s="17"/>
      <c r="G13" s="17"/>
      <c r="H13" s="17"/>
      <c r="I13" s="17"/>
      <c r="J13" s="17"/>
      <c r="K13" s="17"/>
      <c r="L13" s="7" t="s">
        <v>18</v>
      </c>
      <c r="M13" s="32">
        <v>180</v>
      </c>
      <c r="N13" s="5"/>
      <c r="O13" s="18">
        <f>N13*M13</f>
        <v>0</v>
      </c>
      <c r="P13" s="18"/>
    </row>
    <row r="14" spans="1:16" ht="30" customHeight="1">
      <c r="A14" s="16" t="s">
        <v>60</v>
      </c>
      <c r="B14" s="16"/>
      <c r="C14" s="16"/>
      <c r="D14" s="17" t="s">
        <v>52</v>
      </c>
      <c r="E14" s="17"/>
      <c r="F14" s="17"/>
      <c r="G14" s="17"/>
      <c r="H14" s="17"/>
      <c r="I14" s="17"/>
      <c r="J14" s="17"/>
      <c r="K14" s="17"/>
      <c r="L14" s="7" t="s">
        <v>17</v>
      </c>
      <c r="M14" s="32">
        <v>60</v>
      </c>
      <c r="N14" s="5"/>
      <c r="O14" s="18">
        <f>N14*M14</f>
        <v>0</v>
      </c>
      <c r="P14" s="18"/>
    </row>
    <row r="15" spans="1:16" ht="30" customHeight="1">
      <c r="A15" s="16" t="s">
        <v>19</v>
      </c>
      <c r="B15" s="16"/>
      <c r="C15" s="16"/>
      <c r="D15" s="17" t="s">
        <v>20</v>
      </c>
      <c r="E15" s="17"/>
      <c r="F15" s="17"/>
      <c r="G15" s="17"/>
      <c r="H15" s="17"/>
      <c r="I15" s="17"/>
      <c r="J15" s="17"/>
      <c r="K15" s="17"/>
      <c r="L15" s="7" t="s">
        <v>17</v>
      </c>
      <c r="M15" s="32">
        <v>10</v>
      </c>
      <c r="N15" s="5"/>
      <c r="O15" s="18">
        <f>N15*M15</f>
        <v>0</v>
      </c>
      <c r="P15" s="18"/>
    </row>
    <row r="16" spans="1:16" ht="45" customHeight="1">
      <c r="A16" s="16" t="s">
        <v>21</v>
      </c>
      <c r="B16" s="16"/>
      <c r="C16" s="16"/>
      <c r="D16" s="17" t="s">
        <v>22</v>
      </c>
      <c r="E16" s="17"/>
      <c r="F16" s="17"/>
      <c r="G16" s="17"/>
      <c r="H16" s="17"/>
      <c r="I16" s="17"/>
      <c r="J16" s="17"/>
      <c r="K16" s="17"/>
      <c r="L16" s="7" t="s">
        <v>18</v>
      </c>
      <c r="M16" s="32">
        <v>300</v>
      </c>
      <c r="N16" s="5"/>
      <c r="O16" s="18">
        <f>N16*M16</f>
        <v>0</v>
      </c>
      <c r="P16" s="18"/>
    </row>
    <row r="17" spans="1:16" ht="12" customHeight="1">
      <c r="A17" s="15" t="s">
        <v>23</v>
      </c>
      <c r="B17" s="15"/>
      <c r="C17" s="15"/>
      <c r="D17" s="19" t="s">
        <v>24</v>
      </c>
      <c r="E17" s="20"/>
      <c r="F17" s="20"/>
      <c r="G17" s="20"/>
      <c r="H17" s="20"/>
      <c r="I17" s="20"/>
      <c r="J17" s="20"/>
      <c r="K17" s="20"/>
      <c r="L17" s="20"/>
      <c r="M17" s="20"/>
      <c r="N17" s="9"/>
      <c r="O17" s="9"/>
      <c r="P17" s="9"/>
    </row>
    <row r="18" spans="1:16" ht="12" customHeight="1">
      <c r="A18" s="15" t="s">
        <v>25</v>
      </c>
      <c r="B18" s="15"/>
      <c r="C18" s="15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9"/>
      <c r="O18" s="9"/>
      <c r="P18" s="9"/>
    </row>
    <row r="19" spans="1:16" ht="28.5" customHeight="1">
      <c r="A19" s="16" t="s">
        <v>26</v>
      </c>
      <c r="B19" s="16"/>
      <c r="C19" s="16"/>
      <c r="D19" s="17" t="s">
        <v>27</v>
      </c>
      <c r="E19" s="17"/>
      <c r="F19" s="17"/>
      <c r="G19" s="17"/>
      <c r="H19" s="17"/>
      <c r="I19" s="17"/>
      <c r="J19" s="17"/>
      <c r="K19" s="17"/>
      <c r="L19" s="7" t="s">
        <v>28</v>
      </c>
      <c r="M19" s="32">
        <v>4</v>
      </c>
      <c r="N19" s="5"/>
      <c r="O19" s="18">
        <f>N19*M19</f>
        <v>0</v>
      </c>
      <c r="P19" s="18"/>
    </row>
    <row r="20" spans="1:16" ht="28.5" customHeight="1">
      <c r="A20" s="16" t="s">
        <v>29</v>
      </c>
      <c r="B20" s="16"/>
      <c r="C20" s="16"/>
      <c r="D20" s="17" t="s">
        <v>30</v>
      </c>
      <c r="E20" s="17"/>
      <c r="F20" s="17"/>
      <c r="G20" s="17"/>
      <c r="H20" s="17"/>
      <c r="I20" s="17"/>
      <c r="J20" s="17"/>
      <c r="K20" s="17"/>
      <c r="L20" s="7" t="s">
        <v>28</v>
      </c>
      <c r="M20" s="32">
        <v>4</v>
      </c>
      <c r="N20" s="5"/>
      <c r="O20" s="18">
        <f>N20*M20</f>
        <v>0</v>
      </c>
      <c r="P20" s="18"/>
    </row>
    <row r="21" spans="1:16" ht="12" customHeight="1">
      <c r="A21" s="15" t="s">
        <v>31</v>
      </c>
      <c r="B21" s="15"/>
      <c r="C21" s="15"/>
      <c r="D21" s="19" t="s">
        <v>53</v>
      </c>
      <c r="E21" s="20"/>
      <c r="F21" s="20"/>
      <c r="G21" s="20"/>
      <c r="H21" s="20"/>
      <c r="I21" s="20"/>
      <c r="J21" s="20"/>
      <c r="K21" s="20"/>
      <c r="L21" s="20"/>
      <c r="M21" s="20"/>
      <c r="N21" s="9"/>
      <c r="O21" s="9"/>
      <c r="P21" s="9"/>
    </row>
    <row r="22" spans="1:16" ht="25.5" customHeight="1">
      <c r="A22" s="16" t="s">
        <v>32</v>
      </c>
      <c r="B22" s="16"/>
      <c r="C22" s="16"/>
      <c r="D22" s="17" t="s">
        <v>33</v>
      </c>
      <c r="E22" s="17"/>
      <c r="F22" s="17"/>
      <c r="G22" s="17"/>
      <c r="H22" s="17"/>
      <c r="I22" s="17"/>
      <c r="J22" s="17"/>
      <c r="K22" s="17"/>
      <c r="L22" s="7" t="s">
        <v>17</v>
      </c>
      <c r="M22" s="32">
        <v>120</v>
      </c>
      <c r="N22" s="5"/>
      <c r="O22" s="18">
        <f>N22*M22</f>
        <v>0</v>
      </c>
      <c r="P22" s="18"/>
    </row>
    <row r="23" spans="1:16" ht="24.75" customHeight="1">
      <c r="A23" s="16" t="s">
        <v>34</v>
      </c>
      <c r="B23" s="16"/>
      <c r="C23" s="16"/>
      <c r="D23" s="17" t="s">
        <v>35</v>
      </c>
      <c r="E23" s="17"/>
      <c r="F23" s="17"/>
      <c r="G23" s="17"/>
      <c r="H23" s="17"/>
      <c r="I23" s="17"/>
      <c r="J23" s="17"/>
      <c r="K23" s="17"/>
      <c r="L23" s="7" t="s">
        <v>18</v>
      </c>
      <c r="M23" s="32">
        <v>300</v>
      </c>
      <c r="N23" s="5"/>
      <c r="O23" s="18">
        <f>N23*M23</f>
        <v>0</v>
      </c>
      <c r="P23" s="18"/>
    </row>
    <row r="24" spans="1:16" ht="27" customHeight="1">
      <c r="A24" s="16" t="s">
        <v>36</v>
      </c>
      <c r="B24" s="16"/>
      <c r="C24" s="16"/>
      <c r="D24" s="17" t="s">
        <v>37</v>
      </c>
      <c r="E24" s="17"/>
      <c r="F24" s="17"/>
      <c r="G24" s="17"/>
      <c r="H24" s="17"/>
      <c r="I24" s="17"/>
      <c r="J24" s="17"/>
      <c r="K24" s="17"/>
      <c r="L24" s="7" t="s">
        <v>18</v>
      </c>
      <c r="M24" s="32">
        <v>300</v>
      </c>
      <c r="N24" s="5"/>
      <c r="O24" s="18">
        <f>N24*M24</f>
        <v>0</v>
      </c>
      <c r="P24" s="18"/>
    </row>
    <row r="25" spans="1:16" ht="29.25" customHeight="1">
      <c r="A25" s="16" t="s">
        <v>38</v>
      </c>
      <c r="B25" s="16"/>
      <c r="C25" s="16"/>
      <c r="D25" s="17" t="s">
        <v>35</v>
      </c>
      <c r="E25" s="17"/>
      <c r="F25" s="17"/>
      <c r="G25" s="17"/>
      <c r="H25" s="17"/>
      <c r="I25" s="17"/>
      <c r="J25" s="17"/>
      <c r="K25" s="17"/>
      <c r="L25" s="7" t="s">
        <v>18</v>
      </c>
      <c r="M25" s="32">
        <v>300</v>
      </c>
      <c r="N25" s="5"/>
      <c r="O25" s="18">
        <f>N25*M25</f>
        <v>0</v>
      </c>
      <c r="P25" s="18"/>
    </row>
    <row r="26" spans="1:16" ht="39.75" customHeight="1">
      <c r="A26" s="16" t="s">
        <v>39</v>
      </c>
      <c r="B26" s="16"/>
      <c r="C26" s="16"/>
      <c r="D26" s="17" t="s">
        <v>40</v>
      </c>
      <c r="E26" s="17"/>
      <c r="F26" s="17"/>
      <c r="G26" s="17"/>
      <c r="H26" s="17"/>
      <c r="I26" s="17"/>
      <c r="J26" s="17"/>
      <c r="K26" s="17"/>
      <c r="L26" s="7" t="s">
        <v>18</v>
      </c>
      <c r="M26" s="32">
        <v>300</v>
      </c>
      <c r="N26" s="5"/>
      <c r="O26" s="18">
        <f>N26*M26</f>
        <v>0</v>
      </c>
      <c r="P26" s="18"/>
    </row>
    <row r="27" spans="1:16" ht="12" customHeight="1">
      <c r="A27" s="21" t="s">
        <v>41</v>
      </c>
      <c r="B27" s="21"/>
      <c r="C27" s="21"/>
      <c r="D27" s="19" t="s">
        <v>42</v>
      </c>
      <c r="E27" s="20"/>
      <c r="F27" s="20"/>
      <c r="G27" s="20"/>
      <c r="H27" s="20"/>
      <c r="I27" s="20"/>
      <c r="J27" s="20"/>
      <c r="K27" s="20"/>
      <c r="L27" s="20"/>
      <c r="M27" s="20"/>
      <c r="N27" s="10"/>
      <c r="O27" s="10"/>
      <c r="P27" s="10"/>
    </row>
    <row r="28" spans="1:16" ht="32.25" customHeight="1">
      <c r="A28" s="16" t="s">
        <v>64</v>
      </c>
      <c r="B28" s="16"/>
      <c r="C28" s="16"/>
      <c r="D28" s="17" t="s">
        <v>55</v>
      </c>
      <c r="E28" s="17"/>
      <c r="F28" s="17"/>
      <c r="G28" s="17"/>
      <c r="H28" s="17"/>
      <c r="I28" s="17"/>
      <c r="J28" s="17"/>
      <c r="K28" s="17"/>
      <c r="L28" s="7" t="s">
        <v>18</v>
      </c>
      <c r="M28" s="32">
        <f>15+36</f>
        <v>51</v>
      </c>
      <c r="N28" s="5"/>
      <c r="O28" s="18">
        <f>N28*M28</f>
        <v>0</v>
      </c>
      <c r="P28" s="18"/>
    </row>
    <row r="29" spans="1:16" ht="32.25" customHeight="1">
      <c r="A29" s="16" t="s">
        <v>65</v>
      </c>
      <c r="B29" s="16"/>
      <c r="C29" s="16"/>
      <c r="D29" s="17" t="s">
        <v>56</v>
      </c>
      <c r="E29" s="17"/>
      <c r="F29" s="17"/>
      <c r="G29" s="17"/>
      <c r="H29" s="17"/>
      <c r="I29" s="17"/>
      <c r="J29" s="17"/>
      <c r="K29" s="17"/>
      <c r="L29" s="7" t="s">
        <v>18</v>
      </c>
      <c r="M29" s="32">
        <v>51</v>
      </c>
      <c r="N29" s="5"/>
      <c r="O29" s="18">
        <f>N29*M29</f>
        <v>0</v>
      </c>
      <c r="P29" s="18"/>
    </row>
    <row r="30" spans="1:16" ht="32.25" customHeight="1">
      <c r="A30" s="16" t="s">
        <v>66</v>
      </c>
      <c r="B30" s="16"/>
      <c r="C30" s="16"/>
      <c r="D30" s="17" t="s">
        <v>54</v>
      </c>
      <c r="E30" s="17"/>
      <c r="F30" s="17"/>
      <c r="G30" s="17"/>
      <c r="H30" s="17"/>
      <c r="I30" s="17"/>
      <c r="J30" s="17"/>
      <c r="K30" s="17"/>
      <c r="L30" s="7" t="s">
        <v>18</v>
      </c>
      <c r="M30" s="32">
        <v>51</v>
      </c>
      <c r="N30" s="5"/>
      <c r="O30" s="18">
        <f>N30*M30</f>
        <v>0</v>
      </c>
      <c r="P30" s="18"/>
    </row>
    <row r="31" spans="1:16" ht="12" customHeight="1">
      <c r="A31" s="21" t="s">
        <v>49</v>
      </c>
      <c r="B31" s="21"/>
      <c r="C31" s="21"/>
      <c r="D31" s="19" t="s">
        <v>50</v>
      </c>
      <c r="E31" s="20"/>
      <c r="F31" s="20"/>
      <c r="G31" s="20"/>
      <c r="H31" s="20"/>
      <c r="I31" s="20"/>
      <c r="J31" s="20"/>
      <c r="K31" s="20"/>
      <c r="L31" s="20"/>
      <c r="M31" s="20"/>
      <c r="N31" s="10"/>
      <c r="O31" s="10"/>
      <c r="P31" s="10"/>
    </row>
    <row r="32" spans="1:16" ht="32.25" customHeight="1">
      <c r="A32" s="16" t="s">
        <v>61</v>
      </c>
      <c r="B32" s="16"/>
      <c r="C32" s="16"/>
      <c r="D32" s="17" t="s">
        <v>55</v>
      </c>
      <c r="E32" s="17"/>
      <c r="F32" s="17"/>
      <c r="G32" s="17"/>
      <c r="H32" s="17"/>
      <c r="I32" s="17"/>
      <c r="J32" s="17"/>
      <c r="K32" s="17"/>
      <c r="L32" s="7" t="s">
        <v>18</v>
      </c>
      <c r="M32" s="32">
        <v>84</v>
      </c>
      <c r="N32" s="5"/>
      <c r="O32" s="18">
        <f>N32*M32</f>
        <v>0</v>
      </c>
      <c r="P32" s="18"/>
    </row>
    <row r="33" spans="1:16" ht="32.25" customHeight="1">
      <c r="A33" s="16" t="s">
        <v>43</v>
      </c>
      <c r="B33" s="16"/>
      <c r="C33" s="16"/>
      <c r="D33" s="17" t="s">
        <v>57</v>
      </c>
      <c r="E33" s="17"/>
      <c r="F33" s="17"/>
      <c r="G33" s="17"/>
      <c r="H33" s="17"/>
      <c r="I33" s="17"/>
      <c r="J33" s="17"/>
      <c r="K33" s="17"/>
      <c r="L33" s="7" t="s">
        <v>18</v>
      </c>
      <c r="M33" s="32">
        <v>84</v>
      </c>
      <c r="N33" s="5"/>
      <c r="O33" s="18">
        <f>N33*M33</f>
        <v>0</v>
      </c>
      <c r="P33" s="18"/>
    </row>
    <row r="34" spans="1:16" ht="46.5" customHeight="1">
      <c r="A34" s="16" t="s">
        <v>62</v>
      </c>
      <c r="B34" s="16"/>
      <c r="C34" s="16"/>
      <c r="D34" s="17" t="s">
        <v>58</v>
      </c>
      <c r="E34" s="17"/>
      <c r="F34" s="17"/>
      <c r="G34" s="17"/>
      <c r="H34" s="17"/>
      <c r="I34" s="17"/>
      <c r="J34" s="17"/>
      <c r="K34" s="17"/>
      <c r="L34" s="7" t="s">
        <v>18</v>
      </c>
      <c r="M34" s="32">
        <v>84</v>
      </c>
      <c r="N34" s="5"/>
      <c r="O34" s="18">
        <f>N34*M34</f>
        <v>0</v>
      </c>
      <c r="P34" s="18"/>
    </row>
    <row r="35" spans="1:16" ht="46.5" customHeight="1">
      <c r="A35" s="3"/>
      <c r="B35" s="3"/>
      <c r="C35" s="3"/>
      <c r="D35" s="27"/>
      <c r="E35" s="27"/>
      <c r="F35" s="27"/>
      <c r="G35" s="27"/>
      <c r="H35" s="27"/>
      <c r="I35" s="27"/>
      <c r="J35" s="27"/>
      <c r="K35" s="27"/>
      <c r="L35" s="28"/>
      <c r="M35" s="33"/>
      <c r="N35" s="5"/>
      <c r="O35" s="8"/>
      <c r="P35" s="8"/>
    </row>
    <row r="36" spans="1:16" ht="12" customHeight="1">
      <c r="A36" s="15" t="s">
        <v>48</v>
      </c>
      <c r="B36" s="15"/>
      <c r="C36" s="15"/>
      <c r="D36" s="19" t="s">
        <v>44</v>
      </c>
      <c r="E36" s="20"/>
      <c r="F36" s="20"/>
      <c r="G36" s="20"/>
      <c r="H36" s="20"/>
      <c r="I36" s="20"/>
      <c r="J36" s="20"/>
      <c r="K36" s="20"/>
      <c r="L36" s="20"/>
      <c r="M36" s="20"/>
      <c r="N36" s="9"/>
      <c r="O36" s="9"/>
      <c r="P36" s="9"/>
    </row>
    <row r="37" spans="1:16" ht="23.25" customHeight="1">
      <c r="A37" s="16" t="s">
        <v>67</v>
      </c>
      <c r="B37" s="16"/>
      <c r="C37" s="16"/>
      <c r="D37" s="17" t="s">
        <v>45</v>
      </c>
      <c r="E37" s="17"/>
      <c r="F37" s="17"/>
      <c r="G37" s="17"/>
      <c r="H37" s="17"/>
      <c r="I37" s="17"/>
      <c r="J37" s="17"/>
      <c r="K37" s="17"/>
      <c r="L37" s="7" t="s">
        <v>18</v>
      </c>
      <c r="M37" s="32">
        <v>45</v>
      </c>
      <c r="N37" s="5"/>
      <c r="O37" s="18">
        <f>N37*M37</f>
        <v>0</v>
      </c>
      <c r="P37" s="18"/>
    </row>
    <row r="38" spans="1:16" ht="23.25" customHeight="1">
      <c r="A38" s="3"/>
      <c r="B38" s="22" t="s">
        <v>68</v>
      </c>
      <c r="C38" s="22"/>
      <c r="D38" s="23" t="s">
        <v>46</v>
      </c>
      <c r="E38" s="23"/>
      <c r="F38" s="23"/>
      <c r="G38" s="23"/>
      <c r="H38" s="23"/>
      <c r="I38" s="23"/>
      <c r="J38" s="23"/>
      <c r="K38" s="23"/>
      <c r="L38" s="6" t="s">
        <v>63</v>
      </c>
      <c r="M38" s="31">
        <v>1</v>
      </c>
      <c r="N38" s="5"/>
      <c r="O38" s="24">
        <f>N38*M38</f>
        <v>0</v>
      </c>
      <c r="P38" s="24"/>
    </row>
    <row r="39" spans="1:16" ht="12" customHeight="1">
      <c r="A39" s="29">
        <f>SUM(O9:O38)</f>
        <v>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2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7" ht="12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0.75" customHeight="1"/>
    <row r="43" spans="1:17" ht="12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1.5" customHeight="1"/>
    <row r="45" spans="1:17" ht="11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.5" customHeight="1"/>
    <row r="47" spans="1:17" ht="12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1.5" customHeight="1"/>
    <row r="49" spans="1:17" ht="11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1.5" customHeight="1"/>
    <row r="51" spans="1:17" ht="12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0.75" customHeight="1"/>
    <row r="53" spans="1:17" ht="12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1.5" customHeight="1"/>
    <row r="55" spans="1:17" ht="11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1.5" customHeight="1"/>
    <row r="57" spans="1:17" ht="12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1.5" customHeight="1"/>
    <row r="59" spans="1:17" ht="11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</sheetData>
  <sheetProtection selectLockedCells="1" selectUnlockedCells="1"/>
  <mergeCells count="100">
    <mergeCell ref="A34:C34"/>
    <mergeCell ref="D34:K34"/>
    <mergeCell ref="O34:P34"/>
    <mergeCell ref="A33:C33"/>
    <mergeCell ref="D33:K33"/>
    <mergeCell ref="O33:P33"/>
    <mergeCell ref="A32:C32"/>
    <mergeCell ref="D32:K32"/>
    <mergeCell ref="O32:P32"/>
    <mergeCell ref="O30:P30"/>
    <mergeCell ref="A29:C29"/>
    <mergeCell ref="D29:K29"/>
    <mergeCell ref="O29:P29"/>
    <mergeCell ref="A14:C14"/>
    <mergeCell ref="D14:K14"/>
    <mergeCell ref="O14:P14"/>
    <mergeCell ref="A13:C13"/>
    <mergeCell ref="D13:K13"/>
    <mergeCell ref="O13:P13"/>
    <mergeCell ref="A31:C31"/>
    <mergeCell ref="D31:M31"/>
    <mergeCell ref="A30:C30"/>
    <mergeCell ref="D30:K30"/>
    <mergeCell ref="A49:Q49"/>
    <mergeCell ref="A51:Q51"/>
    <mergeCell ref="A53:Q53"/>
    <mergeCell ref="A55:Q55"/>
    <mergeCell ref="A57:Q57"/>
    <mergeCell ref="A59:Q59"/>
    <mergeCell ref="A39:P39"/>
    <mergeCell ref="A40:P40"/>
    <mergeCell ref="A41:Q41"/>
    <mergeCell ref="A43:Q43"/>
    <mergeCell ref="A45:Q45"/>
    <mergeCell ref="A47:Q47"/>
    <mergeCell ref="B38:C38"/>
    <mergeCell ref="D38:K38"/>
    <mergeCell ref="O38:P38"/>
    <mergeCell ref="O28:P28"/>
    <mergeCell ref="A36:C36"/>
    <mergeCell ref="A37:C37"/>
    <mergeCell ref="D37:K37"/>
    <mergeCell ref="O37:P37"/>
    <mergeCell ref="D36:M36"/>
    <mergeCell ref="A27:C27"/>
    <mergeCell ref="D27:M27"/>
    <mergeCell ref="A28:C28"/>
    <mergeCell ref="D28:K28"/>
    <mergeCell ref="A26:C26"/>
    <mergeCell ref="D26:K26"/>
    <mergeCell ref="O26:P26"/>
    <mergeCell ref="A25:C25"/>
    <mergeCell ref="D25:K25"/>
    <mergeCell ref="O25:P25"/>
    <mergeCell ref="A24:C24"/>
    <mergeCell ref="D24:K24"/>
    <mergeCell ref="O24:P24"/>
    <mergeCell ref="O22:P22"/>
    <mergeCell ref="D21:M21"/>
    <mergeCell ref="A23:C23"/>
    <mergeCell ref="D23:K23"/>
    <mergeCell ref="O23:P23"/>
    <mergeCell ref="A21:C21"/>
    <mergeCell ref="A22:C22"/>
    <mergeCell ref="D22:K22"/>
    <mergeCell ref="A20:C20"/>
    <mergeCell ref="D20:K20"/>
    <mergeCell ref="O20:P20"/>
    <mergeCell ref="A19:C19"/>
    <mergeCell ref="D19:K19"/>
    <mergeCell ref="O19:P19"/>
    <mergeCell ref="A17:C17"/>
    <mergeCell ref="A18:C18"/>
    <mergeCell ref="D17:M17"/>
    <mergeCell ref="D18:M18"/>
    <mergeCell ref="A16:C16"/>
    <mergeCell ref="D16:K16"/>
    <mergeCell ref="O16:P16"/>
    <mergeCell ref="A15:C15"/>
    <mergeCell ref="D15:K15"/>
    <mergeCell ref="O15:P15"/>
    <mergeCell ref="A12:C12"/>
    <mergeCell ref="D12:K12"/>
    <mergeCell ref="O12:P12"/>
    <mergeCell ref="O9:P9"/>
    <mergeCell ref="D8:M8"/>
    <mergeCell ref="A10:C10"/>
    <mergeCell ref="A11:C11"/>
    <mergeCell ref="D10:M10"/>
    <mergeCell ref="D11:M11"/>
    <mergeCell ref="A8:C8"/>
    <mergeCell ref="A9:C9"/>
    <mergeCell ref="D9:K9"/>
    <mergeCell ref="A5:P5"/>
    <mergeCell ref="A7:C7"/>
    <mergeCell ref="D7:K7"/>
    <mergeCell ref="O7:P7"/>
    <mergeCell ref="D1:M1"/>
    <mergeCell ref="D3:F3"/>
    <mergeCell ref="G3:O3"/>
  </mergeCells>
  <printOptions/>
  <pageMargins left="1" right="0.5" top="0.39305555555555555" bottom="0.3930555555555555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ZDG5</dc:creator>
  <cp:keywords/>
  <dc:description/>
  <cp:lastModifiedBy>Magda</cp:lastModifiedBy>
  <cp:lastPrinted>2021-02-26T09:23:37Z</cp:lastPrinted>
  <dcterms:created xsi:type="dcterms:W3CDTF">2020-01-24T10:29:15Z</dcterms:created>
  <dcterms:modified xsi:type="dcterms:W3CDTF">2023-05-24T10:29:43Z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XVersion">
    <vt:lpwstr>19.1.6.0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