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6.Narzędzia i elektronarzędzia na 2024\"/>
    </mc:Choice>
  </mc:AlternateContent>
  <xr:revisionPtr revIDLastSave="0" documentId="13_ncr:1_{6C28BE1E-D750-41EA-80D7-0D8D6F240B16}" xr6:coauthVersionLast="36" xr6:coauthVersionMax="36" xr10:uidLastSave="{00000000-0000-0000-0000-000000000000}"/>
  <bookViews>
    <workbookView xWindow="0" yWindow="0" windowWidth="28800" windowHeight="14175" xr2:uid="{7C5EE7BD-0741-48AB-8848-A514110BC08F}"/>
  </bookViews>
  <sheets>
    <sheet name="Pakiet 2 Elektronarz.in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9" i="1" s="1"/>
  <c r="F8" i="1"/>
  <c r="G8" i="1" s="1"/>
  <c r="F7" i="1"/>
  <c r="G7" i="1" s="1"/>
  <c r="F5" i="1"/>
  <c r="G6" i="1" l="1"/>
  <c r="G9" i="1" s="1"/>
  <c r="G5" i="1"/>
</calcChain>
</file>

<file path=xl/sharedStrings.xml><?xml version="1.0" encoding="utf-8"?>
<sst xmlns="http://schemas.openxmlformats.org/spreadsheetml/2006/main" count="19" uniqueCount="16">
  <si>
    <t>Pakiet 2 - Elektronarzędzia inne</t>
  </si>
  <si>
    <t>L.p.</t>
  </si>
  <si>
    <t>Wyszczególnienie</t>
  </si>
  <si>
    <t>j.m.</t>
  </si>
  <si>
    <t>Ilość</t>
  </si>
  <si>
    <t>Cena jedn.</t>
  </si>
  <si>
    <t>Wartość netto</t>
  </si>
  <si>
    <t>Wartość brutto</t>
  </si>
  <si>
    <r>
      <t xml:space="preserve">Wiertarko- wkrętarka sieciowa </t>
    </r>
    <r>
      <rPr>
        <sz val="12"/>
        <color rgb="FF0000CC"/>
        <rFont val="Times New Roman"/>
        <family val="1"/>
        <charset val="238"/>
      </rPr>
      <t>równoważna z</t>
    </r>
    <r>
      <rPr>
        <b/>
        <sz val="12"/>
        <color rgb="FF0000CC"/>
        <rFont val="Times New Roman"/>
        <family val="1"/>
        <charset val="238"/>
      </rPr>
      <t xml:space="preserve"> MAKITA HP0300 </t>
    </r>
    <r>
      <rPr>
        <sz val="12"/>
        <color rgb="FF0000CC"/>
        <rFont val="Times New Roman"/>
        <family val="1"/>
        <charset val="238"/>
      </rPr>
      <t>przeznaczona do wiercenia z udarem, wiercenia bez udaru i wkręcania.</t>
    </r>
    <r>
      <rPr>
        <b/>
        <sz val="12"/>
        <color rgb="FF0000CC"/>
        <rFont val="Times New Roman"/>
        <family val="1"/>
        <charset val="238"/>
      </rPr>
      <t xml:space="preserve">
</t>
    </r>
    <r>
      <rPr>
        <u/>
        <sz val="12"/>
        <color rgb="FF0000CC"/>
        <rFont val="Times New Roman"/>
        <family val="1"/>
        <charset val="238"/>
      </rPr>
      <t xml:space="preserve">Parametry techniczne:
</t>
    </r>
    <r>
      <rPr>
        <sz val="12"/>
        <color rgb="FF0000CC"/>
        <rFont val="Times New Roman"/>
        <family val="1"/>
        <charset val="238"/>
      </rPr>
      <t xml:space="preserve">- zasilanie sieciowe 230V;
- moc 320W;
- moment obrotowy 6 Nm
- ilość biegów 2;
- prędkość obrotowa I bieg 0-450 obr./min;
- prędkość obrotowa II bieg 0-1500 obr./min;
- udar: TAK;
- maksymalna ilośc udarów I bieg 6 750 ud./min;
- maksymalna ilośc udarów II bieg 22 500 ud./min;
- maksymalna średnica wiercenia w betonie 8 mm;
- maksymalna średnica wiercenia w stali 10 mm;
- maksymalna średnica wiercenia w drewnie 28 mm;
- maksymalny rozmiar wkrętu: do drewna (5,1x63mm), maszynowy (M6)
- ilość nastawień sprzęgła 20
- typ głowicy: szybkozaciskowa 1-10mm
- długość przewodu: 2,5 m
- długość całkowita: 235 mm
- waga:	1,3 kg
- kod producenta: HP0300.
</t>
    </r>
    <r>
      <rPr>
        <u/>
        <sz val="12"/>
        <color rgb="FF0000CC"/>
        <rFont val="Times New Roman"/>
        <family val="1"/>
        <charset val="238"/>
      </rPr>
      <t>Zastosowanie:</t>
    </r>
    <r>
      <rPr>
        <sz val="12"/>
        <color rgb="FF0000CC"/>
        <rFont val="Times New Roman"/>
        <family val="1"/>
        <charset val="238"/>
      </rPr>
      <t xml:space="preserve"> do pracy z drewnem, metalem, tworzywach sztucznych oraz dzięki funkcji udarowej również lekka praca w betonie.</t>
    </r>
  </si>
  <si>
    <t>szt.</t>
  </si>
  <si>
    <r>
      <t xml:space="preserve">Wiertarko-wkrętarka udarowa alumulatorowa </t>
    </r>
    <r>
      <rPr>
        <sz val="12"/>
        <color rgb="FF0000CC"/>
        <rFont val="Times New Roman"/>
        <family val="1"/>
        <charset val="238"/>
      </rPr>
      <t>równioważna z</t>
    </r>
    <r>
      <rPr>
        <b/>
        <sz val="12"/>
        <color rgb="FF0000CC"/>
        <rFont val="Times New Roman"/>
        <family val="1"/>
        <charset val="238"/>
      </rPr>
      <t xml:space="preserve"> MAKITA DHP453RFE LXT 18V + 2 kaumulatory (2x3,0Ah)
</t>
    </r>
    <r>
      <rPr>
        <u/>
        <sz val="12"/>
        <color rgb="FF0000CC"/>
        <rFont val="Times New Roman"/>
        <family val="1"/>
        <charset val="238"/>
      </rPr>
      <t>Parametry techniczne</t>
    </r>
    <r>
      <rPr>
        <sz val="12"/>
        <color rgb="FF0000CC"/>
        <rFont val="Times New Roman"/>
        <family val="1"/>
        <charset val="238"/>
      </rPr>
      <t xml:space="preserve">
</t>
    </r>
    <r>
      <rPr>
        <b/>
        <sz val="12"/>
        <color rgb="FF0000CC"/>
        <rFont val="Times New Roman"/>
        <family val="1"/>
        <charset val="238"/>
      </rPr>
      <t xml:space="preserve">- </t>
    </r>
    <r>
      <rPr>
        <sz val="12"/>
        <color rgb="FF0000CC"/>
        <rFont val="Times New Roman"/>
        <family val="1"/>
        <charset val="238"/>
      </rPr>
      <t xml:space="preserve">2-biegowa wiertarko-wkrętarka 4-biegunowy silnik prądu stałego, lekki i kompaktowy 16-stopniowa regulacja momentu obrotowego + wiercenie
- szybkomocujący uchwyt wiertarski,
- ergonomiczna rękojeść pokryta powłoką antypoślizgową,
- max. moment obrotowy (Nm): 27 - 42
- rozmiar uchwytu (mm / cale): 1,5 - 13
- typ uchwytu wiertarskiego: szybkozaciskowy
- ilość biegów: 2
- prędkość obrotowa (obr./min.): 0 - 400 / 0 - 1300,
- max. średnica wiercenia w drewnie (mm): 36
- max. średnica wiercenia w stali (mm): 13
- max. średnica wiercenia w betonie (mm): 13
- liczba udarów (udar./min.): 0 - 6000 / 0 - 19 500
- technologia akumulatora: Li-Ion,
- system LXT 18V
- napięcie akumulatora: 18 V / 3,0 Ah
- ilość stopni regulacji momentu obrotowego: 16
- oświetlenia obszaru roboczego: LED.
</t>
    </r>
    <r>
      <rPr>
        <u/>
        <sz val="12"/>
        <color rgb="FF0000CC"/>
        <rFont val="Times New Roman"/>
        <family val="1"/>
        <charset val="238"/>
      </rPr>
      <t>Zestaw zawiera:</t>
    </r>
    <r>
      <rPr>
        <sz val="12"/>
        <color rgb="FF0000CC"/>
        <rFont val="Times New Roman"/>
        <family val="1"/>
        <charset val="238"/>
      </rPr>
      <t xml:space="preserve">
- Wiertarko-wkrętarkę MAKITA DHP453RFE LXT,
- 2 akumulatory Li-ion o pojemności 3,0Ah,
- ładowarkę.
</t>
    </r>
    <r>
      <rPr>
        <b/>
        <sz val="12"/>
        <color rgb="FF0000CC"/>
        <rFont val="Times New Roman"/>
        <family val="1"/>
        <charset val="238"/>
      </rPr>
      <t xml:space="preserve">
</t>
    </r>
  </si>
  <si>
    <r>
      <rPr>
        <b/>
        <sz val="12"/>
        <color rgb="FF0000CC"/>
        <rFont val="Times New Roman"/>
        <family val="1"/>
        <charset val="238"/>
      </rPr>
      <t>Podgrzewacz indukcyjny</t>
    </r>
    <r>
      <rPr>
        <sz val="12"/>
        <color rgb="FF0000CC"/>
        <rFont val="Times New Roman"/>
        <family val="1"/>
        <charset val="238"/>
      </rPr>
      <t xml:space="preserve"> równoważny z </t>
    </r>
    <r>
      <rPr>
        <b/>
        <sz val="12"/>
        <color rgb="FF0000CC"/>
        <rFont val="Times New Roman"/>
        <family val="1"/>
        <charset val="238"/>
      </rPr>
      <t>MAGNUS indeks MGS050,</t>
    </r>
    <r>
      <rPr>
        <sz val="12"/>
        <color rgb="FF0000CC"/>
        <rFont val="Times New Roman"/>
        <family val="1"/>
        <charset val="238"/>
      </rPr>
      <t xml:space="preserve"> 1500 W do odkręcania zardzewiałym i zapieczonych śrub i nakrętek w celu szybkiego i łatwego demontażu z maszyn, samochodów itp.
</t>
    </r>
    <r>
      <rPr>
        <u/>
        <sz val="12"/>
        <color rgb="FF0000CC"/>
        <rFont val="Times New Roman"/>
        <family val="1"/>
        <charset val="238"/>
      </rPr>
      <t>Podstawowe parametry:</t>
    </r>
    <r>
      <rPr>
        <sz val="12"/>
        <color rgb="FF0000CC"/>
        <rFont val="Times New Roman"/>
        <family val="1"/>
        <charset val="238"/>
      </rPr>
      <t xml:space="preserve">
- moc znamionowa: 1500 W,
- napięcie zasilania: 230V AC 50Hz,
- zalecana temperatura ogrzewania: 200-700°C.
</t>
    </r>
    <r>
      <rPr>
        <u/>
        <sz val="12"/>
        <color rgb="FF0000CC"/>
        <rFont val="Times New Roman"/>
        <family val="1"/>
        <charset val="238"/>
      </rPr>
      <t>W zestawie:</t>
    </r>
    <r>
      <rPr>
        <sz val="12"/>
        <color rgb="FF0000CC"/>
        <rFont val="Times New Roman"/>
        <family val="1"/>
        <charset val="238"/>
      </rPr>
      <t xml:space="preserve">
- podgrzewacz indukcyjny: pistolet na przewodzie, stacja robocza,
- 4 cewki indukcyjne: proste, spiralne,
- pas naramienny,
- walizka wypełnienie piankowe zamykana na kluczyk.
</t>
    </r>
  </si>
  <si>
    <t>Załącznik nr 1B</t>
  </si>
  <si>
    <r>
      <t xml:space="preserve">RAZEM netto/ </t>
    </r>
    <r>
      <rPr>
        <b/>
        <sz val="12"/>
        <color theme="1"/>
        <rFont val="Times New Roman"/>
        <family val="1"/>
        <charset val="238"/>
      </rPr>
      <t>brutto:</t>
    </r>
  </si>
  <si>
    <t>Marka i model proponowanego elektronarzędzia</t>
  </si>
  <si>
    <r>
      <t xml:space="preserve">Myjka ciśnieniowa akumuklatorowa </t>
    </r>
    <r>
      <rPr>
        <sz val="12"/>
        <color rgb="FF0000CC"/>
        <rFont val="Times New Roman"/>
        <family val="1"/>
        <charset val="238"/>
      </rPr>
      <t>równoważna z</t>
    </r>
    <r>
      <rPr>
        <b/>
        <sz val="12"/>
        <color rgb="FF0000CC"/>
        <rFont val="Times New Roman"/>
        <family val="1"/>
        <charset val="238"/>
      </rPr>
      <t xml:space="preserve"> </t>
    </r>
    <r>
      <rPr>
        <sz val="12"/>
        <color rgb="FF0000CC"/>
        <rFont val="Times New Roman"/>
        <family val="1"/>
        <charset val="238"/>
      </rPr>
      <t xml:space="preserve">np.: </t>
    </r>
    <r>
      <rPr>
        <b/>
        <sz val="12"/>
        <color rgb="FF0000CC"/>
        <rFont val="Times New Roman"/>
        <family val="1"/>
        <charset val="238"/>
      </rPr>
      <t xml:space="preserve">GRAPHITE 58G083
</t>
    </r>
    <r>
      <rPr>
        <u/>
        <sz val="12"/>
        <color rgb="FF0000CC"/>
        <rFont val="Times New Roman"/>
        <family val="1"/>
        <charset val="238"/>
      </rPr>
      <t xml:space="preserve">Podstawowe paramery:
</t>
    </r>
    <r>
      <rPr>
        <sz val="12"/>
        <color rgb="FF0000CC"/>
        <rFont val="Times New Roman"/>
        <family val="1"/>
        <charset val="238"/>
      </rPr>
      <t xml:space="preserve">- maksymalne ciśnienie 24 bary;
- ciśnienie I bieg 1,9 Mpa / 19 Bar;
- ciśnienie II bieg 2,4 Mpa / 24 Bar;
- maksymalny przepływ wody I bieg 160 l/h;
- maksymalny przepływ wody II bieg 170 l/h;
- wysokość podnoszenia wody 1,5 m;
- długość węża 5 m;
- wydajność tłoczenia 170 l/ h;
- zbiornik na detergent TAK;
- bezprzewodowa TAK;
- napięcie zasilania akumulatora 18V;
- waga ok. 1 kg;
</t>
    </r>
    <r>
      <rPr>
        <u/>
        <sz val="12"/>
        <color rgb="FF0000CC"/>
        <rFont val="Times New Roman"/>
        <family val="1"/>
        <charset val="238"/>
      </rPr>
      <t>Wyposażenie:</t>
    </r>
    <r>
      <rPr>
        <sz val="12"/>
        <color rgb="FF0000CC"/>
        <rFont val="Times New Roman"/>
        <family val="1"/>
        <charset val="238"/>
      </rPr>
      <t xml:space="preserve">
- dysza wielofunkcyjna z 6 rodzajami strumienia;
- filtr wody;
- lanca przedłużająca;
- pianowanica;
- plywak;
- szybko złączka;
- wąz ssący,
- akumulator LI-Ion 18V, 2,0Ah GRAPHITE ENERGY 58G001;
- ładowarka GRAPHITE 58G002;
- instrukcja obslugi w języku polskim.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</si>
</sst>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4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" fontId="6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44" fontId="6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0" fillId="0" borderId="0" xfId="0" applyFont="1"/>
    <xf numFmtId="44" fontId="6" fillId="0" borderId="1" xfId="1" applyNumberFormat="1" applyFont="1" applyBorder="1" applyAlignment="1">
      <alignment horizontal="right" vertical="center" wrapText="1"/>
    </xf>
    <xf numFmtId="44" fontId="6" fillId="0" borderId="4" xfId="1" applyNumberFormat="1" applyFont="1" applyBorder="1" applyAlignment="1">
      <alignment horizontal="right" vertical="center" wrapText="1"/>
    </xf>
    <xf numFmtId="44" fontId="8" fillId="0" borderId="1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0" fillId="0" borderId="0" xfId="0" applyAlignment="1"/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</cellXfs>
  <cellStyles count="2">
    <cellStyle name="Normalny" xfId="0" builtinId="0"/>
    <cellStyle name="Normalny_roczny plan zakupów działu zaopatrzenia 2003r." xfId="1" xr:uid="{D7AE3C60-2105-421F-AA58-42639C3F2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896A-E395-42AE-84FB-7B58CC54E4A6}">
  <dimension ref="A1:H9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4.140625" bestFit="1" customWidth="1"/>
    <col min="2" max="2" width="62.7109375" customWidth="1"/>
    <col min="3" max="3" width="4.42578125" bestFit="1" customWidth="1"/>
    <col min="4" max="4" width="5" bestFit="1" customWidth="1"/>
    <col min="5" max="7" width="12" bestFit="1" customWidth="1"/>
    <col min="8" max="8" width="15.7109375" customWidth="1"/>
  </cols>
  <sheetData>
    <row r="1" spans="1:8" ht="15.75" x14ac:dyDescent="0.25">
      <c r="H1" s="25" t="s">
        <v>12</v>
      </c>
    </row>
    <row r="2" spans="1:8" ht="15.75" x14ac:dyDescent="0.25">
      <c r="A2" s="30" t="s">
        <v>0</v>
      </c>
      <c r="B2" s="31"/>
      <c r="C2" s="31"/>
      <c r="D2" s="31"/>
      <c r="E2" s="31"/>
      <c r="F2" s="31"/>
      <c r="G2" s="31"/>
      <c r="H2" s="31"/>
    </row>
    <row r="4" spans="1:8" ht="48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14</v>
      </c>
    </row>
    <row r="5" spans="1:8" s="10" customFormat="1" ht="409.5" customHeight="1" x14ac:dyDescent="0.25">
      <c r="A5" s="5">
        <v>1</v>
      </c>
      <c r="B5" s="6" t="s">
        <v>8</v>
      </c>
      <c r="C5" s="7" t="s">
        <v>9</v>
      </c>
      <c r="D5" s="8">
        <v>1</v>
      </c>
      <c r="E5" s="9"/>
      <c r="F5" s="26">
        <f>D5*E5</f>
        <v>0</v>
      </c>
      <c r="G5" s="26">
        <f>F5*1.23</f>
        <v>0</v>
      </c>
      <c r="H5" s="7"/>
    </row>
    <row r="6" spans="1:8" s="10" customFormat="1" ht="409.5" customHeight="1" x14ac:dyDescent="0.25">
      <c r="A6" s="11">
        <v>2</v>
      </c>
      <c r="B6" s="12" t="s">
        <v>10</v>
      </c>
      <c r="C6" s="13" t="s">
        <v>9</v>
      </c>
      <c r="D6" s="14">
        <v>1</v>
      </c>
      <c r="E6" s="15"/>
      <c r="F6" s="26">
        <f>D6*E6</f>
        <v>0</v>
      </c>
      <c r="G6" s="26">
        <f>F6*1.23</f>
        <v>0</v>
      </c>
      <c r="H6" s="13"/>
    </row>
    <row r="7" spans="1:8" s="10" customFormat="1" ht="409.5" customHeight="1" x14ac:dyDescent="0.25">
      <c r="A7" s="11">
        <v>3</v>
      </c>
      <c r="B7" s="16" t="s">
        <v>15</v>
      </c>
      <c r="C7" s="13" t="s">
        <v>9</v>
      </c>
      <c r="D7" s="17">
        <v>1</v>
      </c>
      <c r="E7" s="15"/>
      <c r="F7" s="26">
        <f t="shared" ref="F7:F8" si="0">D7*E7</f>
        <v>0</v>
      </c>
      <c r="G7" s="26">
        <f t="shared" ref="G7:G8" si="1">F7*1.23</f>
        <v>0</v>
      </c>
      <c r="H7" s="13"/>
    </row>
    <row r="8" spans="1:8" s="23" customFormat="1" ht="231.75" customHeight="1" x14ac:dyDescent="0.25">
      <c r="A8" s="5">
        <v>4</v>
      </c>
      <c r="B8" s="18" t="s">
        <v>11</v>
      </c>
      <c r="C8" s="19" t="s">
        <v>9</v>
      </c>
      <c r="D8" s="20">
        <v>1</v>
      </c>
      <c r="E8" s="21"/>
      <c r="F8" s="27">
        <f t="shared" si="0"/>
        <v>0</v>
      </c>
      <c r="G8" s="27">
        <f t="shared" si="1"/>
        <v>0</v>
      </c>
      <c r="H8" s="22"/>
    </row>
    <row r="9" spans="1:8" ht="17.25" customHeight="1" x14ac:dyDescent="0.25">
      <c r="A9" s="32" t="s">
        <v>13</v>
      </c>
      <c r="B9" s="33"/>
      <c r="C9" s="33"/>
      <c r="D9" s="33"/>
      <c r="E9" s="33"/>
      <c r="F9" s="28">
        <f>SUM(F5:F8)</f>
        <v>0</v>
      </c>
      <c r="G9" s="29">
        <f>SUM(G5:G8)</f>
        <v>0</v>
      </c>
      <c r="H9" s="24"/>
    </row>
  </sheetData>
  <mergeCells count="2">
    <mergeCell ref="A2:H2"/>
    <mergeCell ref="A9:E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 Elektronarz.inne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2024-06-20T08:30:51Z</dcterms:created>
  <dcterms:modified xsi:type="dcterms:W3CDTF">2024-06-21T05:42:10Z</dcterms:modified>
</cp:coreProperties>
</file>