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2\"/>
    </mc:Choice>
  </mc:AlternateContent>
  <xr:revisionPtr revIDLastSave="0" documentId="13_ncr:1_{24463BB9-C91C-4788-A41D-F15C31F3D05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1" i="1" l="1"/>
  <c r="K91" i="1" s="1"/>
  <c r="L91" i="1" s="1"/>
  <c r="I90" i="1"/>
  <c r="K90" i="1" s="1"/>
  <c r="L90" i="1" s="1"/>
  <c r="I89" i="1"/>
  <c r="K89" i="1" s="1"/>
  <c r="L89" i="1" s="1"/>
  <c r="I88" i="1"/>
  <c r="I87" i="1"/>
  <c r="I86" i="1"/>
  <c r="K85" i="1"/>
  <c r="L85" i="1" s="1"/>
  <c r="I85" i="1"/>
  <c r="K84" i="1"/>
  <c r="L84" i="1" s="1"/>
  <c r="I84" i="1"/>
  <c r="I83" i="1"/>
  <c r="I82" i="1"/>
  <c r="K82" i="1" s="1"/>
  <c r="L82" i="1" s="1"/>
  <c r="I81" i="1"/>
  <c r="K81" i="1" s="1"/>
  <c r="L81" i="1" s="1"/>
  <c r="I80" i="1"/>
  <c r="I79" i="1"/>
  <c r="I78" i="1"/>
  <c r="K77" i="1"/>
  <c r="L77" i="1" s="1"/>
  <c r="I77" i="1"/>
  <c r="K76" i="1"/>
  <c r="L76" i="1" s="1"/>
  <c r="I76" i="1"/>
  <c r="I75" i="1"/>
  <c r="I74" i="1"/>
  <c r="K74" i="1" s="1"/>
  <c r="L74" i="1" s="1"/>
  <c r="I73" i="1"/>
  <c r="K73" i="1" s="1"/>
  <c r="L73" i="1" s="1"/>
  <c r="I72" i="1"/>
  <c r="I71" i="1"/>
  <c r="I70" i="1"/>
  <c r="K69" i="1"/>
  <c r="L69" i="1" s="1"/>
  <c r="I69" i="1"/>
  <c r="K68" i="1"/>
  <c r="L68" i="1" s="1"/>
  <c r="I68" i="1"/>
  <c r="I67" i="1"/>
  <c r="I66" i="1"/>
  <c r="K66" i="1" s="1"/>
  <c r="L66" i="1" s="1"/>
  <c r="I65" i="1"/>
  <c r="K65" i="1" s="1"/>
  <c r="L65" i="1" s="1"/>
  <c r="I64" i="1"/>
  <c r="I63" i="1"/>
  <c r="I62" i="1"/>
  <c r="K61" i="1"/>
  <c r="L61" i="1" s="1"/>
  <c r="I61" i="1"/>
  <c r="K60" i="1"/>
  <c r="L60" i="1" s="1"/>
  <c r="I60" i="1"/>
  <c r="I59" i="1"/>
  <c r="I56" i="1"/>
  <c r="K56" i="1" s="1"/>
  <c r="L56" i="1" s="1"/>
  <c r="I55" i="1"/>
  <c r="K55" i="1" s="1"/>
  <c r="L55" i="1" s="1"/>
  <c r="I50" i="1"/>
  <c r="I49" i="1"/>
  <c r="I44" i="1"/>
  <c r="K43" i="1"/>
  <c r="L43" i="1" s="1"/>
  <c r="I43" i="1"/>
  <c r="K38" i="1"/>
  <c r="L38" i="1" s="1"/>
  <c r="I38" i="1"/>
  <c r="I37" i="1"/>
  <c r="I32" i="1"/>
  <c r="F93" i="1" s="1"/>
  <c r="L87" i="1" l="1"/>
  <c r="L63" i="1"/>
  <c r="L83" i="1"/>
  <c r="K50" i="1"/>
  <c r="L50" i="1" s="1"/>
  <c r="K64" i="1"/>
  <c r="L64" i="1" s="1"/>
  <c r="K80" i="1"/>
  <c r="L80" i="1" s="1"/>
  <c r="K49" i="1"/>
  <c r="L49" i="1" s="1"/>
  <c r="K63" i="1"/>
  <c r="K71" i="1"/>
  <c r="L71" i="1" s="1"/>
  <c r="K79" i="1"/>
  <c r="L79" i="1" s="1"/>
  <c r="K87" i="1"/>
  <c r="K32" i="1"/>
  <c r="L32" i="1" s="1"/>
  <c r="K72" i="1"/>
  <c r="L72" i="1" s="1"/>
  <c r="K88" i="1"/>
  <c r="L88" i="1" s="1"/>
  <c r="K37" i="1"/>
  <c r="L37" i="1" s="1"/>
  <c r="K59" i="1"/>
  <c r="L59" i="1" s="1"/>
  <c r="K67" i="1"/>
  <c r="L67" i="1" s="1"/>
  <c r="K75" i="1"/>
  <c r="L75" i="1" s="1"/>
  <c r="K83" i="1"/>
  <c r="K44" i="1"/>
  <c r="L44" i="1" s="1"/>
  <c r="K62" i="1"/>
  <c r="L62" i="1" s="1"/>
  <c r="K70" i="1"/>
  <c r="L70" i="1" s="1"/>
  <c r="K78" i="1"/>
  <c r="L78" i="1" s="1"/>
  <c r="K86" i="1"/>
  <c r="L86" i="1" s="1"/>
  <c r="F94" i="1" l="1"/>
  <c r="B26" i="1" s="1"/>
</calcChain>
</file>

<file path=xl/sharedStrings.xml><?xml version="1.0" encoding="utf-8"?>
<sst xmlns="http://schemas.openxmlformats.org/spreadsheetml/2006/main" count="267" uniqueCount="155">
  <si>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</si>
  <si>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</si>
  <si>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</si>
  <si>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</si>
  <si>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</si>
  <si>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</si>
  <si>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</si>
  <si>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</si>
  <si>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</si>
  <si>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</si>
  <si>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</si>
  <si>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</si>
  <si>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</si>
  <si>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</si>
  <si>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</si>
  <si>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</si>
  <si>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</si>
  <si>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</si>
  <si>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</si>
  <si>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</si>
  <si>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</si>
  <si>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</si>
  <si>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</si>
  <si>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</si>
  <si>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</si>
  <si>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</si>
  <si>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</si>
  <si>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</si>
  <si>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</si>
  <si>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</si>
  <si>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</si>
  <si>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</si>
  <si>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64</t>
  </si>
  <si>
    <t>POP-TAL</t>
  </si>
  <si>
    <t>Poprawianie talerzy - w poprawkach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</si>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</sst>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topLeftCell="A16" workbookViewId="0">
      <selection activeCell="H32" sqref="H32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128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10"/>
      <c r="C3" s="10"/>
      <c r="D3" s="10"/>
      <c r="E3" s="10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10"/>
      <c r="C5" s="10"/>
      <c r="D5" s="10"/>
      <c r="E5" s="10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10"/>
      <c r="C7" s="10"/>
      <c r="D7" s="10"/>
      <c r="E7" s="10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129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9" t="s">
        <v>130</v>
      </c>
      <c r="H11" s="9"/>
      <c r="I11" s="9"/>
      <c r="J11" s="9"/>
      <c r="K11" s="9"/>
      <c r="L11" s="9"/>
      <c r="M11" s="9"/>
      <c r="N11" s="9"/>
    </row>
    <row r="12" spans="2:15" s="2" customFormat="1" ht="7.95" customHeight="1" x14ac:dyDescent="0.2">
      <c r="G12" s="9"/>
      <c r="H12" s="9"/>
      <c r="I12" s="9"/>
      <c r="J12" s="9"/>
      <c r="K12" s="9"/>
      <c r="L12" s="9"/>
      <c r="M12" s="9"/>
      <c r="N12" s="9"/>
    </row>
    <row r="13" spans="2:15" s="2" customFormat="1" ht="20.25" customHeight="1" x14ac:dyDescent="0.2"/>
    <row r="14" spans="2:15" s="2" customFormat="1" ht="24" customHeight="1" x14ac:dyDescent="0.2">
      <c r="E14" s="14" t="s">
        <v>131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132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133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134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135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6" t="s">
        <v>136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137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630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3.15" customHeight="1" x14ac:dyDescent="0.2"/>
    <row r="34" spans="2:13" s="2" customFormat="1" ht="18.149999999999999" customHeight="1" x14ac:dyDescent="0.2">
      <c r="B34" s="15" t="s">
        <v>138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2" customFormat="1" ht="5.25" customHeight="1" x14ac:dyDescent="0.2"/>
    <row r="36" spans="2:13" s="2" customFormat="1" ht="45.45" customHeight="1" x14ac:dyDescent="0.2">
      <c r="B36" s="17" t="s">
        <v>0</v>
      </c>
      <c r="C36" s="18" t="s">
        <v>1</v>
      </c>
      <c r="D36" s="19" t="s">
        <v>2</v>
      </c>
      <c r="E36" s="19" t="s">
        <v>3</v>
      </c>
      <c r="F36" s="19" t="s">
        <v>4</v>
      </c>
      <c r="G36" s="19" t="s">
        <v>5</v>
      </c>
      <c r="H36" s="19" t="s">
        <v>6</v>
      </c>
      <c r="I36" s="18" t="s">
        <v>7</v>
      </c>
      <c r="J36" s="19" t="s">
        <v>8</v>
      </c>
      <c r="K36" s="19" t="s">
        <v>9</v>
      </c>
      <c r="L36" s="20" t="s">
        <v>10</v>
      </c>
      <c r="M36" s="20"/>
    </row>
    <row r="37" spans="2:13" s="2" customFormat="1" ht="19.649999999999999" customHeight="1" x14ac:dyDescent="0.2">
      <c r="B37" s="21">
        <v>2</v>
      </c>
      <c r="C37" s="22" t="s">
        <v>11</v>
      </c>
      <c r="D37" s="22" t="s">
        <v>12</v>
      </c>
      <c r="E37" s="23" t="s">
        <v>13</v>
      </c>
      <c r="F37" s="37" t="s">
        <v>14</v>
      </c>
      <c r="G37" s="38">
        <v>1701</v>
      </c>
      <c r="H37" s="1">
        <v>0</v>
      </c>
      <c r="I37" s="24">
        <f>ROUND(G37* H37,2)</f>
        <v>0</v>
      </c>
      <c r="J37" s="39">
        <v>8</v>
      </c>
      <c r="K37" s="24">
        <f>ROUND(I37* J37/100,2)</f>
        <v>0</v>
      </c>
      <c r="L37" s="25">
        <f>ROUND(I37+ K37,2)</f>
        <v>0</v>
      </c>
      <c r="M37" s="26"/>
    </row>
    <row r="38" spans="2:13" s="2" customFormat="1" ht="19.649999999999999" customHeight="1" x14ac:dyDescent="0.2">
      <c r="B38" s="21">
        <v>3</v>
      </c>
      <c r="C38" s="22" t="s">
        <v>15</v>
      </c>
      <c r="D38" s="22" t="s">
        <v>16</v>
      </c>
      <c r="E38" s="23" t="s">
        <v>17</v>
      </c>
      <c r="F38" s="37" t="s">
        <v>14</v>
      </c>
      <c r="G38" s="38">
        <v>7241</v>
      </c>
      <c r="H38" s="1">
        <v>0</v>
      </c>
      <c r="I38" s="24">
        <f>ROUND(G38* H38,2)</f>
        <v>0</v>
      </c>
      <c r="J38" s="39">
        <v>8</v>
      </c>
      <c r="K38" s="24">
        <f>ROUND(I38* J38/100,2)</f>
        <v>0</v>
      </c>
      <c r="L38" s="25">
        <f>ROUND(I38+ K38,2)</f>
        <v>0</v>
      </c>
      <c r="M38" s="26"/>
    </row>
    <row r="39" spans="2:13" s="2" customFormat="1" ht="3.15" customHeight="1" x14ac:dyDescent="0.2"/>
    <row r="40" spans="2:13" s="2" customFormat="1" ht="18.149999999999999" customHeight="1" x14ac:dyDescent="0.2">
      <c r="B40" s="15" t="s">
        <v>139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2" customFormat="1" ht="5.25" customHeight="1" x14ac:dyDescent="0.2"/>
    <row r="42" spans="2:13" s="2" customFormat="1" ht="45.45" customHeight="1" x14ac:dyDescent="0.2">
      <c r="B42" s="17" t="s">
        <v>0</v>
      </c>
      <c r="C42" s="18" t="s">
        <v>1</v>
      </c>
      <c r="D42" s="19" t="s">
        <v>2</v>
      </c>
      <c r="E42" s="19" t="s">
        <v>3</v>
      </c>
      <c r="F42" s="19" t="s">
        <v>4</v>
      </c>
      <c r="G42" s="19" t="s">
        <v>5</v>
      </c>
      <c r="H42" s="19" t="s">
        <v>6</v>
      </c>
      <c r="I42" s="18" t="s">
        <v>7</v>
      </c>
      <c r="J42" s="19" t="s">
        <v>8</v>
      </c>
      <c r="K42" s="19" t="s">
        <v>9</v>
      </c>
      <c r="L42" s="20" t="s">
        <v>10</v>
      </c>
      <c r="M42" s="20"/>
    </row>
    <row r="43" spans="2:13" s="2" customFormat="1" ht="19.649999999999999" customHeight="1" x14ac:dyDescent="0.2">
      <c r="B43" s="21">
        <v>4</v>
      </c>
      <c r="C43" s="22" t="s">
        <v>11</v>
      </c>
      <c r="D43" s="22" t="s">
        <v>12</v>
      </c>
      <c r="E43" s="23" t="s">
        <v>13</v>
      </c>
      <c r="F43" s="37" t="s">
        <v>14</v>
      </c>
      <c r="G43" s="38">
        <v>933</v>
      </c>
      <c r="H43" s="1">
        <v>0</v>
      </c>
      <c r="I43" s="24">
        <f>ROUND(G43* H43,2)</f>
        <v>0</v>
      </c>
      <c r="J43" s="39">
        <v>8</v>
      </c>
      <c r="K43" s="24">
        <f>ROUND(I43* J43/100,2)</f>
        <v>0</v>
      </c>
      <c r="L43" s="25">
        <f>ROUND(I43+ K43,2)</f>
        <v>0</v>
      </c>
      <c r="M43" s="26"/>
    </row>
    <row r="44" spans="2:13" s="2" customFormat="1" ht="19.649999999999999" customHeight="1" x14ac:dyDescent="0.2">
      <c r="B44" s="21">
        <v>5</v>
      </c>
      <c r="C44" s="22" t="s">
        <v>15</v>
      </c>
      <c r="D44" s="22" t="s">
        <v>16</v>
      </c>
      <c r="E44" s="23" t="s">
        <v>17</v>
      </c>
      <c r="F44" s="37" t="s">
        <v>14</v>
      </c>
      <c r="G44" s="38">
        <v>2941</v>
      </c>
      <c r="H44" s="1">
        <v>0</v>
      </c>
      <c r="I44" s="24">
        <f>ROUND(G44* H44,2)</f>
        <v>0</v>
      </c>
      <c r="J44" s="39">
        <v>8</v>
      </c>
      <c r="K44" s="24">
        <f>ROUND(I44* J44/100,2)</f>
        <v>0</v>
      </c>
      <c r="L44" s="25">
        <f>ROUND(I44+ K44,2)</f>
        <v>0</v>
      </c>
      <c r="M44" s="26"/>
    </row>
    <row r="45" spans="2:13" s="2" customFormat="1" ht="3.15" customHeight="1" x14ac:dyDescent="0.2"/>
    <row r="46" spans="2:13" s="2" customFormat="1" ht="18.149999999999999" customHeight="1" x14ac:dyDescent="0.2">
      <c r="B46" s="15" t="s">
        <v>140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2" customFormat="1" ht="5.25" customHeight="1" x14ac:dyDescent="0.2"/>
    <row r="48" spans="2:13" s="2" customFormat="1" ht="45.45" customHeight="1" x14ac:dyDescent="0.2">
      <c r="B48" s="17" t="s">
        <v>0</v>
      </c>
      <c r="C48" s="18" t="s">
        <v>1</v>
      </c>
      <c r="D48" s="19" t="s">
        <v>2</v>
      </c>
      <c r="E48" s="19" t="s">
        <v>3</v>
      </c>
      <c r="F48" s="19" t="s">
        <v>4</v>
      </c>
      <c r="G48" s="19" t="s">
        <v>5</v>
      </c>
      <c r="H48" s="19" t="s">
        <v>6</v>
      </c>
      <c r="I48" s="18" t="s">
        <v>7</v>
      </c>
      <c r="J48" s="19" t="s">
        <v>8</v>
      </c>
      <c r="K48" s="19" t="s">
        <v>9</v>
      </c>
      <c r="L48" s="20" t="s">
        <v>10</v>
      </c>
      <c r="M48" s="20"/>
    </row>
    <row r="49" spans="2:13" s="2" customFormat="1" ht="19.649999999999999" customHeight="1" x14ac:dyDescent="0.2">
      <c r="B49" s="21">
        <v>6</v>
      </c>
      <c r="C49" s="22" t="s">
        <v>11</v>
      </c>
      <c r="D49" s="22" t="s">
        <v>12</v>
      </c>
      <c r="E49" s="23" t="s">
        <v>13</v>
      </c>
      <c r="F49" s="37" t="s">
        <v>14</v>
      </c>
      <c r="G49" s="38">
        <v>422</v>
      </c>
      <c r="H49" s="1">
        <v>0</v>
      </c>
      <c r="I49" s="24">
        <f>ROUND(G49* H49,2)</f>
        <v>0</v>
      </c>
      <c r="J49" s="39">
        <v>8</v>
      </c>
      <c r="K49" s="24">
        <f>ROUND(I49* J49/100,2)</f>
        <v>0</v>
      </c>
      <c r="L49" s="25">
        <f>ROUND(I49+ K49,2)</f>
        <v>0</v>
      </c>
      <c r="M49" s="26"/>
    </row>
    <row r="50" spans="2:13" s="2" customFormat="1" ht="19.649999999999999" customHeight="1" x14ac:dyDescent="0.2">
      <c r="B50" s="21">
        <v>7</v>
      </c>
      <c r="C50" s="22" t="s">
        <v>15</v>
      </c>
      <c r="D50" s="22" t="s">
        <v>16</v>
      </c>
      <c r="E50" s="23" t="s">
        <v>17</v>
      </c>
      <c r="F50" s="37" t="s">
        <v>14</v>
      </c>
      <c r="G50" s="38">
        <v>4061</v>
      </c>
      <c r="H50" s="1">
        <v>0</v>
      </c>
      <c r="I50" s="24">
        <f>ROUND(G50* H50,2)</f>
        <v>0</v>
      </c>
      <c r="J50" s="39">
        <v>8</v>
      </c>
      <c r="K50" s="24">
        <f>ROUND(I50* J50/100,2)</f>
        <v>0</v>
      </c>
      <c r="L50" s="25">
        <f>ROUND(I50+ K50,2)</f>
        <v>0</v>
      </c>
      <c r="M50" s="26"/>
    </row>
    <row r="51" spans="2:13" s="2" customFormat="1" ht="3.15" customHeight="1" x14ac:dyDescent="0.2"/>
    <row r="52" spans="2:13" s="2" customFormat="1" ht="18.149999999999999" customHeight="1" x14ac:dyDescent="0.2">
      <c r="B52" s="15" t="s">
        <v>141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2" customFormat="1" ht="5.25" customHeight="1" x14ac:dyDescent="0.2"/>
    <row r="54" spans="2:13" s="2" customFormat="1" ht="45.45" customHeight="1" x14ac:dyDescent="0.2">
      <c r="B54" s="17" t="s">
        <v>0</v>
      </c>
      <c r="C54" s="18" t="s">
        <v>1</v>
      </c>
      <c r="D54" s="19" t="s">
        <v>2</v>
      </c>
      <c r="E54" s="19" t="s">
        <v>3</v>
      </c>
      <c r="F54" s="19" t="s">
        <v>4</v>
      </c>
      <c r="G54" s="19" t="s">
        <v>5</v>
      </c>
      <c r="H54" s="19" t="s">
        <v>6</v>
      </c>
      <c r="I54" s="18" t="s">
        <v>7</v>
      </c>
      <c r="J54" s="19" t="s">
        <v>8</v>
      </c>
      <c r="K54" s="19" t="s">
        <v>9</v>
      </c>
      <c r="L54" s="20" t="s">
        <v>10</v>
      </c>
      <c r="M54" s="20"/>
    </row>
    <row r="55" spans="2:13" s="2" customFormat="1" ht="19.649999999999999" customHeight="1" x14ac:dyDescent="0.2">
      <c r="B55" s="21">
        <v>8</v>
      </c>
      <c r="C55" s="22" t="s">
        <v>11</v>
      </c>
      <c r="D55" s="22" t="s">
        <v>12</v>
      </c>
      <c r="E55" s="23" t="s">
        <v>13</v>
      </c>
      <c r="F55" s="37" t="s">
        <v>14</v>
      </c>
      <c r="G55" s="38">
        <v>725</v>
      </c>
      <c r="H55" s="1">
        <v>0</v>
      </c>
      <c r="I55" s="24">
        <f>ROUND(G55* H55,2)</f>
        <v>0</v>
      </c>
      <c r="J55" s="39">
        <v>8</v>
      </c>
      <c r="K55" s="24">
        <f>ROUND(I55* J55/100,2)</f>
        <v>0</v>
      </c>
      <c r="L55" s="25">
        <f>ROUND(I55+ K55,2)</f>
        <v>0</v>
      </c>
      <c r="M55" s="26"/>
    </row>
    <row r="56" spans="2:13" s="2" customFormat="1" ht="19.649999999999999" customHeight="1" x14ac:dyDescent="0.2">
      <c r="B56" s="21">
        <v>9</v>
      </c>
      <c r="C56" s="22" t="s">
        <v>15</v>
      </c>
      <c r="D56" s="22" t="s">
        <v>16</v>
      </c>
      <c r="E56" s="23" t="s">
        <v>17</v>
      </c>
      <c r="F56" s="37" t="s">
        <v>14</v>
      </c>
      <c r="G56" s="38">
        <v>333</v>
      </c>
      <c r="H56" s="1">
        <v>0</v>
      </c>
      <c r="I56" s="24">
        <f>ROUND(G56* H56,2)</f>
        <v>0</v>
      </c>
      <c r="J56" s="39">
        <v>8</v>
      </c>
      <c r="K56" s="24">
        <f>ROUND(I56* J56/100,2)</f>
        <v>0</v>
      </c>
      <c r="L56" s="25">
        <f>ROUND(I56+ K56,2)</f>
        <v>0</v>
      </c>
      <c r="M56" s="26"/>
    </row>
    <row r="57" spans="2:13" s="2" customFormat="1" ht="9" customHeight="1" x14ac:dyDescent="0.2"/>
    <row r="58" spans="2:13" s="2" customFormat="1" ht="45.45" customHeight="1" x14ac:dyDescent="0.2">
      <c r="B58" s="17" t="s">
        <v>0</v>
      </c>
      <c r="C58" s="18" t="s">
        <v>1</v>
      </c>
      <c r="D58" s="19" t="s">
        <v>2</v>
      </c>
      <c r="E58" s="19" t="s">
        <v>3</v>
      </c>
      <c r="F58" s="19" t="s">
        <v>4</v>
      </c>
      <c r="G58" s="19" t="s">
        <v>5</v>
      </c>
      <c r="H58" s="19" t="s">
        <v>6</v>
      </c>
      <c r="I58" s="18" t="s">
        <v>7</v>
      </c>
      <c r="J58" s="19" t="s">
        <v>8</v>
      </c>
      <c r="K58" s="19" t="s">
        <v>9</v>
      </c>
      <c r="L58" s="20" t="s">
        <v>10</v>
      </c>
      <c r="M58" s="20"/>
    </row>
    <row r="59" spans="2:13" s="2" customFormat="1" ht="28.65" customHeight="1" x14ac:dyDescent="0.2">
      <c r="B59" s="21">
        <v>10</v>
      </c>
      <c r="C59" s="22" t="s">
        <v>18</v>
      </c>
      <c r="D59" s="22" t="s">
        <v>19</v>
      </c>
      <c r="E59" s="23" t="s">
        <v>20</v>
      </c>
      <c r="F59" s="37" t="s">
        <v>21</v>
      </c>
      <c r="G59" s="38">
        <v>75</v>
      </c>
      <c r="H59" s="1">
        <v>0</v>
      </c>
      <c r="I59" s="24">
        <f t="shared" ref="I59:I91" si="0">ROUND(G59* H59,2)</f>
        <v>0</v>
      </c>
      <c r="J59" s="39">
        <v>8</v>
      </c>
      <c r="K59" s="24">
        <f t="shared" ref="K59:K91" si="1">ROUND(I59* J59/100,2)</f>
        <v>0</v>
      </c>
      <c r="L59" s="25">
        <f t="shared" ref="L59:L91" si="2">ROUND(I59+ K59,2)</f>
        <v>0</v>
      </c>
      <c r="M59" s="26"/>
    </row>
    <row r="60" spans="2:13" s="2" customFormat="1" ht="19.649999999999999" customHeight="1" x14ac:dyDescent="0.2">
      <c r="B60" s="21">
        <v>11</v>
      </c>
      <c r="C60" s="22" t="s">
        <v>22</v>
      </c>
      <c r="D60" s="22" t="s">
        <v>23</v>
      </c>
      <c r="E60" s="23" t="s">
        <v>24</v>
      </c>
      <c r="F60" s="37" t="s">
        <v>21</v>
      </c>
      <c r="G60" s="38">
        <v>15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28.65" customHeight="1" x14ac:dyDescent="0.2">
      <c r="B61" s="21">
        <v>12</v>
      </c>
      <c r="C61" s="22" t="s">
        <v>25</v>
      </c>
      <c r="D61" s="22" t="s">
        <v>26</v>
      </c>
      <c r="E61" s="23" t="s">
        <v>27</v>
      </c>
      <c r="F61" s="37" t="s">
        <v>28</v>
      </c>
      <c r="G61" s="38">
        <v>14.77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38.85" customHeight="1" x14ac:dyDescent="0.2">
      <c r="B62" s="21">
        <v>13</v>
      </c>
      <c r="C62" s="22" t="s">
        <v>29</v>
      </c>
      <c r="D62" s="22" t="s">
        <v>30</v>
      </c>
      <c r="E62" s="23" t="s">
        <v>31</v>
      </c>
      <c r="F62" s="37" t="s">
        <v>28</v>
      </c>
      <c r="G62" s="38">
        <v>8.56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19.649999999999999" customHeight="1" x14ac:dyDescent="0.2">
      <c r="B63" s="21">
        <v>14</v>
      </c>
      <c r="C63" s="22" t="s">
        <v>32</v>
      </c>
      <c r="D63" s="22" t="s">
        <v>33</v>
      </c>
      <c r="E63" s="23" t="s">
        <v>34</v>
      </c>
      <c r="F63" s="37" t="s">
        <v>35</v>
      </c>
      <c r="G63" s="38">
        <v>19.18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28.65" customHeight="1" x14ac:dyDescent="0.2">
      <c r="B64" s="21">
        <v>15</v>
      </c>
      <c r="C64" s="22" t="s">
        <v>36</v>
      </c>
      <c r="D64" s="22" t="s">
        <v>37</v>
      </c>
      <c r="E64" s="23" t="s">
        <v>38</v>
      </c>
      <c r="F64" s="37" t="s">
        <v>39</v>
      </c>
      <c r="G64" s="38">
        <v>28.88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19.649999999999999" customHeight="1" x14ac:dyDescent="0.2">
      <c r="B65" s="21">
        <v>16</v>
      </c>
      <c r="C65" s="22" t="s">
        <v>40</v>
      </c>
      <c r="D65" s="22" t="s">
        <v>41</v>
      </c>
      <c r="E65" s="23" t="s">
        <v>42</v>
      </c>
      <c r="F65" s="37" t="s">
        <v>39</v>
      </c>
      <c r="G65" s="38">
        <v>19.8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19.649999999999999" customHeight="1" x14ac:dyDescent="0.2">
      <c r="B66" s="21">
        <v>17</v>
      </c>
      <c r="C66" s="22" t="s">
        <v>43</v>
      </c>
      <c r="D66" s="22" t="s">
        <v>44</v>
      </c>
      <c r="E66" s="23" t="s">
        <v>45</v>
      </c>
      <c r="F66" s="37" t="s">
        <v>39</v>
      </c>
      <c r="G66" s="38">
        <v>106.92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19.649999999999999" customHeight="1" x14ac:dyDescent="0.2">
      <c r="B67" s="21">
        <v>18</v>
      </c>
      <c r="C67" s="22" t="s">
        <v>46</v>
      </c>
      <c r="D67" s="22" t="s">
        <v>47</v>
      </c>
      <c r="E67" s="23" t="s">
        <v>48</v>
      </c>
      <c r="F67" s="37" t="s">
        <v>35</v>
      </c>
      <c r="G67" s="38">
        <v>46.39</v>
      </c>
      <c r="H67" s="1">
        <v>0</v>
      </c>
      <c r="I67" s="24">
        <f t="shared" si="0"/>
        <v>0</v>
      </c>
      <c r="J67" s="39">
        <v>8</v>
      </c>
      <c r="K67" s="24">
        <f t="shared" si="1"/>
        <v>0</v>
      </c>
      <c r="L67" s="25">
        <f t="shared" si="2"/>
        <v>0</v>
      </c>
      <c r="M67" s="26"/>
    </row>
    <row r="68" spans="2:13" s="2" customFormat="1" ht="19.649999999999999" customHeight="1" x14ac:dyDescent="0.2">
      <c r="B68" s="21">
        <v>19</v>
      </c>
      <c r="C68" s="22" t="s">
        <v>49</v>
      </c>
      <c r="D68" s="22" t="s">
        <v>50</v>
      </c>
      <c r="E68" s="23" t="s">
        <v>51</v>
      </c>
      <c r="F68" s="37" t="s">
        <v>35</v>
      </c>
      <c r="G68" s="38">
        <v>100.08</v>
      </c>
      <c r="H68" s="1">
        <v>0</v>
      </c>
      <c r="I68" s="24">
        <f t="shared" si="0"/>
        <v>0</v>
      </c>
      <c r="J68" s="39">
        <v>8</v>
      </c>
      <c r="K68" s="24">
        <f t="shared" si="1"/>
        <v>0</v>
      </c>
      <c r="L68" s="25">
        <f t="shared" si="2"/>
        <v>0</v>
      </c>
      <c r="M68" s="26"/>
    </row>
    <row r="69" spans="2:13" s="2" customFormat="1" ht="28.65" customHeight="1" x14ac:dyDescent="0.2">
      <c r="B69" s="21">
        <v>20</v>
      </c>
      <c r="C69" s="22" t="s">
        <v>52</v>
      </c>
      <c r="D69" s="22" t="s">
        <v>53</v>
      </c>
      <c r="E69" s="23" t="s">
        <v>54</v>
      </c>
      <c r="F69" s="37" t="s">
        <v>35</v>
      </c>
      <c r="G69" s="38">
        <v>21.82</v>
      </c>
      <c r="H69" s="1">
        <v>0</v>
      </c>
      <c r="I69" s="24">
        <f t="shared" si="0"/>
        <v>0</v>
      </c>
      <c r="J69" s="39">
        <v>8</v>
      </c>
      <c r="K69" s="24">
        <f t="shared" si="1"/>
        <v>0</v>
      </c>
      <c r="L69" s="25">
        <f t="shared" si="2"/>
        <v>0</v>
      </c>
      <c r="M69" s="26"/>
    </row>
    <row r="70" spans="2:13" s="2" customFormat="1" ht="19.649999999999999" customHeight="1" x14ac:dyDescent="0.2">
      <c r="B70" s="21">
        <v>21</v>
      </c>
      <c r="C70" s="22" t="s">
        <v>55</v>
      </c>
      <c r="D70" s="22" t="s">
        <v>56</v>
      </c>
      <c r="E70" s="23" t="s">
        <v>57</v>
      </c>
      <c r="F70" s="37" t="s">
        <v>35</v>
      </c>
      <c r="G70" s="38">
        <v>9.8000000000000007</v>
      </c>
      <c r="H70" s="1">
        <v>0</v>
      </c>
      <c r="I70" s="24">
        <f t="shared" si="0"/>
        <v>0</v>
      </c>
      <c r="J70" s="39">
        <v>8</v>
      </c>
      <c r="K70" s="24">
        <f t="shared" si="1"/>
        <v>0</v>
      </c>
      <c r="L70" s="25">
        <f t="shared" si="2"/>
        <v>0</v>
      </c>
      <c r="M70" s="26"/>
    </row>
    <row r="71" spans="2:13" s="2" customFormat="1" ht="19.649999999999999" customHeight="1" x14ac:dyDescent="0.2">
      <c r="B71" s="21">
        <v>22</v>
      </c>
      <c r="C71" s="22" t="s">
        <v>58</v>
      </c>
      <c r="D71" s="22" t="s">
        <v>59</v>
      </c>
      <c r="E71" s="23" t="s">
        <v>60</v>
      </c>
      <c r="F71" s="37" t="s">
        <v>35</v>
      </c>
      <c r="G71" s="38">
        <v>178.09</v>
      </c>
      <c r="H71" s="1">
        <v>0</v>
      </c>
      <c r="I71" s="24">
        <f t="shared" si="0"/>
        <v>0</v>
      </c>
      <c r="J71" s="39">
        <v>8</v>
      </c>
      <c r="K71" s="24">
        <f t="shared" si="1"/>
        <v>0</v>
      </c>
      <c r="L71" s="25">
        <f t="shared" si="2"/>
        <v>0</v>
      </c>
      <c r="M71" s="26"/>
    </row>
    <row r="72" spans="2:13" s="2" customFormat="1" ht="28.65" customHeight="1" x14ac:dyDescent="0.2">
      <c r="B72" s="21">
        <v>23</v>
      </c>
      <c r="C72" s="22" t="s">
        <v>61</v>
      </c>
      <c r="D72" s="22" t="s">
        <v>62</v>
      </c>
      <c r="E72" s="23" t="s">
        <v>63</v>
      </c>
      <c r="F72" s="37" t="s">
        <v>28</v>
      </c>
      <c r="G72" s="38">
        <v>2</v>
      </c>
      <c r="H72" s="1">
        <v>0</v>
      </c>
      <c r="I72" s="24">
        <f t="shared" si="0"/>
        <v>0</v>
      </c>
      <c r="J72" s="39">
        <v>8</v>
      </c>
      <c r="K72" s="24">
        <f t="shared" si="1"/>
        <v>0</v>
      </c>
      <c r="L72" s="25">
        <f t="shared" si="2"/>
        <v>0</v>
      </c>
      <c r="M72" s="26"/>
    </row>
    <row r="73" spans="2:13" s="2" customFormat="1" ht="28.65" customHeight="1" x14ac:dyDescent="0.2">
      <c r="B73" s="21">
        <v>24</v>
      </c>
      <c r="C73" s="22" t="s">
        <v>64</v>
      </c>
      <c r="D73" s="22" t="s">
        <v>65</v>
      </c>
      <c r="E73" s="23" t="s">
        <v>66</v>
      </c>
      <c r="F73" s="37" t="s">
        <v>28</v>
      </c>
      <c r="G73" s="38">
        <v>76</v>
      </c>
      <c r="H73" s="1">
        <v>0</v>
      </c>
      <c r="I73" s="24">
        <f t="shared" si="0"/>
        <v>0</v>
      </c>
      <c r="J73" s="39">
        <v>8</v>
      </c>
      <c r="K73" s="24">
        <f t="shared" si="1"/>
        <v>0</v>
      </c>
      <c r="L73" s="25">
        <f t="shared" si="2"/>
        <v>0</v>
      </c>
      <c r="M73" s="26"/>
    </row>
    <row r="74" spans="2:13" s="2" customFormat="1" ht="28.65" customHeight="1" x14ac:dyDescent="0.2">
      <c r="B74" s="21">
        <v>25</v>
      </c>
      <c r="C74" s="22" t="s">
        <v>67</v>
      </c>
      <c r="D74" s="22" t="s">
        <v>68</v>
      </c>
      <c r="E74" s="23" t="s">
        <v>69</v>
      </c>
      <c r="F74" s="37" t="s">
        <v>28</v>
      </c>
      <c r="G74" s="38">
        <v>2</v>
      </c>
      <c r="H74" s="1">
        <v>0</v>
      </c>
      <c r="I74" s="24">
        <f t="shared" si="0"/>
        <v>0</v>
      </c>
      <c r="J74" s="39">
        <v>8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26</v>
      </c>
      <c r="C75" s="22" t="s">
        <v>70</v>
      </c>
      <c r="D75" s="22" t="s">
        <v>71</v>
      </c>
      <c r="E75" s="23" t="s">
        <v>72</v>
      </c>
      <c r="F75" s="37" t="s">
        <v>28</v>
      </c>
      <c r="G75" s="38">
        <v>36.82</v>
      </c>
      <c r="H75" s="1">
        <v>0</v>
      </c>
      <c r="I75" s="24">
        <f t="shared" si="0"/>
        <v>0</v>
      </c>
      <c r="J75" s="39">
        <v>8</v>
      </c>
      <c r="K75" s="24">
        <f t="shared" si="1"/>
        <v>0</v>
      </c>
      <c r="L75" s="25">
        <f t="shared" si="2"/>
        <v>0</v>
      </c>
      <c r="M75" s="26"/>
    </row>
    <row r="76" spans="2:13" s="2" customFormat="1" ht="19.649999999999999" customHeight="1" x14ac:dyDescent="0.2">
      <c r="B76" s="21">
        <v>27</v>
      </c>
      <c r="C76" s="22" t="s">
        <v>73</v>
      </c>
      <c r="D76" s="22" t="s">
        <v>74</v>
      </c>
      <c r="E76" s="23" t="s">
        <v>75</v>
      </c>
      <c r="F76" s="37" t="s">
        <v>28</v>
      </c>
      <c r="G76" s="38">
        <v>53.01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28.65" customHeight="1" x14ac:dyDescent="0.2">
      <c r="B77" s="21">
        <v>28</v>
      </c>
      <c r="C77" s="22" t="s">
        <v>76</v>
      </c>
      <c r="D77" s="22" t="s">
        <v>77</v>
      </c>
      <c r="E77" s="23" t="s">
        <v>78</v>
      </c>
      <c r="F77" s="37" t="s">
        <v>28</v>
      </c>
      <c r="G77" s="38">
        <v>91.09</v>
      </c>
      <c r="H77" s="1">
        <v>0</v>
      </c>
      <c r="I77" s="24">
        <f t="shared" si="0"/>
        <v>0</v>
      </c>
      <c r="J77" s="39">
        <v>8</v>
      </c>
      <c r="K77" s="24">
        <f t="shared" si="1"/>
        <v>0</v>
      </c>
      <c r="L77" s="25">
        <f t="shared" si="2"/>
        <v>0</v>
      </c>
      <c r="M77" s="26"/>
    </row>
    <row r="78" spans="2:13" s="2" customFormat="1" ht="28.65" customHeight="1" x14ac:dyDescent="0.2">
      <c r="B78" s="21">
        <v>29</v>
      </c>
      <c r="C78" s="22" t="s">
        <v>79</v>
      </c>
      <c r="D78" s="22" t="s">
        <v>80</v>
      </c>
      <c r="E78" s="23" t="s">
        <v>81</v>
      </c>
      <c r="F78" s="37" t="s">
        <v>35</v>
      </c>
      <c r="G78" s="38">
        <v>5.97</v>
      </c>
      <c r="H78" s="1">
        <v>0</v>
      </c>
      <c r="I78" s="24">
        <f t="shared" si="0"/>
        <v>0</v>
      </c>
      <c r="J78" s="39">
        <v>8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30</v>
      </c>
      <c r="C79" s="22" t="s">
        <v>82</v>
      </c>
      <c r="D79" s="22" t="s">
        <v>83</v>
      </c>
      <c r="E79" s="23" t="s">
        <v>84</v>
      </c>
      <c r="F79" s="37" t="s">
        <v>85</v>
      </c>
      <c r="G79" s="38">
        <v>83.7</v>
      </c>
      <c r="H79" s="1">
        <v>0</v>
      </c>
      <c r="I79" s="24">
        <f t="shared" si="0"/>
        <v>0</v>
      </c>
      <c r="J79" s="39">
        <v>23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31</v>
      </c>
      <c r="C80" s="22" t="s">
        <v>86</v>
      </c>
      <c r="D80" s="22" t="s">
        <v>87</v>
      </c>
      <c r="E80" s="23" t="s">
        <v>88</v>
      </c>
      <c r="F80" s="37" t="s">
        <v>85</v>
      </c>
      <c r="G80" s="38">
        <v>34.520000000000003</v>
      </c>
      <c r="H80" s="1">
        <v>0</v>
      </c>
      <c r="I80" s="24">
        <f t="shared" si="0"/>
        <v>0</v>
      </c>
      <c r="J80" s="39">
        <v>23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32</v>
      </c>
      <c r="C81" s="22" t="s">
        <v>89</v>
      </c>
      <c r="D81" s="22" t="s">
        <v>90</v>
      </c>
      <c r="E81" s="23" t="s">
        <v>91</v>
      </c>
      <c r="F81" s="37" t="s">
        <v>92</v>
      </c>
      <c r="G81" s="38">
        <v>140</v>
      </c>
      <c r="H81" s="1">
        <v>0</v>
      </c>
      <c r="I81" s="24">
        <f t="shared" si="0"/>
        <v>0</v>
      </c>
      <c r="J81" s="39">
        <v>23</v>
      </c>
      <c r="K81" s="24">
        <f t="shared" si="1"/>
        <v>0</v>
      </c>
      <c r="L81" s="25">
        <f t="shared" si="2"/>
        <v>0</v>
      </c>
      <c r="M81" s="26"/>
    </row>
    <row r="82" spans="2:14" s="2" customFormat="1" ht="19.649999999999999" customHeight="1" x14ac:dyDescent="0.2">
      <c r="B82" s="21">
        <v>33</v>
      </c>
      <c r="C82" s="22" t="s">
        <v>93</v>
      </c>
      <c r="D82" s="22" t="s">
        <v>94</v>
      </c>
      <c r="E82" s="23" t="s">
        <v>95</v>
      </c>
      <c r="F82" s="37" t="s">
        <v>96</v>
      </c>
      <c r="G82" s="38">
        <v>150</v>
      </c>
      <c r="H82" s="1">
        <v>0</v>
      </c>
      <c r="I82" s="24">
        <f t="shared" si="0"/>
        <v>0</v>
      </c>
      <c r="J82" s="39">
        <v>8</v>
      </c>
      <c r="K82" s="24">
        <f t="shared" si="1"/>
        <v>0</v>
      </c>
      <c r="L82" s="25">
        <f t="shared" si="2"/>
        <v>0</v>
      </c>
      <c r="M82" s="26"/>
    </row>
    <row r="83" spans="2:14" s="2" customFormat="1" ht="19.649999999999999" customHeight="1" x14ac:dyDescent="0.2">
      <c r="B83" s="21">
        <v>34</v>
      </c>
      <c r="C83" s="22" t="s">
        <v>97</v>
      </c>
      <c r="D83" s="22" t="s">
        <v>98</v>
      </c>
      <c r="E83" s="23" t="s">
        <v>99</v>
      </c>
      <c r="F83" s="37" t="s">
        <v>96</v>
      </c>
      <c r="G83" s="38">
        <v>249</v>
      </c>
      <c r="H83" s="1">
        <v>0</v>
      </c>
      <c r="I83" s="24">
        <f t="shared" si="0"/>
        <v>0</v>
      </c>
      <c r="J83" s="39">
        <v>8</v>
      </c>
      <c r="K83" s="24">
        <f t="shared" si="1"/>
        <v>0</v>
      </c>
      <c r="L83" s="25">
        <f t="shared" si="2"/>
        <v>0</v>
      </c>
      <c r="M83" s="26"/>
    </row>
    <row r="84" spans="2:14" s="2" customFormat="1" ht="28.65" customHeight="1" x14ac:dyDescent="0.2">
      <c r="B84" s="21">
        <v>35</v>
      </c>
      <c r="C84" s="22" t="s">
        <v>100</v>
      </c>
      <c r="D84" s="22" t="s">
        <v>101</v>
      </c>
      <c r="E84" s="23" t="s">
        <v>102</v>
      </c>
      <c r="F84" s="37" t="s">
        <v>96</v>
      </c>
      <c r="G84" s="38">
        <v>11</v>
      </c>
      <c r="H84" s="1">
        <v>0</v>
      </c>
      <c r="I84" s="24">
        <f t="shared" si="0"/>
        <v>0</v>
      </c>
      <c r="J84" s="39">
        <v>8</v>
      </c>
      <c r="K84" s="24">
        <f t="shared" si="1"/>
        <v>0</v>
      </c>
      <c r="L84" s="25">
        <f t="shared" si="2"/>
        <v>0</v>
      </c>
      <c r="M84" s="26"/>
    </row>
    <row r="85" spans="2:14" s="2" customFormat="1" ht="19.649999999999999" customHeight="1" x14ac:dyDescent="0.2">
      <c r="B85" s="21">
        <v>36</v>
      </c>
      <c r="C85" s="22" t="s">
        <v>103</v>
      </c>
      <c r="D85" s="22" t="s">
        <v>104</v>
      </c>
      <c r="E85" s="23" t="s">
        <v>105</v>
      </c>
      <c r="F85" s="37" t="s">
        <v>28</v>
      </c>
      <c r="G85" s="38">
        <v>2</v>
      </c>
      <c r="H85" s="1">
        <v>0</v>
      </c>
      <c r="I85" s="24">
        <f t="shared" si="0"/>
        <v>0</v>
      </c>
      <c r="J85" s="39">
        <v>8</v>
      </c>
      <c r="K85" s="24">
        <f t="shared" si="1"/>
        <v>0</v>
      </c>
      <c r="L85" s="25">
        <f t="shared" si="2"/>
        <v>0</v>
      </c>
      <c r="M85" s="26"/>
    </row>
    <row r="86" spans="2:14" s="2" customFormat="1" ht="19.649999999999999" customHeight="1" x14ac:dyDescent="0.2">
      <c r="B86" s="21">
        <v>37</v>
      </c>
      <c r="C86" s="22" t="s">
        <v>106</v>
      </c>
      <c r="D86" s="22" t="s">
        <v>107</v>
      </c>
      <c r="E86" s="23" t="s">
        <v>108</v>
      </c>
      <c r="F86" s="37" t="s">
        <v>92</v>
      </c>
      <c r="G86" s="38">
        <v>458</v>
      </c>
      <c r="H86" s="1">
        <v>0</v>
      </c>
      <c r="I86" s="24">
        <f t="shared" si="0"/>
        <v>0</v>
      </c>
      <c r="J86" s="39">
        <v>8</v>
      </c>
      <c r="K86" s="24">
        <f t="shared" si="1"/>
        <v>0</v>
      </c>
      <c r="L86" s="25">
        <f t="shared" si="2"/>
        <v>0</v>
      </c>
      <c r="M86" s="26"/>
    </row>
    <row r="87" spans="2:14" s="2" customFormat="1" ht="19.649999999999999" customHeight="1" x14ac:dyDescent="0.2">
      <c r="B87" s="21">
        <v>38</v>
      </c>
      <c r="C87" s="22" t="s">
        <v>109</v>
      </c>
      <c r="D87" s="22" t="s">
        <v>110</v>
      </c>
      <c r="E87" s="23" t="s">
        <v>108</v>
      </c>
      <c r="F87" s="37" t="s">
        <v>92</v>
      </c>
      <c r="G87" s="38">
        <v>592</v>
      </c>
      <c r="H87" s="1">
        <v>0</v>
      </c>
      <c r="I87" s="24">
        <f t="shared" si="0"/>
        <v>0</v>
      </c>
      <c r="J87" s="39">
        <v>23</v>
      </c>
      <c r="K87" s="24">
        <f t="shared" si="1"/>
        <v>0</v>
      </c>
      <c r="L87" s="25">
        <f t="shared" si="2"/>
        <v>0</v>
      </c>
      <c r="M87" s="26"/>
    </row>
    <row r="88" spans="2:14" s="2" customFormat="1" ht="19.649999999999999" customHeight="1" x14ac:dyDescent="0.2">
      <c r="B88" s="21">
        <v>39</v>
      </c>
      <c r="C88" s="22" t="s">
        <v>111</v>
      </c>
      <c r="D88" s="22" t="s">
        <v>112</v>
      </c>
      <c r="E88" s="23" t="s">
        <v>113</v>
      </c>
      <c r="F88" s="37" t="s">
        <v>92</v>
      </c>
      <c r="G88" s="38">
        <v>55</v>
      </c>
      <c r="H88" s="1">
        <v>0</v>
      </c>
      <c r="I88" s="24">
        <f t="shared" si="0"/>
        <v>0</v>
      </c>
      <c r="J88" s="39">
        <v>8</v>
      </c>
      <c r="K88" s="24">
        <f t="shared" si="1"/>
        <v>0</v>
      </c>
      <c r="L88" s="25">
        <f t="shared" si="2"/>
        <v>0</v>
      </c>
      <c r="M88" s="26"/>
    </row>
    <row r="89" spans="2:14" s="2" customFormat="1" ht="19.649999999999999" customHeight="1" x14ac:dyDescent="0.2">
      <c r="B89" s="21">
        <v>40</v>
      </c>
      <c r="C89" s="22" t="s">
        <v>114</v>
      </c>
      <c r="D89" s="22" t="s">
        <v>115</v>
      </c>
      <c r="E89" s="23" t="s">
        <v>116</v>
      </c>
      <c r="F89" s="37" t="s">
        <v>92</v>
      </c>
      <c r="G89" s="38">
        <v>24</v>
      </c>
      <c r="H89" s="1">
        <v>0</v>
      </c>
      <c r="I89" s="24">
        <f t="shared" si="0"/>
        <v>0</v>
      </c>
      <c r="J89" s="39">
        <v>8</v>
      </c>
      <c r="K89" s="24">
        <f t="shared" si="1"/>
        <v>0</v>
      </c>
      <c r="L89" s="25">
        <f t="shared" si="2"/>
        <v>0</v>
      </c>
      <c r="M89" s="26"/>
    </row>
    <row r="90" spans="2:14" s="2" customFormat="1" ht="19.649999999999999" customHeight="1" x14ac:dyDescent="0.2">
      <c r="B90" s="21">
        <v>41</v>
      </c>
      <c r="C90" s="22" t="s">
        <v>117</v>
      </c>
      <c r="D90" s="22" t="s">
        <v>118</v>
      </c>
      <c r="E90" s="23" t="s">
        <v>119</v>
      </c>
      <c r="F90" s="37" t="s">
        <v>92</v>
      </c>
      <c r="G90" s="38">
        <v>131</v>
      </c>
      <c r="H90" s="1">
        <v>0</v>
      </c>
      <c r="I90" s="24">
        <f t="shared" si="0"/>
        <v>0</v>
      </c>
      <c r="J90" s="39">
        <v>8</v>
      </c>
      <c r="K90" s="24">
        <f t="shared" si="1"/>
        <v>0</v>
      </c>
      <c r="L90" s="25">
        <f t="shared" si="2"/>
        <v>0</v>
      </c>
      <c r="M90" s="26"/>
    </row>
    <row r="91" spans="2:14" s="2" customFormat="1" ht="19.649999999999999" customHeight="1" x14ac:dyDescent="0.2">
      <c r="B91" s="21">
        <v>42</v>
      </c>
      <c r="C91" s="22" t="s">
        <v>120</v>
      </c>
      <c r="D91" s="22" t="s">
        <v>121</v>
      </c>
      <c r="E91" s="23" t="s">
        <v>119</v>
      </c>
      <c r="F91" s="37" t="s">
        <v>92</v>
      </c>
      <c r="G91" s="38">
        <v>7</v>
      </c>
      <c r="H91" s="1">
        <v>0</v>
      </c>
      <c r="I91" s="24">
        <f t="shared" si="0"/>
        <v>0</v>
      </c>
      <c r="J91" s="39">
        <v>23</v>
      </c>
      <c r="K91" s="24">
        <f t="shared" si="1"/>
        <v>0</v>
      </c>
      <c r="L91" s="25">
        <f t="shared" si="2"/>
        <v>0</v>
      </c>
      <c r="M91" s="26"/>
    </row>
    <row r="92" spans="2:14" s="2" customFormat="1" ht="55.95" customHeight="1" x14ac:dyDescent="0.2"/>
    <row r="93" spans="2:14" s="2" customFormat="1" ht="21.45" customHeight="1" x14ac:dyDescent="0.2">
      <c r="B93" s="27" t="s">
        <v>122</v>
      </c>
      <c r="C93" s="27"/>
      <c r="D93" s="27"/>
      <c r="E93" s="27"/>
      <c r="F93" s="28">
        <f>ROUND(I32+I37+I38+I43+I44+I49+I50+I55+I56+I59+I60+I61+I62+I63+I64+I65+I66+I67+I68+I69+I70+I71+I72+I73+I74+I75+I76+I77+I78+I79+I80+I81+I82+I83+I84+I85+I86+I87+I88+I89+I90+I91,2)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30"/>
    </row>
    <row r="94" spans="2:14" s="2" customFormat="1" ht="21.45" customHeight="1" x14ac:dyDescent="0.2">
      <c r="B94" s="27" t="s">
        <v>123</v>
      </c>
      <c r="C94" s="27"/>
      <c r="D94" s="27"/>
      <c r="E94" s="27"/>
      <c r="F94" s="31">
        <f>ROUND(L32+L37+L38+L43+L44+L49+L50+L55+L56+L59+L60+L61+L62+L63+L64+L65+L66+L67+L68+L69+L70+L71+L72+L73+L74+L75+L76+L77+L78+L79+L80+L81+L82+L83+L84+L85+L86+L87+L88+L89+L90+L91,2)</f>
        <v>0</v>
      </c>
      <c r="G94" s="32"/>
      <c r="H94" s="32"/>
      <c r="I94" s="32"/>
      <c r="J94" s="32"/>
      <c r="K94" s="32"/>
      <c r="L94" s="32"/>
      <c r="M94" s="33"/>
    </row>
    <row r="95" spans="2:14" s="2" customFormat="1" ht="11.1" customHeight="1" x14ac:dyDescent="0.2"/>
    <row r="96" spans="2:14" s="2" customFormat="1" ht="80.099999999999994" customHeight="1" x14ac:dyDescent="0.2">
      <c r="B96" s="5" t="s">
        <v>142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s="2" customFormat="1" ht="2.7" customHeight="1" x14ac:dyDescent="0.2"/>
    <row r="98" spans="2:14" s="2" customFormat="1" ht="110.1" customHeight="1" x14ac:dyDescent="0.2">
      <c r="B98" s="5" t="s">
        <v>143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s="2" customFormat="1" ht="5.25" customHeight="1" x14ac:dyDescent="0.2"/>
    <row r="100" spans="2:14" s="2" customFormat="1" ht="110.1" customHeight="1" x14ac:dyDescent="0.2">
      <c r="B100" s="5" t="s">
        <v>144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2:14" s="2" customFormat="1" ht="5.25" customHeight="1" x14ac:dyDescent="0.2"/>
    <row r="102" spans="2:14" s="2" customFormat="1" ht="37.950000000000003" customHeight="1" x14ac:dyDescent="0.2">
      <c r="B102" s="3" t="s">
        <v>124</v>
      </c>
      <c r="C102" s="3"/>
      <c r="D102" s="3"/>
      <c r="E102" s="3"/>
      <c r="F102" s="7" t="s">
        <v>125</v>
      </c>
      <c r="G102" s="7"/>
      <c r="H102" s="7"/>
      <c r="I102" s="7"/>
      <c r="J102" s="7"/>
      <c r="K102" s="7"/>
      <c r="L102" s="7"/>
    </row>
    <row r="103" spans="2:14" s="2" customFormat="1" ht="28.65" customHeight="1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2:14" s="2" customFormat="1" ht="28.65" customHeight="1" x14ac:dyDescent="0.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4" s="2" customFormat="1" ht="28.65" customHeight="1" x14ac:dyDescent="0.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2:14" s="2" customFormat="1" ht="28.65" customHeight="1" x14ac:dyDescent="0.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2:14" s="2" customFormat="1" ht="2.7" customHeight="1" x14ac:dyDescent="0.2"/>
    <row r="108" spans="2:14" s="2" customFormat="1" ht="203.1" customHeight="1" x14ac:dyDescent="0.2">
      <c r="B108" s="5" t="s">
        <v>145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s="2" customFormat="1" ht="2.7" customHeight="1" x14ac:dyDescent="0.2"/>
    <row r="110" spans="2:14" s="2" customFormat="1" ht="36.9" customHeight="1" x14ac:dyDescent="0.2">
      <c r="B110" s="6" t="s">
        <v>146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</row>
    <row r="111" spans="2:14" s="2" customFormat="1" ht="2.7" customHeight="1" x14ac:dyDescent="0.2"/>
    <row r="112" spans="2:14" s="2" customFormat="1" ht="37.950000000000003" customHeight="1" x14ac:dyDescent="0.2">
      <c r="B112" s="3" t="s">
        <v>126</v>
      </c>
      <c r="C112" s="3"/>
      <c r="D112" s="3"/>
      <c r="E112" s="3"/>
      <c r="F112" s="8" t="s">
        <v>127</v>
      </c>
      <c r="G112" s="8"/>
      <c r="H112" s="8"/>
      <c r="I112" s="8"/>
      <c r="J112" s="8"/>
      <c r="K112" s="8"/>
      <c r="L112" s="8"/>
    </row>
    <row r="113" spans="2:14" s="2" customFormat="1" ht="28.65" customHeight="1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2:14" s="2" customFormat="1" ht="28.65" customHeight="1" x14ac:dyDescent="0.2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4" s="2" customFormat="1" ht="28.65" customHeight="1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2:14" s="2" customFormat="1" ht="28.65" customHeight="1" x14ac:dyDescent="0.2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2:14" s="2" customFormat="1" ht="2.7" customHeight="1" x14ac:dyDescent="0.2"/>
    <row r="118" spans="2:14" s="2" customFormat="1" ht="159.9" customHeight="1" x14ac:dyDescent="0.2">
      <c r="B118" s="5" t="s">
        <v>147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s="2" customFormat="1" ht="2.7" customHeight="1" x14ac:dyDescent="0.2"/>
    <row r="120" spans="2:14" s="2" customFormat="1" ht="54.9" customHeight="1" x14ac:dyDescent="0.2">
      <c r="B120" s="5" t="s">
        <v>148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s="2" customFormat="1" ht="2.7" customHeight="1" x14ac:dyDescent="0.2"/>
    <row r="122" spans="2:14" s="2" customFormat="1" ht="60" customHeight="1" x14ac:dyDescent="0.2">
      <c r="B122" s="5" t="s">
        <v>149</v>
      </c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s="2" customFormat="1" ht="2.7" customHeight="1" x14ac:dyDescent="0.2"/>
    <row r="124" spans="2:14" s="2" customFormat="1" ht="48" customHeight="1" x14ac:dyDescent="0.2">
      <c r="B124" s="5" t="s">
        <v>150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s="2" customFormat="1" ht="2.7" customHeight="1" x14ac:dyDescent="0.2"/>
    <row r="126" spans="2:14" s="2" customFormat="1" ht="125.1" customHeight="1" x14ac:dyDescent="0.2">
      <c r="B126" s="5" t="s">
        <v>151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s="2" customFormat="1" ht="2.7" customHeight="1" x14ac:dyDescent="0.2"/>
    <row r="128" spans="2:14" s="2" customFormat="1" ht="84.9" customHeight="1" x14ac:dyDescent="0.2">
      <c r="B128" s="5" t="s">
        <v>152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2:10" s="2" customFormat="1" ht="86.85" customHeight="1" x14ac:dyDescent="0.2"/>
    <row r="130" spans="2:10" s="2" customFormat="1" ht="17.7" customHeight="1" x14ac:dyDescent="0.2">
      <c r="I130" s="34" t="s">
        <v>153</v>
      </c>
      <c r="J130" s="34"/>
    </row>
    <row r="131" spans="2:10" s="2" customFormat="1" ht="145.19999999999999" customHeight="1" x14ac:dyDescent="0.2"/>
    <row r="132" spans="2:10" s="2" customFormat="1" ht="81.599999999999994" customHeight="1" x14ac:dyDescent="0.2">
      <c r="B132" s="35" t="s">
        <v>154</v>
      </c>
      <c r="C132" s="35"/>
      <c r="D132" s="35"/>
      <c r="E132" s="35"/>
      <c r="F132" s="35"/>
      <c r="G132" s="35"/>
      <c r="H132" s="35"/>
      <c r="I132" s="35"/>
      <c r="J132" s="35"/>
    </row>
  </sheetData>
  <sheetProtection sheet="1" objects="1" scenarios="1"/>
  <mergeCells count="106"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B46:K46"/>
    <mergeCell ref="B52:K52"/>
    <mergeCell ref="B6:D6"/>
    <mergeCell ref="B8:D8"/>
    <mergeCell ref="B93:E93"/>
    <mergeCell ref="B94:E94"/>
    <mergeCell ref="B96:N96"/>
    <mergeCell ref="E14:G14"/>
    <mergeCell ref="F93:M93"/>
    <mergeCell ref="F94:M94"/>
    <mergeCell ref="G11:N12"/>
    <mergeCell ref="L48:M48"/>
    <mergeCell ref="L49:M49"/>
    <mergeCell ref="L50:M50"/>
    <mergeCell ref="L54:M54"/>
    <mergeCell ref="L55:M55"/>
    <mergeCell ref="L56:M56"/>
    <mergeCell ref="L58:M58"/>
    <mergeCell ref="L59:M59"/>
    <mergeCell ref="L60:M60"/>
    <mergeCell ref="L61:M61"/>
    <mergeCell ref="L62:M62"/>
    <mergeCell ref="B126:N126"/>
    <mergeCell ref="B128:N128"/>
    <mergeCell ref="B132:J132"/>
    <mergeCell ref="B24:L24"/>
    <mergeCell ref="B26:L26"/>
    <mergeCell ref="B29:K29"/>
    <mergeCell ref="B34:K34"/>
    <mergeCell ref="B98:N98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L88:M88"/>
    <mergeCell ref="L89:M89"/>
    <mergeCell ref="L90:M90"/>
    <mergeCell ref="L91:M91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2024-10-18T12:23:56Z</dcterms:created>
  <dcterms:modified xsi:type="dcterms:W3CDTF">2024-10-24T09:13:32Z</dcterms:modified>
</cp:coreProperties>
</file>