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Ania B\ZAPYTANIE Ofertowe Materiały biurowe\Zapytanie 2025\"/>
    </mc:Choice>
  </mc:AlternateContent>
  <xr:revisionPtr revIDLastSave="0" documentId="13_ncr:1_{D070EA98-F32D-48FF-B96F-3FF254B5A4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7" i="1"/>
  <c r="J8" i="1"/>
  <c r="J9" i="1"/>
  <c r="J10" i="1"/>
  <c r="J11" i="1"/>
  <c r="J12" i="1"/>
  <c r="J13" i="1"/>
  <c r="J14" i="1"/>
  <c r="J15" i="1"/>
  <c r="J16" i="1"/>
  <c r="J17" i="1"/>
  <c r="J18" i="1"/>
  <c r="J6" i="1"/>
  <c r="H141" i="1"/>
  <c r="I141" i="1" s="1"/>
  <c r="H7" i="1"/>
  <c r="I7" i="1" s="1"/>
  <c r="H8" i="1"/>
  <c r="I8" i="1" s="1"/>
  <c r="H9" i="1"/>
  <c r="H10" i="1"/>
  <c r="I10" i="1" s="1"/>
  <c r="H11" i="1"/>
  <c r="I11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H89" i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1" i="1"/>
  <c r="I161" i="1" s="1"/>
  <c r="H162" i="1"/>
  <c r="I162" i="1" s="1"/>
  <c r="H163" i="1"/>
  <c r="I163" i="1" s="1"/>
  <c r="H164" i="1"/>
  <c r="H165" i="1"/>
  <c r="I165" i="1" s="1"/>
  <c r="H166" i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H183" i="1"/>
  <c r="H184" i="1"/>
  <c r="I184" i="1" s="1"/>
  <c r="H185" i="1"/>
  <c r="I185" i="1" s="1"/>
  <c r="H186" i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H201" i="1"/>
  <c r="I201" i="1" s="1"/>
  <c r="H202" i="1"/>
  <c r="H203" i="1"/>
  <c r="I203" i="1" s="1"/>
  <c r="H204" i="1"/>
  <c r="I204" i="1" s="1"/>
  <c r="H205" i="1"/>
  <c r="I205" i="1" s="1"/>
  <c r="H207" i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H216" i="1"/>
  <c r="H217" i="1"/>
  <c r="I217" i="1" s="1"/>
  <c r="H218" i="1"/>
  <c r="I218" i="1" s="1"/>
  <c r="H219" i="1"/>
  <c r="H220" i="1"/>
  <c r="I220" i="1" s="1"/>
  <c r="H221" i="1"/>
  <c r="I221" i="1" s="1"/>
  <c r="H222" i="1"/>
  <c r="I222" i="1" s="1"/>
  <c r="H223" i="1"/>
  <c r="H224" i="1"/>
  <c r="I224" i="1" s="1"/>
  <c r="H225" i="1"/>
  <c r="I225" i="1" s="1"/>
  <c r="H6" i="1"/>
  <c r="H226" i="1" l="1"/>
  <c r="I65" i="1"/>
  <c r="I19" i="1"/>
  <c r="I9" i="1"/>
  <c r="I6" i="1"/>
  <c r="I164" i="1"/>
  <c r="I96" i="1"/>
  <c r="I88" i="1"/>
  <c r="I223" i="1"/>
  <c r="I219" i="1"/>
  <c r="I216" i="1"/>
  <c r="I215" i="1"/>
  <c r="I207" i="1"/>
  <c r="I202" i="1"/>
  <c r="I200" i="1"/>
  <c r="I194" i="1"/>
  <c r="I186" i="1"/>
  <c r="I183" i="1"/>
  <c r="I182" i="1"/>
  <c r="I166" i="1"/>
  <c r="I117" i="1"/>
  <c r="I89" i="1"/>
  <c r="I41" i="1"/>
  <c r="I28" i="1"/>
  <c r="I226" i="1" l="1"/>
</calcChain>
</file>

<file path=xl/sharedStrings.xml><?xml version="1.0" encoding="utf-8"?>
<sst xmlns="http://schemas.openxmlformats.org/spreadsheetml/2006/main" count="903" uniqueCount="589">
  <si>
    <t>Lp.</t>
  </si>
  <si>
    <t>1.</t>
  </si>
  <si>
    <t>szt.</t>
  </si>
  <si>
    <t>2.</t>
  </si>
  <si>
    <t>3.</t>
  </si>
  <si>
    <t>Cienkopis niebieski</t>
  </si>
  <si>
    <t>4.</t>
  </si>
  <si>
    <t>Cienkopis czarny</t>
  </si>
  <si>
    <t>5.</t>
  </si>
  <si>
    <t>Cienkopis czerwony</t>
  </si>
  <si>
    <t>6.</t>
  </si>
  <si>
    <t>Cienkopis zielony</t>
  </si>
  <si>
    <t>7.</t>
  </si>
  <si>
    <t>8.</t>
  </si>
  <si>
    <t xml:space="preserve">Długopis </t>
  </si>
  <si>
    <t>9.</t>
  </si>
  <si>
    <t>Długopis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</si>
  <si>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</si>
  <si>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</si>
  <si>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</si>
  <si>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</si>
  <si>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</si>
  <si>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</si>
  <si>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</si>
  <si>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</si>
  <si>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</si>
  <si>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</si>
  <si>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</si>
  <si>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</si>
  <si>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</si>
  <si>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</si>
  <si>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</si>
  <si>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Dziennik korespondencyjny</t>
  </si>
  <si>
    <t>25.</t>
  </si>
  <si>
    <t>Dziurkacz</t>
  </si>
  <si>
    <t>26.</t>
  </si>
  <si>
    <t xml:space="preserve">Etykiety samoprzylepne </t>
  </si>
  <si>
    <t>27.</t>
  </si>
  <si>
    <t>28.</t>
  </si>
  <si>
    <t>Folia do laminowania</t>
  </si>
  <si>
    <t>opak.</t>
  </si>
  <si>
    <t>29.</t>
  </si>
  <si>
    <t xml:space="preserve">65X95 MM 400 MINC </t>
  </si>
  <si>
    <t>30.</t>
  </si>
  <si>
    <t>Gumka</t>
  </si>
  <si>
    <t>31.</t>
  </si>
  <si>
    <t>32.</t>
  </si>
  <si>
    <t>33.</t>
  </si>
  <si>
    <t>34.</t>
  </si>
  <si>
    <t>35.</t>
  </si>
  <si>
    <t xml:space="preserve">Klej </t>
  </si>
  <si>
    <t>36.</t>
  </si>
  <si>
    <t>37.</t>
  </si>
  <si>
    <t>38.</t>
  </si>
  <si>
    <t xml:space="preserve">Koperta </t>
  </si>
  <si>
    <t>39.</t>
  </si>
  <si>
    <t>40.</t>
  </si>
  <si>
    <t>Koperta</t>
  </si>
  <si>
    <t>41.</t>
  </si>
  <si>
    <t>Koperta z poszerzonym dnem</t>
  </si>
  <si>
    <t>43.</t>
  </si>
  <si>
    <t>Korektor w taśmie</t>
  </si>
  <si>
    <t>44.</t>
  </si>
  <si>
    <t>45.</t>
  </si>
  <si>
    <t>46.</t>
  </si>
  <si>
    <t>Linijka</t>
  </si>
  <si>
    <t>47.</t>
  </si>
  <si>
    <t>48.</t>
  </si>
  <si>
    <t>Marker czarny</t>
  </si>
  <si>
    <t>DONAU PERMANENTNY</t>
  </si>
  <si>
    <t>49.</t>
  </si>
  <si>
    <t>Marker niebieski</t>
  </si>
  <si>
    <t>50.</t>
  </si>
  <si>
    <t>Marker czerwony</t>
  </si>
  <si>
    <t>51.</t>
  </si>
  <si>
    <t>52.</t>
  </si>
  <si>
    <t>53.</t>
  </si>
  <si>
    <t>Ołówek automatyczny</t>
  </si>
  <si>
    <t>54.</t>
  </si>
  <si>
    <t>55.</t>
  </si>
  <si>
    <t>PAPIER OZDOBNY</t>
  </si>
  <si>
    <t>56.</t>
  </si>
  <si>
    <t>ryzy</t>
  </si>
  <si>
    <t>57.</t>
  </si>
  <si>
    <t>58.</t>
  </si>
  <si>
    <t>PAPIER KSERO</t>
  </si>
  <si>
    <t>59.</t>
  </si>
  <si>
    <t>60.</t>
  </si>
  <si>
    <t>Papier do faksu</t>
  </si>
  <si>
    <t>61.</t>
  </si>
  <si>
    <t>Papier do maszynki liczącej</t>
  </si>
  <si>
    <t>62.</t>
  </si>
  <si>
    <t>63.</t>
  </si>
  <si>
    <t>Przekładki kartonowe do segregatora 1/3</t>
  </si>
  <si>
    <t>64.</t>
  </si>
  <si>
    <t>Przekładki kartonowe do segregatora A4</t>
  </si>
  <si>
    <t>65.</t>
  </si>
  <si>
    <t>Papier do plotera</t>
  </si>
  <si>
    <t>66.</t>
  </si>
  <si>
    <t>Przybornik na biurko (kubek)</t>
  </si>
  <si>
    <t>67.</t>
  </si>
  <si>
    <t>Rozszywacz</t>
  </si>
  <si>
    <t>69.</t>
  </si>
  <si>
    <t xml:space="preserve">Segregator </t>
  </si>
  <si>
    <t>70.</t>
  </si>
  <si>
    <t>Segregator</t>
  </si>
  <si>
    <t>71.</t>
  </si>
  <si>
    <t>Spinacze duże</t>
  </si>
  <si>
    <t>72.</t>
  </si>
  <si>
    <t>Spinacze małe</t>
  </si>
  <si>
    <t>73.</t>
  </si>
  <si>
    <t>74.</t>
  </si>
  <si>
    <t>Taśma klejąca</t>
  </si>
  <si>
    <t>75.</t>
  </si>
  <si>
    <t>Taśma klejąca dwustronna</t>
  </si>
  <si>
    <t>76.</t>
  </si>
  <si>
    <t>Taśma pakowa</t>
  </si>
  <si>
    <t>77.</t>
  </si>
  <si>
    <t>78.</t>
  </si>
  <si>
    <t>79.</t>
  </si>
  <si>
    <t>80.</t>
  </si>
  <si>
    <t>Teczka z gumką</t>
  </si>
  <si>
    <t>81.</t>
  </si>
  <si>
    <t>82.</t>
  </si>
  <si>
    <t>Teczka DO PODPISU</t>
  </si>
  <si>
    <t>83.</t>
  </si>
  <si>
    <t>84.</t>
  </si>
  <si>
    <t>85.</t>
  </si>
  <si>
    <t>Teczka sztywna szeroka A4 na rzep</t>
  </si>
  <si>
    <t>86.</t>
  </si>
  <si>
    <t>Temperówka</t>
  </si>
  <si>
    <t>87.</t>
  </si>
  <si>
    <t>Tusz do stempli czerwony</t>
  </si>
  <si>
    <t>88.</t>
  </si>
  <si>
    <t>Tusz do stempli czarny</t>
  </si>
  <si>
    <t>89.</t>
  </si>
  <si>
    <t>Wąsy archiwizacyjne</t>
  </si>
  <si>
    <t>90.</t>
  </si>
  <si>
    <t xml:space="preserve">Zakreślacz </t>
  </si>
  <si>
    <t>91.</t>
  </si>
  <si>
    <t>92.</t>
  </si>
  <si>
    <t>93.</t>
  </si>
  <si>
    <t>Zszywacz</t>
  </si>
  <si>
    <t>94.</t>
  </si>
  <si>
    <t>95.</t>
  </si>
  <si>
    <t>Zszywki duże</t>
  </si>
  <si>
    <t>96.</t>
  </si>
  <si>
    <t>Wkłady Zenith</t>
  </si>
  <si>
    <t>METALOWE NIEBIESKIE</t>
  </si>
  <si>
    <t>97.</t>
  </si>
  <si>
    <t xml:space="preserve">Zakładki indeksujące </t>
  </si>
  <si>
    <t>98.</t>
  </si>
  <si>
    <t>99.</t>
  </si>
  <si>
    <t xml:space="preserve">Tusz do maszynki liczącej 
</t>
  </si>
  <si>
    <t xml:space="preserve">Wkłady do ołowka automatycznego </t>
  </si>
  <si>
    <t xml:space="preserve">Marker dwustronny </t>
  </si>
  <si>
    <t xml:space="preserve">Kołonotatnik </t>
  </si>
  <si>
    <t>Przekładki kartonowe</t>
  </si>
  <si>
    <t>A4  A-Z</t>
  </si>
  <si>
    <t>Przekładki plastikowe</t>
  </si>
  <si>
    <t>Zeszyt A4  twarda okładka</t>
  </si>
  <si>
    <t>Zeszyt A5  twardza okładka</t>
  </si>
  <si>
    <t>poziomy/ tygodniowy</t>
  </si>
  <si>
    <t xml:space="preserve">Zestaw 5 szuflad na biurko metalowe czarne </t>
  </si>
  <si>
    <t>Zeszyt A4  miękka okładka</t>
  </si>
  <si>
    <t>Zeszyt A5  miękka okładka</t>
  </si>
  <si>
    <t xml:space="preserve">Datownik </t>
  </si>
  <si>
    <t>Skoroszyt kartonowy zawieszany</t>
  </si>
  <si>
    <t>Skoroszyt kartonowy z listwą</t>
  </si>
  <si>
    <t>Skoroszyt kartonowy bez oczek</t>
  </si>
  <si>
    <t>Leitz Wow, A4, do 250 kartek, 300g/m2</t>
  </si>
  <si>
    <t>68.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</si>
  <si>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</si>
  <si>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</si>
  <si>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</si>
  <si>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</si>
  <si>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</si>
  <si>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</si>
  <si>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</si>
  <si>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</si>
  <si>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</si>
  <si>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</si>
  <si>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</si>
  <si>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</si>
  <si>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</si>
  <si>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</si>
  <si>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</si>
  <si>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</si>
  <si>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</si>
  <si>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</si>
  <si>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Koszulka/obwoluta foliowa</t>
  </si>
  <si>
    <t>Koszulka/ obwoluta przestrzenna na katalogi</t>
  </si>
  <si>
    <t>118.</t>
  </si>
  <si>
    <t>czarno-czerwony/ A-IR4OTB-R</t>
  </si>
  <si>
    <t>PERMANENTNY  niebieski</t>
  </si>
  <si>
    <t>119.</t>
  </si>
  <si>
    <t xml:space="preserve">Zestaw 3 szuflad na biurko metalowe czarne </t>
  </si>
  <si>
    <t>Teczka kolorowa z gumką</t>
  </si>
  <si>
    <t>120.</t>
  </si>
  <si>
    <t>Zszywki</t>
  </si>
  <si>
    <t>Eagle Alpha S6030B , do 60 kartek</t>
  </si>
  <si>
    <t>Eagle 8538, do 100 kartek</t>
  </si>
  <si>
    <t>121.</t>
  </si>
  <si>
    <t>122.</t>
  </si>
  <si>
    <t>123.</t>
  </si>
  <si>
    <t>124.</t>
  </si>
  <si>
    <t>125.</t>
  </si>
  <si>
    <t>126.</t>
  </si>
  <si>
    <t>127.</t>
  </si>
  <si>
    <t>128.</t>
  </si>
  <si>
    <t>DOUBLE A 80G A4 /zamiennie POLlux A4 80g klasa B 161 cie</t>
  </si>
  <si>
    <t>op.</t>
  </si>
  <si>
    <t>Kostki papierowe nieklejone białe</t>
  </si>
  <si>
    <t>Kostki papierowe nieklejone kolorowe</t>
  </si>
  <si>
    <t xml:space="preserve">Zszywki małe   </t>
  </si>
  <si>
    <t xml:space="preserve">KALKULATOR </t>
  </si>
  <si>
    <t xml:space="preserve">Naboje do pióra wymazywalne </t>
  </si>
  <si>
    <t>SZNUREK PAKOWY</t>
  </si>
  <si>
    <t xml:space="preserve">DESKA Z KLIPEM </t>
  </si>
  <si>
    <t xml:space="preserve">Okładki do bindowania A4 </t>
  </si>
  <si>
    <t xml:space="preserve">A4   BIAŁA                            </t>
  </si>
  <si>
    <t>cena jednostkowa  netto</t>
  </si>
  <si>
    <t>stawka vat %</t>
  </si>
  <si>
    <t>wartość  netto</t>
  </si>
  <si>
    <t>wartość  brutto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</si>
  <si>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</si>
  <si>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</si>
  <si>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</si>
  <si>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</si>
  <si>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</si>
  <si>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</si>
  <si>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</si>
  <si>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</si>
  <si>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</si>
  <si>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</si>
  <si>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</si>
  <si>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</si>
  <si>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</si>
  <si>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</si>
  <si>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</si>
  <si>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</si>
  <si>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 xml:space="preserve">SUMA: </t>
  </si>
  <si>
    <t>KLEJ MAGIC INTROLIGATORSKI Z APLIKATOREM 45G TUBA</t>
  </si>
  <si>
    <t xml:space="preserve">Skoroszyt oczkowy </t>
  </si>
  <si>
    <t>145.</t>
  </si>
  <si>
    <t>90 g / 610 mm rolka 50 m</t>
  </si>
  <si>
    <t xml:space="preserve">A4 , 10-12 kart </t>
  </si>
  <si>
    <t xml:space="preserve">A4 W TWARDEJ OPRAWIE 96 kart </t>
  </si>
  <si>
    <t>Z PASKIEM KLEJĄCYM C6 biała</t>
  </si>
  <si>
    <t>Z PASKIEM KLEJĄCYM C4 biała</t>
  </si>
  <si>
    <t>Z PASKIEM KLEJĄCYM C4 brązowa</t>
  </si>
  <si>
    <t>Z PASKIEM KLEJĄCYM C5 biała</t>
  </si>
  <si>
    <t>Z PASKIEM KLEJĄCYM C5 brązowa</t>
  </si>
  <si>
    <t xml:space="preserve">szt. </t>
  </si>
  <si>
    <t>Koszulka/ obwoluta z klapką na katalogi</t>
  </si>
  <si>
    <t xml:space="preserve">EMERSON 210MMX30M       </t>
  </si>
  <si>
    <t xml:space="preserve">57MMX30M    </t>
  </si>
  <si>
    <t xml:space="preserve">opak. </t>
  </si>
  <si>
    <t>190X140X60 DYMNY HAS/ Office 190x145x68</t>
  </si>
  <si>
    <t>GRAND GR-093 czarny /120-1334/</t>
  </si>
  <si>
    <t>A4 BIURFOL SKOROSZYT TWARDY PCV WPINANY (opak. 20 szt.)</t>
  </si>
  <si>
    <t>146.</t>
  </si>
  <si>
    <t>147.</t>
  </si>
  <si>
    <t>148.</t>
  </si>
  <si>
    <t>149.</t>
  </si>
  <si>
    <t>150.</t>
  </si>
  <si>
    <t>41 MM (opak. 12 szt.)</t>
  </si>
  <si>
    <t>25 MM (opak. 12 szt.)</t>
  </si>
  <si>
    <t>19 MM (opak. 12 szt.)</t>
  </si>
  <si>
    <t>DL 220x110 mm biała   (opak. 1000szt.)</t>
  </si>
  <si>
    <t>A4 otwarta od góry, grubość 170-180mic  (opak.10 szt.)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</si>
  <si>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</si>
  <si>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</si>
  <si>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</si>
  <si>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</si>
  <si>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</si>
  <si>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</si>
  <si>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</si>
  <si>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</si>
  <si>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</si>
  <si>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Rozmiar A2 minimum 30 kart</t>
  </si>
  <si>
    <t>A4 MIX KOLORÓW / bez otwierania/ pokryta PCV</t>
  </si>
  <si>
    <t>A4 MIX KOLORÓW / otwierana/ pokryta PCV</t>
  </si>
  <si>
    <t xml:space="preserve">wkłady do długopisu </t>
  </si>
  <si>
    <t xml:space="preserve">DRUK 341-1 ARKUSZ SPISU Z NATURY </t>
  </si>
  <si>
    <t>(UNIWERSALNY)  samokopiujący, jednostronny, oryginał+kopia</t>
  </si>
  <si>
    <t xml:space="preserve">Grzbiety do bindowania </t>
  </si>
  <si>
    <t>8 mm, (opak. 100 szt.)</t>
  </si>
  <si>
    <t>10 mm, (opak. 100 szt.)</t>
  </si>
  <si>
    <t>12-12,5 mm, (opak. 100 szt.)</t>
  </si>
  <si>
    <t>14 mm, (opak. 100 szt.)</t>
  </si>
  <si>
    <t>19 mm, (opak. 100 szt.)</t>
  </si>
  <si>
    <t>25 mm, (opak. 50 szt.)</t>
  </si>
  <si>
    <t>32 mm, (opak. 50 szt.)</t>
  </si>
  <si>
    <t>51 mm, (opak. 50 szt.)</t>
  </si>
  <si>
    <t>pionowy/ tygodniowy</t>
  </si>
  <si>
    <t>Kartki samoprzylepne -duże-</t>
  </si>
  <si>
    <t>Kartki samoprzylepne -małe-</t>
  </si>
  <si>
    <t>Kartki samoprzylepne -średnie I-</t>
  </si>
  <si>
    <t>Kartki samoprzylepne -średnie II-</t>
  </si>
  <si>
    <t>Klipsy biurowe</t>
  </si>
  <si>
    <t>51 MM (opak. 12 szt.)</t>
  </si>
  <si>
    <t>A4  80k, w kratkę</t>
  </si>
  <si>
    <t>TIPP EX POCKET MOUSE  / 	4,2 mm x 10 m</t>
  </si>
  <si>
    <t>Korektor w piórze</t>
  </si>
  <si>
    <t>metalowa końcówka, szybkoschnący, poj.7-8 ml</t>
  </si>
  <si>
    <t xml:space="preserve">83X83X75,  750 kartek </t>
  </si>
  <si>
    <t>Kostka papierowa kolorowa</t>
  </si>
  <si>
    <t>85x85x35, klejona wzdłuż jednego boku , 400-450 kartek</t>
  </si>
  <si>
    <t>DONAU KRYSTALICZNA A4, 50 mic   (opak. 100 szt.)</t>
  </si>
  <si>
    <t>przezroczysta, plastikowa, 20 CM</t>
  </si>
  <si>
    <t>przezroczysta, plastikowa, 30 CM</t>
  </si>
  <si>
    <t>przezroczysta, plastikowa, 50 CM</t>
  </si>
  <si>
    <t>Magnesy do tablic magnetycznych</t>
  </si>
  <si>
    <t>GRAND 20 mm, białe   (6-10 szt. w opak.)</t>
  </si>
  <si>
    <t>GRAND 20 mm, czarne (6-10 szt. w opak.)</t>
  </si>
  <si>
    <t>Nożyczki biurowe</t>
  </si>
  <si>
    <t xml:space="preserve">ze stali nierdzewnej, ergonomicznie wyprofilowana rękojeść z niełamliwego plastiku, ostrze o długości 20-21 cm </t>
  </si>
  <si>
    <t xml:space="preserve">Notatnik </t>
  </si>
  <si>
    <t xml:space="preserve">Ołówek </t>
  </si>
  <si>
    <t>80G A4 500 arkuszy, 150-146 CIE , Klasa C, biały</t>
  </si>
  <si>
    <t>250 G BIAŁY A4/ 250 arkuszy</t>
  </si>
  <si>
    <t>200 G BIAŁY A4/ 250 arkuszy</t>
  </si>
  <si>
    <t>160 G BIAŁY A4/ 250 arkuszy</t>
  </si>
  <si>
    <t>A3 80 G  BIAŁY/ 500 arkuszy</t>
  </si>
  <si>
    <t>PAPIER KSERO KOLOROWY</t>
  </si>
  <si>
    <t xml:space="preserve">Polecenie przelewu/ wpłata gotówkowa </t>
  </si>
  <si>
    <t xml:space="preserve">bloczki samokopiujące, A6, 60 g </t>
  </si>
  <si>
    <t>uniwersalny, z blokadą  np.TAURUS/ Eagle</t>
  </si>
  <si>
    <t>Segregatory z mechanizmem dźwigniowym, okładki oklejone poliolefiną, różne kolory, metalowe okucia na dolnych krawędziach, format A4, grzbiet 70-75mm, np. firmy DONAU, Esselte, VauPe</t>
  </si>
  <si>
    <t>Segregatory 2 ringowe, okładki oklejone poliolefiną, różne kolory, format A4, grzbiet 40 mm, np. firmy Donau</t>
  </si>
  <si>
    <t>Segregatory z mechanizmem dźwigniowym, okładki oklejone poliolefiną, różne kolory, metalowe okucia na dolnych krawędziach, format A4, grzbiet 50 mm, np. firmy DONAU, Esselte, VauPe</t>
  </si>
  <si>
    <t>metalowe, niklowane, okrągłe, rozmiar 50 MM  (opakowanie  100 szt.)</t>
  </si>
  <si>
    <t>metalowe, niklowane, trójkątne, rozmiar 25-28 MM  (opakowanie  100 szt.)</t>
  </si>
  <si>
    <t xml:space="preserve">Skoroszyt kartonowy zawieszany , połówkowy 1/2 </t>
  </si>
  <si>
    <t>Format A4 i 1/2, do 150 kartek, 250-280 g/m2, biały, metalowa zawieszka, wąsy skoroszytowe</t>
  </si>
  <si>
    <t>Format A4 , do 150 kartek, 250-280 g/m2, biały, metalowa zawieszka, wąsy skoroszytowe</t>
  </si>
  <si>
    <t>Format A4 , do 150 kartek, 250-280 g/m2, biały, metalowa oczka, wąsy skoroszytowe</t>
  </si>
  <si>
    <t>Skoroszyt kartonowy / fałda</t>
  </si>
  <si>
    <t xml:space="preserve"> bez zawieszania,format A4  z fałdą,  do 150 kartek, 250-280g/m2, wąsy skoroszytowe</t>
  </si>
  <si>
    <t>bez zawieszenia, format A4, do 150 kartek, 350 g/m2, wąsy skoroszytowe</t>
  </si>
  <si>
    <t xml:space="preserve">kolor: bezbarwny  lub dymny, materiał: polistyren, mieści dokumenty A4, wymiary: zew. 254x60x346mm, wew. 244x43x325mm
możliwość łączenia szuflad w pionie oraz kaskadowo </t>
  </si>
  <si>
    <t>PÓŁKA /Szuflada/ Tacka na dokumenty</t>
  </si>
  <si>
    <t>przezroczysta, bezbarwna, 18 mm x 30m</t>
  </si>
  <si>
    <t>przezroczysta, bezbarwna, 48-50 mm x 50-60 m</t>
  </si>
  <si>
    <t>jednostronna, brązowa, 48-50 mm x 50-60 m</t>
  </si>
  <si>
    <t>48-50 mm x 5 m np. firmy GRAND, FASTEC</t>
  </si>
  <si>
    <t>Teczka plastikowa do wpinania/ zawieszana</t>
  </si>
  <si>
    <t>biała, karton 300 g/m2, format A4</t>
  </si>
  <si>
    <t>Podajnik do taśmy klejącej</t>
  </si>
  <si>
    <t>teczka wykonana z kartonu pokrytego skóropodobnym tworzywem, grzbiet teczki - harmonijkowy, kartki wewnętrzne kartonowe białe z dziurkami w celu pokazania zawartości teczki, 20 KARTEK, kolory zielona, granatowa, czerwona np. Barbara</t>
  </si>
  <si>
    <t>Teczka sztywna szeroka A4 na gumkę</t>
  </si>
  <si>
    <t>system zapinania na zaczep, rozstawienie wąsów spinacza 80mm (standardowe), KOMI  (opak.50 szt.)</t>
  </si>
  <si>
    <t>Zakreślacze fluorescencyjne, prostokątny kształt obudowy, grubość linii 1-5 mm, mix kolorów, ze specjalnie wyprofilowaną ściętą końcówką do wygodnego zakreślania tekstu, duża odporność na wysychanie np. Donau, Orion Kamet</t>
  </si>
  <si>
    <t>32 kartki, kratka</t>
  </si>
  <si>
    <t>60 kartek, kratka</t>
  </si>
  <si>
    <t>60 kartkek, kratka</t>
  </si>
  <si>
    <t>BRULION 96 kartek, kratka</t>
  </si>
  <si>
    <t>BRULION 80-96 kartek, kratka</t>
  </si>
  <si>
    <t>24/6   stalowe, galwanizowane np. YanDA (1 op.-1 tys. szt.)</t>
  </si>
  <si>
    <t>23/15 stalowe, galwanizowane  (1 op.-1 tys. szt.)</t>
  </si>
  <si>
    <t>23/13 stalowe, galwanizowane (1 op.-1 tys. szt.)</t>
  </si>
  <si>
    <t>23/10 stalowe, galwanizowane  (1 op.-1 tys. szt.)</t>
  </si>
  <si>
    <t>papierowe, 20ｘ50mm,  4 kolory x 50szt.</t>
  </si>
  <si>
    <t>wykonane z PP,   12x45mm,  5 kolorów, wielorazowe, z możliwością zapisu</t>
  </si>
  <si>
    <t>zestaw 5 szuflad wykonany z metalowej siateczki powlekanej lakierem , wymiary: 275x350x375mm</t>
  </si>
  <si>
    <t>zestaw trzech wysuwanych szuflad wykonany z metalowej siateczki powlekanej lakierem
wymiary: 273x262x350mm</t>
  </si>
  <si>
    <t xml:space="preserve">Zwilżacz do palców </t>
  </si>
  <si>
    <t>Woreczki foliowe strunowe</t>
  </si>
  <si>
    <t>120x180mm (szer. x wys.), grubość 40 mic., opak.100szt</t>
  </si>
  <si>
    <t>Rolki termiczne</t>
  </si>
  <si>
    <t>Tablica magnetyczno-suchościeralna 60 x 90 cm
Stalowa magnetyczna tablica suchościeralna z  ramą z aluminium. Mocowana do ściany w narożnikach. Z pojemną półką umożliwiającą wygodne przechowywanie markerów i gąbek. Magnetyczna powierzchnia tablicy wykonana ze stali lakierowanej zapewnia wyższy poziom ścieralności przy częstym użytkowaniu. Kolor : biały</t>
  </si>
  <si>
    <t xml:space="preserve">Tablica magnetyczno-suchościeralna </t>
  </si>
  <si>
    <t>Tablica magnetyczno-suchościeralna 60 x 40 cm
Stalowa magnetyczna tablica suchościeralna z  ramą z aluminium. Mocowana do ściany w narożnikach. Z pojemną półką umożliwiającą wygodne przechowywanie markerów i gąbek. Magnetyczna powierzchnia tablicy wykonana ze stali lakierowanej zapewnia wyższy poziom ścieralności przy częstym użytkowaniu. Kolor : biały</t>
  </si>
  <si>
    <t xml:space="preserve">Mazak/ marker do tablicy magnetyczno-suchościeralna 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</si>
  <si>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</si>
  <si>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</si>
  <si>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</si>
  <si>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</si>
  <si>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</si>
  <si>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</si>
  <si>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</si>
  <si>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</si>
  <si>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</si>
  <si>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</si>
  <si>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</si>
  <si>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</si>
  <si>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</si>
  <si>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</si>
  <si>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</si>
  <si>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</si>
  <si>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</si>
  <si>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</si>
  <si>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</si>
  <si>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</si>
  <si>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</si>
  <si>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</si>
  <si>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</si>
  <si>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</si>
  <si>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</si>
  <si>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</si>
  <si>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</si>
  <si>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</si>
  <si>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</si>
  <si>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</si>
  <si>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</si>
  <si>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</si>
  <si>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</si>
  <si>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</si>
  <si>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</si>
  <si>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</si>
  <si>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</si>
  <si>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</si>
  <si>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Kostka papierowa biała  </t>
  </si>
  <si>
    <t>A5  80k, w kratkę</t>
  </si>
  <si>
    <t>Taurus D-201 NIEBIESKI        (opak. 50 szt.)</t>
  </si>
  <si>
    <t>PILOT REXGRIP 0,7 NIEBIESKI (opak. 12 szt.)</t>
  </si>
  <si>
    <t>PAPERMATE INK JOY 100 1.0 M NIEBIESKI  (opak. 50 szt.)</t>
  </si>
  <si>
    <t>SCHNEIDER SLIDER EDGE XB NIEBIESKI (opak. 10 szt.)</t>
  </si>
  <si>
    <t>PILOT REXGRIP 0,7 CZARNY (opak. 12 szt.)</t>
  </si>
  <si>
    <t>UNI JETSTREAM 101 SXN 0,7 NIEBIESKI (opak. 12 szt.)</t>
  </si>
  <si>
    <t>UNI JETSTREAM 101 SX 0,7 NIEBIESKI (opak. 12 szt.)</t>
  </si>
  <si>
    <t>TAURUS  TDA-03, 0,7 żelowy NIEBIESKI (opak. 12 szt.)</t>
  </si>
  <si>
    <t>UNI JETSTREAM 101 SXN 0,7 CZARNY (opak. 12 szt.)</t>
  </si>
  <si>
    <t>UNI JETSTREAM 101 SX 0,7 CZARNY (opak. 12 szt.)</t>
  </si>
  <si>
    <t>TAURUS  TDA-03, 0,7 żelowy CZARNY  (opak. 12 szt.)</t>
  </si>
  <si>
    <t>TAURUS  TDA-03, 0,7 żelowy CZERWONY (opak. 12 szt.)</t>
  </si>
  <si>
    <t>PILOT REXGRIP 0,7 CZERWONY  (opak. 12 szt.)</t>
  </si>
  <si>
    <t>UNI JETSTREAM 101 SXN 0,7 CZERWONY  (opak. 12 szt.)</t>
  </si>
  <si>
    <t>UNI JETSTREAM 101 SX 0,7 CZERWONY  (opak. 12 szt.)</t>
  </si>
  <si>
    <t>PILOT REXGRIP 0,7  ZIELONY  (opak. 12 szt.)</t>
  </si>
  <si>
    <t>UNI JETSTREAM 101 SX 0,7 ZIELONY  (opak. 12 szt.)</t>
  </si>
  <si>
    <t>TAURUS  TDA-03, 0,7 żelowy ZIELONY (opak. 12 szt.)</t>
  </si>
  <si>
    <t>STABILO POINT 88 F 0,4mm  (opak. 10 szt.)</t>
  </si>
  <si>
    <t>drewniany, z gumką, twardość HB, lakierowany (opak. 12 szt)</t>
  </si>
  <si>
    <t>ICELAND DIAMENTOWA BIEL 220G (opak. 20 arkuszy)</t>
  </si>
  <si>
    <t xml:space="preserve">Pilot Progrex 0,5   (opak. 10 szt.) </t>
  </si>
  <si>
    <t xml:space="preserve">PENTEL Energize PL105 0,5mm </t>
  </si>
  <si>
    <t>0,5 HB x 60 mm (opak. 12 szt.)</t>
  </si>
  <si>
    <t xml:space="preserve">PERMANENTNY  czarny </t>
  </si>
  <si>
    <t>Metalowy przybornik na biurko powleczony kolorowym lakierem. wysokość: około 98mm
średnica: około 91mm</t>
  </si>
  <si>
    <t>Pojemnik na dokumenty/ czasopisma</t>
  </si>
  <si>
    <t>PRZYBORNIK na karteczki i długopisy / metalowy</t>
  </si>
  <si>
    <t>PRZYBORNIK na karteczki i długopisy / pcv</t>
  </si>
  <si>
    <t>1/3 A4 , karton 190g, mix kolorów (opak.100 szt.)</t>
  </si>
  <si>
    <t>PARKER J NIEBIESKIE   (opak. 5 szt. )</t>
  </si>
  <si>
    <t>189.</t>
  </si>
  <si>
    <t>190.</t>
  </si>
  <si>
    <t>191.</t>
  </si>
  <si>
    <t>192.</t>
  </si>
  <si>
    <t>193.</t>
  </si>
  <si>
    <t>różne kolory , skóropodobna, nieprzezroczyste, 250-270g/m2 (opak. 100 szt.)</t>
  </si>
  <si>
    <t>Pojemnik archiwizacyjny, kartonowy</t>
  </si>
  <si>
    <t>Pojemnik archiwizacyjny ze ściętym rogiem, kartonowy, na grzbiecie możliwość umieszczania napisów, otwór na palec ułatwiający wyjmowanie, szerokość 8-10 cm, pojemnik składany</t>
  </si>
  <si>
    <t>Gumki do mazania biała, nie brudząca, do stosowania na papierze, o rozmiarze min. 41x19x11 mm np. firmy PILOT, Pentel</t>
  </si>
  <si>
    <t>Pinezki</t>
  </si>
  <si>
    <t>metalowe galwanizowane, srebrne (opak. 50 szt.) np. firmy Grand</t>
  </si>
  <si>
    <t>Mazak, marker do tablicy  (różne kolory), grubość linii: 3 mm, ścięta  końcówka, długość linii pisania min. 700 m, zestaw min. 4 kolory</t>
  </si>
  <si>
    <t xml:space="preserve">Pojedyńcza z pojemnikiem, stalowe ostrze mocowane wkrętem </t>
  </si>
  <si>
    <t xml:space="preserve">Teczka wiązana </t>
  </si>
  <si>
    <t xml:space="preserve">lakierowana kolorowa, karton 300 g/m2, format A4  </t>
  </si>
  <si>
    <t xml:space="preserve"> biała, karton 300 g/m2, format A4 </t>
  </si>
  <si>
    <t>Teczka z gumką/ plastikowa</t>
  </si>
  <si>
    <t>z półprzezroczystego tworzywa, różne kolory, format A4</t>
  </si>
  <si>
    <t>Gumki recepturki</t>
  </si>
  <si>
    <t>194.</t>
  </si>
  <si>
    <t>195.</t>
  </si>
  <si>
    <t>196.</t>
  </si>
  <si>
    <t>197.</t>
  </si>
  <si>
    <t>Tusz w buteleczce z aplikatorem 28g HORSE</t>
  </si>
  <si>
    <t>A4 200 MIC    (błyszcząca,216x303mm, 2x100mic)</t>
  </si>
  <si>
    <t xml:space="preserve"> A4 minimum 0,15mm/150mic (opak. 100 szt.)</t>
  </si>
  <si>
    <t xml:space="preserve">Folia do bindowania </t>
  </si>
  <si>
    <t xml:space="preserve">83 X 83 X około75-80 </t>
  </si>
  <si>
    <t>Karteczki samoprzylepne/ kolorowe</t>
  </si>
  <si>
    <t>76x76mm, bloczek zawiera 100 karteczek w jednym kolorze, mix kolorów</t>
  </si>
  <si>
    <t>76 x127 mm, bloczek zawiera 100 karteczek w jednym kolorze, mix kolorów</t>
  </si>
  <si>
    <t>DONAU 76X76 MM, w żółtym - neutralnym - kolorze</t>
  </si>
  <si>
    <t>DONAU 51X38 MM   (opak. 3 szt.), w żółtym - neutralnym - kolorze</t>
  </si>
  <si>
    <t>76X127/100, w żółtym - neutralnym - kolorze</t>
  </si>
  <si>
    <t>SAMOTUSZUJĄCY TRODAT 4810/ Wagraf, tusz CZARNY, wersja PL  DD-MM-RRRR</t>
  </si>
  <si>
    <t>160 G A4/ 250 arkuszy, mix kolorów do wyboru</t>
  </si>
  <si>
    <t>ADAGIO   A4 80G  500 arkuszy mix kolorów do wyboru</t>
  </si>
  <si>
    <t>PAPIER KSERO A3</t>
  </si>
  <si>
    <t>198.</t>
  </si>
  <si>
    <t>199.</t>
  </si>
  <si>
    <t>200.</t>
  </si>
  <si>
    <t>A4, z folii polipropylenowej (PP),  około 230 x 297 mm,  5-6 kartkowe, rózne kolory</t>
  </si>
  <si>
    <t>201.</t>
  </si>
  <si>
    <t xml:space="preserve">50 KARTEK, w kratkę </t>
  </si>
  <si>
    <t>Blok biurowy A4</t>
  </si>
  <si>
    <t>Blok biurowy A5</t>
  </si>
  <si>
    <t>A4  52,5x29,7mm, 4000 etykiet (opak. 100 szt.)</t>
  </si>
  <si>
    <t>A4  210x297mm, 100 arkuszy    (opak. 100 szt.)</t>
  </si>
  <si>
    <t>wykonana z twardej tektury o grubości 2 mm., na zewnątrz kolorowa oklejka pokryta folią polipropylenową, wewnątrz wyklejka papierowa,  format A4,  szerokość grzbietu do 40 mm., zamykana na  gumkę, różne kolory np.VauPe</t>
  </si>
  <si>
    <t>wykonana z twardej tektury o grubości 2 mm., na zewnątrz kolorowa oklejka pokryta folią polipropylenową, wewnątrz wyklejka papierowa,  z szerokim grzbietem: 35 mm - 40 mm</t>
  </si>
  <si>
    <t>202.</t>
  </si>
  <si>
    <t>203.</t>
  </si>
  <si>
    <t>Stabilny, obciążony korpus z antypoślizgową podkładką, metalowy nożyk ułatwiający odrywanie taśmy, do max.rozmiaru taśmy 19 mm x 33 m</t>
  </si>
  <si>
    <t xml:space="preserve">PILOT REXGRIP 0,7 CZARNY (opak. 12 szt.) </t>
  </si>
  <si>
    <t>UNI JETSTREAM 101 SXN 0,7 CZERWONY (opak. 12 szt.)</t>
  </si>
  <si>
    <t>TAURUS  TDA-03, 0,7 żelowy CZERWONY  (opak. 12 szt.)</t>
  </si>
  <si>
    <t>Dziurkacz, metalowa konstrukcja, uchwyt z niełamliwego plastiku, możliwość jednorazowego dziurkowania 25 standardowych kartek,  wysuwany ogranicznik formatów ze wskaźnikiem środka strony</t>
  </si>
  <si>
    <t>28-28,5 mm, (opak. 50 szt.)</t>
  </si>
  <si>
    <t>130-150 x 1,5 mm, białe (opak. 1 kg.)</t>
  </si>
  <si>
    <t>SZTYFT 20-22g  np. firmy AMOS/ MAGIC/ Astra</t>
  </si>
  <si>
    <t xml:space="preserve"> OXFORD w kratkę, A7-5x5 -160 stron</t>
  </si>
  <si>
    <t xml:space="preserve"> OXFORD w kratkę, 7,4x21-5x5 -160 stron</t>
  </si>
  <si>
    <t xml:space="preserve"> OXFORD w kratkę, A6-5x5 -160 stron</t>
  </si>
  <si>
    <t>Sznurek jutowy pakowy 2mm (1kg) - 500m</t>
  </si>
  <si>
    <t>Sznurek pakowy / nić</t>
  </si>
  <si>
    <t>LNIANA 100 GR SZARA 150m</t>
  </si>
  <si>
    <t>Dziurkacz, metalowa konstrukcja, uchwyt z niełamliwego plastiku lub całkowicie metalowy, możliwość jednorazowego dziurkowania 60 standardowych kartek,  wysuwany ogranicznik formatów ze wskaźnikiem środka strony np. firmy Eagle</t>
  </si>
  <si>
    <t>Dziurkacz, metalowa konstrukcja, uchwyt z niełamliwego plastiku lub całkowicie metalowy, możliwość jednorazowego dziurkowania 40-45 standardowych kartek, wysuwany ogranicznik formatów ze wskaźnikiem środka strony np. firmy Eagle</t>
  </si>
  <si>
    <t xml:space="preserve">Wąsy do skoroszytu </t>
  </si>
  <si>
    <t>Pojemnik na teczki wiszące</t>
  </si>
  <si>
    <t>DONAU ; mini archiwum Donau na teczki wiszące;  mieści 20 teczek zawieszkowych; wymiary: 330x260x160mm; kolor szary</t>
  </si>
  <si>
    <t>Teczka zawieszana A4 Donau</t>
  </si>
  <si>
    <t>metalowe wąsy skoroszytowe, spinające;
podstawa wykonana z  polipropylenu, wąsy wykonane z aluminium; 4 dziurki do wpinania
rozmiar: około 150x34mm (opak. 25 szt.) ; rózne kolory</t>
  </si>
  <si>
    <t>wykonana z kartonu o gramaturze 230 g/m2;  plastikowe szyldziki wraz z kartonikami opisowymi; (opak. 5 szt.)</t>
  </si>
  <si>
    <t xml:space="preserve">Lupa szkolna </t>
  </si>
  <si>
    <t xml:space="preserve">Teczka wiązana lub na gumkę </t>
  </si>
  <si>
    <t>biała, karton 300 g/m2, format A3</t>
  </si>
  <si>
    <t>Masa mocująca</t>
  </si>
  <si>
    <t>TACK-IT  w białym kolorze, opak. 50g.</t>
  </si>
  <si>
    <t xml:space="preserve">Zawieszki do kluczy </t>
  </si>
  <si>
    <t>rózne kolory, plastikowe, zabezpieczone przezroczystą folią okienko do wpisania numeru pomieszczenia;  (opak.10 szt.)</t>
  </si>
  <si>
    <t xml:space="preserve">Papier pakowy makulaturowy szary </t>
  </si>
  <si>
    <t xml:space="preserve"> 100x130cm (opak. 5kg =45 arkusz)</t>
  </si>
  <si>
    <t>Pentel BK77 NIEBIESKI (opak. 12 szt.)</t>
  </si>
  <si>
    <t xml:space="preserve">Identyfikator </t>
  </si>
  <si>
    <t xml:space="preserve"> z klipsem i agrafką; przezroczyste tworzywo sztuczne; sztywny kartonik do opisu; (opak. 50 szt.)</t>
  </si>
  <si>
    <t>soczewka wykonana ze szkła - nietłukąca i odporna na zarysowania,  obudowa z tworzywa sztucznego, powiększająca min 5x</t>
  </si>
  <si>
    <t>42.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</si>
  <si>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</si>
  <si>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</si>
  <si>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</si>
  <si>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</si>
  <si>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</si>
  <si>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</si>
  <si>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</si>
  <si>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</si>
  <si>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</si>
  <si>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na bazie gliceryny, okrągłe opakowanie, pojemność: 20 ml np. firmy Taurus, Donau</t>
  </si>
  <si>
    <t xml:space="preserve">Długopis na łańcuszku lub sprężynce </t>
  </si>
  <si>
    <t xml:space="preserve"> 0,7 mm - niebieski, wyposażony w samoprzylepną podstawkę, np.  Tetis KD710-NN</t>
  </si>
  <si>
    <t>213.</t>
  </si>
  <si>
    <t>57mm x 30m, Emerson Zdrowy Paragon  (opak. 10 szt.)</t>
  </si>
  <si>
    <t>57mm x 20m,  Emerson Zdrowy Paragon (opak. 10 szt.)</t>
  </si>
  <si>
    <t>pojemnik na dokumenty, czasopisma, foldery z metalowej siateczki powlekanej lakierem szerokość grzbietu: 79-90mm pojemność: do 850 kartek o gramaturze 80 g format: A4 wymiary, kolor czarny</t>
  </si>
  <si>
    <t>planowana ilość</t>
  </si>
  <si>
    <t>jednostka</t>
  </si>
  <si>
    <t>nazwa</t>
  </si>
  <si>
    <t>opis</t>
  </si>
  <si>
    <t>FORMULARZ RZECZOWO-CENOWY NA ROK 2025-2026</t>
  </si>
  <si>
    <t>PAPIER KSERO A4</t>
  </si>
  <si>
    <t>PAPIER KSERO A5</t>
  </si>
  <si>
    <t xml:space="preserve">A5 (rozmiar 148x210)  80 G  BIAŁY/ 500 arkuszy </t>
  </si>
  <si>
    <t xml:space="preserve">Koperta z okienkiem po prawej stronie </t>
  </si>
  <si>
    <t>samoklejące SK DL, 220x110 mm, biała,  okno prawe 45 x 90 mm (opak. 1000szt.)</t>
  </si>
  <si>
    <t xml:space="preserve">Długopis  TOMA superfine 069 </t>
  </si>
  <si>
    <t>w gwiazdki, niebieski,  (opak. 20 szt.)</t>
  </si>
  <si>
    <t xml:space="preserve">Cienkopis Kapilarny </t>
  </si>
  <si>
    <t>Zakreślacz / pastelowy</t>
  </si>
  <si>
    <t>214.</t>
  </si>
  <si>
    <t>215.</t>
  </si>
  <si>
    <t>216.</t>
  </si>
  <si>
    <t>217.</t>
  </si>
  <si>
    <t>218.</t>
  </si>
  <si>
    <t>219.</t>
  </si>
  <si>
    <t>Polecenie ksiegowania  PK</t>
  </si>
  <si>
    <t>220.</t>
  </si>
  <si>
    <t xml:space="preserve">kolory pastelowe, mix kolorów, ze ściętą końcówką (grubość linii zakreślania 1-5 mm); np.SCHNEIDER JOB pastel </t>
  </si>
  <si>
    <t>(10)</t>
  </si>
  <si>
    <t>wartość  vat</t>
  </si>
  <si>
    <t>22 mm, (opak. 50 szt.)</t>
  </si>
  <si>
    <t>Kalendarz Biuwar z listwą/ na 2026 rok</t>
  </si>
  <si>
    <t>Kalendarz biurkowy / na 2026 rok</t>
  </si>
  <si>
    <t>DonauTech K-DT4101-38</t>
  </si>
  <si>
    <t>DonauTech K-DT4161-01</t>
  </si>
  <si>
    <t>DonauTech K-DT4127-01</t>
  </si>
  <si>
    <t>50x50 mm, bloczek zawiera 250 kartek w kilku kolorach, kolory neonowe np. Firmy Donau</t>
  </si>
  <si>
    <t>KRYSTALICZNA A4   (opak. 10-12 szt.) np. Firmy Donau</t>
  </si>
  <si>
    <t>bloczki samokopiujące, A5, oryginał + kopia np. MiP 412-3</t>
  </si>
  <si>
    <t>Zszywacz, metalowa konstrukcja, poj. co najmniej 100 szt. zszywek, możliwość jednorazowego zszywania co najmniej 25 standardowych kartek, głębokość zszywania 50-52 mm, system ładowania zszywek od góry, zginanie zszywek do wew. i na zew., blokada zabezpieczająca przed zamknięciem, wielkość zszywek 24/6, np. firmy Taurus,  Leitz, Maped, Kangaro - GWARANCJA 24 miesiące</t>
  </si>
  <si>
    <t>Office Products 50X50 MM, w żółtym - neutralnym - kolorze  (400szt./pcs.)</t>
  </si>
  <si>
    <t>TOMA TO-347 0,5mm niebieski (opak. 10 szt.)</t>
  </si>
  <si>
    <t>TOMA TO-347 0,5mm czarny (opak. 10 szt.)</t>
  </si>
  <si>
    <t>Dane wykonawcy:                    Formularz rzeczowo- cenowy na dostawę pn. : "Dostawa materiałów biurowych oraz papieru ksero na potrzeby  Urzędu Miasta Pruszcza Gdańskiego".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</si>
</sst>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 Light"/>
      <family val="2"/>
      <charset val="238"/>
      <scheme val="major"/>
    </font>
    <font>
      <sz val="10"/>
      <color rgb="FF454545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rgb="FF111111"/>
      <name val="Calibri Light"/>
      <family val="2"/>
      <charset val="238"/>
      <scheme val="major"/>
    </font>
    <font>
      <sz val="8"/>
      <color rgb="FF000000"/>
      <name val="Verdana"/>
      <family val="2"/>
      <charset val="238"/>
    </font>
    <font>
      <sz val="10"/>
      <color rgb="FF2E2E2E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sz val="10"/>
      <color rgb="FF222222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0" fillId="0" borderId="0" xfId="0" applyNumberFormat="1"/>
    <xf numFmtId="0" fontId="3" fillId="0" borderId="4" xfId="0" applyFont="1" applyBorder="1"/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4" fontId="10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left"/>
    </xf>
    <xf numFmtId="4" fontId="10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11" fillId="0" borderId="4" xfId="0" applyFont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left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2" fillId="0" borderId="0" xfId="0" applyFont="1"/>
    <xf numFmtId="9" fontId="10" fillId="2" borderId="4" xfId="3" applyFont="1" applyFill="1" applyBorder="1" applyAlignment="1">
      <alignment horizontal="center"/>
    </xf>
    <xf numFmtId="44" fontId="7" fillId="0" borderId="4" xfId="2" applyFont="1" applyBorder="1"/>
    <xf numFmtId="44" fontId="7" fillId="0" borderId="4" xfId="0" applyNumberFormat="1" applyFont="1" applyBorder="1"/>
    <xf numFmtId="44" fontId="0" fillId="0" borderId="0" xfId="2" applyFont="1"/>
    <xf numFmtId="44" fontId="1" fillId="2" borderId="1" xfId="2" applyFont="1" applyFill="1" applyBorder="1" applyAlignment="1">
      <alignment horizontal="center" vertical="center" wrapText="1"/>
    </xf>
    <xf numFmtId="44" fontId="1" fillId="2" borderId="5" xfId="2" applyFont="1" applyFill="1" applyBorder="1" applyAlignment="1">
      <alignment horizontal="center" vertical="center" wrapText="1"/>
    </xf>
    <xf numFmtId="44" fontId="2" fillId="0" borderId="0" xfId="2" applyFont="1"/>
    <xf numFmtId="44" fontId="7" fillId="0" borderId="7" xfId="2" applyFont="1" applyBorder="1"/>
    <xf numFmtId="44" fontId="7" fillId="0" borderId="7" xfId="0" applyNumberFormat="1" applyFont="1" applyBorder="1"/>
    <xf numFmtId="44" fontId="0" fillId="0" borderId="6" xfId="2" applyFont="1" applyBorder="1"/>
    <xf numFmtId="44" fontId="0" fillId="0" borderId="6" xfId="0" applyNumberFormat="1" applyBorder="1"/>
    <xf numFmtId="0" fontId="6" fillId="0" borderId="4" xfId="0" applyFont="1" applyBorder="1"/>
    <xf numFmtId="0" fontId="6" fillId="0" borderId="4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/>
    <xf numFmtId="44" fontId="7" fillId="0" borderId="6" xfId="0" applyNumberFormat="1" applyFont="1" applyBorder="1"/>
  </cellXfs>
  <cellStyles count="4"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obaloffice.pl/galanteria-papiernicza/kolonotatniki/notatnik-oxford-105x148-every-notepad-a6-100106278-3020121062784-01370985-16766.html" TargetMode="External"/><Relationship Id="rId2" Type="http://schemas.openxmlformats.org/officeDocument/2006/relationships/hyperlink" Target="https://www.globaloffice.pl/galanteria-papiernicza/kolonotatniki/notatnik-oxford-105x148-every-notepad-a6-100106278-3020121062784-01370985-16766.html" TargetMode="External"/><Relationship Id="rId1" Type="http://schemas.openxmlformats.org/officeDocument/2006/relationships/hyperlink" Target="https://www.globaloffice.pl/galanteria-papiernicza/kolonotatniki/notatnik-oxford-105x148-every-notepad-a6-100106278-3020121062784-01370985-16766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7"/>
  <sheetViews>
    <sheetView tabSelected="1" zoomScale="115" zoomScaleNormal="115" workbookViewId="0">
      <selection activeCell="B1" sqref="B1:I1"/>
    </sheetView>
  </sheetViews>
  <sheetFormatPr defaultRowHeight="14.4" x14ac:dyDescent="0.3"/>
  <cols>
    <col min="2" max="2" width="30.33203125" customWidth="1"/>
    <col min="3" max="3" width="41.5546875" bestFit="1" customWidth="1"/>
    <col min="4" max="4" width="14.33203125" style="9" bestFit="1" customWidth="1"/>
    <col min="5" max="5" width="11.5546875" style="9" customWidth="1"/>
    <col min="6" max="6" width="12.77734375" style="7" customWidth="1"/>
    <col min="7" max="7" width="15.77734375" style="5" customWidth="1"/>
    <col min="8" max="8" width="18.88671875" style="42" customWidth="1"/>
    <col min="9" max="9" width="17.5546875" customWidth="1"/>
    <col min="10" max="10" width="12.21875" style="42" bestFit="1" customWidth="1"/>
  </cols>
  <sheetData>
    <row r="1" spans="1:10" s="38" customFormat="1" ht="29.25" customHeight="1" x14ac:dyDescent="0.3">
      <c r="B1" s="55" t="s">
        <v>588</v>
      </c>
      <c r="C1" s="55"/>
      <c r="D1" s="55"/>
      <c r="E1" s="55"/>
      <c r="F1" s="55"/>
      <c r="G1" s="55"/>
      <c r="H1" s="55"/>
      <c r="I1" s="55"/>
      <c r="J1" s="45"/>
    </row>
    <row r="3" spans="1:10" x14ac:dyDescent="0.3">
      <c r="A3" s="53" t="s">
        <v>554</v>
      </c>
      <c r="B3" s="54"/>
      <c r="C3" s="54"/>
      <c r="D3" s="54"/>
      <c r="E3" s="54"/>
      <c r="F3" s="54"/>
      <c r="G3" s="54"/>
    </row>
    <row r="4" spans="1:10" s="2" customFormat="1" ht="43.2" x14ac:dyDescent="0.3">
      <c r="A4" s="1" t="s">
        <v>0</v>
      </c>
      <c r="B4" s="1" t="s">
        <v>552</v>
      </c>
      <c r="C4" s="1" t="s">
        <v>553</v>
      </c>
      <c r="D4" s="1" t="s">
        <v>551</v>
      </c>
      <c r="E4" s="1" t="s">
        <v>550</v>
      </c>
      <c r="F4" s="3" t="s">
        <v>221</v>
      </c>
      <c r="G4" s="3" t="s">
        <v>222</v>
      </c>
      <c r="H4" s="43" t="s">
        <v>223</v>
      </c>
      <c r="I4" s="3" t="s">
        <v>574</v>
      </c>
      <c r="J4" s="3" t="s">
        <v>224</v>
      </c>
    </row>
    <row r="5" spans="1:10" s="2" customFormat="1" x14ac:dyDescent="0.3">
      <c r="A5" s="16" t="s">
        <v>271</v>
      </c>
      <c r="B5" s="16" t="s">
        <v>272</v>
      </c>
      <c r="C5" s="16" t="s">
        <v>273</v>
      </c>
      <c r="D5" s="16" t="s">
        <v>274</v>
      </c>
      <c r="E5" s="16" t="s">
        <v>275</v>
      </c>
      <c r="F5" s="16" t="s">
        <v>276</v>
      </c>
      <c r="G5" s="16" t="s">
        <v>277</v>
      </c>
      <c r="H5" s="44" t="s">
        <v>278</v>
      </c>
      <c r="I5" s="16" t="s">
        <v>279</v>
      </c>
      <c r="J5" s="16" t="s">
        <v>573</v>
      </c>
    </row>
    <row r="6" spans="1:10" s="4" customFormat="1" x14ac:dyDescent="0.3">
      <c r="A6" s="10" t="s">
        <v>1</v>
      </c>
      <c r="B6" s="17" t="s">
        <v>490</v>
      </c>
      <c r="C6" s="17" t="s">
        <v>489</v>
      </c>
      <c r="D6" s="10" t="s">
        <v>2</v>
      </c>
      <c r="E6" s="14">
        <v>10</v>
      </c>
      <c r="F6" s="18"/>
      <c r="G6" s="39">
        <v>0.23</v>
      </c>
      <c r="H6" s="40">
        <f>E6*F6</f>
        <v>0</v>
      </c>
      <c r="I6" s="41">
        <f>H6*0.23</f>
        <v>0</v>
      </c>
      <c r="J6" s="41">
        <f>I6*0.23</f>
        <v>0</v>
      </c>
    </row>
    <row r="7" spans="1:10" s="4" customFormat="1" x14ac:dyDescent="0.3">
      <c r="A7" s="10" t="s">
        <v>3</v>
      </c>
      <c r="B7" s="17" t="s">
        <v>491</v>
      </c>
      <c r="C7" s="17" t="s">
        <v>489</v>
      </c>
      <c r="D7" s="10" t="s">
        <v>2</v>
      </c>
      <c r="E7" s="14">
        <v>10</v>
      </c>
      <c r="F7" s="18"/>
      <c r="G7" s="39">
        <v>0.23</v>
      </c>
      <c r="H7" s="40">
        <f t="shared" ref="H7:H73" si="0">E7*F7</f>
        <v>0</v>
      </c>
      <c r="I7" s="41">
        <f t="shared" ref="I7:I73" si="1">H7*0.23</f>
        <v>0</v>
      </c>
      <c r="J7" s="41">
        <f t="shared" ref="J7:J70" si="2">I7*0.23</f>
        <v>0</v>
      </c>
    </row>
    <row r="8" spans="1:10" s="4" customFormat="1" x14ac:dyDescent="0.3">
      <c r="A8" s="10" t="s">
        <v>4</v>
      </c>
      <c r="B8" s="17" t="s">
        <v>5</v>
      </c>
      <c r="C8" s="17" t="s">
        <v>433</v>
      </c>
      <c r="D8" s="10" t="s">
        <v>257</v>
      </c>
      <c r="E8" s="14">
        <v>2</v>
      </c>
      <c r="F8" s="18"/>
      <c r="G8" s="39">
        <v>0.23</v>
      </c>
      <c r="H8" s="40">
        <f t="shared" si="0"/>
        <v>0</v>
      </c>
      <c r="I8" s="41">
        <f t="shared" si="1"/>
        <v>0</v>
      </c>
      <c r="J8" s="41">
        <f t="shared" si="2"/>
        <v>0</v>
      </c>
    </row>
    <row r="9" spans="1:10" s="4" customFormat="1" x14ac:dyDescent="0.3">
      <c r="A9" s="10" t="s">
        <v>6</v>
      </c>
      <c r="B9" s="17" t="s">
        <v>7</v>
      </c>
      <c r="C9" s="17" t="s">
        <v>433</v>
      </c>
      <c r="D9" s="10" t="s">
        <v>257</v>
      </c>
      <c r="E9" s="14">
        <v>2</v>
      </c>
      <c r="F9" s="18"/>
      <c r="G9" s="39">
        <v>0.23</v>
      </c>
      <c r="H9" s="40">
        <f t="shared" si="0"/>
        <v>0</v>
      </c>
      <c r="I9" s="41">
        <f t="shared" si="1"/>
        <v>0</v>
      </c>
      <c r="J9" s="41">
        <f t="shared" si="2"/>
        <v>0</v>
      </c>
    </row>
    <row r="10" spans="1:10" s="4" customFormat="1" x14ac:dyDescent="0.3">
      <c r="A10" s="10" t="s">
        <v>8</v>
      </c>
      <c r="B10" s="17" t="s">
        <v>9</v>
      </c>
      <c r="C10" s="17" t="s">
        <v>433</v>
      </c>
      <c r="D10" s="10" t="s">
        <v>257</v>
      </c>
      <c r="E10" s="14">
        <v>2</v>
      </c>
      <c r="F10" s="18"/>
      <c r="G10" s="39">
        <v>0.23</v>
      </c>
      <c r="H10" s="40">
        <f t="shared" si="0"/>
        <v>0</v>
      </c>
      <c r="I10" s="41">
        <f t="shared" si="1"/>
        <v>0</v>
      </c>
      <c r="J10" s="41">
        <f t="shared" si="2"/>
        <v>0</v>
      </c>
    </row>
    <row r="11" spans="1:10" s="4" customFormat="1" x14ac:dyDescent="0.3">
      <c r="A11" s="10" t="s">
        <v>10</v>
      </c>
      <c r="B11" s="17" t="s">
        <v>11</v>
      </c>
      <c r="C11" s="17" t="s">
        <v>433</v>
      </c>
      <c r="D11" s="10" t="s">
        <v>257</v>
      </c>
      <c r="E11" s="14">
        <v>2</v>
      </c>
      <c r="F11" s="18"/>
      <c r="G11" s="39">
        <v>0.23</v>
      </c>
      <c r="H11" s="40">
        <f t="shared" si="0"/>
        <v>0</v>
      </c>
      <c r="I11" s="41">
        <f t="shared" si="1"/>
        <v>0</v>
      </c>
      <c r="J11" s="41">
        <f t="shared" si="2"/>
        <v>0</v>
      </c>
    </row>
    <row r="12" spans="1:10" s="4" customFormat="1" x14ac:dyDescent="0.3">
      <c r="A12" s="10" t="s">
        <v>12</v>
      </c>
      <c r="B12" s="51" t="s">
        <v>562</v>
      </c>
      <c r="C12" s="17" t="s">
        <v>586</v>
      </c>
      <c r="D12" s="10" t="s">
        <v>257</v>
      </c>
      <c r="E12" s="14">
        <v>2</v>
      </c>
      <c r="F12" s="18"/>
      <c r="G12" s="39"/>
      <c r="H12" s="40"/>
      <c r="I12" s="41"/>
      <c r="J12" s="41">
        <f t="shared" si="2"/>
        <v>0</v>
      </c>
    </row>
    <row r="13" spans="1:10" s="4" customFormat="1" x14ac:dyDescent="0.3">
      <c r="A13" s="10" t="s">
        <v>13</v>
      </c>
      <c r="B13" s="51" t="s">
        <v>562</v>
      </c>
      <c r="C13" s="17" t="s">
        <v>587</v>
      </c>
      <c r="D13" s="10" t="s">
        <v>257</v>
      </c>
      <c r="E13" s="14">
        <v>2</v>
      </c>
      <c r="F13" s="18"/>
      <c r="G13" s="39"/>
      <c r="H13" s="40"/>
      <c r="I13" s="41"/>
      <c r="J13" s="41">
        <f t="shared" si="2"/>
        <v>0</v>
      </c>
    </row>
    <row r="14" spans="1:10" s="4" customFormat="1" ht="27.6" x14ac:dyDescent="0.3">
      <c r="A14" s="10" t="s">
        <v>15</v>
      </c>
      <c r="B14" s="11" t="s">
        <v>166</v>
      </c>
      <c r="C14" s="11" t="s">
        <v>480</v>
      </c>
      <c r="D14" s="10" t="s">
        <v>2</v>
      </c>
      <c r="E14" s="14">
        <v>5</v>
      </c>
      <c r="F14" s="18"/>
      <c r="G14" s="39">
        <v>0.23</v>
      </c>
      <c r="H14" s="40">
        <f t="shared" si="0"/>
        <v>0</v>
      </c>
      <c r="I14" s="41">
        <f t="shared" si="1"/>
        <v>0</v>
      </c>
      <c r="J14" s="41">
        <f t="shared" si="2"/>
        <v>0</v>
      </c>
    </row>
    <row r="15" spans="1:10" s="6" customFormat="1" x14ac:dyDescent="0.3">
      <c r="A15" s="10" t="s">
        <v>17</v>
      </c>
      <c r="B15" s="19" t="s">
        <v>218</v>
      </c>
      <c r="C15" s="11" t="s">
        <v>281</v>
      </c>
      <c r="D15" s="14" t="s">
        <v>2</v>
      </c>
      <c r="E15" s="14">
        <v>5</v>
      </c>
      <c r="F15" s="20"/>
      <c r="G15" s="39">
        <v>0.23</v>
      </c>
      <c r="H15" s="40">
        <f t="shared" si="0"/>
        <v>0</v>
      </c>
      <c r="I15" s="41">
        <f t="shared" si="1"/>
        <v>0</v>
      </c>
      <c r="J15" s="41">
        <f t="shared" si="2"/>
        <v>0</v>
      </c>
    </row>
    <row r="16" spans="1:10" s="6" customFormat="1" x14ac:dyDescent="0.3">
      <c r="A16" s="10" t="s">
        <v>18</v>
      </c>
      <c r="B16" s="19" t="s">
        <v>218</v>
      </c>
      <c r="C16" s="11" t="s">
        <v>282</v>
      </c>
      <c r="D16" s="14" t="s">
        <v>2</v>
      </c>
      <c r="E16" s="14">
        <v>5</v>
      </c>
      <c r="F16" s="20"/>
      <c r="G16" s="39">
        <v>0.23</v>
      </c>
      <c r="H16" s="40">
        <f t="shared" si="0"/>
        <v>0</v>
      </c>
      <c r="I16" s="41">
        <f t="shared" si="1"/>
        <v>0</v>
      </c>
      <c r="J16" s="41">
        <f t="shared" si="2"/>
        <v>0</v>
      </c>
    </row>
    <row r="17" spans="1:10" s="4" customFormat="1" ht="27.6" x14ac:dyDescent="0.3">
      <c r="A17" s="10" t="s">
        <v>19</v>
      </c>
      <c r="B17" s="17" t="s">
        <v>544</v>
      </c>
      <c r="C17" s="11" t="s">
        <v>545</v>
      </c>
      <c r="D17" s="10" t="s">
        <v>2</v>
      </c>
      <c r="E17" s="14">
        <v>20</v>
      </c>
      <c r="F17" s="18"/>
      <c r="G17" s="39">
        <v>0.23</v>
      </c>
      <c r="H17" s="40">
        <f t="shared" si="0"/>
        <v>0</v>
      </c>
      <c r="I17" s="41">
        <f t="shared" si="1"/>
        <v>0</v>
      </c>
      <c r="J17" s="41">
        <f t="shared" si="2"/>
        <v>0</v>
      </c>
    </row>
    <row r="18" spans="1:10" s="4" customFormat="1" x14ac:dyDescent="0.3">
      <c r="A18" s="10" t="s">
        <v>20</v>
      </c>
      <c r="B18" s="35" t="s">
        <v>147</v>
      </c>
      <c r="C18" s="29" t="s">
        <v>148</v>
      </c>
      <c r="D18" s="10" t="s">
        <v>2</v>
      </c>
      <c r="E18" s="14">
        <v>10</v>
      </c>
      <c r="F18" s="18"/>
      <c r="G18" s="39">
        <v>0.23</v>
      </c>
      <c r="H18" s="40">
        <f t="shared" si="0"/>
        <v>0</v>
      </c>
      <c r="I18" s="41">
        <f t="shared" si="1"/>
        <v>0</v>
      </c>
      <c r="J18" s="41">
        <f t="shared" si="2"/>
        <v>0</v>
      </c>
    </row>
    <row r="19" spans="1:10" s="4" customFormat="1" x14ac:dyDescent="0.3">
      <c r="A19" s="10" t="s">
        <v>21</v>
      </c>
      <c r="B19" s="17" t="s">
        <v>16</v>
      </c>
      <c r="C19" s="17" t="s">
        <v>415</v>
      </c>
      <c r="D19" s="10" t="s">
        <v>257</v>
      </c>
      <c r="E19" s="14">
        <v>5</v>
      </c>
      <c r="F19" s="18"/>
      <c r="G19" s="39">
        <v>0.23</v>
      </c>
      <c r="H19" s="40">
        <f t="shared" si="0"/>
        <v>0</v>
      </c>
      <c r="I19" s="41">
        <f t="shared" si="1"/>
        <v>0</v>
      </c>
      <c r="J19" s="41">
        <f t="shared" si="2"/>
        <v>0</v>
      </c>
    </row>
    <row r="20" spans="1:10" s="4" customFormat="1" x14ac:dyDescent="0.3">
      <c r="A20" s="10" t="s">
        <v>22</v>
      </c>
      <c r="B20" s="50" t="s">
        <v>560</v>
      </c>
      <c r="C20" s="17" t="s">
        <v>561</v>
      </c>
      <c r="D20" s="10" t="s">
        <v>257</v>
      </c>
      <c r="E20" s="14">
        <v>5</v>
      </c>
      <c r="F20" s="18"/>
      <c r="G20" s="39"/>
      <c r="H20" s="40"/>
      <c r="I20" s="41"/>
      <c r="J20" s="41">
        <f t="shared" si="2"/>
        <v>0</v>
      </c>
    </row>
    <row r="21" spans="1:10" s="4" customFormat="1" ht="27.6" x14ac:dyDescent="0.3">
      <c r="A21" s="10" t="s">
        <v>23</v>
      </c>
      <c r="B21" s="17" t="s">
        <v>16</v>
      </c>
      <c r="C21" s="17" t="s">
        <v>417</v>
      </c>
      <c r="D21" s="10" t="s">
        <v>257</v>
      </c>
      <c r="E21" s="14">
        <v>2</v>
      </c>
      <c r="F21" s="18"/>
      <c r="G21" s="39">
        <v>0.23</v>
      </c>
      <c r="H21" s="40">
        <f t="shared" si="0"/>
        <v>0</v>
      </c>
      <c r="I21" s="41">
        <f t="shared" si="1"/>
        <v>0</v>
      </c>
      <c r="J21" s="41">
        <f t="shared" si="2"/>
        <v>0</v>
      </c>
    </row>
    <row r="22" spans="1:10" s="4" customFormat="1" x14ac:dyDescent="0.3">
      <c r="A22" s="10" t="s">
        <v>24</v>
      </c>
      <c r="B22" s="17" t="s">
        <v>16</v>
      </c>
      <c r="C22" s="17" t="s">
        <v>416</v>
      </c>
      <c r="D22" s="10" t="s">
        <v>257</v>
      </c>
      <c r="E22" s="14">
        <v>5</v>
      </c>
      <c r="F22" s="18"/>
      <c r="G22" s="39">
        <v>0.23</v>
      </c>
      <c r="H22" s="40">
        <f t="shared" si="0"/>
        <v>0</v>
      </c>
      <c r="I22" s="41">
        <f t="shared" si="1"/>
        <v>0</v>
      </c>
      <c r="J22" s="41">
        <f t="shared" si="2"/>
        <v>0</v>
      </c>
    </row>
    <row r="23" spans="1:10" s="4" customFormat="1" x14ac:dyDescent="0.3">
      <c r="A23" s="10" t="s">
        <v>25</v>
      </c>
      <c r="B23" s="34" t="s">
        <v>283</v>
      </c>
      <c r="C23" s="17" t="s">
        <v>416</v>
      </c>
      <c r="D23" s="10" t="s">
        <v>257</v>
      </c>
      <c r="E23" s="14">
        <v>3</v>
      </c>
      <c r="F23" s="18"/>
      <c r="G23" s="39">
        <v>0.23</v>
      </c>
      <c r="H23" s="40">
        <f t="shared" si="0"/>
        <v>0</v>
      </c>
      <c r="I23" s="41">
        <f t="shared" si="1"/>
        <v>0</v>
      </c>
      <c r="J23" s="41">
        <f t="shared" si="2"/>
        <v>0</v>
      </c>
    </row>
    <row r="24" spans="1:10" s="4" customFormat="1" ht="27.6" x14ac:dyDescent="0.3">
      <c r="A24" s="10" t="s">
        <v>26</v>
      </c>
      <c r="B24" s="17" t="s">
        <v>16</v>
      </c>
      <c r="C24" s="17" t="s">
        <v>418</v>
      </c>
      <c r="D24" s="10" t="s">
        <v>257</v>
      </c>
      <c r="E24" s="14">
        <v>5</v>
      </c>
      <c r="F24" s="18"/>
      <c r="G24" s="39">
        <v>0.23</v>
      </c>
      <c r="H24" s="40">
        <f t="shared" si="0"/>
        <v>0</v>
      </c>
      <c r="I24" s="41">
        <f t="shared" si="1"/>
        <v>0</v>
      </c>
      <c r="J24" s="41">
        <f t="shared" si="2"/>
        <v>0</v>
      </c>
    </row>
    <row r="25" spans="1:10" s="4" customFormat="1" ht="27.6" x14ac:dyDescent="0.3">
      <c r="A25" s="10" t="s">
        <v>27</v>
      </c>
      <c r="B25" s="17" t="s">
        <v>14</v>
      </c>
      <c r="C25" s="17" t="s">
        <v>420</v>
      </c>
      <c r="D25" s="10" t="s">
        <v>257</v>
      </c>
      <c r="E25" s="14">
        <v>5</v>
      </c>
      <c r="F25" s="18"/>
      <c r="G25" s="39">
        <v>0.23</v>
      </c>
      <c r="H25" s="40">
        <f t="shared" si="0"/>
        <v>0</v>
      </c>
      <c r="I25" s="41">
        <f t="shared" si="1"/>
        <v>0</v>
      </c>
      <c r="J25" s="41">
        <f t="shared" si="2"/>
        <v>0</v>
      </c>
    </row>
    <row r="26" spans="1:10" s="4" customFormat="1" ht="27.6" x14ac:dyDescent="0.3">
      <c r="A26" s="10" t="s">
        <v>28</v>
      </c>
      <c r="B26" s="34" t="s">
        <v>283</v>
      </c>
      <c r="C26" s="17" t="s">
        <v>420</v>
      </c>
      <c r="D26" s="10" t="s">
        <v>257</v>
      </c>
      <c r="E26" s="14">
        <v>3</v>
      </c>
      <c r="F26" s="18"/>
      <c r="G26" s="39">
        <v>0.23</v>
      </c>
      <c r="H26" s="40">
        <f t="shared" si="0"/>
        <v>0</v>
      </c>
      <c r="I26" s="41">
        <f t="shared" si="1"/>
        <v>0</v>
      </c>
      <c r="J26" s="41">
        <f t="shared" si="2"/>
        <v>0</v>
      </c>
    </row>
    <row r="27" spans="1:10" s="4" customFormat="1" x14ac:dyDescent="0.3">
      <c r="A27" s="10" t="s">
        <v>29</v>
      </c>
      <c r="B27" s="17" t="s">
        <v>14</v>
      </c>
      <c r="C27" s="17" t="s">
        <v>421</v>
      </c>
      <c r="D27" s="10" t="s">
        <v>257</v>
      </c>
      <c r="E27" s="14">
        <v>5</v>
      </c>
      <c r="F27" s="18"/>
      <c r="G27" s="39">
        <v>0.23</v>
      </c>
      <c r="H27" s="40">
        <f t="shared" si="0"/>
        <v>0</v>
      </c>
      <c r="I27" s="41">
        <f t="shared" si="1"/>
        <v>0</v>
      </c>
      <c r="J27" s="41">
        <f t="shared" si="2"/>
        <v>0</v>
      </c>
    </row>
    <row r="28" spans="1:10" s="4" customFormat="1" x14ac:dyDescent="0.3">
      <c r="A28" s="10" t="s">
        <v>30</v>
      </c>
      <c r="B28" s="34" t="s">
        <v>283</v>
      </c>
      <c r="C28" s="17" t="s">
        <v>421</v>
      </c>
      <c r="D28" s="10" t="s">
        <v>257</v>
      </c>
      <c r="E28" s="14">
        <v>3</v>
      </c>
      <c r="F28" s="18"/>
      <c r="G28" s="39">
        <v>0.23</v>
      </c>
      <c r="H28" s="40">
        <f t="shared" si="0"/>
        <v>0</v>
      </c>
      <c r="I28" s="41">
        <f t="shared" si="1"/>
        <v>0</v>
      </c>
      <c r="J28" s="41">
        <f t="shared" si="2"/>
        <v>0</v>
      </c>
    </row>
    <row r="29" spans="1:10" s="4" customFormat="1" ht="27.6" x14ac:dyDescent="0.3">
      <c r="A29" s="10" t="s">
        <v>31</v>
      </c>
      <c r="B29" s="17" t="s">
        <v>14</v>
      </c>
      <c r="C29" s="11" t="s">
        <v>422</v>
      </c>
      <c r="D29" s="10" t="s">
        <v>257</v>
      </c>
      <c r="E29" s="14">
        <v>5</v>
      </c>
      <c r="F29" s="18"/>
      <c r="G29" s="39">
        <v>0.23</v>
      </c>
      <c r="H29" s="40">
        <f t="shared" si="0"/>
        <v>0</v>
      </c>
      <c r="I29" s="41">
        <f t="shared" si="1"/>
        <v>0</v>
      </c>
      <c r="J29" s="41">
        <f t="shared" si="2"/>
        <v>0</v>
      </c>
    </row>
    <row r="30" spans="1:10" s="4" customFormat="1" ht="27.6" x14ac:dyDescent="0.3">
      <c r="A30" s="10" t="s">
        <v>33</v>
      </c>
      <c r="B30" s="34" t="s">
        <v>283</v>
      </c>
      <c r="C30" s="11" t="s">
        <v>422</v>
      </c>
      <c r="D30" s="10" t="s">
        <v>257</v>
      </c>
      <c r="E30" s="14">
        <v>3</v>
      </c>
      <c r="F30" s="18"/>
      <c r="G30" s="39">
        <v>0.23</v>
      </c>
      <c r="H30" s="40">
        <f t="shared" si="0"/>
        <v>0</v>
      </c>
      <c r="I30" s="41">
        <f t="shared" si="1"/>
        <v>0</v>
      </c>
      <c r="J30" s="41">
        <f t="shared" si="2"/>
        <v>0</v>
      </c>
    </row>
    <row r="31" spans="1:10" s="4" customFormat="1" x14ac:dyDescent="0.3">
      <c r="A31" s="10" t="s">
        <v>35</v>
      </c>
      <c r="B31" s="17" t="s">
        <v>14</v>
      </c>
      <c r="C31" s="11" t="s">
        <v>529</v>
      </c>
      <c r="D31" s="10" t="s">
        <v>40</v>
      </c>
      <c r="E31" s="14">
        <v>3</v>
      </c>
      <c r="F31" s="18"/>
      <c r="G31" s="39">
        <v>0.23</v>
      </c>
      <c r="H31" s="40">
        <f t="shared" si="0"/>
        <v>0</v>
      </c>
      <c r="I31" s="41">
        <f t="shared" si="1"/>
        <v>0</v>
      </c>
      <c r="J31" s="41">
        <f t="shared" si="2"/>
        <v>0</v>
      </c>
    </row>
    <row r="32" spans="1:10" s="32" customFormat="1" x14ac:dyDescent="0.3">
      <c r="A32" s="10" t="s">
        <v>37</v>
      </c>
      <c r="B32" s="17" t="s">
        <v>14</v>
      </c>
      <c r="C32" s="17" t="s">
        <v>419</v>
      </c>
      <c r="D32" s="10" t="s">
        <v>257</v>
      </c>
      <c r="E32" s="14">
        <v>5</v>
      </c>
      <c r="F32" s="18"/>
      <c r="G32" s="39">
        <v>0.23</v>
      </c>
      <c r="H32" s="40">
        <f t="shared" si="0"/>
        <v>0</v>
      </c>
      <c r="I32" s="41">
        <f t="shared" si="1"/>
        <v>0</v>
      </c>
      <c r="J32" s="41">
        <f t="shared" si="2"/>
        <v>0</v>
      </c>
    </row>
    <row r="33" spans="1:10" s="32" customFormat="1" x14ac:dyDescent="0.3">
      <c r="A33" s="10" t="s">
        <v>38</v>
      </c>
      <c r="B33" s="34" t="s">
        <v>283</v>
      </c>
      <c r="C33" s="17" t="s">
        <v>499</v>
      </c>
      <c r="D33" s="10" t="s">
        <v>257</v>
      </c>
      <c r="E33" s="14">
        <v>3</v>
      </c>
      <c r="F33" s="18"/>
      <c r="G33" s="39">
        <v>0.23</v>
      </c>
      <c r="H33" s="40">
        <f t="shared" si="0"/>
        <v>0</v>
      </c>
      <c r="I33" s="41">
        <f t="shared" si="1"/>
        <v>0</v>
      </c>
      <c r="J33" s="41">
        <f t="shared" si="2"/>
        <v>0</v>
      </c>
    </row>
    <row r="34" spans="1:10" s="4" customFormat="1" ht="20.399999999999999" customHeight="1" x14ac:dyDescent="0.3">
      <c r="A34" s="10" t="s">
        <v>41</v>
      </c>
      <c r="B34" s="17" t="s">
        <v>14</v>
      </c>
      <c r="C34" s="17" t="s">
        <v>423</v>
      </c>
      <c r="D34" s="10" t="s">
        <v>257</v>
      </c>
      <c r="E34" s="14">
        <v>3</v>
      </c>
      <c r="F34" s="18"/>
      <c r="G34" s="39">
        <v>0.23</v>
      </c>
      <c r="H34" s="40">
        <f t="shared" si="0"/>
        <v>0</v>
      </c>
      <c r="I34" s="41">
        <f t="shared" si="1"/>
        <v>0</v>
      </c>
      <c r="J34" s="41">
        <f t="shared" si="2"/>
        <v>0</v>
      </c>
    </row>
    <row r="35" spans="1:10" s="4" customFormat="1" x14ac:dyDescent="0.3">
      <c r="A35" s="10" t="s">
        <v>43</v>
      </c>
      <c r="B35" s="34" t="s">
        <v>283</v>
      </c>
      <c r="C35" s="17" t="s">
        <v>423</v>
      </c>
      <c r="D35" s="10" t="s">
        <v>257</v>
      </c>
      <c r="E35" s="14">
        <v>3</v>
      </c>
      <c r="F35" s="18"/>
      <c r="G35" s="39">
        <v>0.23</v>
      </c>
      <c r="H35" s="40">
        <f t="shared" si="0"/>
        <v>0</v>
      </c>
      <c r="I35" s="41">
        <f t="shared" si="1"/>
        <v>0</v>
      </c>
      <c r="J35" s="41">
        <f t="shared" si="2"/>
        <v>0</v>
      </c>
    </row>
    <row r="36" spans="1:10" s="4" customFormat="1" x14ac:dyDescent="0.3">
      <c r="A36" s="10" t="s">
        <v>45</v>
      </c>
      <c r="B36" s="17" t="s">
        <v>14</v>
      </c>
      <c r="C36" s="17" t="s">
        <v>424</v>
      </c>
      <c r="D36" s="10" t="s">
        <v>257</v>
      </c>
      <c r="E36" s="14">
        <v>3</v>
      </c>
      <c r="F36" s="18"/>
      <c r="G36" s="39">
        <v>0.23</v>
      </c>
      <c r="H36" s="40">
        <f t="shared" si="0"/>
        <v>0</v>
      </c>
      <c r="I36" s="41">
        <f t="shared" si="1"/>
        <v>0</v>
      </c>
      <c r="J36" s="41">
        <f t="shared" si="2"/>
        <v>0</v>
      </c>
    </row>
    <row r="37" spans="1:10" s="4" customFormat="1" x14ac:dyDescent="0.3">
      <c r="A37" s="10" t="s">
        <v>46</v>
      </c>
      <c r="B37" s="34" t="s">
        <v>283</v>
      </c>
      <c r="C37" s="17" t="s">
        <v>424</v>
      </c>
      <c r="D37" s="10" t="s">
        <v>257</v>
      </c>
      <c r="E37" s="14">
        <v>3</v>
      </c>
      <c r="F37" s="18"/>
      <c r="G37" s="39">
        <v>0.23</v>
      </c>
      <c r="H37" s="40">
        <f t="shared" si="0"/>
        <v>0</v>
      </c>
      <c r="I37" s="41">
        <f t="shared" si="1"/>
        <v>0</v>
      </c>
      <c r="J37" s="41">
        <f t="shared" si="2"/>
        <v>0</v>
      </c>
    </row>
    <row r="38" spans="1:10" s="4" customFormat="1" ht="27.6" x14ac:dyDescent="0.3">
      <c r="A38" s="10" t="s">
        <v>47</v>
      </c>
      <c r="B38" s="17" t="s">
        <v>14</v>
      </c>
      <c r="C38" s="21" t="s">
        <v>425</v>
      </c>
      <c r="D38" s="10" t="s">
        <v>257</v>
      </c>
      <c r="E38" s="14">
        <v>3</v>
      </c>
      <c r="F38" s="18"/>
      <c r="G38" s="39">
        <v>0.23</v>
      </c>
      <c r="H38" s="40">
        <f t="shared" si="0"/>
        <v>0</v>
      </c>
      <c r="I38" s="41">
        <f t="shared" si="1"/>
        <v>0</v>
      </c>
      <c r="J38" s="41">
        <f t="shared" si="2"/>
        <v>0</v>
      </c>
    </row>
    <row r="39" spans="1:10" s="4" customFormat="1" ht="27.6" x14ac:dyDescent="0.3">
      <c r="A39" s="10" t="s">
        <v>48</v>
      </c>
      <c r="B39" s="34" t="s">
        <v>283</v>
      </c>
      <c r="C39" s="21" t="s">
        <v>425</v>
      </c>
      <c r="D39" s="10" t="s">
        <v>257</v>
      </c>
      <c r="E39" s="14">
        <v>3</v>
      </c>
      <c r="F39" s="18"/>
      <c r="G39" s="39">
        <v>0.23</v>
      </c>
      <c r="H39" s="40">
        <f t="shared" si="0"/>
        <v>0</v>
      </c>
      <c r="I39" s="41">
        <f t="shared" si="1"/>
        <v>0</v>
      </c>
      <c r="J39" s="41">
        <f t="shared" si="2"/>
        <v>0</v>
      </c>
    </row>
    <row r="40" spans="1:10" s="4" customFormat="1" x14ac:dyDescent="0.3">
      <c r="A40" s="10" t="s">
        <v>49</v>
      </c>
      <c r="B40" s="17" t="s">
        <v>14</v>
      </c>
      <c r="C40" s="17" t="s">
        <v>427</v>
      </c>
      <c r="D40" s="10" t="s">
        <v>257</v>
      </c>
      <c r="E40" s="14">
        <v>3</v>
      </c>
      <c r="F40" s="18"/>
      <c r="G40" s="39">
        <v>0.23</v>
      </c>
      <c r="H40" s="40">
        <f t="shared" si="0"/>
        <v>0</v>
      </c>
      <c r="I40" s="41">
        <f t="shared" si="1"/>
        <v>0</v>
      </c>
      <c r="J40" s="41">
        <f t="shared" si="2"/>
        <v>0</v>
      </c>
    </row>
    <row r="41" spans="1:10" s="4" customFormat="1" x14ac:dyDescent="0.3">
      <c r="A41" s="10" t="s">
        <v>51</v>
      </c>
      <c r="B41" s="34" t="s">
        <v>283</v>
      </c>
      <c r="C41" s="17" t="s">
        <v>427</v>
      </c>
      <c r="D41" s="10" t="s">
        <v>257</v>
      </c>
      <c r="E41" s="14">
        <v>3</v>
      </c>
      <c r="F41" s="18"/>
      <c r="G41" s="39">
        <v>0.23</v>
      </c>
      <c r="H41" s="40">
        <f t="shared" si="0"/>
        <v>0</v>
      </c>
      <c r="I41" s="41">
        <f t="shared" si="1"/>
        <v>0</v>
      </c>
      <c r="J41" s="41">
        <f t="shared" si="2"/>
        <v>0</v>
      </c>
    </row>
    <row r="42" spans="1:10" s="4" customFormat="1" ht="27.6" x14ac:dyDescent="0.3">
      <c r="A42" s="10" t="s">
        <v>52</v>
      </c>
      <c r="B42" s="17" t="s">
        <v>14</v>
      </c>
      <c r="C42" s="17" t="s">
        <v>428</v>
      </c>
      <c r="D42" s="10" t="s">
        <v>257</v>
      </c>
      <c r="E42" s="14">
        <v>3</v>
      </c>
      <c r="F42" s="18"/>
      <c r="G42" s="39">
        <v>0.23</v>
      </c>
      <c r="H42" s="40">
        <f t="shared" si="0"/>
        <v>0</v>
      </c>
      <c r="I42" s="41">
        <f t="shared" si="1"/>
        <v>0</v>
      </c>
      <c r="J42" s="41">
        <f t="shared" si="2"/>
        <v>0</v>
      </c>
    </row>
    <row r="43" spans="1:10" s="4" customFormat="1" ht="27.6" x14ac:dyDescent="0.3">
      <c r="A43" s="10" t="s">
        <v>53</v>
      </c>
      <c r="B43" s="34" t="s">
        <v>283</v>
      </c>
      <c r="C43" s="17" t="s">
        <v>500</v>
      </c>
      <c r="D43" s="10" t="s">
        <v>257</v>
      </c>
      <c r="E43" s="14">
        <v>3</v>
      </c>
      <c r="F43" s="18"/>
      <c r="G43" s="39">
        <v>0.23</v>
      </c>
      <c r="H43" s="40">
        <f t="shared" si="0"/>
        <v>0</v>
      </c>
      <c r="I43" s="41">
        <f t="shared" si="1"/>
        <v>0</v>
      </c>
      <c r="J43" s="41">
        <f t="shared" si="2"/>
        <v>0</v>
      </c>
    </row>
    <row r="44" spans="1:10" s="4" customFormat="1" ht="27.6" x14ac:dyDescent="0.3">
      <c r="A44" s="10" t="s">
        <v>55</v>
      </c>
      <c r="B44" s="17" t="s">
        <v>14</v>
      </c>
      <c r="C44" s="17" t="s">
        <v>429</v>
      </c>
      <c r="D44" s="10" t="s">
        <v>257</v>
      </c>
      <c r="E44" s="14">
        <v>3</v>
      </c>
      <c r="F44" s="18"/>
      <c r="G44" s="39">
        <v>0.23</v>
      </c>
      <c r="H44" s="40">
        <f t="shared" si="0"/>
        <v>0</v>
      </c>
      <c r="I44" s="41">
        <f t="shared" si="1"/>
        <v>0</v>
      </c>
      <c r="J44" s="41">
        <f t="shared" si="2"/>
        <v>0</v>
      </c>
    </row>
    <row r="45" spans="1:10" s="4" customFormat="1" ht="27.6" x14ac:dyDescent="0.3">
      <c r="A45" s="10" t="s">
        <v>56</v>
      </c>
      <c r="B45" s="34" t="s">
        <v>283</v>
      </c>
      <c r="C45" s="17" t="s">
        <v>429</v>
      </c>
      <c r="D45" s="10" t="s">
        <v>257</v>
      </c>
      <c r="E45" s="14">
        <v>3</v>
      </c>
      <c r="F45" s="18"/>
      <c r="G45" s="39">
        <v>0.23</v>
      </c>
      <c r="H45" s="40">
        <f t="shared" si="0"/>
        <v>0</v>
      </c>
      <c r="I45" s="41">
        <f t="shared" si="1"/>
        <v>0</v>
      </c>
      <c r="J45" s="41">
        <f t="shared" si="2"/>
        <v>0</v>
      </c>
    </row>
    <row r="46" spans="1:10" s="4" customFormat="1" ht="27.6" x14ac:dyDescent="0.3">
      <c r="A46" s="10" t="s">
        <v>58</v>
      </c>
      <c r="B46" s="17" t="s">
        <v>14</v>
      </c>
      <c r="C46" s="11" t="s">
        <v>426</v>
      </c>
      <c r="D46" s="10" t="s">
        <v>257</v>
      </c>
      <c r="E46" s="14">
        <v>3</v>
      </c>
      <c r="F46" s="18"/>
      <c r="G46" s="39">
        <v>0.23</v>
      </c>
      <c r="H46" s="40">
        <f t="shared" si="0"/>
        <v>0</v>
      </c>
      <c r="I46" s="41">
        <f t="shared" si="1"/>
        <v>0</v>
      </c>
      <c r="J46" s="41">
        <f t="shared" si="2"/>
        <v>0</v>
      </c>
    </row>
    <row r="47" spans="1:10" s="4" customFormat="1" ht="27.6" x14ac:dyDescent="0.3">
      <c r="A47" s="10" t="s">
        <v>533</v>
      </c>
      <c r="B47" s="34" t="s">
        <v>283</v>
      </c>
      <c r="C47" s="11" t="s">
        <v>501</v>
      </c>
      <c r="D47" s="10" t="s">
        <v>257</v>
      </c>
      <c r="E47" s="14">
        <v>3</v>
      </c>
      <c r="F47" s="18"/>
      <c r="G47" s="39">
        <v>0.23</v>
      </c>
      <c r="H47" s="40">
        <f t="shared" si="0"/>
        <v>0</v>
      </c>
      <c r="I47" s="41">
        <f t="shared" si="1"/>
        <v>0</v>
      </c>
      <c r="J47" s="41">
        <f t="shared" si="2"/>
        <v>0</v>
      </c>
    </row>
    <row r="48" spans="1:10" s="4" customFormat="1" x14ac:dyDescent="0.3">
      <c r="A48" s="10" t="s">
        <v>60</v>
      </c>
      <c r="B48" s="17" t="s">
        <v>14</v>
      </c>
      <c r="C48" s="17" t="s">
        <v>430</v>
      </c>
      <c r="D48" s="10" t="s">
        <v>257</v>
      </c>
      <c r="E48" s="14">
        <v>3</v>
      </c>
      <c r="F48" s="18"/>
      <c r="G48" s="39">
        <v>0.23</v>
      </c>
      <c r="H48" s="40">
        <f t="shared" si="0"/>
        <v>0</v>
      </c>
      <c r="I48" s="41">
        <f t="shared" si="1"/>
        <v>0</v>
      </c>
      <c r="J48" s="41">
        <f t="shared" si="2"/>
        <v>0</v>
      </c>
    </row>
    <row r="49" spans="1:10" s="4" customFormat="1" x14ac:dyDescent="0.3">
      <c r="A49" s="10" t="s">
        <v>62</v>
      </c>
      <c r="B49" s="34" t="s">
        <v>283</v>
      </c>
      <c r="C49" s="17" t="s">
        <v>430</v>
      </c>
      <c r="D49" s="10" t="s">
        <v>257</v>
      </c>
      <c r="E49" s="14">
        <v>3</v>
      </c>
      <c r="F49" s="18"/>
      <c r="G49" s="39">
        <v>0.23</v>
      </c>
      <c r="H49" s="40">
        <f t="shared" si="0"/>
        <v>0</v>
      </c>
      <c r="I49" s="41">
        <f t="shared" si="1"/>
        <v>0</v>
      </c>
      <c r="J49" s="41">
        <f t="shared" si="2"/>
        <v>0</v>
      </c>
    </row>
    <row r="50" spans="1:10" s="4" customFormat="1" ht="15.6" customHeight="1" x14ac:dyDescent="0.3">
      <c r="A50" s="10" t="s">
        <v>63</v>
      </c>
      <c r="B50" s="17" t="s">
        <v>14</v>
      </c>
      <c r="C50" s="17" t="s">
        <v>431</v>
      </c>
      <c r="D50" s="10" t="s">
        <v>257</v>
      </c>
      <c r="E50" s="14">
        <v>3</v>
      </c>
      <c r="F50" s="18"/>
      <c r="G50" s="39">
        <v>0.23</v>
      </c>
      <c r="H50" s="40">
        <f t="shared" si="0"/>
        <v>0</v>
      </c>
      <c r="I50" s="41">
        <f t="shared" si="1"/>
        <v>0</v>
      </c>
      <c r="J50" s="41">
        <f t="shared" si="2"/>
        <v>0</v>
      </c>
    </row>
    <row r="51" spans="1:10" s="4" customFormat="1" ht="27.6" x14ac:dyDescent="0.3">
      <c r="A51" s="10" t="s">
        <v>64</v>
      </c>
      <c r="B51" s="17" t="s">
        <v>14</v>
      </c>
      <c r="C51" s="11" t="s">
        <v>432</v>
      </c>
      <c r="D51" s="10" t="s">
        <v>257</v>
      </c>
      <c r="E51" s="14">
        <v>3</v>
      </c>
      <c r="F51" s="18"/>
      <c r="G51" s="39">
        <v>0.23</v>
      </c>
      <c r="H51" s="40">
        <f t="shared" si="0"/>
        <v>0</v>
      </c>
      <c r="I51" s="41">
        <f t="shared" si="1"/>
        <v>0</v>
      </c>
      <c r="J51" s="41">
        <f t="shared" si="2"/>
        <v>0</v>
      </c>
    </row>
    <row r="52" spans="1:10" s="4" customFormat="1" ht="27.6" x14ac:dyDescent="0.3">
      <c r="A52" s="10" t="s">
        <v>66</v>
      </c>
      <c r="B52" s="34" t="s">
        <v>283</v>
      </c>
      <c r="C52" s="11" t="s">
        <v>432</v>
      </c>
      <c r="D52" s="10" t="s">
        <v>257</v>
      </c>
      <c r="E52" s="14">
        <v>3</v>
      </c>
      <c r="F52" s="18"/>
      <c r="G52" s="39">
        <v>0.23</v>
      </c>
      <c r="H52" s="40">
        <f t="shared" si="0"/>
        <v>0</v>
      </c>
      <c r="I52" s="41">
        <f t="shared" si="1"/>
        <v>0</v>
      </c>
      <c r="J52" s="41">
        <f t="shared" si="2"/>
        <v>0</v>
      </c>
    </row>
    <row r="53" spans="1:10" s="4" customFormat="1" ht="27.6" x14ac:dyDescent="0.3">
      <c r="A53" s="10" t="s">
        <v>67</v>
      </c>
      <c r="B53" s="11" t="s">
        <v>284</v>
      </c>
      <c r="C53" s="11" t="s">
        <v>285</v>
      </c>
      <c r="D53" s="14" t="s">
        <v>2</v>
      </c>
      <c r="E53" s="14">
        <v>5</v>
      </c>
      <c r="F53" s="22"/>
      <c r="G53" s="39">
        <v>0.23</v>
      </c>
      <c r="H53" s="40">
        <f t="shared" si="0"/>
        <v>0</v>
      </c>
      <c r="I53" s="41">
        <f t="shared" si="1"/>
        <v>0</v>
      </c>
      <c r="J53" s="41">
        <f t="shared" si="2"/>
        <v>0</v>
      </c>
    </row>
    <row r="54" spans="1:10" s="4" customFormat="1" x14ac:dyDescent="0.3">
      <c r="A54" s="10" t="s">
        <v>70</v>
      </c>
      <c r="B54" s="17" t="s">
        <v>32</v>
      </c>
      <c r="C54" s="17" t="s">
        <v>247</v>
      </c>
      <c r="D54" s="10" t="s">
        <v>2</v>
      </c>
      <c r="E54" s="14">
        <v>5</v>
      </c>
      <c r="F54" s="18"/>
      <c r="G54" s="39">
        <v>0.23</v>
      </c>
      <c r="H54" s="40">
        <f t="shared" si="0"/>
        <v>0</v>
      </c>
      <c r="I54" s="41">
        <f t="shared" si="1"/>
        <v>0</v>
      </c>
      <c r="J54" s="41">
        <f t="shared" si="2"/>
        <v>0</v>
      </c>
    </row>
    <row r="55" spans="1:10" s="4" customFormat="1" ht="69" x14ac:dyDescent="0.3">
      <c r="A55" s="10" t="s">
        <v>72</v>
      </c>
      <c r="B55" s="17" t="s">
        <v>34</v>
      </c>
      <c r="C55" s="21" t="s">
        <v>502</v>
      </c>
      <c r="D55" s="10" t="s">
        <v>2</v>
      </c>
      <c r="E55" s="14">
        <v>10</v>
      </c>
      <c r="F55" s="18"/>
      <c r="G55" s="39">
        <v>0.23</v>
      </c>
      <c r="H55" s="40">
        <f t="shared" si="0"/>
        <v>0</v>
      </c>
      <c r="I55" s="41">
        <f t="shared" si="1"/>
        <v>0</v>
      </c>
      <c r="J55" s="41">
        <f t="shared" si="2"/>
        <v>0</v>
      </c>
    </row>
    <row r="56" spans="1:10" s="4" customFormat="1" ht="82.8" x14ac:dyDescent="0.3">
      <c r="A56" s="10" t="s">
        <v>74</v>
      </c>
      <c r="B56" s="17" t="s">
        <v>34</v>
      </c>
      <c r="C56" s="21" t="s">
        <v>513</v>
      </c>
      <c r="D56" s="10" t="s">
        <v>2</v>
      </c>
      <c r="E56" s="14">
        <v>2</v>
      </c>
      <c r="F56" s="18"/>
      <c r="G56" s="39">
        <v>0.23</v>
      </c>
      <c r="H56" s="40">
        <f t="shared" si="0"/>
        <v>0</v>
      </c>
      <c r="I56" s="41">
        <f t="shared" si="1"/>
        <v>0</v>
      </c>
      <c r="J56" s="41">
        <f t="shared" si="2"/>
        <v>0</v>
      </c>
    </row>
    <row r="57" spans="1:10" s="4" customFormat="1" ht="82.8" x14ac:dyDescent="0.3">
      <c r="A57" s="10" t="s">
        <v>75</v>
      </c>
      <c r="B57" s="17" t="s">
        <v>34</v>
      </c>
      <c r="C57" s="21" t="s">
        <v>512</v>
      </c>
      <c r="D57" s="10" t="s">
        <v>2</v>
      </c>
      <c r="E57" s="14">
        <v>1</v>
      </c>
      <c r="F57" s="18"/>
      <c r="G57" s="39">
        <v>0.23</v>
      </c>
      <c r="H57" s="40">
        <f t="shared" si="0"/>
        <v>0</v>
      </c>
      <c r="I57" s="41">
        <f t="shared" si="1"/>
        <v>0</v>
      </c>
      <c r="J57" s="41">
        <f t="shared" si="2"/>
        <v>0</v>
      </c>
    </row>
    <row r="58" spans="1:10" s="4" customFormat="1" x14ac:dyDescent="0.3">
      <c r="A58" s="10" t="s">
        <v>76</v>
      </c>
      <c r="B58" s="17" t="s">
        <v>36</v>
      </c>
      <c r="C58" s="17" t="s">
        <v>492</v>
      </c>
      <c r="D58" s="10" t="s">
        <v>257</v>
      </c>
      <c r="E58" s="14">
        <v>2</v>
      </c>
      <c r="F58" s="18"/>
      <c r="G58" s="39">
        <v>0.23</v>
      </c>
      <c r="H58" s="40">
        <f t="shared" si="0"/>
        <v>0</v>
      </c>
      <c r="I58" s="41">
        <f t="shared" si="1"/>
        <v>0</v>
      </c>
      <c r="J58" s="41">
        <f t="shared" si="2"/>
        <v>0</v>
      </c>
    </row>
    <row r="59" spans="1:10" s="4" customFormat="1" x14ac:dyDescent="0.3">
      <c r="A59" s="10" t="s">
        <v>78</v>
      </c>
      <c r="B59" s="17" t="s">
        <v>36</v>
      </c>
      <c r="C59" s="11" t="s">
        <v>493</v>
      </c>
      <c r="D59" s="10" t="s">
        <v>40</v>
      </c>
      <c r="E59" s="14">
        <v>10</v>
      </c>
      <c r="F59" s="18"/>
      <c r="G59" s="39">
        <v>0.23</v>
      </c>
      <c r="H59" s="40">
        <f t="shared" si="0"/>
        <v>0</v>
      </c>
      <c r="I59" s="41">
        <f t="shared" si="1"/>
        <v>0</v>
      </c>
      <c r="J59" s="41">
        <f t="shared" si="2"/>
        <v>0</v>
      </c>
    </row>
    <row r="60" spans="1:10" s="4" customFormat="1" x14ac:dyDescent="0.3">
      <c r="A60" s="10" t="s">
        <v>79</v>
      </c>
      <c r="B60" s="17" t="s">
        <v>39</v>
      </c>
      <c r="C60" s="17" t="s">
        <v>470</v>
      </c>
      <c r="D60" s="10" t="s">
        <v>40</v>
      </c>
      <c r="E60" s="14">
        <v>2</v>
      </c>
      <c r="F60" s="18"/>
      <c r="G60" s="39">
        <v>0.23</v>
      </c>
      <c r="H60" s="40">
        <f t="shared" si="0"/>
        <v>0</v>
      </c>
      <c r="I60" s="41">
        <f t="shared" si="1"/>
        <v>0</v>
      </c>
      <c r="J60" s="41">
        <f t="shared" si="2"/>
        <v>0</v>
      </c>
    </row>
    <row r="61" spans="1:10" s="4" customFormat="1" x14ac:dyDescent="0.3">
      <c r="A61" s="10" t="s">
        <v>81</v>
      </c>
      <c r="B61" s="17" t="s">
        <v>39</v>
      </c>
      <c r="C61" s="17" t="s">
        <v>42</v>
      </c>
      <c r="D61" s="10" t="s">
        <v>40</v>
      </c>
      <c r="E61" s="14">
        <v>2</v>
      </c>
      <c r="F61" s="18"/>
      <c r="G61" s="39">
        <v>0.23</v>
      </c>
      <c r="H61" s="40">
        <f t="shared" si="0"/>
        <v>0</v>
      </c>
      <c r="I61" s="41">
        <f t="shared" si="1"/>
        <v>0</v>
      </c>
      <c r="J61" s="41">
        <f t="shared" si="2"/>
        <v>0</v>
      </c>
    </row>
    <row r="62" spans="1:10" s="8" customFormat="1" ht="18" x14ac:dyDescent="0.35">
      <c r="A62" s="10" t="s">
        <v>83</v>
      </c>
      <c r="B62" s="23" t="s">
        <v>472</v>
      </c>
      <c r="C62" s="23" t="s">
        <v>471</v>
      </c>
      <c r="D62" s="14" t="s">
        <v>40</v>
      </c>
      <c r="E62" s="14">
        <v>5</v>
      </c>
      <c r="F62" s="24"/>
      <c r="G62" s="39">
        <v>0.23</v>
      </c>
      <c r="H62" s="40">
        <f t="shared" si="0"/>
        <v>0</v>
      </c>
      <c r="I62" s="41">
        <f t="shared" si="1"/>
        <v>0</v>
      </c>
      <c r="J62" s="41">
        <f t="shared" si="2"/>
        <v>0</v>
      </c>
    </row>
    <row r="63" spans="1:10" s="8" customFormat="1" ht="18" x14ac:dyDescent="0.35">
      <c r="A63" s="10" t="s">
        <v>84</v>
      </c>
      <c r="B63" s="23" t="s">
        <v>286</v>
      </c>
      <c r="C63" s="23" t="s">
        <v>287</v>
      </c>
      <c r="D63" s="14" t="s">
        <v>40</v>
      </c>
      <c r="E63" s="14">
        <v>2</v>
      </c>
      <c r="F63" s="24"/>
      <c r="G63" s="39">
        <v>0.23</v>
      </c>
      <c r="H63" s="40">
        <f t="shared" si="0"/>
        <v>0</v>
      </c>
      <c r="I63" s="41">
        <f t="shared" si="1"/>
        <v>0</v>
      </c>
      <c r="J63" s="41">
        <f t="shared" si="2"/>
        <v>0</v>
      </c>
    </row>
    <row r="64" spans="1:10" s="8" customFormat="1" ht="18" x14ac:dyDescent="0.35">
      <c r="A64" s="10" t="s">
        <v>86</v>
      </c>
      <c r="B64" s="23" t="s">
        <v>286</v>
      </c>
      <c r="C64" s="23" t="s">
        <v>288</v>
      </c>
      <c r="D64" s="14" t="s">
        <v>40</v>
      </c>
      <c r="E64" s="14">
        <v>2</v>
      </c>
      <c r="F64" s="24"/>
      <c r="G64" s="39">
        <v>0.23</v>
      </c>
      <c r="H64" s="40">
        <f t="shared" si="0"/>
        <v>0</v>
      </c>
      <c r="I64" s="41">
        <f t="shared" si="1"/>
        <v>0</v>
      </c>
      <c r="J64" s="41">
        <f t="shared" si="2"/>
        <v>0</v>
      </c>
    </row>
    <row r="65" spans="1:10" s="8" customFormat="1" ht="18" x14ac:dyDescent="0.35">
      <c r="A65" s="10" t="s">
        <v>87</v>
      </c>
      <c r="B65" s="23" t="s">
        <v>286</v>
      </c>
      <c r="C65" s="23" t="s">
        <v>289</v>
      </c>
      <c r="D65" s="14" t="s">
        <v>40</v>
      </c>
      <c r="E65" s="14">
        <v>2</v>
      </c>
      <c r="F65" s="24"/>
      <c r="G65" s="39">
        <v>0.23</v>
      </c>
      <c r="H65" s="40">
        <f t="shared" si="0"/>
        <v>0</v>
      </c>
      <c r="I65" s="41">
        <f t="shared" si="1"/>
        <v>0</v>
      </c>
      <c r="J65" s="41">
        <f t="shared" si="2"/>
        <v>0</v>
      </c>
    </row>
    <row r="66" spans="1:10" s="8" customFormat="1" ht="18" x14ac:dyDescent="0.35">
      <c r="A66" s="10" t="s">
        <v>89</v>
      </c>
      <c r="B66" s="23" t="s">
        <v>286</v>
      </c>
      <c r="C66" s="23" t="s">
        <v>290</v>
      </c>
      <c r="D66" s="14" t="s">
        <v>40</v>
      </c>
      <c r="E66" s="14">
        <v>2</v>
      </c>
      <c r="F66" s="24"/>
      <c r="G66" s="39">
        <v>0.23</v>
      </c>
      <c r="H66" s="40">
        <f t="shared" si="0"/>
        <v>0</v>
      </c>
      <c r="I66" s="41">
        <f t="shared" si="1"/>
        <v>0</v>
      </c>
      <c r="J66" s="41">
        <f t="shared" si="2"/>
        <v>0</v>
      </c>
    </row>
    <row r="67" spans="1:10" s="8" customFormat="1" ht="18" x14ac:dyDescent="0.35">
      <c r="A67" s="10" t="s">
        <v>91</v>
      </c>
      <c r="B67" s="23" t="s">
        <v>286</v>
      </c>
      <c r="C67" s="23" t="s">
        <v>291</v>
      </c>
      <c r="D67" s="14" t="s">
        <v>40</v>
      </c>
      <c r="E67" s="14">
        <v>2</v>
      </c>
      <c r="F67" s="24"/>
      <c r="G67" s="39">
        <v>0.23</v>
      </c>
      <c r="H67" s="40">
        <f t="shared" si="0"/>
        <v>0</v>
      </c>
      <c r="I67" s="41">
        <f t="shared" si="1"/>
        <v>0</v>
      </c>
      <c r="J67" s="41">
        <f t="shared" si="2"/>
        <v>0</v>
      </c>
    </row>
    <row r="68" spans="1:10" s="8" customFormat="1" ht="18" x14ac:dyDescent="0.35">
      <c r="A68" s="10" t="s">
        <v>92</v>
      </c>
      <c r="B68" s="23" t="s">
        <v>286</v>
      </c>
      <c r="C68" s="23" t="s">
        <v>575</v>
      </c>
      <c r="D68" s="14" t="s">
        <v>40</v>
      </c>
      <c r="E68" s="14">
        <v>2</v>
      </c>
      <c r="F68" s="24"/>
      <c r="G68" s="39">
        <v>0.23</v>
      </c>
      <c r="H68" s="40">
        <f t="shared" si="0"/>
        <v>0</v>
      </c>
      <c r="I68" s="41">
        <f t="shared" si="1"/>
        <v>0</v>
      </c>
      <c r="J68" s="41">
        <f t="shared" si="2"/>
        <v>0</v>
      </c>
    </row>
    <row r="69" spans="1:10" s="8" customFormat="1" ht="18" x14ac:dyDescent="0.35">
      <c r="A69" s="10" t="s">
        <v>94</v>
      </c>
      <c r="B69" s="23" t="s">
        <v>286</v>
      </c>
      <c r="C69" s="23" t="s">
        <v>292</v>
      </c>
      <c r="D69" s="14" t="s">
        <v>40</v>
      </c>
      <c r="E69" s="14">
        <v>2</v>
      </c>
      <c r="F69" s="24"/>
      <c r="G69" s="39">
        <v>0.23</v>
      </c>
      <c r="H69" s="40">
        <f t="shared" si="0"/>
        <v>0</v>
      </c>
      <c r="I69" s="41">
        <f t="shared" si="1"/>
        <v>0</v>
      </c>
      <c r="J69" s="41">
        <f t="shared" si="2"/>
        <v>0</v>
      </c>
    </row>
    <row r="70" spans="1:10" s="8" customFormat="1" ht="18" x14ac:dyDescent="0.35">
      <c r="A70" s="10" t="s">
        <v>96</v>
      </c>
      <c r="B70" s="23" t="s">
        <v>286</v>
      </c>
      <c r="C70" s="23" t="s">
        <v>503</v>
      </c>
      <c r="D70" s="14" t="s">
        <v>40</v>
      </c>
      <c r="E70" s="14">
        <v>2</v>
      </c>
      <c r="F70" s="24"/>
      <c r="G70" s="39">
        <v>0.23</v>
      </c>
      <c r="H70" s="40">
        <f t="shared" si="0"/>
        <v>0</v>
      </c>
      <c r="I70" s="41">
        <f t="shared" si="1"/>
        <v>0</v>
      </c>
      <c r="J70" s="41">
        <f t="shared" si="2"/>
        <v>0</v>
      </c>
    </row>
    <row r="71" spans="1:10" s="8" customFormat="1" ht="18" x14ac:dyDescent="0.35">
      <c r="A71" s="10" t="s">
        <v>98</v>
      </c>
      <c r="B71" s="23" t="s">
        <v>286</v>
      </c>
      <c r="C71" s="23" t="s">
        <v>293</v>
      </c>
      <c r="D71" s="14" t="s">
        <v>40</v>
      </c>
      <c r="E71" s="14">
        <v>2</v>
      </c>
      <c r="F71" s="24"/>
      <c r="G71" s="39">
        <v>0.23</v>
      </c>
      <c r="H71" s="40">
        <f t="shared" si="0"/>
        <v>0</v>
      </c>
      <c r="I71" s="41">
        <f t="shared" si="1"/>
        <v>0</v>
      </c>
      <c r="J71" s="41">
        <f t="shared" ref="J71:J134" si="3">I71*0.23</f>
        <v>0</v>
      </c>
    </row>
    <row r="72" spans="1:10" s="8" customFormat="1" ht="18" x14ac:dyDescent="0.35">
      <c r="A72" s="10" t="s">
        <v>100</v>
      </c>
      <c r="B72" s="23" t="s">
        <v>286</v>
      </c>
      <c r="C72" s="23" t="s">
        <v>294</v>
      </c>
      <c r="D72" s="14" t="s">
        <v>40</v>
      </c>
      <c r="E72" s="14">
        <v>2</v>
      </c>
      <c r="F72" s="24"/>
      <c r="G72" s="39">
        <v>0.23</v>
      </c>
      <c r="H72" s="40">
        <f t="shared" si="0"/>
        <v>0</v>
      </c>
      <c r="I72" s="41">
        <f t="shared" si="1"/>
        <v>0</v>
      </c>
      <c r="J72" s="41">
        <f t="shared" si="3"/>
        <v>0</v>
      </c>
    </row>
    <row r="73" spans="1:10" s="8" customFormat="1" ht="28.2" x14ac:dyDescent="0.35">
      <c r="A73" s="10" t="s">
        <v>171</v>
      </c>
      <c r="B73" s="23" t="s">
        <v>219</v>
      </c>
      <c r="C73" s="23" t="s">
        <v>451</v>
      </c>
      <c r="D73" s="14" t="s">
        <v>40</v>
      </c>
      <c r="E73" s="14">
        <v>5</v>
      </c>
      <c r="F73" s="24"/>
      <c r="G73" s="39">
        <v>0.23</v>
      </c>
      <c r="H73" s="40">
        <f t="shared" si="0"/>
        <v>0</v>
      </c>
      <c r="I73" s="41">
        <f t="shared" si="1"/>
        <v>0</v>
      </c>
      <c r="J73" s="41">
        <f t="shared" si="3"/>
        <v>0</v>
      </c>
    </row>
    <row r="74" spans="1:10" s="4" customFormat="1" ht="41.4" x14ac:dyDescent="0.3">
      <c r="A74" s="10" t="s">
        <v>102</v>
      </c>
      <c r="B74" s="11" t="s">
        <v>44</v>
      </c>
      <c r="C74" s="11" t="s">
        <v>454</v>
      </c>
      <c r="D74" s="14" t="s">
        <v>2</v>
      </c>
      <c r="E74" s="14">
        <v>20</v>
      </c>
      <c r="F74" s="25"/>
      <c r="G74" s="39">
        <v>0.23</v>
      </c>
      <c r="H74" s="40">
        <f t="shared" ref="H74:H138" si="4">E74*F74</f>
        <v>0</v>
      </c>
      <c r="I74" s="41">
        <f t="shared" ref="I74:J138" si="5">H74*0.23</f>
        <v>0</v>
      </c>
      <c r="J74" s="41">
        <f t="shared" si="3"/>
        <v>0</v>
      </c>
    </row>
    <row r="75" spans="1:10" s="4" customFormat="1" x14ac:dyDescent="0.3">
      <c r="A75" s="10" t="s">
        <v>104</v>
      </c>
      <c r="B75" s="11" t="s">
        <v>464</v>
      </c>
      <c r="C75" s="11" t="s">
        <v>504</v>
      </c>
      <c r="D75" s="14" t="s">
        <v>40</v>
      </c>
      <c r="E75" s="14">
        <v>1</v>
      </c>
      <c r="F75" s="25"/>
      <c r="G75" s="39">
        <v>0.23</v>
      </c>
      <c r="H75" s="40">
        <f t="shared" si="4"/>
        <v>0</v>
      </c>
      <c r="I75" s="41">
        <f t="shared" si="5"/>
        <v>0</v>
      </c>
      <c r="J75" s="41">
        <f t="shared" si="3"/>
        <v>0</v>
      </c>
    </row>
    <row r="76" spans="1:10" s="4" customFormat="1" ht="27.6" x14ac:dyDescent="0.3">
      <c r="A76" s="10" t="s">
        <v>106</v>
      </c>
      <c r="B76" s="17" t="s">
        <v>530</v>
      </c>
      <c r="C76" s="11" t="s">
        <v>531</v>
      </c>
      <c r="D76" s="14" t="s">
        <v>40</v>
      </c>
      <c r="E76" s="14">
        <v>2</v>
      </c>
      <c r="F76" s="25"/>
      <c r="G76" s="39">
        <v>0.23</v>
      </c>
      <c r="H76" s="40">
        <f t="shared" si="4"/>
        <v>0</v>
      </c>
      <c r="I76" s="41">
        <f t="shared" si="5"/>
        <v>0</v>
      </c>
      <c r="J76" s="41">
        <f t="shared" si="3"/>
        <v>0</v>
      </c>
    </row>
    <row r="77" spans="1:10" s="4" customFormat="1" ht="27.6" x14ac:dyDescent="0.3">
      <c r="A77" s="10" t="s">
        <v>108</v>
      </c>
      <c r="B77" s="11" t="s">
        <v>576</v>
      </c>
      <c r="C77" s="11" t="s">
        <v>280</v>
      </c>
      <c r="D77" s="14" t="s">
        <v>2</v>
      </c>
      <c r="E77" s="14">
        <v>10</v>
      </c>
      <c r="F77" s="25"/>
      <c r="G77" s="39">
        <v>0.23</v>
      </c>
      <c r="H77" s="40">
        <f t="shared" si="4"/>
        <v>0</v>
      </c>
      <c r="I77" s="41">
        <f t="shared" si="5"/>
        <v>0</v>
      </c>
      <c r="J77" s="41">
        <f t="shared" si="3"/>
        <v>0</v>
      </c>
    </row>
    <row r="78" spans="1:10" s="4" customFormat="1" x14ac:dyDescent="0.3">
      <c r="A78" s="10" t="s">
        <v>110</v>
      </c>
      <c r="B78" s="11" t="s">
        <v>577</v>
      </c>
      <c r="C78" s="11" t="s">
        <v>162</v>
      </c>
      <c r="D78" s="14" t="s">
        <v>2</v>
      </c>
      <c r="E78" s="14">
        <v>10</v>
      </c>
      <c r="F78" s="25"/>
      <c r="G78" s="39">
        <v>0.23</v>
      </c>
      <c r="H78" s="40">
        <f t="shared" si="4"/>
        <v>0</v>
      </c>
      <c r="I78" s="41">
        <f t="shared" si="5"/>
        <v>0</v>
      </c>
      <c r="J78" s="41">
        <f t="shared" si="3"/>
        <v>0</v>
      </c>
    </row>
    <row r="79" spans="1:10" s="4" customFormat="1" x14ac:dyDescent="0.3">
      <c r="A79" s="10" t="s">
        <v>111</v>
      </c>
      <c r="B79" s="11" t="s">
        <v>577</v>
      </c>
      <c r="C79" s="11" t="s">
        <v>295</v>
      </c>
      <c r="D79" s="14" t="s">
        <v>2</v>
      </c>
      <c r="E79" s="14">
        <v>10</v>
      </c>
      <c r="F79" s="25"/>
      <c r="G79" s="39">
        <v>0.23</v>
      </c>
      <c r="H79" s="40">
        <f t="shared" si="4"/>
        <v>0</v>
      </c>
      <c r="I79" s="41">
        <f t="shared" si="5"/>
        <v>0</v>
      </c>
      <c r="J79" s="41">
        <f t="shared" si="3"/>
        <v>0</v>
      </c>
    </row>
    <row r="80" spans="1:10" s="4" customFormat="1" x14ac:dyDescent="0.3">
      <c r="A80" s="10" t="s">
        <v>113</v>
      </c>
      <c r="B80" s="11" t="s">
        <v>215</v>
      </c>
      <c r="C80" s="17" t="s">
        <v>578</v>
      </c>
      <c r="D80" s="10" t="s">
        <v>2</v>
      </c>
      <c r="E80" s="14">
        <v>3</v>
      </c>
      <c r="F80" s="18"/>
      <c r="G80" s="39">
        <v>0.23</v>
      </c>
      <c r="H80" s="40">
        <f t="shared" si="4"/>
        <v>0</v>
      </c>
      <c r="I80" s="41">
        <f t="shared" si="5"/>
        <v>0</v>
      </c>
      <c r="J80" s="41">
        <f t="shared" si="3"/>
        <v>0</v>
      </c>
    </row>
    <row r="81" spans="1:10" s="4" customFormat="1" x14ac:dyDescent="0.3">
      <c r="A81" s="10" t="s">
        <v>115</v>
      </c>
      <c r="B81" s="11" t="s">
        <v>215</v>
      </c>
      <c r="C81" s="11" t="s">
        <v>579</v>
      </c>
      <c r="D81" s="14" t="s">
        <v>2</v>
      </c>
      <c r="E81" s="14">
        <v>3</v>
      </c>
      <c r="F81" s="22"/>
      <c r="G81" s="39">
        <v>0.23</v>
      </c>
      <c r="H81" s="40">
        <f t="shared" si="4"/>
        <v>0</v>
      </c>
      <c r="I81" s="41">
        <f t="shared" si="5"/>
        <v>0</v>
      </c>
      <c r="J81" s="41">
        <f t="shared" si="3"/>
        <v>0</v>
      </c>
    </row>
    <row r="82" spans="1:10" s="4" customFormat="1" x14ac:dyDescent="0.3">
      <c r="A82" s="10" t="s">
        <v>117</v>
      </c>
      <c r="B82" s="11" t="s">
        <v>215</v>
      </c>
      <c r="C82" s="11" t="s">
        <v>580</v>
      </c>
      <c r="D82" s="14" t="s">
        <v>2</v>
      </c>
      <c r="E82" s="14">
        <v>3</v>
      </c>
      <c r="F82" s="22"/>
      <c r="G82" s="39">
        <v>0.23</v>
      </c>
      <c r="H82" s="40">
        <f t="shared" si="4"/>
        <v>0</v>
      </c>
      <c r="I82" s="41">
        <f t="shared" si="5"/>
        <v>0</v>
      </c>
      <c r="J82" s="41">
        <f t="shared" si="3"/>
        <v>0</v>
      </c>
    </row>
    <row r="83" spans="1:10" s="4" customFormat="1" ht="27.6" x14ac:dyDescent="0.3">
      <c r="A83" s="10" t="s">
        <v>118</v>
      </c>
      <c r="B83" s="17" t="s">
        <v>299</v>
      </c>
      <c r="C83" s="17" t="s">
        <v>477</v>
      </c>
      <c r="D83" s="10" t="s">
        <v>2</v>
      </c>
      <c r="E83" s="14">
        <v>50</v>
      </c>
      <c r="F83" s="18"/>
      <c r="G83" s="39">
        <v>0.23</v>
      </c>
      <c r="H83" s="40">
        <f t="shared" si="4"/>
        <v>0</v>
      </c>
      <c r="I83" s="41">
        <f t="shared" si="5"/>
        <v>0</v>
      </c>
      <c r="J83" s="41">
        <f t="shared" si="3"/>
        <v>0</v>
      </c>
    </row>
    <row r="84" spans="1:10" s="4" customFormat="1" ht="27.6" x14ac:dyDescent="0.3">
      <c r="A84" s="10" t="s">
        <v>119</v>
      </c>
      <c r="B84" s="17" t="s">
        <v>298</v>
      </c>
      <c r="C84" s="17" t="s">
        <v>585</v>
      </c>
      <c r="D84" s="10" t="s">
        <v>2</v>
      </c>
      <c r="E84" s="14">
        <v>50</v>
      </c>
      <c r="F84" s="18"/>
      <c r="G84" s="39">
        <v>0.23</v>
      </c>
      <c r="H84" s="40">
        <f t="shared" si="4"/>
        <v>0</v>
      </c>
      <c r="I84" s="41">
        <f t="shared" si="5"/>
        <v>0</v>
      </c>
      <c r="J84" s="41">
        <f t="shared" si="3"/>
        <v>0</v>
      </c>
    </row>
    <row r="85" spans="1:10" s="4" customFormat="1" ht="27.6" x14ac:dyDescent="0.3">
      <c r="A85" s="10" t="s">
        <v>120</v>
      </c>
      <c r="B85" s="17" t="s">
        <v>297</v>
      </c>
      <c r="C85" s="17" t="s">
        <v>478</v>
      </c>
      <c r="D85" s="10" t="s">
        <v>40</v>
      </c>
      <c r="E85" s="14">
        <v>50</v>
      </c>
      <c r="F85" s="18"/>
      <c r="G85" s="39">
        <v>0.23</v>
      </c>
      <c r="H85" s="40">
        <f t="shared" si="4"/>
        <v>0</v>
      </c>
      <c r="I85" s="41">
        <f t="shared" si="5"/>
        <v>0</v>
      </c>
      <c r="J85" s="41">
        <f t="shared" si="3"/>
        <v>0</v>
      </c>
    </row>
    <row r="86" spans="1:10" s="4" customFormat="1" ht="20.399999999999999" customHeight="1" x14ac:dyDescent="0.3">
      <c r="A86" s="10" t="s">
        <v>122</v>
      </c>
      <c r="B86" s="11" t="s">
        <v>296</v>
      </c>
      <c r="C86" s="11" t="s">
        <v>479</v>
      </c>
      <c r="D86" s="14" t="s">
        <v>2</v>
      </c>
      <c r="E86" s="14">
        <v>20</v>
      </c>
      <c r="F86" s="22"/>
      <c r="G86" s="39">
        <v>0.23</v>
      </c>
      <c r="H86" s="40">
        <f t="shared" si="4"/>
        <v>0</v>
      </c>
      <c r="I86" s="41">
        <f t="shared" si="5"/>
        <v>0</v>
      </c>
      <c r="J86" s="41">
        <f t="shared" si="3"/>
        <v>0</v>
      </c>
    </row>
    <row r="87" spans="1:10" s="4" customFormat="1" ht="27.6" x14ac:dyDescent="0.3">
      <c r="A87" s="10" t="s">
        <v>123</v>
      </c>
      <c r="B87" s="11" t="s">
        <v>474</v>
      </c>
      <c r="C87" s="11" t="s">
        <v>476</v>
      </c>
      <c r="D87" s="14" t="s">
        <v>2</v>
      </c>
      <c r="E87" s="14">
        <v>20</v>
      </c>
      <c r="F87" s="22"/>
      <c r="G87" s="39">
        <v>0.23</v>
      </c>
      <c r="H87" s="40">
        <f t="shared" si="4"/>
        <v>0</v>
      </c>
      <c r="I87" s="41">
        <f t="shared" si="5"/>
        <v>0</v>
      </c>
      <c r="J87" s="41">
        <f t="shared" si="3"/>
        <v>0</v>
      </c>
    </row>
    <row r="88" spans="1:10" s="4" customFormat="1" ht="27.6" x14ac:dyDescent="0.3">
      <c r="A88" s="10" t="s">
        <v>125</v>
      </c>
      <c r="B88" s="11" t="s">
        <v>474</v>
      </c>
      <c r="C88" s="11" t="s">
        <v>475</v>
      </c>
      <c r="D88" s="14" t="s">
        <v>2</v>
      </c>
      <c r="E88" s="14">
        <v>20</v>
      </c>
      <c r="F88" s="22"/>
      <c r="G88" s="39">
        <v>0.23</v>
      </c>
      <c r="H88" s="40">
        <f t="shared" si="4"/>
        <v>0</v>
      </c>
      <c r="I88" s="41">
        <f t="shared" si="5"/>
        <v>0</v>
      </c>
      <c r="J88" s="41">
        <f t="shared" si="3"/>
        <v>0</v>
      </c>
    </row>
    <row r="89" spans="1:10" s="4" customFormat="1" ht="27.6" x14ac:dyDescent="0.3">
      <c r="A89" s="10" t="s">
        <v>126</v>
      </c>
      <c r="B89" s="11" t="s">
        <v>474</v>
      </c>
      <c r="C89" s="11" t="s">
        <v>581</v>
      </c>
      <c r="D89" s="14" t="s">
        <v>2</v>
      </c>
      <c r="E89" s="14">
        <v>20</v>
      </c>
      <c r="F89" s="22"/>
      <c r="G89" s="39">
        <v>0.23</v>
      </c>
      <c r="H89" s="40">
        <f t="shared" si="4"/>
        <v>0</v>
      </c>
      <c r="I89" s="41">
        <f t="shared" si="5"/>
        <v>0</v>
      </c>
      <c r="J89" s="41">
        <f t="shared" si="3"/>
        <v>0</v>
      </c>
    </row>
    <row r="90" spans="1:10" s="4" customFormat="1" ht="27.6" x14ac:dyDescent="0.3">
      <c r="A90" s="10" t="s">
        <v>127</v>
      </c>
      <c r="B90" s="11" t="s">
        <v>50</v>
      </c>
      <c r="C90" s="11" t="s">
        <v>242</v>
      </c>
      <c r="D90" s="14" t="s">
        <v>2</v>
      </c>
      <c r="E90" s="14">
        <v>5</v>
      </c>
      <c r="F90" s="22"/>
      <c r="G90" s="39">
        <v>0.23</v>
      </c>
      <c r="H90" s="40">
        <f t="shared" si="4"/>
        <v>0</v>
      </c>
      <c r="I90" s="41">
        <f t="shared" si="5"/>
        <v>0</v>
      </c>
      <c r="J90" s="41">
        <f t="shared" si="3"/>
        <v>0</v>
      </c>
    </row>
    <row r="91" spans="1:10" s="4" customFormat="1" x14ac:dyDescent="0.3">
      <c r="A91" s="10" t="s">
        <v>129</v>
      </c>
      <c r="B91" s="17" t="s">
        <v>50</v>
      </c>
      <c r="C91" s="17" t="s">
        <v>505</v>
      </c>
      <c r="D91" s="10" t="s">
        <v>2</v>
      </c>
      <c r="E91" s="14">
        <v>50</v>
      </c>
      <c r="F91" s="18"/>
      <c r="G91" s="39">
        <v>0.23</v>
      </c>
      <c r="H91" s="40">
        <f t="shared" si="4"/>
        <v>0</v>
      </c>
      <c r="I91" s="41">
        <f t="shared" si="5"/>
        <v>0</v>
      </c>
      <c r="J91" s="41">
        <f t="shared" si="3"/>
        <v>0</v>
      </c>
    </row>
    <row r="92" spans="1:10" s="4" customFormat="1" x14ac:dyDescent="0.3">
      <c r="A92" s="10" t="s">
        <v>131</v>
      </c>
      <c r="B92" s="17" t="s">
        <v>300</v>
      </c>
      <c r="C92" s="17" t="s">
        <v>301</v>
      </c>
      <c r="D92" s="10" t="s">
        <v>40</v>
      </c>
      <c r="E92" s="14">
        <v>10</v>
      </c>
      <c r="F92" s="22"/>
      <c r="G92" s="39">
        <v>0.23</v>
      </c>
      <c r="H92" s="40">
        <f t="shared" si="4"/>
        <v>0</v>
      </c>
      <c r="I92" s="41">
        <f t="shared" si="5"/>
        <v>0</v>
      </c>
      <c r="J92" s="41">
        <f t="shared" si="3"/>
        <v>0</v>
      </c>
    </row>
    <row r="93" spans="1:10" s="4" customFormat="1" x14ac:dyDescent="0.3">
      <c r="A93" s="10" t="s">
        <v>133</v>
      </c>
      <c r="B93" s="17" t="s">
        <v>300</v>
      </c>
      <c r="C93" s="17" t="s">
        <v>266</v>
      </c>
      <c r="D93" s="10" t="s">
        <v>40</v>
      </c>
      <c r="E93" s="14">
        <v>10</v>
      </c>
      <c r="F93" s="18"/>
      <c r="G93" s="39">
        <v>0.23</v>
      </c>
      <c r="H93" s="40">
        <f t="shared" si="4"/>
        <v>0</v>
      </c>
      <c r="I93" s="41">
        <f t="shared" si="5"/>
        <v>0</v>
      </c>
      <c r="J93" s="41">
        <f t="shared" si="3"/>
        <v>0</v>
      </c>
    </row>
    <row r="94" spans="1:10" s="4" customFormat="1" x14ac:dyDescent="0.3">
      <c r="A94" s="10" t="s">
        <v>135</v>
      </c>
      <c r="B94" s="17" t="s">
        <v>300</v>
      </c>
      <c r="C94" s="17" t="s">
        <v>267</v>
      </c>
      <c r="D94" s="10" t="s">
        <v>40</v>
      </c>
      <c r="E94" s="14">
        <v>10</v>
      </c>
      <c r="F94" s="18"/>
      <c r="G94" s="39">
        <v>0.23</v>
      </c>
      <c r="H94" s="40">
        <f t="shared" si="4"/>
        <v>0</v>
      </c>
      <c r="I94" s="41">
        <f t="shared" si="5"/>
        <v>0</v>
      </c>
      <c r="J94" s="41">
        <f t="shared" si="3"/>
        <v>0</v>
      </c>
    </row>
    <row r="95" spans="1:10" s="4" customFormat="1" x14ac:dyDescent="0.3">
      <c r="A95" s="10" t="s">
        <v>137</v>
      </c>
      <c r="B95" s="17" t="s">
        <v>300</v>
      </c>
      <c r="C95" s="17" t="s">
        <v>268</v>
      </c>
      <c r="D95" s="10" t="s">
        <v>40</v>
      </c>
      <c r="E95" s="14">
        <v>10</v>
      </c>
      <c r="F95" s="18"/>
      <c r="G95" s="39">
        <v>0.23</v>
      </c>
      <c r="H95" s="40">
        <f t="shared" si="4"/>
        <v>0</v>
      </c>
      <c r="I95" s="41">
        <f t="shared" si="5"/>
        <v>0</v>
      </c>
      <c r="J95" s="41">
        <f t="shared" si="3"/>
        <v>0</v>
      </c>
    </row>
    <row r="96" spans="1:10" s="4" customFormat="1" x14ac:dyDescent="0.3">
      <c r="A96" s="10" t="s">
        <v>139</v>
      </c>
      <c r="B96" s="11" t="s">
        <v>156</v>
      </c>
      <c r="C96" s="11" t="s">
        <v>302</v>
      </c>
      <c r="D96" s="14" t="s">
        <v>2</v>
      </c>
      <c r="E96" s="14">
        <v>10</v>
      </c>
      <c r="F96" s="25"/>
      <c r="G96" s="39">
        <v>0.23</v>
      </c>
      <c r="H96" s="40">
        <f t="shared" si="4"/>
        <v>0</v>
      </c>
      <c r="I96" s="41">
        <f t="shared" si="5"/>
        <v>0</v>
      </c>
      <c r="J96" s="41">
        <f t="shared" si="3"/>
        <v>0</v>
      </c>
    </row>
    <row r="97" spans="1:10" s="4" customFormat="1" x14ac:dyDescent="0.3">
      <c r="A97" s="10" t="s">
        <v>140</v>
      </c>
      <c r="B97" s="11" t="s">
        <v>156</v>
      </c>
      <c r="C97" s="11" t="s">
        <v>414</v>
      </c>
      <c r="D97" s="14" t="s">
        <v>2</v>
      </c>
      <c r="E97" s="14">
        <v>10</v>
      </c>
      <c r="F97" s="25"/>
      <c r="G97" s="39">
        <v>0.23</v>
      </c>
      <c r="H97" s="40">
        <f t="shared" si="4"/>
        <v>0</v>
      </c>
      <c r="I97" s="41">
        <f t="shared" si="5"/>
        <v>0</v>
      </c>
      <c r="J97" s="41">
        <f t="shared" si="3"/>
        <v>0</v>
      </c>
    </row>
    <row r="98" spans="1:10" s="4" customFormat="1" x14ac:dyDescent="0.3">
      <c r="A98" s="10" t="s">
        <v>141</v>
      </c>
      <c r="B98" s="17" t="s">
        <v>54</v>
      </c>
      <c r="C98" s="17" t="s">
        <v>249</v>
      </c>
      <c r="D98" s="10" t="s">
        <v>2</v>
      </c>
      <c r="E98" s="14">
        <v>1000</v>
      </c>
      <c r="F98" s="25"/>
      <c r="G98" s="39">
        <v>0.23</v>
      </c>
      <c r="H98" s="40">
        <f t="shared" si="4"/>
        <v>0</v>
      </c>
      <c r="I98" s="41">
        <f t="shared" si="5"/>
        <v>0</v>
      </c>
      <c r="J98" s="41">
        <f t="shared" si="3"/>
        <v>0</v>
      </c>
    </row>
    <row r="99" spans="1:10" s="4" customFormat="1" x14ac:dyDescent="0.3">
      <c r="A99" s="10" t="s">
        <v>143</v>
      </c>
      <c r="B99" s="17" t="s">
        <v>54</v>
      </c>
      <c r="C99" s="17" t="s">
        <v>250</v>
      </c>
      <c r="D99" s="10" t="s">
        <v>2</v>
      </c>
      <c r="E99" s="14">
        <v>1000</v>
      </c>
      <c r="F99" s="18"/>
      <c r="G99" s="39">
        <v>0.23</v>
      </c>
      <c r="H99" s="40">
        <f t="shared" si="4"/>
        <v>0</v>
      </c>
      <c r="I99" s="41">
        <f t="shared" si="5"/>
        <v>0</v>
      </c>
      <c r="J99" s="41">
        <f t="shared" si="3"/>
        <v>0</v>
      </c>
    </row>
    <row r="100" spans="1:10" s="4" customFormat="1" x14ac:dyDescent="0.3">
      <c r="A100" s="10" t="s">
        <v>144</v>
      </c>
      <c r="B100" s="17" t="s">
        <v>54</v>
      </c>
      <c r="C100" s="17" t="s">
        <v>251</v>
      </c>
      <c r="D100" s="10" t="s">
        <v>2</v>
      </c>
      <c r="E100" s="14">
        <v>2000</v>
      </c>
      <c r="F100" s="18"/>
      <c r="G100" s="39">
        <v>0.23</v>
      </c>
      <c r="H100" s="40">
        <f t="shared" si="4"/>
        <v>0</v>
      </c>
      <c r="I100" s="41">
        <f t="shared" si="5"/>
        <v>0</v>
      </c>
      <c r="J100" s="41">
        <f t="shared" si="3"/>
        <v>0</v>
      </c>
    </row>
    <row r="101" spans="1:10" s="4" customFormat="1" x14ac:dyDescent="0.3">
      <c r="A101" s="10" t="s">
        <v>146</v>
      </c>
      <c r="B101" s="17" t="s">
        <v>54</v>
      </c>
      <c r="C101" s="17" t="s">
        <v>252</v>
      </c>
      <c r="D101" s="10" t="s">
        <v>2</v>
      </c>
      <c r="E101" s="14">
        <v>2500</v>
      </c>
      <c r="F101" s="18"/>
      <c r="G101" s="39">
        <v>0.23</v>
      </c>
      <c r="H101" s="40">
        <f t="shared" si="4"/>
        <v>0</v>
      </c>
      <c r="I101" s="41">
        <f t="shared" si="5"/>
        <v>0</v>
      </c>
      <c r="J101" s="41">
        <f t="shared" si="3"/>
        <v>0</v>
      </c>
    </row>
    <row r="102" spans="1:10" s="4" customFormat="1" x14ac:dyDescent="0.3">
      <c r="A102" s="10" t="s">
        <v>149</v>
      </c>
      <c r="B102" s="17" t="s">
        <v>57</v>
      </c>
      <c r="C102" s="17" t="s">
        <v>248</v>
      </c>
      <c r="D102" s="10" t="s">
        <v>2</v>
      </c>
      <c r="E102" s="14">
        <v>5000</v>
      </c>
      <c r="F102" s="18"/>
      <c r="G102" s="39">
        <v>0.23</v>
      </c>
      <c r="H102" s="40">
        <f t="shared" si="4"/>
        <v>0</v>
      </c>
      <c r="I102" s="41">
        <f t="shared" si="5"/>
        <v>0</v>
      </c>
      <c r="J102" s="41">
        <f t="shared" si="3"/>
        <v>0</v>
      </c>
    </row>
    <row r="103" spans="1:10" s="4" customFormat="1" x14ac:dyDescent="0.3">
      <c r="A103" s="10" t="s">
        <v>151</v>
      </c>
      <c r="B103" s="17" t="s">
        <v>59</v>
      </c>
      <c r="C103" s="17" t="s">
        <v>220</v>
      </c>
      <c r="D103" s="10" t="s">
        <v>2</v>
      </c>
      <c r="E103" s="14">
        <v>200</v>
      </c>
      <c r="F103" s="18"/>
      <c r="G103" s="39">
        <v>0.23</v>
      </c>
      <c r="H103" s="40">
        <f t="shared" si="4"/>
        <v>0</v>
      </c>
      <c r="I103" s="41">
        <f t="shared" si="5"/>
        <v>0</v>
      </c>
      <c r="J103" s="41">
        <f t="shared" si="3"/>
        <v>0</v>
      </c>
    </row>
    <row r="104" spans="1:10" s="4" customFormat="1" ht="27.6" x14ac:dyDescent="0.3">
      <c r="A104" s="10" t="s">
        <v>152</v>
      </c>
      <c r="B104" s="17" t="s">
        <v>558</v>
      </c>
      <c r="C104" s="17" t="s">
        <v>559</v>
      </c>
      <c r="D104" s="10" t="s">
        <v>40</v>
      </c>
      <c r="E104" s="14">
        <v>5</v>
      </c>
      <c r="F104" s="18"/>
      <c r="G104" s="39"/>
      <c r="H104" s="40"/>
      <c r="I104" s="41"/>
      <c r="J104" s="41">
        <f t="shared" si="3"/>
        <v>0</v>
      </c>
    </row>
    <row r="105" spans="1:10" s="4" customFormat="1" x14ac:dyDescent="0.3">
      <c r="A105" s="10" t="s">
        <v>172</v>
      </c>
      <c r="B105" s="17" t="s">
        <v>54</v>
      </c>
      <c r="C105" s="17" t="s">
        <v>269</v>
      </c>
      <c r="D105" s="10" t="s">
        <v>40</v>
      </c>
      <c r="E105" s="14">
        <v>5</v>
      </c>
      <c r="F105" s="18"/>
      <c r="G105" s="39">
        <v>0.23</v>
      </c>
      <c r="H105" s="40">
        <f t="shared" si="4"/>
        <v>0</v>
      </c>
      <c r="I105" s="41">
        <f t="shared" si="5"/>
        <v>0</v>
      </c>
      <c r="J105" s="41">
        <f t="shared" si="3"/>
        <v>0</v>
      </c>
    </row>
    <row r="106" spans="1:10" s="4" customFormat="1" x14ac:dyDescent="0.3">
      <c r="A106" s="10" t="s">
        <v>173</v>
      </c>
      <c r="B106" s="17" t="s">
        <v>61</v>
      </c>
      <c r="C106" s="17" t="s">
        <v>303</v>
      </c>
      <c r="D106" s="10" t="s">
        <v>253</v>
      </c>
      <c r="E106" s="14">
        <v>70</v>
      </c>
      <c r="F106" s="18"/>
      <c r="G106" s="39">
        <v>0.23</v>
      </c>
      <c r="H106" s="40">
        <f t="shared" si="4"/>
        <v>0</v>
      </c>
      <c r="I106" s="41">
        <f t="shared" si="5"/>
        <v>0</v>
      </c>
      <c r="J106" s="41">
        <f t="shared" si="3"/>
        <v>0</v>
      </c>
    </row>
    <row r="107" spans="1:10" s="4" customFormat="1" x14ac:dyDescent="0.3">
      <c r="A107" s="10" t="s">
        <v>174</v>
      </c>
      <c r="B107" s="17" t="s">
        <v>304</v>
      </c>
      <c r="C107" s="17" t="s">
        <v>305</v>
      </c>
      <c r="D107" s="10" t="s">
        <v>2</v>
      </c>
      <c r="E107" s="14">
        <v>5</v>
      </c>
      <c r="F107" s="18"/>
      <c r="G107" s="39">
        <v>0.23</v>
      </c>
      <c r="H107" s="40">
        <f t="shared" si="4"/>
        <v>0</v>
      </c>
      <c r="I107" s="41">
        <f t="shared" si="5"/>
        <v>0</v>
      </c>
      <c r="J107" s="41">
        <f t="shared" si="3"/>
        <v>0</v>
      </c>
    </row>
    <row r="108" spans="1:10" s="4" customFormat="1" x14ac:dyDescent="0.3">
      <c r="A108" s="10" t="s">
        <v>175</v>
      </c>
      <c r="B108" s="17" t="s">
        <v>212</v>
      </c>
      <c r="C108" s="17" t="s">
        <v>306</v>
      </c>
      <c r="D108" s="10" t="s">
        <v>2</v>
      </c>
      <c r="E108" s="14">
        <v>5</v>
      </c>
      <c r="F108" s="18"/>
      <c r="G108" s="39">
        <v>0.23</v>
      </c>
      <c r="H108" s="40">
        <f t="shared" si="4"/>
        <v>0</v>
      </c>
      <c r="I108" s="41">
        <f t="shared" si="5"/>
        <v>0</v>
      </c>
      <c r="J108" s="41">
        <f t="shared" si="3"/>
        <v>0</v>
      </c>
    </row>
    <row r="109" spans="1:10" s="4" customFormat="1" ht="27.6" x14ac:dyDescent="0.3">
      <c r="A109" s="10" t="s">
        <v>176</v>
      </c>
      <c r="B109" s="26" t="s">
        <v>413</v>
      </c>
      <c r="C109" s="17" t="s">
        <v>308</v>
      </c>
      <c r="D109" s="10" t="s">
        <v>2</v>
      </c>
      <c r="E109" s="14">
        <v>5</v>
      </c>
      <c r="F109" s="18"/>
      <c r="G109" s="39">
        <v>0.23</v>
      </c>
      <c r="H109" s="40">
        <f t="shared" si="4"/>
        <v>0</v>
      </c>
      <c r="I109" s="41">
        <f t="shared" si="5"/>
        <v>0</v>
      </c>
      <c r="J109" s="41">
        <f t="shared" si="3"/>
        <v>0</v>
      </c>
    </row>
    <row r="110" spans="1:10" s="4" customFormat="1" ht="27.6" x14ac:dyDescent="0.3">
      <c r="A110" s="10" t="s">
        <v>177</v>
      </c>
      <c r="B110" s="17" t="s">
        <v>213</v>
      </c>
      <c r="C110" s="17" t="s">
        <v>473</v>
      </c>
      <c r="D110" s="10" t="s">
        <v>2</v>
      </c>
      <c r="E110" s="14">
        <v>5</v>
      </c>
      <c r="F110" s="18"/>
      <c r="G110" s="39">
        <v>0.23</v>
      </c>
      <c r="H110" s="40">
        <f t="shared" si="4"/>
        <v>0</v>
      </c>
      <c r="I110" s="41">
        <f t="shared" si="5"/>
        <v>0</v>
      </c>
      <c r="J110" s="41">
        <f t="shared" si="3"/>
        <v>0</v>
      </c>
    </row>
    <row r="111" spans="1:10" s="4" customFormat="1" ht="27.6" x14ac:dyDescent="0.3">
      <c r="A111" s="10" t="s">
        <v>178</v>
      </c>
      <c r="B111" s="26" t="s">
        <v>307</v>
      </c>
      <c r="C111" s="17" t="s">
        <v>308</v>
      </c>
      <c r="D111" s="10" t="s">
        <v>2</v>
      </c>
      <c r="E111" s="14">
        <v>5</v>
      </c>
      <c r="F111" s="18"/>
      <c r="G111" s="39">
        <v>0.23</v>
      </c>
      <c r="H111" s="40">
        <f t="shared" si="4"/>
        <v>0</v>
      </c>
      <c r="I111" s="41">
        <f t="shared" si="5"/>
        <v>0</v>
      </c>
      <c r="J111" s="41">
        <f t="shared" si="3"/>
        <v>0</v>
      </c>
    </row>
    <row r="112" spans="1:10" s="4" customFormat="1" x14ac:dyDescent="0.3">
      <c r="A112" s="10" t="s">
        <v>179</v>
      </c>
      <c r="B112" s="11" t="s">
        <v>190</v>
      </c>
      <c r="C112" s="11" t="s">
        <v>309</v>
      </c>
      <c r="D112" s="14" t="s">
        <v>40</v>
      </c>
      <c r="E112" s="14">
        <v>100</v>
      </c>
      <c r="F112" s="25"/>
      <c r="G112" s="39">
        <v>0.23</v>
      </c>
      <c r="H112" s="40">
        <f t="shared" si="4"/>
        <v>0</v>
      </c>
      <c r="I112" s="41">
        <f t="shared" si="5"/>
        <v>0</v>
      </c>
      <c r="J112" s="41">
        <f t="shared" si="3"/>
        <v>0</v>
      </c>
    </row>
    <row r="113" spans="1:10" s="4" customFormat="1" ht="27.6" x14ac:dyDescent="0.3">
      <c r="A113" s="10" t="s">
        <v>180</v>
      </c>
      <c r="B113" s="11" t="s">
        <v>254</v>
      </c>
      <c r="C113" s="11" t="s">
        <v>582</v>
      </c>
      <c r="D113" s="14" t="s">
        <v>40</v>
      </c>
      <c r="E113" s="14">
        <v>5</v>
      </c>
      <c r="F113" s="25"/>
      <c r="G113" s="39">
        <v>0.23</v>
      </c>
      <c r="H113" s="40">
        <f t="shared" si="4"/>
        <v>0</v>
      </c>
      <c r="I113" s="41">
        <f t="shared" si="5"/>
        <v>0</v>
      </c>
      <c r="J113" s="41">
        <f t="shared" si="3"/>
        <v>0</v>
      </c>
    </row>
    <row r="114" spans="1:10" s="4" customFormat="1" ht="27.6" x14ac:dyDescent="0.3">
      <c r="A114" s="10" t="s">
        <v>181</v>
      </c>
      <c r="B114" s="11" t="s">
        <v>191</v>
      </c>
      <c r="C114" s="11" t="s">
        <v>270</v>
      </c>
      <c r="D114" s="14" t="s">
        <v>40</v>
      </c>
      <c r="E114" s="14">
        <v>5</v>
      </c>
      <c r="F114" s="25"/>
      <c r="G114" s="39">
        <v>0.23</v>
      </c>
      <c r="H114" s="40">
        <f t="shared" si="4"/>
        <v>0</v>
      </c>
      <c r="I114" s="41">
        <f t="shared" si="5"/>
        <v>0</v>
      </c>
      <c r="J114" s="41">
        <f t="shared" si="3"/>
        <v>0</v>
      </c>
    </row>
    <row r="115" spans="1:10" s="4" customFormat="1" x14ac:dyDescent="0.3">
      <c r="A115" s="10" t="s">
        <v>182</v>
      </c>
      <c r="B115" s="17" t="s">
        <v>65</v>
      </c>
      <c r="C115" s="17" t="s">
        <v>310</v>
      </c>
      <c r="D115" s="10" t="s">
        <v>2</v>
      </c>
      <c r="E115" s="14">
        <v>10</v>
      </c>
      <c r="F115" s="18"/>
      <c r="G115" s="39">
        <v>0.23</v>
      </c>
      <c r="H115" s="40">
        <f t="shared" si="4"/>
        <v>0</v>
      </c>
      <c r="I115" s="41">
        <f t="shared" si="5"/>
        <v>0</v>
      </c>
      <c r="J115" s="41">
        <f t="shared" si="3"/>
        <v>0</v>
      </c>
    </row>
    <row r="116" spans="1:10" s="4" customFormat="1" x14ac:dyDescent="0.3">
      <c r="A116" s="10" t="s">
        <v>183</v>
      </c>
      <c r="B116" s="17" t="s">
        <v>65</v>
      </c>
      <c r="C116" s="17" t="s">
        <v>311</v>
      </c>
      <c r="D116" s="10" t="s">
        <v>2</v>
      </c>
      <c r="E116" s="14">
        <v>10</v>
      </c>
      <c r="F116" s="18"/>
      <c r="G116" s="39">
        <v>0.23</v>
      </c>
      <c r="H116" s="40">
        <f t="shared" si="4"/>
        <v>0</v>
      </c>
      <c r="I116" s="41">
        <f t="shared" si="5"/>
        <v>0</v>
      </c>
      <c r="J116" s="41">
        <f t="shared" si="3"/>
        <v>0</v>
      </c>
    </row>
    <row r="117" spans="1:10" s="4" customFormat="1" x14ac:dyDescent="0.3">
      <c r="A117" s="10" t="s">
        <v>184</v>
      </c>
      <c r="B117" s="17" t="s">
        <v>65</v>
      </c>
      <c r="C117" s="17" t="s">
        <v>312</v>
      </c>
      <c r="D117" s="10" t="s">
        <v>2</v>
      </c>
      <c r="E117" s="14">
        <v>10</v>
      </c>
      <c r="F117" s="18"/>
      <c r="G117" s="39">
        <v>0.23</v>
      </c>
      <c r="H117" s="40">
        <f t="shared" si="4"/>
        <v>0</v>
      </c>
      <c r="I117" s="41">
        <f t="shared" si="5"/>
        <v>0</v>
      </c>
      <c r="J117" s="41">
        <f t="shared" si="3"/>
        <v>0</v>
      </c>
    </row>
    <row r="118" spans="1:10" s="4" customFormat="1" ht="41.4" x14ac:dyDescent="0.3">
      <c r="A118" s="10" t="s">
        <v>185</v>
      </c>
      <c r="B118" s="17" t="s">
        <v>520</v>
      </c>
      <c r="C118" s="17" t="s">
        <v>532</v>
      </c>
      <c r="D118" s="10" t="s">
        <v>2</v>
      </c>
      <c r="E118" s="14">
        <v>10</v>
      </c>
      <c r="F118" s="18"/>
      <c r="G118" s="39">
        <v>0.23</v>
      </c>
      <c r="H118" s="40">
        <f t="shared" si="4"/>
        <v>0</v>
      </c>
      <c r="I118" s="41">
        <f t="shared" si="5"/>
        <v>0</v>
      </c>
      <c r="J118" s="41">
        <f t="shared" si="3"/>
        <v>0</v>
      </c>
    </row>
    <row r="119" spans="1:10" s="4" customFormat="1" x14ac:dyDescent="0.3">
      <c r="A119" s="10" t="s">
        <v>186</v>
      </c>
      <c r="B119" s="17" t="s">
        <v>313</v>
      </c>
      <c r="C119" s="17" t="s">
        <v>314</v>
      </c>
      <c r="D119" s="10" t="s">
        <v>40</v>
      </c>
      <c r="E119" s="14">
        <v>5</v>
      </c>
      <c r="F119" s="18"/>
      <c r="G119" s="39">
        <v>0.23</v>
      </c>
      <c r="H119" s="40">
        <f t="shared" si="4"/>
        <v>0</v>
      </c>
      <c r="I119" s="41">
        <f t="shared" si="5"/>
        <v>0</v>
      </c>
      <c r="J119" s="41">
        <f t="shared" si="3"/>
        <v>0</v>
      </c>
    </row>
    <row r="120" spans="1:10" s="4" customFormat="1" x14ac:dyDescent="0.3">
      <c r="A120" s="10" t="s">
        <v>187</v>
      </c>
      <c r="B120" s="17" t="s">
        <v>313</v>
      </c>
      <c r="C120" s="17" t="s">
        <v>315</v>
      </c>
      <c r="D120" s="10" t="s">
        <v>40</v>
      </c>
      <c r="E120" s="14">
        <v>5</v>
      </c>
      <c r="F120" s="18"/>
      <c r="G120" s="39">
        <v>0.23</v>
      </c>
      <c r="H120" s="40">
        <f t="shared" si="4"/>
        <v>0</v>
      </c>
      <c r="I120" s="41">
        <f t="shared" si="5"/>
        <v>0</v>
      </c>
      <c r="J120" s="41">
        <f t="shared" si="3"/>
        <v>0</v>
      </c>
    </row>
    <row r="121" spans="1:10" s="4" customFormat="1" x14ac:dyDescent="0.3">
      <c r="A121" s="10" t="s">
        <v>188</v>
      </c>
      <c r="B121" s="17" t="s">
        <v>523</v>
      </c>
      <c r="C121" s="17" t="s">
        <v>524</v>
      </c>
      <c r="D121" s="10" t="s">
        <v>40</v>
      </c>
      <c r="E121" s="14">
        <v>10</v>
      </c>
      <c r="F121" s="18"/>
      <c r="G121" s="39">
        <v>0.23</v>
      </c>
      <c r="H121" s="40">
        <f t="shared" si="4"/>
        <v>0</v>
      </c>
      <c r="I121" s="41">
        <f t="shared" si="5"/>
        <v>0</v>
      </c>
      <c r="J121" s="41">
        <f t="shared" si="3"/>
        <v>0</v>
      </c>
    </row>
    <row r="122" spans="1:10" s="4" customFormat="1" x14ac:dyDescent="0.3">
      <c r="A122" s="10" t="s">
        <v>189</v>
      </c>
      <c r="B122" s="17" t="s">
        <v>68</v>
      </c>
      <c r="C122" s="17" t="s">
        <v>69</v>
      </c>
      <c r="D122" s="10" t="s">
        <v>2</v>
      </c>
      <c r="E122" s="14">
        <v>20</v>
      </c>
      <c r="F122" s="18"/>
      <c r="G122" s="39">
        <v>0.23</v>
      </c>
      <c r="H122" s="40">
        <f t="shared" si="4"/>
        <v>0</v>
      </c>
      <c r="I122" s="41">
        <f t="shared" si="5"/>
        <v>0</v>
      </c>
      <c r="J122" s="41">
        <f t="shared" si="3"/>
        <v>0</v>
      </c>
    </row>
    <row r="123" spans="1:10" s="4" customFormat="1" x14ac:dyDescent="0.3">
      <c r="A123" s="10" t="s">
        <v>192</v>
      </c>
      <c r="B123" s="17" t="s">
        <v>71</v>
      </c>
      <c r="C123" s="17" t="s">
        <v>69</v>
      </c>
      <c r="D123" s="10" t="s">
        <v>2</v>
      </c>
      <c r="E123" s="14">
        <v>5</v>
      </c>
      <c r="F123" s="18"/>
      <c r="G123" s="39">
        <v>0.23</v>
      </c>
      <c r="H123" s="40">
        <f t="shared" si="4"/>
        <v>0</v>
      </c>
      <c r="I123" s="41">
        <f t="shared" si="5"/>
        <v>0</v>
      </c>
      <c r="J123" s="41">
        <f t="shared" si="3"/>
        <v>0</v>
      </c>
    </row>
    <row r="124" spans="1:10" s="4" customFormat="1" x14ac:dyDescent="0.3">
      <c r="A124" s="10" t="s">
        <v>195</v>
      </c>
      <c r="B124" s="17" t="s">
        <v>73</v>
      </c>
      <c r="C124" s="17" t="s">
        <v>69</v>
      </c>
      <c r="D124" s="10" t="s">
        <v>2</v>
      </c>
      <c r="E124" s="14">
        <v>5</v>
      </c>
      <c r="F124" s="18"/>
      <c r="G124" s="39">
        <v>0.23</v>
      </c>
      <c r="H124" s="40">
        <f t="shared" si="4"/>
        <v>0</v>
      </c>
      <c r="I124" s="41">
        <f t="shared" si="5"/>
        <v>0</v>
      </c>
      <c r="J124" s="41">
        <f t="shared" si="3"/>
        <v>0</v>
      </c>
    </row>
    <row r="125" spans="1:10" s="4" customFormat="1" x14ac:dyDescent="0.3">
      <c r="A125" s="10" t="s">
        <v>198</v>
      </c>
      <c r="B125" s="11" t="s">
        <v>155</v>
      </c>
      <c r="C125" s="11" t="s">
        <v>439</v>
      </c>
      <c r="D125" s="14" t="s">
        <v>2</v>
      </c>
      <c r="E125" s="14">
        <v>20</v>
      </c>
      <c r="F125" s="25"/>
      <c r="G125" s="39">
        <v>0.23</v>
      </c>
      <c r="H125" s="40">
        <f t="shared" si="4"/>
        <v>0</v>
      </c>
      <c r="I125" s="41">
        <f t="shared" si="5"/>
        <v>0</v>
      </c>
      <c r="J125" s="41">
        <f t="shared" si="3"/>
        <v>0</v>
      </c>
    </row>
    <row r="126" spans="1:10" s="4" customFormat="1" x14ac:dyDescent="0.3">
      <c r="A126" s="10" t="s">
        <v>202</v>
      </c>
      <c r="B126" s="11" t="s">
        <v>155</v>
      </c>
      <c r="C126" s="11" t="s">
        <v>194</v>
      </c>
      <c r="D126" s="14" t="s">
        <v>2</v>
      </c>
      <c r="E126" s="14">
        <v>20</v>
      </c>
      <c r="F126" s="25"/>
      <c r="G126" s="39">
        <v>0.23</v>
      </c>
      <c r="H126" s="40">
        <f t="shared" si="4"/>
        <v>0</v>
      </c>
      <c r="I126" s="41">
        <f t="shared" si="5"/>
        <v>0</v>
      </c>
      <c r="J126" s="41">
        <f t="shared" si="3"/>
        <v>0</v>
      </c>
    </row>
    <row r="127" spans="1:10" s="4" customFormat="1" x14ac:dyDescent="0.3">
      <c r="A127" s="10" t="s">
        <v>203</v>
      </c>
      <c r="B127" s="11" t="s">
        <v>216</v>
      </c>
      <c r="C127" s="11" t="s">
        <v>445</v>
      </c>
      <c r="D127" s="14" t="s">
        <v>211</v>
      </c>
      <c r="E127" s="14">
        <v>3</v>
      </c>
      <c r="F127" s="22"/>
      <c r="G127" s="39">
        <v>0.23</v>
      </c>
      <c r="H127" s="40">
        <f t="shared" si="4"/>
        <v>0</v>
      </c>
      <c r="I127" s="41">
        <f t="shared" si="5"/>
        <v>0</v>
      </c>
      <c r="J127" s="41">
        <f t="shared" si="3"/>
        <v>0</v>
      </c>
    </row>
    <row r="128" spans="1:10" s="4" customFormat="1" ht="41.4" x14ac:dyDescent="0.3">
      <c r="A128" s="10" t="s">
        <v>204</v>
      </c>
      <c r="B128" s="17" t="s">
        <v>316</v>
      </c>
      <c r="C128" s="17" t="s">
        <v>317</v>
      </c>
      <c r="D128" s="10" t="s">
        <v>2</v>
      </c>
      <c r="E128" s="14">
        <v>15</v>
      </c>
      <c r="F128" s="18"/>
      <c r="G128" s="39">
        <v>0.23</v>
      </c>
      <c r="H128" s="40">
        <f t="shared" si="4"/>
        <v>0</v>
      </c>
      <c r="I128" s="41">
        <f t="shared" si="5"/>
        <v>0</v>
      </c>
      <c r="J128" s="41">
        <f t="shared" si="3"/>
        <v>0</v>
      </c>
    </row>
    <row r="129" spans="1:10" s="4" customFormat="1" x14ac:dyDescent="0.3">
      <c r="A129" s="10" t="s">
        <v>205</v>
      </c>
      <c r="B129" s="27" t="s">
        <v>318</v>
      </c>
      <c r="C129" s="17" t="s">
        <v>506</v>
      </c>
      <c r="D129" s="10" t="s">
        <v>2</v>
      </c>
      <c r="E129" s="14">
        <v>10</v>
      </c>
      <c r="F129" s="18"/>
      <c r="G129" s="39">
        <v>0.23</v>
      </c>
      <c r="H129" s="40">
        <f t="shared" si="4"/>
        <v>0</v>
      </c>
      <c r="I129" s="41">
        <f t="shared" si="5"/>
        <v>0</v>
      </c>
      <c r="J129" s="41">
        <f t="shared" si="3"/>
        <v>0</v>
      </c>
    </row>
    <row r="130" spans="1:10" s="4" customFormat="1" x14ac:dyDescent="0.3">
      <c r="A130" s="10" t="s">
        <v>206</v>
      </c>
      <c r="B130" s="27" t="s">
        <v>318</v>
      </c>
      <c r="C130" s="17" t="s">
        <v>507</v>
      </c>
      <c r="D130" s="10" t="s">
        <v>2</v>
      </c>
      <c r="E130" s="14">
        <v>10</v>
      </c>
      <c r="F130" s="18"/>
      <c r="G130" s="39">
        <v>0.23</v>
      </c>
      <c r="H130" s="40">
        <f t="shared" si="4"/>
        <v>0</v>
      </c>
      <c r="I130" s="41">
        <f t="shared" si="5"/>
        <v>0</v>
      </c>
      <c r="J130" s="41">
        <f t="shared" si="3"/>
        <v>0</v>
      </c>
    </row>
    <row r="131" spans="1:10" s="4" customFormat="1" x14ac:dyDescent="0.3">
      <c r="A131" s="10" t="s">
        <v>207</v>
      </c>
      <c r="B131" s="27" t="s">
        <v>318</v>
      </c>
      <c r="C131" s="17" t="s">
        <v>508</v>
      </c>
      <c r="D131" s="10" t="s">
        <v>2</v>
      </c>
      <c r="E131" s="14">
        <v>10</v>
      </c>
      <c r="F131" s="18"/>
      <c r="G131" s="39">
        <v>0.23</v>
      </c>
      <c r="H131" s="40">
        <f t="shared" si="4"/>
        <v>0</v>
      </c>
      <c r="I131" s="41">
        <f t="shared" si="5"/>
        <v>0</v>
      </c>
      <c r="J131" s="41">
        <f t="shared" si="3"/>
        <v>0</v>
      </c>
    </row>
    <row r="132" spans="1:10" s="4" customFormat="1" x14ac:dyDescent="0.3">
      <c r="A132" s="10" t="s">
        <v>208</v>
      </c>
      <c r="B132" s="11" t="s">
        <v>77</v>
      </c>
      <c r="C132" s="11" t="s">
        <v>436</v>
      </c>
      <c r="D132" s="14" t="s">
        <v>40</v>
      </c>
      <c r="E132" s="14">
        <v>2</v>
      </c>
      <c r="F132" s="25"/>
      <c r="G132" s="39">
        <v>0.23</v>
      </c>
      <c r="H132" s="40">
        <f t="shared" si="4"/>
        <v>0</v>
      </c>
      <c r="I132" s="41">
        <f t="shared" si="5"/>
        <v>0</v>
      </c>
      <c r="J132" s="41">
        <f t="shared" si="3"/>
        <v>0</v>
      </c>
    </row>
    <row r="133" spans="1:10" s="4" customFormat="1" x14ac:dyDescent="0.3">
      <c r="A133" s="10" t="s">
        <v>209</v>
      </c>
      <c r="B133" s="17" t="s">
        <v>77</v>
      </c>
      <c r="C133" s="17" t="s">
        <v>437</v>
      </c>
      <c r="D133" s="10" t="s">
        <v>2</v>
      </c>
      <c r="E133" s="14">
        <v>5</v>
      </c>
      <c r="F133" s="18"/>
      <c r="G133" s="39">
        <v>0.23</v>
      </c>
      <c r="H133" s="40">
        <f t="shared" si="4"/>
        <v>0</v>
      </c>
      <c r="I133" s="41">
        <f t="shared" si="5"/>
        <v>0</v>
      </c>
      <c r="J133" s="41">
        <f t="shared" si="3"/>
        <v>0</v>
      </c>
    </row>
    <row r="134" spans="1:10" s="4" customFormat="1" x14ac:dyDescent="0.3">
      <c r="A134" s="10" t="s">
        <v>225</v>
      </c>
      <c r="B134" s="11" t="s">
        <v>154</v>
      </c>
      <c r="C134" s="23" t="s">
        <v>438</v>
      </c>
      <c r="D134" s="14" t="s">
        <v>40</v>
      </c>
      <c r="E134" s="14">
        <v>10</v>
      </c>
      <c r="F134" s="25"/>
      <c r="G134" s="39">
        <v>0.23</v>
      </c>
      <c r="H134" s="40">
        <f t="shared" si="4"/>
        <v>0</v>
      </c>
      <c r="I134" s="41">
        <f t="shared" si="5"/>
        <v>0</v>
      </c>
      <c r="J134" s="41">
        <f t="shared" si="3"/>
        <v>0</v>
      </c>
    </row>
    <row r="135" spans="1:10" s="4" customFormat="1" ht="27.6" x14ac:dyDescent="0.3">
      <c r="A135" s="10" t="s">
        <v>226</v>
      </c>
      <c r="B135" s="17" t="s">
        <v>319</v>
      </c>
      <c r="C135" s="17" t="s">
        <v>434</v>
      </c>
      <c r="D135" s="14" t="s">
        <v>40</v>
      </c>
      <c r="E135" s="14">
        <v>5</v>
      </c>
      <c r="F135" s="18"/>
      <c r="G135" s="39">
        <v>0.23</v>
      </c>
      <c r="H135" s="40">
        <f t="shared" si="4"/>
        <v>0</v>
      </c>
      <c r="I135" s="41">
        <f t="shared" si="5"/>
        <v>0</v>
      </c>
      <c r="J135" s="41">
        <f t="shared" si="5"/>
        <v>0</v>
      </c>
    </row>
    <row r="136" spans="1:10" s="4" customFormat="1" x14ac:dyDescent="0.3">
      <c r="A136" s="10" t="s">
        <v>227</v>
      </c>
      <c r="B136" s="17" t="s">
        <v>527</v>
      </c>
      <c r="C136" s="17" t="s">
        <v>528</v>
      </c>
      <c r="D136" s="14" t="s">
        <v>40</v>
      </c>
      <c r="E136" s="14">
        <v>3</v>
      </c>
      <c r="F136" s="18"/>
      <c r="G136" s="39">
        <v>0.23</v>
      </c>
      <c r="H136" s="40">
        <f t="shared" si="4"/>
        <v>0</v>
      </c>
      <c r="I136" s="41">
        <f t="shared" si="5"/>
        <v>0</v>
      </c>
      <c r="J136" s="41">
        <f t="shared" si="5"/>
        <v>0</v>
      </c>
    </row>
    <row r="137" spans="1:10" s="4" customFormat="1" ht="27.6" x14ac:dyDescent="0.3">
      <c r="A137" s="10" t="s">
        <v>228</v>
      </c>
      <c r="B137" s="17" t="s">
        <v>80</v>
      </c>
      <c r="C137" s="17" t="s">
        <v>435</v>
      </c>
      <c r="D137" s="10" t="s">
        <v>40</v>
      </c>
      <c r="E137" s="14">
        <v>5</v>
      </c>
      <c r="F137" s="18"/>
      <c r="G137" s="39">
        <v>0.23</v>
      </c>
      <c r="H137" s="40">
        <f t="shared" si="4"/>
        <v>0</v>
      </c>
      <c r="I137" s="41">
        <f t="shared" si="5"/>
        <v>0</v>
      </c>
      <c r="J137" s="41">
        <f t="shared" si="5"/>
        <v>0</v>
      </c>
    </row>
    <row r="138" spans="1:10" s="4" customFormat="1" x14ac:dyDescent="0.3">
      <c r="A138" s="10" t="s">
        <v>229</v>
      </c>
      <c r="B138" s="17" t="s">
        <v>85</v>
      </c>
      <c r="C138" s="17" t="s">
        <v>321</v>
      </c>
      <c r="D138" s="10" t="s">
        <v>82</v>
      </c>
      <c r="E138" s="14">
        <v>5</v>
      </c>
      <c r="F138" s="18"/>
      <c r="G138" s="39">
        <v>0.23</v>
      </c>
      <c r="H138" s="40">
        <f t="shared" si="4"/>
        <v>0</v>
      </c>
      <c r="I138" s="41">
        <f t="shared" si="5"/>
        <v>0</v>
      </c>
      <c r="J138" s="41">
        <f t="shared" si="5"/>
        <v>0</v>
      </c>
    </row>
    <row r="139" spans="1:10" s="4" customFormat="1" x14ac:dyDescent="0.3">
      <c r="A139" s="10" t="s">
        <v>230</v>
      </c>
      <c r="B139" s="17" t="s">
        <v>85</v>
      </c>
      <c r="C139" s="17" t="s">
        <v>322</v>
      </c>
      <c r="D139" s="10" t="s">
        <v>82</v>
      </c>
      <c r="E139" s="14">
        <v>5</v>
      </c>
      <c r="F139" s="18"/>
      <c r="G139" s="39">
        <v>0.23</v>
      </c>
      <c r="H139" s="40">
        <f t="shared" ref="H139:H204" si="6">E139*F139</f>
        <v>0</v>
      </c>
      <c r="I139" s="41">
        <f t="shared" ref="I139:J204" si="7">H139*0.23</f>
        <v>0</v>
      </c>
      <c r="J139" s="41">
        <f t="shared" si="7"/>
        <v>0</v>
      </c>
    </row>
    <row r="140" spans="1:10" s="4" customFormat="1" x14ac:dyDescent="0.3">
      <c r="A140" s="10" t="s">
        <v>231</v>
      </c>
      <c r="B140" s="17" t="s">
        <v>85</v>
      </c>
      <c r="C140" s="17" t="s">
        <v>323</v>
      </c>
      <c r="D140" s="10" t="s">
        <v>82</v>
      </c>
      <c r="E140" s="14">
        <v>5</v>
      </c>
      <c r="F140" s="18"/>
      <c r="G140" s="39">
        <v>0.23</v>
      </c>
      <c r="H140" s="40">
        <f t="shared" si="6"/>
        <v>0</v>
      </c>
      <c r="I140" s="41">
        <f t="shared" si="7"/>
        <v>0</v>
      </c>
      <c r="J140" s="41">
        <f t="shared" si="7"/>
        <v>0</v>
      </c>
    </row>
    <row r="141" spans="1:10" s="4" customFormat="1" x14ac:dyDescent="0.3">
      <c r="A141" s="10" t="s">
        <v>232</v>
      </c>
      <c r="B141" s="17" t="s">
        <v>556</v>
      </c>
      <c r="C141" s="17" t="s">
        <v>557</v>
      </c>
      <c r="D141" s="10" t="s">
        <v>82</v>
      </c>
      <c r="E141" s="14">
        <v>10</v>
      </c>
      <c r="F141" s="18"/>
      <c r="G141" s="39">
        <v>0.23</v>
      </c>
      <c r="H141" s="40">
        <f t="shared" si="6"/>
        <v>0</v>
      </c>
      <c r="I141" s="41">
        <f t="shared" si="7"/>
        <v>0</v>
      </c>
      <c r="J141" s="41">
        <f t="shared" si="7"/>
        <v>0</v>
      </c>
    </row>
    <row r="142" spans="1:10" s="4" customFormat="1" x14ac:dyDescent="0.3">
      <c r="A142" s="10" t="s">
        <v>233</v>
      </c>
      <c r="B142" s="17" t="s">
        <v>483</v>
      </c>
      <c r="C142" s="17" t="s">
        <v>324</v>
      </c>
      <c r="D142" s="10" t="s">
        <v>82</v>
      </c>
      <c r="E142" s="14">
        <v>20</v>
      </c>
      <c r="F142" s="18"/>
      <c r="G142" s="39">
        <v>0.23</v>
      </c>
      <c r="H142" s="40">
        <f t="shared" si="6"/>
        <v>0</v>
      </c>
      <c r="I142" s="41">
        <f t="shared" si="7"/>
        <v>0</v>
      </c>
      <c r="J142" s="41">
        <f t="shared" si="7"/>
        <v>0</v>
      </c>
    </row>
    <row r="143" spans="1:10" s="4" customFormat="1" ht="27.6" x14ac:dyDescent="0.3">
      <c r="A143" s="10" t="s">
        <v>234</v>
      </c>
      <c r="B143" s="17" t="s">
        <v>555</v>
      </c>
      <c r="C143" s="17" t="s">
        <v>210</v>
      </c>
      <c r="D143" s="10" t="s">
        <v>82</v>
      </c>
      <c r="E143" s="14">
        <v>800</v>
      </c>
      <c r="F143" s="18"/>
      <c r="G143" s="39">
        <v>0.23</v>
      </c>
      <c r="H143" s="40">
        <f t="shared" si="6"/>
        <v>0</v>
      </c>
      <c r="I143" s="41">
        <f t="shared" si="7"/>
        <v>0</v>
      </c>
      <c r="J143" s="41">
        <f t="shared" si="7"/>
        <v>0</v>
      </c>
    </row>
    <row r="144" spans="1:10" s="4" customFormat="1" x14ac:dyDescent="0.3">
      <c r="A144" s="10" t="s">
        <v>235</v>
      </c>
      <c r="B144" s="17" t="s">
        <v>555</v>
      </c>
      <c r="C144" s="17" t="s">
        <v>320</v>
      </c>
      <c r="D144" s="10" t="s">
        <v>82</v>
      </c>
      <c r="E144" s="14">
        <v>800</v>
      </c>
      <c r="F144" s="18"/>
      <c r="G144" s="39">
        <v>0.23</v>
      </c>
      <c r="H144" s="40">
        <f t="shared" si="6"/>
        <v>0</v>
      </c>
      <c r="I144" s="41">
        <f t="shared" si="7"/>
        <v>0</v>
      </c>
      <c r="J144" s="41">
        <f t="shared" si="7"/>
        <v>0</v>
      </c>
    </row>
    <row r="145" spans="1:10" s="4" customFormat="1" ht="27.6" x14ac:dyDescent="0.3">
      <c r="A145" s="10" t="s">
        <v>236</v>
      </c>
      <c r="B145" s="17" t="s">
        <v>325</v>
      </c>
      <c r="C145" s="17" t="s">
        <v>482</v>
      </c>
      <c r="D145" s="10" t="s">
        <v>82</v>
      </c>
      <c r="E145" s="14">
        <v>3</v>
      </c>
      <c r="F145" s="18"/>
      <c r="G145" s="39">
        <v>0.23</v>
      </c>
      <c r="H145" s="40">
        <f t="shared" si="6"/>
        <v>0</v>
      </c>
      <c r="I145" s="41">
        <f t="shared" si="7"/>
        <v>0</v>
      </c>
      <c r="J145" s="41">
        <f t="shared" si="7"/>
        <v>0</v>
      </c>
    </row>
    <row r="146" spans="1:10" s="4" customFormat="1" x14ac:dyDescent="0.3">
      <c r="A146" s="10" t="s">
        <v>237</v>
      </c>
      <c r="B146" s="17" t="s">
        <v>325</v>
      </c>
      <c r="C146" s="17" t="s">
        <v>481</v>
      </c>
      <c r="D146" s="10" t="s">
        <v>82</v>
      </c>
      <c r="E146" s="14">
        <v>3</v>
      </c>
      <c r="F146" s="18"/>
      <c r="G146" s="39">
        <v>0.23</v>
      </c>
      <c r="H146" s="40">
        <f t="shared" si="6"/>
        <v>0</v>
      </c>
      <c r="I146" s="41">
        <f t="shared" si="7"/>
        <v>0</v>
      </c>
      <c r="J146" s="41">
        <f t="shared" si="7"/>
        <v>0</v>
      </c>
    </row>
    <row r="147" spans="1:10" s="4" customFormat="1" x14ac:dyDescent="0.3">
      <c r="A147" s="10" t="s">
        <v>238</v>
      </c>
      <c r="B147" s="17" t="s">
        <v>88</v>
      </c>
      <c r="C147" s="17" t="s">
        <v>255</v>
      </c>
      <c r="D147" s="10" t="s">
        <v>2</v>
      </c>
      <c r="E147" s="14">
        <v>5</v>
      </c>
      <c r="F147" s="18"/>
      <c r="G147" s="39">
        <v>0.23</v>
      </c>
      <c r="H147" s="40">
        <f t="shared" si="6"/>
        <v>0</v>
      </c>
      <c r="I147" s="41">
        <f t="shared" si="7"/>
        <v>0</v>
      </c>
      <c r="J147" s="41">
        <f t="shared" si="7"/>
        <v>0</v>
      </c>
    </row>
    <row r="148" spans="1:10" s="4" customFormat="1" x14ac:dyDescent="0.3">
      <c r="A148" s="10" t="s">
        <v>239</v>
      </c>
      <c r="B148" s="17" t="s">
        <v>90</v>
      </c>
      <c r="C148" s="17" t="s">
        <v>256</v>
      </c>
      <c r="D148" s="10" t="s">
        <v>2</v>
      </c>
      <c r="E148" s="14">
        <v>10</v>
      </c>
      <c r="F148" s="18"/>
      <c r="G148" s="39">
        <v>0.23</v>
      </c>
      <c r="H148" s="40">
        <f t="shared" si="6"/>
        <v>0</v>
      </c>
      <c r="I148" s="41">
        <f t="shared" si="7"/>
        <v>0</v>
      </c>
      <c r="J148" s="41">
        <f t="shared" si="7"/>
        <v>0</v>
      </c>
    </row>
    <row r="149" spans="1:10" s="4" customFormat="1" x14ac:dyDescent="0.3">
      <c r="A149" s="10" t="s">
        <v>240</v>
      </c>
      <c r="B149" s="17" t="s">
        <v>97</v>
      </c>
      <c r="C149" s="17" t="s">
        <v>245</v>
      </c>
      <c r="D149" s="10" t="s">
        <v>2</v>
      </c>
      <c r="E149" s="14">
        <v>2</v>
      </c>
      <c r="F149" s="18"/>
      <c r="G149" s="39">
        <v>0.23</v>
      </c>
      <c r="H149" s="40">
        <f t="shared" si="6"/>
        <v>0</v>
      </c>
      <c r="I149" s="41">
        <f t="shared" si="7"/>
        <v>0</v>
      </c>
      <c r="J149" s="41">
        <f t="shared" si="7"/>
        <v>0</v>
      </c>
    </row>
    <row r="150" spans="1:10" s="4" customFormat="1" ht="27.6" x14ac:dyDescent="0.3">
      <c r="A150" s="10" t="s">
        <v>244</v>
      </c>
      <c r="B150" s="17" t="s">
        <v>93</v>
      </c>
      <c r="C150" s="11" t="s">
        <v>444</v>
      </c>
      <c r="D150" s="10" t="s">
        <v>40</v>
      </c>
      <c r="E150" s="14">
        <v>30</v>
      </c>
      <c r="F150" s="18"/>
      <c r="G150" s="39">
        <v>0.23</v>
      </c>
      <c r="H150" s="40">
        <f t="shared" si="6"/>
        <v>0</v>
      </c>
      <c r="I150" s="41">
        <f t="shared" si="7"/>
        <v>0</v>
      </c>
      <c r="J150" s="41">
        <f t="shared" si="7"/>
        <v>0</v>
      </c>
    </row>
    <row r="151" spans="1:10" s="4" customFormat="1" ht="27.6" x14ac:dyDescent="0.3">
      <c r="A151" s="10" t="s">
        <v>261</v>
      </c>
      <c r="B151" s="17" t="s">
        <v>95</v>
      </c>
      <c r="C151" s="17" t="s">
        <v>246</v>
      </c>
      <c r="D151" s="10" t="s">
        <v>257</v>
      </c>
      <c r="E151" s="14">
        <v>10</v>
      </c>
      <c r="F151" s="18"/>
      <c r="G151" s="39">
        <v>0.23</v>
      </c>
      <c r="H151" s="40">
        <f t="shared" si="6"/>
        <v>0</v>
      </c>
      <c r="I151" s="41">
        <f t="shared" si="7"/>
        <v>0</v>
      </c>
      <c r="J151" s="41">
        <f t="shared" si="7"/>
        <v>0</v>
      </c>
    </row>
    <row r="152" spans="1:10" s="4" customFormat="1" x14ac:dyDescent="0.3">
      <c r="A152" s="10" t="s">
        <v>262</v>
      </c>
      <c r="B152" s="11" t="s">
        <v>157</v>
      </c>
      <c r="C152" s="11" t="s">
        <v>158</v>
      </c>
      <c r="D152" s="14" t="s">
        <v>2</v>
      </c>
      <c r="E152" s="14">
        <v>5</v>
      </c>
      <c r="F152" s="25"/>
      <c r="G152" s="39">
        <v>0.23</v>
      </c>
      <c r="H152" s="40">
        <f t="shared" si="6"/>
        <v>0</v>
      </c>
      <c r="I152" s="41">
        <f t="shared" si="7"/>
        <v>0</v>
      </c>
      <c r="J152" s="41">
        <f t="shared" si="7"/>
        <v>0</v>
      </c>
    </row>
    <row r="153" spans="1:10" s="4" customFormat="1" x14ac:dyDescent="0.3">
      <c r="A153" s="10" t="s">
        <v>263</v>
      </c>
      <c r="B153" s="11" t="s">
        <v>159</v>
      </c>
      <c r="C153" s="11" t="s">
        <v>158</v>
      </c>
      <c r="D153" s="14" t="s">
        <v>2</v>
      </c>
      <c r="E153" s="14">
        <v>5</v>
      </c>
      <c r="F153" s="25"/>
      <c r="G153" s="39">
        <v>0.23</v>
      </c>
      <c r="H153" s="40">
        <f t="shared" si="6"/>
        <v>0</v>
      </c>
      <c r="I153" s="41">
        <f t="shared" si="7"/>
        <v>0</v>
      </c>
      <c r="J153" s="41">
        <f t="shared" si="7"/>
        <v>0</v>
      </c>
    </row>
    <row r="154" spans="1:10" s="4" customFormat="1" ht="27.6" x14ac:dyDescent="0.3">
      <c r="A154" s="10" t="s">
        <v>264</v>
      </c>
      <c r="B154" s="11" t="s">
        <v>159</v>
      </c>
      <c r="C154" s="37" t="s">
        <v>487</v>
      </c>
      <c r="D154" s="14" t="s">
        <v>2</v>
      </c>
      <c r="E154" s="14">
        <v>5</v>
      </c>
      <c r="F154" s="25"/>
      <c r="G154" s="39">
        <v>0.23</v>
      </c>
      <c r="H154" s="40">
        <f t="shared" si="6"/>
        <v>0</v>
      </c>
      <c r="I154" s="41">
        <f t="shared" si="7"/>
        <v>0</v>
      </c>
      <c r="J154" s="41">
        <f t="shared" si="7"/>
        <v>0</v>
      </c>
    </row>
    <row r="155" spans="1:10" s="4" customFormat="1" ht="41.4" x14ac:dyDescent="0.3">
      <c r="A155" s="10" t="s">
        <v>265</v>
      </c>
      <c r="B155" s="11" t="s">
        <v>99</v>
      </c>
      <c r="C155" s="17" t="s">
        <v>440</v>
      </c>
      <c r="D155" s="10" t="s">
        <v>2</v>
      </c>
      <c r="E155" s="14">
        <v>10</v>
      </c>
      <c r="F155" s="18"/>
      <c r="G155" s="39">
        <v>0.23</v>
      </c>
      <c r="H155" s="40">
        <f t="shared" si="6"/>
        <v>0</v>
      </c>
      <c r="I155" s="41">
        <f t="shared" si="7"/>
        <v>0</v>
      </c>
      <c r="J155" s="41">
        <f t="shared" si="7"/>
        <v>0</v>
      </c>
    </row>
    <row r="156" spans="1:10" s="4" customFormat="1" ht="27.6" x14ac:dyDescent="0.3">
      <c r="A156" s="10" t="s">
        <v>375</v>
      </c>
      <c r="B156" s="33" t="s">
        <v>442</v>
      </c>
      <c r="C156" s="11" t="s">
        <v>259</v>
      </c>
      <c r="D156" s="13" t="s">
        <v>2</v>
      </c>
      <c r="E156" s="14">
        <v>5</v>
      </c>
      <c r="F156" s="22"/>
      <c r="G156" s="39">
        <v>0.23</v>
      </c>
      <c r="H156" s="40">
        <f t="shared" si="6"/>
        <v>0</v>
      </c>
      <c r="I156" s="41">
        <f t="shared" si="7"/>
        <v>0</v>
      </c>
      <c r="J156" s="41">
        <f t="shared" si="7"/>
        <v>0</v>
      </c>
    </row>
    <row r="157" spans="1:10" s="4" customFormat="1" ht="27.6" x14ac:dyDescent="0.3">
      <c r="A157" s="10" t="s">
        <v>376</v>
      </c>
      <c r="B157" s="33" t="s">
        <v>443</v>
      </c>
      <c r="C157" s="11" t="s">
        <v>258</v>
      </c>
      <c r="D157" s="13" t="s">
        <v>2</v>
      </c>
      <c r="E157" s="14">
        <v>5</v>
      </c>
      <c r="F157" s="22"/>
      <c r="G157" s="39">
        <v>0.23</v>
      </c>
      <c r="H157" s="40">
        <f t="shared" si="6"/>
        <v>0</v>
      </c>
      <c r="I157" s="41">
        <f t="shared" si="7"/>
        <v>0</v>
      </c>
      <c r="J157" s="41">
        <f t="shared" si="7"/>
        <v>0</v>
      </c>
    </row>
    <row r="158" spans="1:10" s="4" customFormat="1" ht="55.2" x14ac:dyDescent="0.3">
      <c r="A158" s="10" t="s">
        <v>377</v>
      </c>
      <c r="B158" s="11" t="s">
        <v>441</v>
      </c>
      <c r="C158" s="11" t="s">
        <v>549</v>
      </c>
      <c r="D158" s="14" t="s">
        <v>2</v>
      </c>
      <c r="E158" s="14">
        <v>10</v>
      </c>
      <c r="F158" s="25"/>
      <c r="G158" s="39">
        <v>0.23</v>
      </c>
      <c r="H158" s="40">
        <f t="shared" si="6"/>
        <v>0</v>
      </c>
      <c r="I158" s="41">
        <f t="shared" si="7"/>
        <v>0</v>
      </c>
      <c r="J158" s="41">
        <f t="shared" si="7"/>
        <v>0</v>
      </c>
    </row>
    <row r="159" spans="1:10" s="4" customFormat="1" ht="57" customHeight="1" x14ac:dyDescent="0.3">
      <c r="A159" s="10" t="s">
        <v>378</v>
      </c>
      <c r="B159" s="11" t="s">
        <v>452</v>
      </c>
      <c r="C159" s="11" t="s">
        <v>453</v>
      </c>
      <c r="D159" s="14" t="s">
        <v>2</v>
      </c>
      <c r="E159" s="14">
        <v>10</v>
      </c>
      <c r="F159" s="25"/>
      <c r="G159" s="39">
        <v>0.23</v>
      </c>
      <c r="H159" s="40">
        <f t="shared" si="6"/>
        <v>0</v>
      </c>
      <c r="I159" s="41">
        <f t="shared" si="7"/>
        <v>0</v>
      </c>
      <c r="J159" s="41">
        <f t="shared" si="7"/>
        <v>0</v>
      </c>
    </row>
    <row r="160" spans="1:10" s="4" customFormat="1" ht="27.6" x14ac:dyDescent="0.3">
      <c r="A160" s="10" t="s">
        <v>379</v>
      </c>
      <c r="B160" s="11" t="s">
        <v>570</v>
      </c>
      <c r="C160" s="11" t="s">
        <v>583</v>
      </c>
      <c r="D160" s="14" t="s">
        <v>2</v>
      </c>
      <c r="E160" s="14">
        <v>5</v>
      </c>
      <c r="F160" s="25"/>
      <c r="G160" s="39"/>
      <c r="H160" s="40"/>
      <c r="I160" s="41"/>
      <c r="J160" s="41">
        <f t="shared" si="7"/>
        <v>0</v>
      </c>
    </row>
    <row r="161" spans="1:10" s="4" customFormat="1" ht="27.6" x14ac:dyDescent="0.3">
      <c r="A161" s="10" t="s">
        <v>380</v>
      </c>
      <c r="B161" s="11" t="s">
        <v>326</v>
      </c>
      <c r="C161" s="11" t="s">
        <v>327</v>
      </c>
      <c r="D161" s="14" t="s">
        <v>2</v>
      </c>
      <c r="E161" s="14">
        <v>5</v>
      </c>
      <c r="F161" s="22"/>
      <c r="G161" s="39">
        <v>0.23</v>
      </c>
      <c r="H161" s="40">
        <f t="shared" si="6"/>
        <v>0</v>
      </c>
      <c r="I161" s="41">
        <f t="shared" si="7"/>
        <v>0</v>
      </c>
      <c r="J161" s="41">
        <f t="shared" si="7"/>
        <v>0</v>
      </c>
    </row>
    <row r="162" spans="1:10" s="4" customFormat="1" ht="27.6" x14ac:dyDescent="0.3">
      <c r="A162" s="10" t="s">
        <v>381</v>
      </c>
      <c r="B162" s="11" t="s">
        <v>455</v>
      </c>
      <c r="C162" s="11" t="s">
        <v>456</v>
      </c>
      <c r="D162" s="14" t="s">
        <v>40</v>
      </c>
      <c r="E162" s="14">
        <v>5</v>
      </c>
      <c r="F162" s="22"/>
      <c r="G162" s="39">
        <v>0.23</v>
      </c>
      <c r="H162" s="40">
        <f t="shared" si="6"/>
        <v>0</v>
      </c>
      <c r="I162" s="41">
        <f t="shared" si="7"/>
        <v>0</v>
      </c>
      <c r="J162" s="41">
        <f t="shared" si="7"/>
        <v>0</v>
      </c>
    </row>
    <row r="163" spans="1:10" s="4" customFormat="1" ht="27.6" x14ac:dyDescent="0.3">
      <c r="A163" s="10" t="s">
        <v>382</v>
      </c>
      <c r="B163" s="11" t="s">
        <v>370</v>
      </c>
      <c r="C163" s="11" t="s">
        <v>548</v>
      </c>
      <c r="D163" s="14" t="s">
        <v>40</v>
      </c>
      <c r="E163" s="14">
        <v>1</v>
      </c>
      <c r="F163" s="22"/>
      <c r="G163" s="39">
        <v>0.23</v>
      </c>
      <c r="H163" s="40">
        <f t="shared" si="6"/>
        <v>0</v>
      </c>
      <c r="I163" s="41">
        <f t="shared" si="7"/>
        <v>0</v>
      </c>
      <c r="J163" s="41">
        <f t="shared" si="7"/>
        <v>0</v>
      </c>
    </row>
    <row r="164" spans="1:10" s="4" customFormat="1" ht="27.6" x14ac:dyDescent="0.3">
      <c r="A164" s="10" t="s">
        <v>383</v>
      </c>
      <c r="B164" s="11" t="s">
        <v>370</v>
      </c>
      <c r="C164" s="11" t="s">
        <v>547</v>
      </c>
      <c r="D164" s="14" t="s">
        <v>40</v>
      </c>
      <c r="E164" s="14">
        <v>1</v>
      </c>
      <c r="F164" s="22"/>
      <c r="G164" s="39">
        <v>0.23</v>
      </c>
      <c r="H164" s="40">
        <f t="shared" si="6"/>
        <v>0</v>
      </c>
      <c r="I164" s="41">
        <f t="shared" si="7"/>
        <v>0</v>
      </c>
      <c r="J164" s="41">
        <f t="shared" si="7"/>
        <v>0</v>
      </c>
    </row>
    <row r="165" spans="1:10" s="4" customFormat="1" ht="16.8" customHeight="1" x14ac:dyDescent="0.3">
      <c r="A165" s="10" t="s">
        <v>384</v>
      </c>
      <c r="B165" s="17" t="s">
        <v>101</v>
      </c>
      <c r="C165" s="17" t="s">
        <v>328</v>
      </c>
      <c r="D165" s="10" t="s">
        <v>2</v>
      </c>
      <c r="E165" s="14">
        <v>20</v>
      </c>
      <c r="F165" s="18"/>
      <c r="G165" s="39">
        <v>0.23</v>
      </c>
      <c r="H165" s="40">
        <f t="shared" si="6"/>
        <v>0</v>
      </c>
      <c r="I165" s="41">
        <f t="shared" si="7"/>
        <v>0</v>
      </c>
      <c r="J165" s="41">
        <f t="shared" si="7"/>
        <v>0</v>
      </c>
    </row>
    <row r="166" spans="1:10" s="4" customFormat="1" ht="41.4" x14ac:dyDescent="0.3">
      <c r="A166" s="10" t="s">
        <v>385</v>
      </c>
      <c r="B166" s="11" t="s">
        <v>103</v>
      </c>
      <c r="C166" s="21" t="s">
        <v>330</v>
      </c>
      <c r="D166" s="14" t="s">
        <v>2</v>
      </c>
      <c r="E166" s="14">
        <v>10</v>
      </c>
      <c r="F166" s="25"/>
      <c r="G166" s="39">
        <v>0.23</v>
      </c>
      <c r="H166" s="40">
        <f t="shared" si="6"/>
        <v>0</v>
      </c>
      <c r="I166" s="41">
        <f t="shared" si="7"/>
        <v>0</v>
      </c>
      <c r="J166" s="41">
        <f t="shared" si="7"/>
        <v>0</v>
      </c>
    </row>
    <row r="167" spans="1:10" s="4" customFormat="1" ht="55.2" x14ac:dyDescent="0.3">
      <c r="A167" s="10" t="s">
        <v>386</v>
      </c>
      <c r="B167" s="11" t="s">
        <v>103</v>
      </c>
      <c r="C167" s="11" t="s">
        <v>329</v>
      </c>
      <c r="D167" s="14" t="s">
        <v>2</v>
      </c>
      <c r="E167" s="14">
        <v>400</v>
      </c>
      <c r="F167" s="25"/>
      <c r="G167" s="39">
        <v>0.23</v>
      </c>
      <c r="H167" s="40">
        <f t="shared" si="6"/>
        <v>0</v>
      </c>
      <c r="I167" s="41">
        <f t="shared" si="7"/>
        <v>0</v>
      </c>
      <c r="J167" s="41">
        <f t="shared" si="7"/>
        <v>0</v>
      </c>
    </row>
    <row r="168" spans="1:10" s="4" customFormat="1" ht="55.2" x14ac:dyDescent="0.3">
      <c r="A168" s="10" t="s">
        <v>387</v>
      </c>
      <c r="B168" s="11" t="s">
        <v>105</v>
      </c>
      <c r="C168" s="11" t="s">
        <v>331</v>
      </c>
      <c r="D168" s="14" t="s">
        <v>2</v>
      </c>
      <c r="E168" s="14">
        <v>50</v>
      </c>
      <c r="F168" s="25"/>
      <c r="G168" s="39">
        <v>0.23</v>
      </c>
      <c r="H168" s="40">
        <f t="shared" si="6"/>
        <v>0</v>
      </c>
      <c r="I168" s="41">
        <f t="shared" si="7"/>
        <v>0</v>
      </c>
      <c r="J168" s="41">
        <f t="shared" si="7"/>
        <v>0</v>
      </c>
    </row>
    <row r="169" spans="1:10" s="4" customFormat="1" ht="27.6" x14ac:dyDescent="0.3">
      <c r="A169" s="10" t="s">
        <v>388</v>
      </c>
      <c r="B169" s="11" t="s">
        <v>107</v>
      </c>
      <c r="C169" s="11" t="s">
        <v>332</v>
      </c>
      <c r="D169" s="14" t="s">
        <v>40</v>
      </c>
      <c r="E169" s="14">
        <v>30</v>
      </c>
      <c r="F169" s="25"/>
      <c r="G169" s="39">
        <v>0.23</v>
      </c>
      <c r="H169" s="40">
        <f t="shared" si="6"/>
        <v>0</v>
      </c>
      <c r="I169" s="41">
        <f t="shared" si="7"/>
        <v>0</v>
      </c>
      <c r="J169" s="41">
        <f t="shared" si="7"/>
        <v>0</v>
      </c>
    </row>
    <row r="170" spans="1:10" s="4" customFormat="1" ht="27.6" x14ac:dyDescent="0.3">
      <c r="A170" s="10" t="s">
        <v>389</v>
      </c>
      <c r="B170" s="11" t="s">
        <v>109</v>
      </c>
      <c r="C170" s="11" t="s">
        <v>333</v>
      </c>
      <c r="D170" s="14" t="s">
        <v>40</v>
      </c>
      <c r="E170" s="14">
        <v>100</v>
      </c>
      <c r="F170" s="25"/>
      <c r="G170" s="39">
        <v>0.23</v>
      </c>
      <c r="H170" s="40">
        <f t="shared" si="6"/>
        <v>0</v>
      </c>
      <c r="I170" s="41">
        <f t="shared" si="7"/>
        <v>0</v>
      </c>
      <c r="J170" s="41">
        <f t="shared" si="7"/>
        <v>0</v>
      </c>
    </row>
    <row r="171" spans="1:10" s="4" customFormat="1" ht="27.6" x14ac:dyDescent="0.3">
      <c r="A171" s="10" t="s">
        <v>390</v>
      </c>
      <c r="B171" s="11" t="s">
        <v>167</v>
      </c>
      <c r="C171" s="11" t="s">
        <v>336</v>
      </c>
      <c r="D171" s="10" t="s">
        <v>2</v>
      </c>
      <c r="E171" s="14">
        <v>200</v>
      </c>
      <c r="F171" s="18"/>
      <c r="G171" s="39">
        <v>0.23</v>
      </c>
      <c r="H171" s="40">
        <f t="shared" si="6"/>
        <v>0</v>
      </c>
      <c r="I171" s="41">
        <f t="shared" si="7"/>
        <v>0</v>
      </c>
      <c r="J171" s="41">
        <f t="shared" si="7"/>
        <v>0</v>
      </c>
    </row>
    <row r="172" spans="1:10" s="4" customFormat="1" ht="27.6" x14ac:dyDescent="0.3">
      <c r="A172" s="10" t="s">
        <v>391</v>
      </c>
      <c r="B172" s="11" t="s">
        <v>334</v>
      </c>
      <c r="C172" s="11" t="s">
        <v>335</v>
      </c>
      <c r="D172" s="10" t="s">
        <v>2</v>
      </c>
      <c r="E172" s="14">
        <v>100</v>
      </c>
      <c r="F172" s="18"/>
      <c r="G172" s="39">
        <v>0.23</v>
      </c>
      <c r="H172" s="40">
        <f t="shared" si="6"/>
        <v>0</v>
      </c>
      <c r="I172" s="41">
        <f t="shared" si="7"/>
        <v>0</v>
      </c>
      <c r="J172" s="41">
        <f t="shared" si="7"/>
        <v>0</v>
      </c>
    </row>
    <row r="173" spans="1:10" s="4" customFormat="1" ht="27.6" x14ac:dyDescent="0.3">
      <c r="A173" s="10" t="s">
        <v>392</v>
      </c>
      <c r="B173" s="11" t="s">
        <v>243</v>
      </c>
      <c r="C173" s="11" t="s">
        <v>337</v>
      </c>
      <c r="D173" s="10" t="s">
        <v>2</v>
      </c>
      <c r="E173" s="14">
        <v>200</v>
      </c>
      <c r="F173" s="18"/>
      <c r="G173" s="39">
        <v>0.23</v>
      </c>
      <c r="H173" s="40">
        <f t="shared" si="6"/>
        <v>0</v>
      </c>
      <c r="I173" s="41">
        <f t="shared" si="7"/>
        <v>0</v>
      </c>
      <c r="J173" s="41">
        <f t="shared" si="7"/>
        <v>0</v>
      </c>
    </row>
    <row r="174" spans="1:10" s="4" customFormat="1" ht="27.6" x14ac:dyDescent="0.3">
      <c r="A174" s="10" t="s">
        <v>393</v>
      </c>
      <c r="B174" s="11" t="s">
        <v>338</v>
      </c>
      <c r="C174" s="11" t="s">
        <v>339</v>
      </c>
      <c r="D174" s="10" t="s">
        <v>2</v>
      </c>
      <c r="E174" s="14">
        <v>100</v>
      </c>
      <c r="F174" s="18"/>
      <c r="G174" s="39">
        <v>0.23</v>
      </c>
      <c r="H174" s="40">
        <f t="shared" si="6"/>
        <v>0</v>
      </c>
      <c r="I174" s="41">
        <f t="shared" si="7"/>
        <v>0</v>
      </c>
      <c r="J174" s="41">
        <f t="shared" si="7"/>
        <v>0</v>
      </c>
    </row>
    <row r="175" spans="1:10" s="4" customFormat="1" ht="27.6" x14ac:dyDescent="0.3">
      <c r="A175" s="10" t="s">
        <v>394</v>
      </c>
      <c r="B175" s="11" t="s">
        <v>168</v>
      </c>
      <c r="C175" s="11" t="s">
        <v>340</v>
      </c>
      <c r="D175" s="10" t="s">
        <v>2</v>
      </c>
      <c r="E175" s="14">
        <v>400</v>
      </c>
      <c r="F175" s="18"/>
      <c r="G175" s="39">
        <v>0.23</v>
      </c>
      <c r="H175" s="40">
        <f t="shared" si="6"/>
        <v>0</v>
      </c>
      <c r="I175" s="41">
        <f t="shared" si="7"/>
        <v>0</v>
      </c>
      <c r="J175" s="41">
        <f t="shared" si="7"/>
        <v>0</v>
      </c>
    </row>
    <row r="176" spans="1:10" s="4" customFormat="1" x14ac:dyDescent="0.3">
      <c r="A176" s="10" t="s">
        <v>395</v>
      </c>
      <c r="B176" s="11" t="s">
        <v>169</v>
      </c>
      <c r="C176" s="11" t="s">
        <v>170</v>
      </c>
      <c r="D176" s="10" t="s">
        <v>2</v>
      </c>
      <c r="E176" s="14">
        <v>10</v>
      </c>
      <c r="F176" s="18"/>
      <c r="G176" s="39">
        <v>0.23</v>
      </c>
      <c r="H176" s="40">
        <f t="shared" si="6"/>
        <v>0</v>
      </c>
      <c r="I176" s="41">
        <f t="shared" si="7"/>
        <v>0</v>
      </c>
      <c r="J176" s="41">
        <f t="shared" si="7"/>
        <v>0</v>
      </c>
    </row>
    <row r="177" spans="1:10" s="4" customFormat="1" ht="16.5" customHeight="1" x14ac:dyDescent="0.3">
      <c r="A177" s="10" t="s">
        <v>396</v>
      </c>
      <c r="B177" s="11" t="s">
        <v>510</v>
      </c>
      <c r="C177" s="11" t="s">
        <v>511</v>
      </c>
      <c r="D177" s="10" t="s">
        <v>2</v>
      </c>
      <c r="E177" s="14">
        <v>2</v>
      </c>
      <c r="F177" s="18"/>
      <c r="G177" s="39">
        <v>0.23</v>
      </c>
      <c r="H177" s="40">
        <f t="shared" si="6"/>
        <v>0</v>
      </c>
      <c r="I177" s="41">
        <f t="shared" si="7"/>
        <v>0</v>
      </c>
      <c r="J177" s="41">
        <f t="shared" si="7"/>
        <v>0</v>
      </c>
    </row>
    <row r="178" spans="1:10" s="4" customFormat="1" x14ac:dyDescent="0.3">
      <c r="A178" s="10" t="s">
        <v>397</v>
      </c>
      <c r="B178" s="11" t="s">
        <v>217</v>
      </c>
      <c r="C178" s="11" t="s">
        <v>509</v>
      </c>
      <c r="D178" s="14" t="s">
        <v>2</v>
      </c>
      <c r="E178" s="14">
        <v>2</v>
      </c>
      <c r="F178" s="22"/>
      <c r="G178" s="39">
        <v>0.23</v>
      </c>
      <c r="H178" s="40">
        <f t="shared" si="6"/>
        <v>0</v>
      </c>
      <c r="I178" s="41">
        <f t="shared" si="7"/>
        <v>0</v>
      </c>
      <c r="J178" s="41">
        <f t="shared" si="7"/>
        <v>0</v>
      </c>
    </row>
    <row r="179" spans="1:10" s="4" customFormat="1" ht="41.4" x14ac:dyDescent="0.3">
      <c r="A179" s="10" t="s">
        <v>398</v>
      </c>
      <c r="B179" s="11" t="s">
        <v>515</v>
      </c>
      <c r="C179" s="11" t="s">
        <v>516</v>
      </c>
      <c r="D179" s="14" t="s">
        <v>2</v>
      </c>
      <c r="E179" s="14">
        <v>5</v>
      </c>
      <c r="F179" s="22"/>
      <c r="G179" s="39">
        <v>0.23</v>
      </c>
      <c r="H179" s="40">
        <f t="shared" si="6"/>
        <v>0</v>
      </c>
      <c r="I179" s="41">
        <f t="shared" si="7"/>
        <v>0</v>
      </c>
      <c r="J179" s="41">
        <f t="shared" si="7"/>
        <v>0</v>
      </c>
    </row>
    <row r="180" spans="1:10" s="4" customFormat="1" ht="41.4" x14ac:dyDescent="0.3">
      <c r="A180" s="10" t="s">
        <v>399</v>
      </c>
      <c r="B180" s="11" t="s">
        <v>517</v>
      </c>
      <c r="C180" s="11" t="s">
        <v>519</v>
      </c>
      <c r="D180" s="14" t="s">
        <v>257</v>
      </c>
      <c r="E180" s="14">
        <v>5</v>
      </c>
      <c r="F180" s="22"/>
      <c r="G180" s="39">
        <v>0.23</v>
      </c>
      <c r="H180" s="40">
        <f t="shared" si="6"/>
        <v>0</v>
      </c>
      <c r="I180" s="41">
        <f t="shared" si="7"/>
        <v>0</v>
      </c>
      <c r="J180" s="41">
        <f t="shared" si="7"/>
        <v>0</v>
      </c>
    </row>
    <row r="181" spans="1:10" s="4" customFormat="1" ht="69" x14ac:dyDescent="0.3">
      <c r="A181" s="10" t="s">
        <v>400</v>
      </c>
      <c r="B181" s="17" t="s">
        <v>342</v>
      </c>
      <c r="C181" s="17" t="s">
        <v>341</v>
      </c>
      <c r="D181" s="10" t="s">
        <v>2</v>
      </c>
      <c r="E181" s="14">
        <v>20</v>
      </c>
      <c r="F181" s="18"/>
      <c r="G181" s="39">
        <v>0.23</v>
      </c>
      <c r="H181" s="40">
        <f t="shared" si="6"/>
        <v>0</v>
      </c>
      <c r="I181" s="41">
        <f t="shared" si="7"/>
        <v>0</v>
      </c>
      <c r="J181" s="41">
        <f t="shared" si="7"/>
        <v>0</v>
      </c>
    </row>
    <row r="182" spans="1:10" s="4" customFormat="1" ht="48.6" customHeight="1" x14ac:dyDescent="0.3">
      <c r="A182" s="10" t="s">
        <v>401</v>
      </c>
      <c r="B182" s="17" t="s">
        <v>349</v>
      </c>
      <c r="C182" s="17" t="s">
        <v>498</v>
      </c>
      <c r="D182" s="10" t="s">
        <v>2</v>
      </c>
      <c r="E182" s="14">
        <v>5</v>
      </c>
      <c r="F182" s="18"/>
      <c r="G182" s="39">
        <v>0.23</v>
      </c>
      <c r="H182" s="40">
        <f t="shared" si="6"/>
        <v>0</v>
      </c>
      <c r="I182" s="41">
        <f t="shared" si="7"/>
        <v>0</v>
      </c>
      <c r="J182" s="41">
        <f t="shared" si="7"/>
        <v>0</v>
      </c>
    </row>
    <row r="183" spans="1:10" s="4" customFormat="1" ht="114" customHeight="1" x14ac:dyDescent="0.3">
      <c r="A183" s="10" t="s">
        <v>402</v>
      </c>
      <c r="B183" s="17" t="s">
        <v>372</v>
      </c>
      <c r="C183" s="17" t="s">
        <v>373</v>
      </c>
      <c r="D183" s="10" t="s">
        <v>2</v>
      </c>
      <c r="E183" s="14">
        <v>4</v>
      </c>
      <c r="F183" s="18"/>
      <c r="G183" s="39">
        <v>0.23</v>
      </c>
      <c r="H183" s="40">
        <f t="shared" si="6"/>
        <v>0</v>
      </c>
      <c r="I183" s="41">
        <f t="shared" si="7"/>
        <v>0</v>
      </c>
      <c r="J183" s="41">
        <f t="shared" si="7"/>
        <v>0</v>
      </c>
    </row>
    <row r="184" spans="1:10" s="4" customFormat="1" ht="110.4" x14ac:dyDescent="0.3">
      <c r="A184" s="10" t="s">
        <v>403</v>
      </c>
      <c r="B184" s="17" t="s">
        <v>372</v>
      </c>
      <c r="C184" s="17" t="s">
        <v>371</v>
      </c>
      <c r="D184" s="10" t="s">
        <v>2</v>
      </c>
      <c r="E184" s="14">
        <v>4</v>
      </c>
      <c r="F184" s="18"/>
      <c r="G184" s="39">
        <v>0.23</v>
      </c>
      <c r="H184" s="40">
        <f t="shared" si="6"/>
        <v>0</v>
      </c>
      <c r="I184" s="41">
        <f t="shared" si="7"/>
        <v>0</v>
      </c>
      <c r="J184" s="41">
        <f t="shared" si="7"/>
        <v>0</v>
      </c>
    </row>
    <row r="185" spans="1:10" s="4" customFormat="1" ht="41.4" x14ac:dyDescent="0.3">
      <c r="A185" s="10" t="s">
        <v>404</v>
      </c>
      <c r="B185" s="17" t="s">
        <v>374</v>
      </c>
      <c r="C185" s="17" t="s">
        <v>457</v>
      </c>
      <c r="D185" s="10" t="s">
        <v>40</v>
      </c>
      <c r="E185" s="14">
        <v>5</v>
      </c>
      <c r="F185" s="18"/>
      <c r="G185" s="39">
        <v>0.23</v>
      </c>
      <c r="H185" s="40">
        <f t="shared" si="6"/>
        <v>0</v>
      </c>
      <c r="I185" s="41">
        <f t="shared" si="7"/>
        <v>0</v>
      </c>
      <c r="J185" s="41">
        <f t="shared" si="7"/>
        <v>0</v>
      </c>
    </row>
    <row r="186" spans="1:10" s="4" customFormat="1" x14ac:dyDescent="0.3">
      <c r="A186" s="10" t="s">
        <v>405</v>
      </c>
      <c r="B186" s="17" t="s">
        <v>112</v>
      </c>
      <c r="C186" s="17" t="s">
        <v>343</v>
      </c>
      <c r="D186" s="10" t="s">
        <v>2</v>
      </c>
      <c r="E186" s="14">
        <v>50</v>
      </c>
      <c r="F186" s="18"/>
      <c r="G186" s="39">
        <v>0.23</v>
      </c>
      <c r="H186" s="40">
        <f t="shared" si="6"/>
        <v>0</v>
      </c>
      <c r="I186" s="41">
        <f t="shared" si="7"/>
        <v>0</v>
      </c>
      <c r="J186" s="41">
        <f t="shared" si="7"/>
        <v>0</v>
      </c>
    </row>
    <row r="187" spans="1:10" s="4" customFormat="1" x14ac:dyDescent="0.3">
      <c r="A187" s="10" t="s">
        <v>406</v>
      </c>
      <c r="B187" s="17" t="s">
        <v>114</v>
      </c>
      <c r="C187" s="17" t="s">
        <v>346</v>
      </c>
      <c r="D187" s="10" t="s">
        <v>2</v>
      </c>
      <c r="E187" s="14">
        <v>10</v>
      </c>
      <c r="F187" s="18"/>
      <c r="G187" s="39">
        <v>0.23</v>
      </c>
      <c r="H187" s="40">
        <f t="shared" si="6"/>
        <v>0</v>
      </c>
      <c r="I187" s="41">
        <f t="shared" si="7"/>
        <v>0</v>
      </c>
      <c r="J187" s="41">
        <f t="shared" si="7"/>
        <v>0</v>
      </c>
    </row>
    <row r="188" spans="1:10" s="4" customFormat="1" x14ac:dyDescent="0.3">
      <c r="A188" s="10" t="s">
        <v>407</v>
      </c>
      <c r="B188" s="17" t="s">
        <v>116</v>
      </c>
      <c r="C188" s="17" t="s">
        <v>344</v>
      </c>
      <c r="D188" s="10" t="s">
        <v>2</v>
      </c>
      <c r="E188" s="14">
        <v>40</v>
      </c>
      <c r="F188" s="18"/>
      <c r="G188" s="39">
        <v>0.23</v>
      </c>
      <c r="H188" s="40">
        <f t="shared" si="6"/>
        <v>0</v>
      </c>
      <c r="I188" s="41">
        <f t="shared" si="7"/>
        <v>0</v>
      </c>
      <c r="J188" s="41">
        <f t="shared" si="7"/>
        <v>0</v>
      </c>
    </row>
    <row r="189" spans="1:10" s="4" customFormat="1" x14ac:dyDescent="0.3">
      <c r="A189" s="10" t="s">
        <v>408</v>
      </c>
      <c r="B189" s="17" t="s">
        <v>116</v>
      </c>
      <c r="C189" s="17" t="s">
        <v>345</v>
      </c>
      <c r="D189" s="10" t="s">
        <v>2</v>
      </c>
      <c r="E189" s="14">
        <v>40</v>
      </c>
      <c r="F189" s="18"/>
      <c r="G189" s="39">
        <v>0.23</v>
      </c>
      <c r="H189" s="40">
        <f t="shared" si="6"/>
        <v>0</v>
      </c>
      <c r="I189" s="41">
        <f t="shared" si="7"/>
        <v>0</v>
      </c>
      <c r="J189" s="41">
        <f t="shared" si="7"/>
        <v>0</v>
      </c>
    </row>
    <row r="190" spans="1:10" s="4" customFormat="1" ht="27.6" x14ac:dyDescent="0.3">
      <c r="A190" s="10" t="s">
        <v>409</v>
      </c>
      <c r="B190" s="17" t="s">
        <v>347</v>
      </c>
      <c r="C190" s="17" t="s">
        <v>260</v>
      </c>
      <c r="D190" s="10" t="s">
        <v>40</v>
      </c>
      <c r="E190" s="14">
        <v>5</v>
      </c>
      <c r="F190" s="18"/>
      <c r="G190" s="39">
        <v>0.23</v>
      </c>
      <c r="H190" s="40">
        <f t="shared" si="6"/>
        <v>0</v>
      </c>
      <c r="I190" s="41">
        <f t="shared" si="7"/>
        <v>0</v>
      </c>
      <c r="J190" s="41">
        <f t="shared" si="7"/>
        <v>0</v>
      </c>
    </row>
    <row r="191" spans="1:10" s="4" customFormat="1" x14ac:dyDescent="0.3">
      <c r="A191" s="10" t="s">
        <v>410</v>
      </c>
      <c r="B191" s="17" t="s">
        <v>459</v>
      </c>
      <c r="C191" s="17" t="s">
        <v>348</v>
      </c>
      <c r="D191" s="10" t="s">
        <v>2</v>
      </c>
      <c r="E191" s="14">
        <v>200</v>
      </c>
      <c r="F191" s="18"/>
      <c r="G191" s="39">
        <v>0.23</v>
      </c>
      <c r="H191" s="40">
        <f t="shared" si="6"/>
        <v>0</v>
      </c>
      <c r="I191" s="41">
        <f t="shared" si="7"/>
        <v>0</v>
      </c>
      <c r="J191" s="41">
        <f t="shared" si="7"/>
        <v>0</v>
      </c>
    </row>
    <row r="192" spans="1:10" s="4" customFormat="1" ht="16.8" customHeight="1" x14ac:dyDescent="0.3">
      <c r="A192" s="10" t="s">
        <v>411</v>
      </c>
      <c r="B192" s="17" t="s">
        <v>197</v>
      </c>
      <c r="C192" s="17" t="s">
        <v>460</v>
      </c>
      <c r="D192" s="10" t="s">
        <v>2</v>
      </c>
      <c r="E192" s="14">
        <v>20</v>
      </c>
      <c r="F192" s="18"/>
      <c r="G192" s="39">
        <v>0.23</v>
      </c>
      <c r="H192" s="40">
        <f t="shared" si="6"/>
        <v>0</v>
      </c>
      <c r="I192" s="41">
        <f t="shared" si="7"/>
        <v>0</v>
      </c>
      <c r="J192" s="41">
        <f t="shared" si="7"/>
        <v>0</v>
      </c>
    </row>
    <row r="193" spans="1:10" s="4" customFormat="1" x14ac:dyDescent="0.3">
      <c r="A193" s="10" t="s">
        <v>412</v>
      </c>
      <c r="B193" s="17" t="s">
        <v>121</v>
      </c>
      <c r="C193" s="17" t="s">
        <v>461</v>
      </c>
      <c r="D193" s="10" t="s">
        <v>2</v>
      </c>
      <c r="E193" s="14">
        <v>30</v>
      </c>
      <c r="F193" s="18"/>
      <c r="G193" s="39">
        <v>0.23</v>
      </c>
      <c r="H193" s="40">
        <f t="shared" si="6"/>
        <v>0</v>
      </c>
      <c r="I193" s="41">
        <f t="shared" si="7"/>
        <v>0</v>
      </c>
      <c r="J193" s="41">
        <f t="shared" si="7"/>
        <v>0</v>
      </c>
    </row>
    <row r="194" spans="1:10" s="4" customFormat="1" ht="27.6" x14ac:dyDescent="0.3">
      <c r="A194" s="10" t="s">
        <v>446</v>
      </c>
      <c r="B194" s="17" t="s">
        <v>462</v>
      </c>
      <c r="C194" s="17" t="s">
        <v>463</v>
      </c>
      <c r="D194" s="10" t="s">
        <v>2</v>
      </c>
      <c r="E194" s="14">
        <v>20</v>
      </c>
      <c r="F194" s="18"/>
      <c r="G194" s="39">
        <v>0.23</v>
      </c>
      <c r="H194" s="40">
        <f t="shared" si="6"/>
        <v>0</v>
      </c>
      <c r="I194" s="41">
        <f t="shared" si="7"/>
        <v>0</v>
      </c>
      <c r="J194" s="41">
        <f t="shared" si="7"/>
        <v>0</v>
      </c>
    </row>
    <row r="195" spans="1:10" s="4" customFormat="1" ht="82.8" x14ac:dyDescent="0.3">
      <c r="A195" s="10" t="s">
        <v>447</v>
      </c>
      <c r="B195" s="17" t="s">
        <v>124</v>
      </c>
      <c r="C195" s="17" t="s">
        <v>350</v>
      </c>
      <c r="D195" s="10" t="s">
        <v>2</v>
      </c>
      <c r="E195" s="14">
        <v>6</v>
      </c>
      <c r="F195" s="18"/>
      <c r="G195" s="39">
        <v>0.23</v>
      </c>
      <c r="H195" s="40">
        <f t="shared" si="6"/>
        <v>0</v>
      </c>
      <c r="I195" s="41">
        <f t="shared" si="7"/>
        <v>0</v>
      </c>
      <c r="J195" s="41">
        <f t="shared" si="7"/>
        <v>0</v>
      </c>
    </row>
    <row r="196" spans="1:10" s="4" customFormat="1" ht="70.8" customHeight="1" x14ac:dyDescent="0.3">
      <c r="A196" s="10" t="s">
        <v>448</v>
      </c>
      <c r="B196" s="17" t="s">
        <v>351</v>
      </c>
      <c r="C196" s="17" t="s">
        <v>494</v>
      </c>
      <c r="D196" s="10" t="s">
        <v>2</v>
      </c>
      <c r="E196" s="14">
        <v>4</v>
      </c>
      <c r="F196" s="18"/>
      <c r="G196" s="39">
        <v>0.23</v>
      </c>
      <c r="H196" s="40">
        <f t="shared" si="6"/>
        <v>0</v>
      </c>
      <c r="I196" s="41">
        <f t="shared" si="7"/>
        <v>0</v>
      </c>
      <c r="J196" s="41">
        <f t="shared" si="7"/>
        <v>0</v>
      </c>
    </row>
    <row r="197" spans="1:10" s="4" customFormat="1" ht="57.6" customHeight="1" x14ac:dyDescent="0.3">
      <c r="A197" s="10" t="s">
        <v>449</v>
      </c>
      <c r="B197" s="17" t="s">
        <v>128</v>
      </c>
      <c r="C197" s="28" t="s">
        <v>495</v>
      </c>
      <c r="D197" s="10" t="s">
        <v>2</v>
      </c>
      <c r="E197" s="14">
        <v>4</v>
      </c>
      <c r="F197" s="18"/>
      <c r="G197" s="39">
        <v>0.23</v>
      </c>
      <c r="H197" s="40">
        <f t="shared" si="6"/>
        <v>0</v>
      </c>
      <c r="I197" s="41">
        <f t="shared" si="7"/>
        <v>0</v>
      </c>
      <c r="J197" s="41">
        <f t="shared" si="7"/>
        <v>0</v>
      </c>
    </row>
    <row r="198" spans="1:10" s="4" customFormat="1" ht="57.6" customHeight="1" x14ac:dyDescent="0.3">
      <c r="A198" s="10" t="s">
        <v>450</v>
      </c>
      <c r="B198" s="17" t="s">
        <v>521</v>
      </c>
      <c r="C198" s="17" t="s">
        <v>522</v>
      </c>
      <c r="D198" s="10" t="s">
        <v>2</v>
      </c>
      <c r="E198" s="14">
        <v>16</v>
      </c>
      <c r="F198" s="18"/>
      <c r="G198" s="39">
        <v>0.23</v>
      </c>
      <c r="H198" s="40">
        <f t="shared" si="6"/>
        <v>0</v>
      </c>
      <c r="I198" s="41">
        <f t="shared" si="7"/>
        <v>0</v>
      </c>
      <c r="J198" s="41">
        <f t="shared" si="7"/>
        <v>0</v>
      </c>
    </row>
    <row r="199" spans="1:10" s="4" customFormat="1" ht="27.6" x14ac:dyDescent="0.3">
      <c r="A199" s="10" t="s">
        <v>465</v>
      </c>
      <c r="B199" s="17" t="s">
        <v>130</v>
      </c>
      <c r="C199" s="11" t="s">
        <v>458</v>
      </c>
      <c r="D199" s="10" t="s">
        <v>2</v>
      </c>
      <c r="E199" s="14">
        <v>20</v>
      </c>
      <c r="F199" s="18"/>
      <c r="G199" s="39">
        <v>0.23</v>
      </c>
      <c r="H199" s="40">
        <f t="shared" si="6"/>
        <v>0</v>
      </c>
      <c r="I199" s="41">
        <f t="shared" si="7"/>
        <v>0</v>
      </c>
      <c r="J199" s="41">
        <f t="shared" si="7"/>
        <v>0</v>
      </c>
    </row>
    <row r="200" spans="1:10" s="4" customFormat="1" x14ac:dyDescent="0.3">
      <c r="A200" s="10" t="s">
        <v>466</v>
      </c>
      <c r="B200" s="17" t="s">
        <v>132</v>
      </c>
      <c r="C200" s="17" t="s">
        <v>469</v>
      </c>
      <c r="D200" s="10" t="s">
        <v>2</v>
      </c>
      <c r="E200" s="14">
        <v>20</v>
      </c>
      <c r="F200" s="18"/>
      <c r="G200" s="39">
        <v>0.23</v>
      </c>
      <c r="H200" s="40">
        <f t="shared" si="6"/>
        <v>0</v>
      </c>
      <c r="I200" s="41">
        <f t="shared" si="7"/>
        <v>0</v>
      </c>
      <c r="J200" s="41">
        <f t="shared" si="7"/>
        <v>0</v>
      </c>
    </row>
    <row r="201" spans="1:10" s="4" customFormat="1" x14ac:dyDescent="0.3">
      <c r="A201" s="10" t="s">
        <v>467</v>
      </c>
      <c r="B201" s="17" t="s">
        <v>134</v>
      </c>
      <c r="C201" s="17" t="s">
        <v>469</v>
      </c>
      <c r="D201" s="10" t="s">
        <v>2</v>
      </c>
      <c r="E201" s="14">
        <v>5</v>
      </c>
      <c r="F201" s="18"/>
      <c r="G201" s="39">
        <v>0.23</v>
      </c>
      <c r="H201" s="40">
        <f t="shared" si="6"/>
        <v>0</v>
      </c>
      <c r="I201" s="41">
        <f t="shared" si="7"/>
        <v>0</v>
      </c>
      <c r="J201" s="41">
        <f t="shared" si="7"/>
        <v>0</v>
      </c>
    </row>
    <row r="202" spans="1:10" s="4" customFormat="1" ht="17.25" customHeight="1" x14ac:dyDescent="0.3">
      <c r="A202" s="10" t="s">
        <v>468</v>
      </c>
      <c r="B202" s="12" t="s">
        <v>153</v>
      </c>
      <c r="C202" s="12" t="s">
        <v>193</v>
      </c>
      <c r="D202" s="13" t="s">
        <v>2</v>
      </c>
      <c r="E202" s="14">
        <v>5</v>
      </c>
      <c r="F202" s="15"/>
      <c r="G202" s="39">
        <v>0.23</v>
      </c>
      <c r="H202" s="40">
        <f t="shared" si="6"/>
        <v>0</v>
      </c>
      <c r="I202" s="41">
        <f t="shared" si="7"/>
        <v>0</v>
      </c>
      <c r="J202" s="41">
        <f t="shared" si="7"/>
        <v>0</v>
      </c>
    </row>
    <row r="203" spans="1:10" s="4" customFormat="1" ht="27.6" x14ac:dyDescent="0.3">
      <c r="A203" s="10" t="s">
        <v>484</v>
      </c>
      <c r="B203" s="17" t="s">
        <v>368</v>
      </c>
      <c r="C203" s="17" t="s">
        <v>369</v>
      </c>
      <c r="D203" s="10" t="s">
        <v>40</v>
      </c>
      <c r="E203" s="14">
        <v>5</v>
      </c>
      <c r="F203" s="18"/>
      <c r="G203" s="39">
        <v>0.23</v>
      </c>
      <c r="H203" s="40">
        <f t="shared" si="6"/>
        <v>0</v>
      </c>
      <c r="I203" s="41">
        <f t="shared" si="7"/>
        <v>0</v>
      </c>
      <c r="J203" s="41">
        <f t="shared" si="7"/>
        <v>0</v>
      </c>
    </row>
    <row r="204" spans="1:10" s="4" customFormat="1" ht="41.4" x14ac:dyDescent="0.3">
      <c r="A204" s="10" t="s">
        <v>485</v>
      </c>
      <c r="B204" s="17" t="s">
        <v>136</v>
      </c>
      <c r="C204" s="17" t="s">
        <v>352</v>
      </c>
      <c r="D204" s="10" t="s">
        <v>40</v>
      </c>
      <c r="E204" s="14">
        <v>50</v>
      </c>
      <c r="F204" s="18"/>
      <c r="G204" s="39">
        <v>0.23</v>
      </c>
      <c r="H204" s="40">
        <f t="shared" si="6"/>
        <v>0</v>
      </c>
      <c r="I204" s="41">
        <f t="shared" si="7"/>
        <v>0</v>
      </c>
      <c r="J204" s="41">
        <f t="shared" si="7"/>
        <v>0</v>
      </c>
    </row>
    <row r="205" spans="1:10" s="4" customFormat="1" ht="69" x14ac:dyDescent="0.3">
      <c r="A205" s="10" t="s">
        <v>486</v>
      </c>
      <c r="B205" s="17" t="s">
        <v>514</v>
      </c>
      <c r="C205" s="17" t="s">
        <v>518</v>
      </c>
      <c r="D205" s="10" t="s">
        <v>40</v>
      </c>
      <c r="E205" s="14">
        <v>10</v>
      </c>
      <c r="F205" s="18"/>
      <c r="G205" s="39">
        <v>0.23</v>
      </c>
      <c r="H205" s="40">
        <f t="shared" ref="H205:H225" si="8">E205*F205</f>
        <v>0</v>
      </c>
      <c r="I205" s="41">
        <f t="shared" ref="I205:J225" si="9">H205*0.23</f>
        <v>0</v>
      </c>
      <c r="J205" s="41">
        <f t="shared" si="9"/>
        <v>0</v>
      </c>
    </row>
    <row r="206" spans="1:10" s="4" customFormat="1" ht="41.4" x14ac:dyDescent="0.3">
      <c r="A206" s="10" t="s">
        <v>488</v>
      </c>
      <c r="B206" s="17" t="s">
        <v>563</v>
      </c>
      <c r="C206" s="52" t="s">
        <v>572</v>
      </c>
      <c r="D206" s="10" t="s">
        <v>2</v>
      </c>
      <c r="E206" s="14">
        <v>20</v>
      </c>
      <c r="F206" s="18"/>
      <c r="G206" s="39"/>
      <c r="H206" s="40"/>
      <c r="I206" s="41"/>
      <c r="J206" s="41">
        <f t="shared" si="9"/>
        <v>0</v>
      </c>
    </row>
    <row r="207" spans="1:10" s="4" customFormat="1" ht="69" x14ac:dyDescent="0.3">
      <c r="A207" s="10" t="s">
        <v>496</v>
      </c>
      <c r="B207" s="17" t="s">
        <v>138</v>
      </c>
      <c r="C207" s="17" t="s">
        <v>353</v>
      </c>
      <c r="D207" s="10" t="s">
        <v>2</v>
      </c>
      <c r="E207" s="14">
        <v>100</v>
      </c>
      <c r="F207" s="18"/>
      <c r="G207" s="39">
        <v>0.23</v>
      </c>
      <c r="H207" s="40">
        <f t="shared" si="8"/>
        <v>0</v>
      </c>
      <c r="I207" s="41">
        <f t="shared" si="9"/>
        <v>0</v>
      </c>
      <c r="J207" s="41">
        <f t="shared" si="9"/>
        <v>0</v>
      </c>
    </row>
    <row r="208" spans="1:10" s="4" customFormat="1" x14ac:dyDescent="0.3">
      <c r="A208" s="10" t="s">
        <v>497</v>
      </c>
      <c r="B208" s="11" t="s">
        <v>164</v>
      </c>
      <c r="C208" s="17" t="s">
        <v>355</v>
      </c>
      <c r="D208" s="10" t="s">
        <v>2</v>
      </c>
      <c r="E208" s="14">
        <v>5</v>
      </c>
      <c r="F208" s="18"/>
      <c r="G208" s="39">
        <v>0.23</v>
      </c>
      <c r="H208" s="40">
        <f t="shared" si="8"/>
        <v>0</v>
      </c>
      <c r="I208" s="41">
        <f t="shared" si="9"/>
        <v>0</v>
      </c>
      <c r="J208" s="41">
        <f t="shared" si="9"/>
        <v>0</v>
      </c>
    </row>
    <row r="209" spans="1:10" s="4" customFormat="1" x14ac:dyDescent="0.3">
      <c r="A209" s="10" t="s">
        <v>534</v>
      </c>
      <c r="B209" s="11" t="s">
        <v>165</v>
      </c>
      <c r="C209" s="17" t="s">
        <v>356</v>
      </c>
      <c r="D209" s="10" t="s">
        <v>2</v>
      </c>
      <c r="E209" s="14">
        <v>5</v>
      </c>
      <c r="F209" s="18"/>
      <c r="G209" s="39">
        <v>0.23</v>
      </c>
      <c r="H209" s="40">
        <f t="shared" si="8"/>
        <v>0</v>
      </c>
      <c r="I209" s="41">
        <f t="shared" si="9"/>
        <v>0</v>
      </c>
      <c r="J209" s="41">
        <f t="shared" si="9"/>
        <v>0</v>
      </c>
    </row>
    <row r="210" spans="1:10" s="4" customFormat="1" x14ac:dyDescent="0.3">
      <c r="A210" s="10" t="s">
        <v>535</v>
      </c>
      <c r="B210" s="11" t="s">
        <v>165</v>
      </c>
      <c r="C210" s="17" t="s">
        <v>354</v>
      </c>
      <c r="D210" s="10" t="s">
        <v>2</v>
      </c>
      <c r="E210" s="14">
        <v>5</v>
      </c>
      <c r="F210" s="18"/>
      <c r="G210" s="39">
        <v>0.23</v>
      </c>
      <c r="H210" s="40">
        <f t="shared" si="8"/>
        <v>0</v>
      </c>
      <c r="I210" s="41">
        <f t="shared" si="9"/>
        <v>0</v>
      </c>
      <c r="J210" s="41">
        <f t="shared" si="9"/>
        <v>0</v>
      </c>
    </row>
    <row r="211" spans="1:10" s="4" customFormat="1" x14ac:dyDescent="0.3">
      <c r="A211" s="10" t="s">
        <v>536</v>
      </c>
      <c r="B211" s="11" t="s">
        <v>160</v>
      </c>
      <c r="C211" s="17" t="s">
        <v>357</v>
      </c>
      <c r="D211" s="10" t="s">
        <v>2</v>
      </c>
      <c r="E211" s="14">
        <v>5</v>
      </c>
      <c r="F211" s="18"/>
      <c r="G211" s="39">
        <v>0.23</v>
      </c>
      <c r="H211" s="40">
        <f t="shared" si="8"/>
        <v>0</v>
      </c>
      <c r="I211" s="41">
        <f t="shared" si="9"/>
        <v>0</v>
      </c>
      <c r="J211" s="41">
        <f t="shared" si="9"/>
        <v>0</v>
      </c>
    </row>
    <row r="212" spans="1:10" s="4" customFormat="1" x14ac:dyDescent="0.3">
      <c r="A212" s="10" t="s">
        <v>537</v>
      </c>
      <c r="B212" s="11" t="s">
        <v>161</v>
      </c>
      <c r="C212" s="17" t="s">
        <v>358</v>
      </c>
      <c r="D212" s="10" t="s">
        <v>2</v>
      </c>
      <c r="E212" s="14">
        <v>5</v>
      </c>
      <c r="F212" s="18"/>
      <c r="G212" s="39">
        <v>0.23</v>
      </c>
      <c r="H212" s="40">
        <f t="shared" si="8"/>
        <v>0</v>
      </c>
      <c r="I212" s="41">
        <f t="shared" si="9"/>
        <v>0</v>
      </c>
      <c r="J212" s="41">
        <f t="shared" si="9"/>
        <v>0</v>
      </c>
    </row>
    <row r="213" spans="1:10" s="4" customFormat="1" ht="113.4" customHeight="1" x14ac:dyDescent="0.3">
      <c r="A213" s="10" t="s">
        <v>538</v>
      </c>
      <c r="B213" s="17" t="s">
        <v>142</v>
      </c>
      <c r="C213" s="17" t="s">
        <v>584</v>
      </c>
      <c r="D213" s="10" t="s">
        <v>2</v>
      </c>
      <c r="E213" s="14">
        <v>20</v>
      </c>
      <c r="F213" s="18"/>
      <c r="G213" s="39">
        <v>0.23</v>
      </c>
      <c r="H213" s="40">
        <f t="shared" si="8"/>
        <v>0</v>
      </c>
      <c r="I213" s="41">
        <f t="shared" si="9"/>
        <v>0</v>
      </c>
      <c r="J213" s="41">
        <f t="shared" si="9"/>
        <v>0</v>
      </c>
    </row>
    <row r="214" spans="1:10" s="4" customFormat="1" x14ac:dyDescent="0.3">
      <c r="A214" s="10" t="s">
        <v>539</v>
      </c>
      <c r="B214" s="17" t="s">
        <v>142</v>
      </c>
      <c r="C214" s="17" t="s">
        <v>201</v>
      </c>
      <c r="D214" s="10" t="s">
        <v>2</v>
      </c>
      <c r="E214" s="14">
        <v>2</v>
      </c>
      <c r="F214" s="18"/>
      <c r="G214" s="39">
        <v>0.23</v>
      </c>
      <c r="H214" s="40">
        <f t="shared" si="8"/>
        <v>0</v>
      </c>
      <c r="I214" s="41">
        <f t="shared" si="9"/>
        <v>0</v>
      </c>
      <c r="J214" s="41">
        <f t="shared" si="9"/>
        <v>0</v>
      </c>
    </row>
    <row r="215" spans="1:10" s="4" customFormat="1" x14ac:dyDescent="0.3">
      <c r="A215" s="10" t="s">
        <v>540</v>
      </c>
      <c r="B215" s="17" t="s">
        <v>142</v>
      </c>
      <c r="C215" s="17" t="s">
        <v>200</v>
      </c>
      <c r="D215" s="10" t="s">
        <v>2</v>
      </c>
      <c r="E215" s="14">
        <v>2</v>
      </c>
      <c r="F215" s="18"/>
      <c r="G215" s="39">
        <v>0.23</v>
      </c>
      <c r="H215" s="40">
        <f t="shared" si="8"/>
        <v>0</v>
      </c>
      <c r="I215" s="41">
        <f t="shared" si="9"/>
        <v>0</v>
      </c>
      <c r="J215" s="41">
        <f t="shared" si="9"/>
        <v>0</v>
      </c>
    </row>
    <row r="216" spans="1:10" s="4" customFormat="1" ht="27.6" x14ac:dyDescent="0.3">
      <c r="A216" s="10" t="s">
        <v>541</v>
      </c>
      <c r="B216" s="17" t="s">
        <v>214</v>
      </c>
      <c r="C216" s="29" t="s">
        <v>359</v>
      </c>
      <c r="D216" s="10" t="s">
        <v>40</v>
      </c>
      <c r="E216" s="14">
        <v>500</v>
      </c>
      <c r="F216" s="18"/>
      <c r="G216" s="39">
        <v>0.23</v>
      </c>
      <c r="H216" s="40">
        <f t="shared" si="8"/>
        <v>0</v>
      </c>
      <c r="I216" s="41">
        <f t="shared" si="9"/>
        <v>0</v>
      </c>
      <c r="J216" s="41">
        <f t="shared" si="9"/>
        <v>0</v>
      </c>
    </row>
    <row r="217" spans="1:10" s="4" customFormat="1" x14ac:dyDescent="0.3">
      <c r="A217" s="10" t="s">
        <v>542</v>
      </c>
      <c r="B217" s="17" t="s">
        <v>145</v>
      </c>
      <c r="C217" s="29" t="s">
        <v>362</v>
      </c>
      <c r="D217" s="10" t="s">
        <v>40</v>
      </c>
      <c r="E217" s="14">
        <v>10</v>
      </c>
      <c r="F217" s="18"/>
      <c r="G217" s="39">
        <v>0.23</v>
      </c>
      <c r="H217" s="40">
        <f t="shared" si="8"/>
        <v>0</v>
      </c>
      <c r="I217" s="41">
        <f t="shared" si="9"/>
        <v>0</v>
      </c>
      <c r="J217" s="41">
        <f t="shared" si="9"/>
        <v>0</v>
      </c>
    </row>
    <row r="218" spans="1:10" s="4" customFormat="1" x14ac:dyDescent="0.3">
      <c r="A218" s="10" t="s">
        <v>546</v>
      </c>
      <c r="B218" s="17" t="s">
        <v>199</v>
      </c>
      <c r="C218" s="30" t="s">
        <v>361</v>
      </c>
      <c r="D218" s="10" t="s">
        <v>40</v>
      </c>
      <c r="E218" s="14">
        <v>10</v>
      </c>
      <c r="F218" s="18"/>
      <c r="G218" s="39">
        <v>0.23</v>
      </c>
      <c r="H218" s="40">
        <f t="shared" si="8"/>
        <v>0</v>
      </c>
      <c r="I218" s="41">
        <f t="shared" si="9"/>
        <v>0</v>
      </c>
      <c r="J218" s="41">
        <f t="shared" si="9"/>
        <v>0</v>
      </c>
    </row>
    <row r="219" spans="1:10" s="4" customFormat="1" x14ac:dyDescent="0.3">
      <c r="A219" s="10" t="s">
        <v>564</v>
      </c>
      <c r="B219" s="17" t="s">
        <v>199</v>
      </c>
      <c r="C219" s="30" t="s">
        <v>360</v>
      </c>
      <c r="D219" s="10" t="s">
        <v>40</v>
      </c>
      <c r="E219" s="14">
        <v>10</v>
      </c>
      <c r="F219" s="18"/>
      <c r="G219" s="39">
        <v>0.23</v>
      </c>
      <c r="H219" s="40">
        <f t="shared" si="8"/>
        <v>0</v>
      </c>
      <c r="I219" s="41">
        <f t="shared" si="9"/>
        <v>0</v>
      </c>
      <c r="J219" s="41">
        <f t="shared" si="9"/>
        <v>0</v>
      </c>
    </row>
    <row r="220" spans="1:10" s="4" customFormat="1" x14ac:dyDescent="0.3">
      <c r="A220" s="10" t="s">
        <v>565</v>
      </c>
      <c r="B220" s="17" t="s">
        <v>150</v>
      </c>
      <c r="C220" s="29" t="s">
        <v>363</v>
      </c>
      <c r="D220" s="10" t="s">
        <v>2</v>
      </c>
      <c r="E220" s="14">
        <v>30</v>
      </c>
      <c r="F220" s="18"/>
      <c r="G220" s="39">
        <v>0.23</v>
      </c>
      <c r="H220" s="40">
        <f t="shared" si="8"/>
        <v>0</v>
      </c>
      <c r="I220" s="41">
        <f t="shared" si="9"/>
        <v>0</v>
      </c>
      <c r="J220" s="41">
        <f t="shared" si="9"/>
        <v>0</v>
      </c>
    </row>
    <row r="221" spans="1:10" s="4" customFormat="1" ht="27.6" x14ac:dyDescent="0.3">
      <c r="A221" s="10" t="s">
        <v>566</v>
      </c>
      <c r="B221" s="17" t="s">
        <v>150</v>
      </c>
      <c r="C221" s="17" t="s">
        <v>364</v>
      </c>
      <c r="D221" s="10" t="s">
        <v>2</v>
      </c>
      <c r="E221" s="14">
        <v>50</v>
      </c>
      <c r="F221" s="18"/>
      <c r="G221" s="39">
        <v>0.23</v>
      </c>
      <c r="H221" s="40">
        <f t="shared" si="8"/>
        <v>0</v>
      </c>
      <c r="I221" s="41">
        <f t="shared" si="9"/>
        <v>0</v>
      </c>
      <c r="J221" s="41">
        <f t="shared" si="9"/>
        <v>0</v>
      </c>
    </row>
    <row r="222" spans="1:10" s="4" customFormat="1" ht="41.4" x14ac:dyDescent="0.3">
      <c r="A222" s="10" t="s">
        <v>567</v>
      </c>
      <c r="B222" s="11" t="s">
        <v>196</v>
      </c>
      <c r="C222" s="12" t="s">
        <v>366</v>
      </c>
      <c r="D222" s="10" t="s">
        <v>2</v>
      </c>
      <c r="E222" s="14">
        <v>10</v>
      </c>
      <c r="F222" s="15"/>
      <c r="G222" s="39">
        <v>0.23</v>
      </c>
      <c r="H222" s="40">
        <f t="shared" si="8"/>
        <v>0</v>
      </c>
      <c r="I222" s="41">
        <f t="shared" si="9"/>
        <v>0</v>
      </c>
      <c r="J222" s="41">
        <f t="shared" si="9"/>
        <v>0</v>
      </c>
    </row>
    <row r="223" spans="1:10" s="4" customFormat="1" ht="31.2" customHeight="1" x14ac:dyDescent="0.3">
      <c r="A223" s="10" t="s">
        <v>568</v>
      </c>
      <c r="B223" s="11" t="s">
        <v>163</v>
      </c>
      <c r="C223" s="12" t="s">
        <v>365</v>
      </c>
      <c r="D223" s="10" t="s">
        <v>2</v>
      </c>
      <c r="E223" s="14">
        <v>10</v>
      </c>
      <c r="F223" s="15"/>
      <c r="G223" s="39">
        <v>0.23</v>
      </c>
      <c r="H223" s="40">
        <f t="shared" si="8"/>
        <v>0</v>
      </c>
      <c r="I223" s="41">
        <f t="shared" si="9"/>
        <v>0</v>
      </c>
      <c r="J223" s="41">
        <f t="shared" si="9"/>
        <v>0</v>
      </c>
    </row>
    <row r="224" spans="1:10" s="4" customFormat="1" ht="31.2" customHeight="1" x14ac:dyDescent="0.3">
      <c r="A224" s="10" t="s">
        <v>569</v>
      </c>
      <c r="B224" s="11" t="s">
        <v>525</v>
      </c>
      <c r="C224" s="12" t="s">
        <v>526</v>
      </c>
      <c r="D224" s="13" t="s">
        <v>40</v>
      </c>
      <c r="E224" s="14">
        <v>5</v>
      </c>
      <c r="F224" s="15"/>
      <c r="G224" s="39">
        <v>0.23</v>
      </c>
      <c r="H224" s="40">
        <f t="shared" si="8"/>
        <v>0</v>
      </c>
      <c r="I224" s="41">
        <f t="shared" si="9"/>
        <v>0</v>
      </c>
      <c r="J224" s="41">
        <f t="shared" si="9"/>
        <v>0</v>
      </c>
    </row>
    <row r="225" spans="1:10" s="4" customFormat="1" ht="28.2" thickBot="1" x14ac:dyDescent="0.35">
      <c r="A225" s="10" t="s">
        <v>571</v>
      </c>
      <c r="B225" s="11" t="s">
        <v>367</v>
      </c>
      <c r="C225" s="31" t="s">
        <v>543</v>
      </c>
      <c r="D225" s="10" t="s">
        <v>2</v>
      </c>
      <c r="E225" s="14">
        <v>20</v>
      </c>
      <c r="F225" s="15"/>
      <c r="G225" s="39">
        <v>0.23</v>
      </c>
      <c r="H225" s="46">
        <f t="shared" si="8"/>
        <v>0</v>
      </c>
      <c r="I225" s="47">
        <f t="shared" si="9"/>
        <v>0</v>
      </c>
      <c r="J225" s="47">
        <f t="shared" si="9"/>
        <v>0</v>
      </c>
    </row>
    <row r="226" spans="1:10" ht="15.6" thickTop="1" thickBot="1" x14ac:dyDescent="0.35">
      <c r="G226" s="5" t="s">
        <v>241</v>
      </c>
      <c r="H226" s="48">
        <f>SUM(H6:H225)</f>
        <v>0</v>
      </c>
      <c r="I226" s="49">
        <f>SUM(I6:I225)</f>
        <v>0</v>
      </c>
      <c r="J226" s="56">
        <f t="shared" ref="J226" si="10">I226*0.23</f>
        <v>0</v>
      </c>
    </row>
    <row r="227" spans="1:10" ht="15" thickTop="1" x14ac:dyDescent="0.3">
      <c r="C227" s="36"/>
    </row>
    <row r="229" spans="1:10" x14ac:dyDescent="0.3">
      <c r="C229" s="36"/>
    </row>
    <row r="231" spans="1:10" x14ac:dyDescent="0.3">
      <c r="C231" s="36"/>
    </row>
    <row r="233" spans="1:10" x14ac:dyDescent="0.3">
      <c r="C233" s="36"/>
    </row>
    <row r="235" spans="1:10" x14ac:dyDescent="0.3">
      <c r="C235" s="36"/>
    </row>
    <row r="237" spans="1:10" x14ac:dyDescent="0.3">
      <c r="C237" s="36"/>
    </row>
  </sheetData>
  <mergeCells count="2">
    <mergeCell ref="A3:G3"/>
    <mergeCell ref="B1:I1"/>
  </mergeCells>
  <phoneticPr fontId="9" type="noConversion"/>
  <hyperlinks>
    <hyperlink ref="B131" r:id="rId1" tooltip="Wyświetl stronę" display="https://www.globaloffice.pl/galanteria-papiernicza/kolonotatniki/notatnik-oxford-105x148-every-notepad-a6-100106278-3020121062784-01370985-16766.html" xr:uid="{2F905B31-4802-4626-9A4C-4A659D0F05D4}"/>
    <hyperlink ref="B130" r:id="rId2" tooltip="Wyświetl stronę" display="https://www.globaloffice.pl/galanteria-papiernicza/kolonotatniki/notatnik-oxford-105x148-every-notepad-a6-100106278-3020121062784-01370985-16766.html" xr:uid="{26E41B95-90DA-41AA-809C-9ED41203AC0E}"/>
    <hyperlink ref="B129" r:id="rId3" tooltip="Wyświetl stronę" display="https://www.globaloffice.pl/galanteria-papiernicza/kolonotatniki/notatnik-oxford-105x148-every-notepad-a6-100106278-3020121062784-01370985-16766.html" xr:uid="{9E9CF51C-C74A-4941-9162-C800070B31DB}"/>
  </hyperlinks>
  <pageMargins left="0.25" right="0.25" top="0.75" bottom="0.75" header="0.3" footer="0.3"/>
  <pageSetup paperSize="9" scale="53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Banaczyk</dc:creator>
  <cp:lastModifiedBy>GMINA MIEJSKA Urząd Miasta Pruszcz Gdański</cp:lastModifiedBy>
  <cp:lastPrinted>2025-04-15T10:37:59Z</cp:lastPrinted>
  <dcterms:created xsi:type="dcterms:W3CDTF">2021-01-21T12:56:41Z</dcterms:created>
  <dcterms:modified xsi:type="dcterms:W3CDTF">2025-04-15T10:38:59Z</dcterms:modified>
</cp:coreProperties>
</file>