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D:\Users\ewelina.plaga\Desktop\Przetarg Żłobek\"/>
    </mc:Choice>
  </mc:AlternateContent>
  <xr:revisionPtr revIDLastSave="0" documentId="13_ncr:1_{78E94862-9171-4455-B060-3413318BDE1B}" xr6:coauthVersionLast="47" xr6:coauthVersionMax="47" xr10:uidLastSave="{00000000-0000-0000-0000-000000000000}"/>
  <bookViews>
    <workbookView xWindow="-120" yWindow="-120" windowWidth="21840" windowHeight="13140" xr2:uid="{9216655C-2393-411E-9F73-E046D86B349F}"/>
  </bookViews>
  <sheets>
    <sheet name="Arkusz1" sheetId="1" r:id="rId1"/>
  </sheets>
  <definedNames>
    <definedName name="_xlnm._FilterDatabase" localSheetId="0" hidden="1">Arkusz1!$A$5:$K$181</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 i="1" l="1"/>
  <c r="H7" i="1"/>
  <c r="H8" i="1"/>
  <c r="H9" i="1"/>
  <c r="H10" i="1"/>
  <c r="H11" i="1"/>
  <c r="H12" i="1"/>
  <c r="H13" i="1"/>
  <c r="H14" i="1"/>
  <c r="H15" i="1"/>
  <c r="H16" i="1"/>
  <c r="H17" i="1"/>
  <c r="H18" i="1"/>
  <c r="H19" i="1"/>
  <c r="H20" i="1"/>
  <c r="H21" i="1"/>
  <c r="J21" i="1" s="1"/>
  <c r="G21" i="1" s="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J53" i="1" s="1"/>
  <c r="G53" i="1" s="1"/>
  <c r="H54" i="1"/>
  <c r="H55" i="1"/>
  <c r="H56" i="1"/>
  <c r="H57" i="1"/>
  <c r="H58" i="1"/>
  <c r="H59" i="1"/>
  <c r="H60" i="1"/>
  <c r="H61" i="1"/>
  <c r="H62" i="1"/>
  <c r="H63" i="1"/>
  <c r="H64" i="1"/>
  <c r="H65" i="1"/>
  <c r="H66" i="1"/>
  <c r="H67" i="1"/>
  <c r="H68" i="1"/>
  <c r="H69" i="1"/>
  <c r="J69" i="1" s="1"/>
  <c r="G69" i="1" s="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J117" i="1" s="1"/>
  <c r="G117" i="1" s="1"/>
  <c r="H118" i="1"/>
  <c r="H119" i="1"/>
  <c r="H120" i="1"/>
  <c r="H121" i="1"/>
  <c r="H122" i="1"/>
  <c r="H123" i="1"/>
  <c r="H124" i="1"/>
  <c r="H125" i="1"/>
  <c r="H126" i="1"/>
  <c r="H127" i="1"/>
  <c r="H128" i="1"/>
  <c r="H129" i="1"/>
  <c r="H130" i="1"/>
  <c r="H131" i="1"/>
  <c r="H132" i="1"/>
  <c r="H133" i="1"/>
  <c r="J133" i="1" s="1"/>
  <c r="G133" i="1" s="1"/>
  <c r="H134" i="1"/>
  <c r="H135" i="1"/>
  <c r="H136" i="1"/>
  <c r="H137" i="1"/>
  <c r="H138" i="1"/>
  <c r="H139" i="1"/>
  <c r="H140" i="1"/>
  <c r="H141" i="1"/>
  <c r="H142" i="1"/>
  <c r="H143" i="1"/>
  <c r="H144" i="1"/>
  <c r="H145" i="1"/>
  <c r="H146" i="1"/>
  <c r="H147" i="1"/>
  <c r="H148" i="1"/>
  <c r="H149" i="1"/>
  <c r="J149" i="1" s="1"/>
  <c r="G149" i="1" s="1"/>
  <c r="H150" i="1"/>
  <c r="H151" i="1"/>
  <c r="H152" i="1"/>
  <c r="H153" i="1"/>
  <c r="H154" i="1"/>
  <c r="H155" i="1"/>
  <c r="H156" i="1"/>
  <c r="H157" i="1"/>
  <c r="H158" i="1"/>
  <c r="H159" i="1"/>
  <c r="H160" i="1"/>
  <c r="H161" i="1"/>
  <c r="J161" i="1" s="1"/>
  <c r="G161" i="1" s="1"/>
  <c r="H162" i="1"/>
  <c r="H163" i="1"/>
  <c r="H164" i="1"/>
  <c r="H165" i="1"/>
  <c r="J165" i="1" s="1"/>
  <c r="G165" i="1" s="1"/>
  <c r="H166" i="1"/>
  <c r="H167" i="1"/>
  <c r="H168" i="1"/>
  <c r="H169" i="1"/>
  <c r="J169" i="1" s="1"/>
  <c r="G169" i="1" s="1"/>
  <c r="H170" i="1"/>
  <c r="H171" i="1"/>
  <c r="H172" i="1"/>
  <c r="H173" i="1"/>
  <c r="H174" i="1"/>
  <c r="H175" i="1"/>
  <c r="H176" i="1"/>
  <c r="H177" i="1"/>
  <c r="J177" i="1" s="1"/>
  <c r="G177" i="1" s="1"/>
  <c r="H178" i="1"/>
  <c r="H179" i="1"/>
  <c r="H180" i="1"/>
  <c r="H181" i="1"/>
  <c r="J153" i="1" l="1"/>
  <c r="G153" i="1" s="1"/>
  <c r="K145" i="1"/>
  <c r="J145" i="1"/>
  <c r="G145" i="1" s="1"/>
  <c r="J137" i="1"/>
  <c r="G137" i="1" s="1"/>
  <c r="K129" i="1"/>
  <c r="J129" i="1"/>
  <c r="G129" i="1" s="1"/>
  <c r="J121" i="1"/>
  <c r="G121" i="1" s="1"/>
  <c r="K113" i="1"/>
  <c r="J113" i="1"/>
  <c r="G113" i="1" s="1"/>
  <c r="J105" i="1"/>
  <c r="G105" i="1" s="1"/>
  <c r="K97" i="1"/>
  <c r="J97" i="1"/>
  <c r="G97" i="1" s="1"/>
  <c r="J89" i="1"/>
  <c r="G89" i="1" s="1"/>
  <c r="K81" i="1"/>
  <c r="J81" i="1"/>
  <c r="G81" i="1" s="1"/>
  <c r="J73" i="1"/>
  <c r="G73" i="1" s="1"/>
  <c r="K65" i="1"/>
  <c r="J65" i="1"/>
  <c r="G65" i="1" s="1"/>
  <c r="J57" i="1"/>
  <c r="G57" i="1" s="1"/>
  <c r="K45" i="1"/>
  <c r="J45" i="1"/>
  <c r="G45" i="1" s="1"/>
  <c r="J33" i="1"/>
  <c r="G33" i="1" s="1"/>
  <c r="K25" i="1"/>
  <c r="J25" i="1"/>
  <c r="G25" i="1" s="1"/>
  <c r="J17" i="1"/>
  <c r="G17" i="1" s="1"/>
  <c r="K9" i="1"/>
  <c r="J9" i="1"/>
  <c r="G9" i="1" s="1"/>
  <c r="J181" i="1"/>
  <c r="G181" i="1" s="1"/>
  <c r="J101" i="1"/>
  <c r="G101" i="1" s="1"/>
  <c r="J37" i="1"/>
  <c r="G37" i="1" s="1"/>
  <c r="K149" i="1"/>
  <c r="K21" i="1"/>
  <c r="J85" i="1"/>
  <c r="G85" i="1" s="1"/>
  <c r="K133" i="1"/>
  <c r="K69" i="1"/>
  <c r="J173" i="1"/>
  <c r="G173" i="1" s="1"/>
  <c r="K117" i="1"/>
  <c r="K53" i="1"/>
  <c r="K177" i="1"/>
  <c r="K161" i="1"/>
  <c r="K165" i="1"/>
  <c r="K169" i="1"/>
  <c r="K157" i="1"/>
  <c r="J157" i="1"/>
  <c r="G157" i="1" s="1"/>
  <c r="J141" i="1"/>
  <c r="G141" i="1" s="1"/>
  <c r="K125" i="1"/>
  <c r="J125" i="1"/>
  <c r="G125" i="1" s="1"/>
  <c r="J109" i="1"/>
  <c r="G109" i="1" s="1"/>
  <c r="J93" i="1"/>
  <c r="G93" i="1" s="1"/>
  <c r="J77" i="1"/>
  <c r="G77" i="1" s="1"/>
  <c r="K61" i="1"/>
  <c r="J61" i="1"/>
  <c r="G61" i="1" s="1"/>
  <c r="J49" i="1"/>
  <c r="G49" i="1" s="1"/>
  <c r="K41" i="1"/>
  <c r="J41" i="1"/>
  <c r="G41" i="1" s="1"/>
  <c r="J29" i="1"/>
  <c r="G29" i="1" s="1"/>
  <c r="J13" i="1"/>
  <c r="G13" i="1" s="1"/>
  <c r="J156" i="1"/>
  <c r="G156" i="1" s="1"/>
  <c r="J152" i="1"/>
  <c r="G152" i="1" s="1"/>
  <c r="J148" i="1"/>
  <c r="G148" i="1" s="1"/>
  <c r="J144" i="1"/>
  <c r="G144" i="1" s="1"/>
  <c r="J140" i="1"/>
  <c r="G140" i="1" s="1"/>
  <c r="J136" i="1"/>
  <c r="G136" i="1" s="1"/>
  <c r="J132" i="1"/>
  <c r="G132" i="1" s="1"/>
  <c r="J128" i="1"/>
  <c r="G128" i="1" s="1"/>
  <c r="J124" i="1"/>
  <c r="G124" i="1" s="1"/>
  <c r="J120" i="1"/>
  <c r="G120" i="1" s="1"/>
  <c r="J116" i="1"/>
  <c r="G116" i="1" s="1"/>
  <c r="J112" i="1"/>
  <c r="G112" i="1" s="1"/>
  <c r="J108" i="1"/>
  <c r="G108" i="1" s="1"/>
  <c r="J104" i="1"/>
  <c r="G104" i="1" s="1"/>
  <c r="J100" i="1"/>
  <c r="G100" i="1" s="1"/>
  <c r="J96" i="1"/>
  <c r="G96" i="1" s="1"/>
  <c r="J92" i="1"/>
  <c r="G92" i="1" s="1"/>
  <c r="J88" i="1"/>
  <c r="G88" i="1" s="1"/>
  <c r="J84" i="1"/>
  <c r="G84" i="1" s="1"/>
  <c r="J80" i="1"/>
  <c r="G80" i="1" s="1"/>
  <c r="J76" i="1"/>
  <c r="G76" i="1" s="1"/>
  <c r="J72" i="1"/>
  <c r="G72" i="1" s="1"/>
  <c r="J68" i="1"/>
  <c r="G68" i="1" s="1"/>
  <c r="J64" i="1"/>
  <c r="G64" i="1" s="1"/>
  <c r="J60" i="1"/>
  <c r="G60" i="1" s="1"/>
  <c r="J56" i="1"/>
  <c r="G56" i="1" s="1"/>
  <c r="J52" i="1"/>
  <c r="G52" i="1" s="1"/>
  <c r="J48" i="1"/>
  <c r="G48" i="1" s="1"/>
  <c r="J44" i="1"/>
  <c r="G44" i="1" s="1"/>
  <c r="J40" i="1"/>
  <c r="G40" i="1" s="1"/>
  <c r="J36" i="1"/>
  <c r="G36" i="1" s="1"/>
  <c r="J32" i="1"/>
  <c r="G32" i="1" s="1"/>
  <c r="J28" i="1"/>
  <c r="G28" i="1" s="1"/>
  <c r="J24" i="1"/>
  <c r="G24" i="1" s="1"/>
  <c r="J20" i="1"/>
  <c r="G20" i="1" s="1"/>
  <c r="J16" i="1"/>
  <c r="G16" i="1" s="1"/>
  <c r="J12" i="1"/>
  <c r="G12" i="1" s="1"/>
  <c r="J8" i="1"/>
  <c r="G8" i="1" s="1"/>
  <c r="J180" i="1"/>
  <c r="G180" i="1" s="1"/>
  <c r="J176" i="1"/>
  <c r="G176" i="1" s="1"/>
  <c r="J172" i="1"/>
  <c r="G172" i="1" s="1"/>
  <c r="J168" i="1"/>
  <c r="G168" i="1" s="1"/>
  <c r="J160" i="1"/>
  <c r="G160" i="1" s="1"/>
  <c r="J167" i="1"/>
  <c r="G167" i="1" s="1"/>
  <c r="J163" i="1"/>
  <c r="G163" i="1" s="1"/>
  <c r="J159" i="1"/>
  <c r="G159" i="1" s="1"/>
  <c r="J155" i="1"/>
  <c r="G155" i="1" s="1"/>
  <c r="J151" i="1"/>
  <c r="G151" i="1" s="1"/>
  <c r="J147" i="1"/>
  <c r="G147" i="1" s="1"/>
  <c r="J143" i="1"/>
  <c r="G143" i="1" s="1"/>
  <c r="J139" i="1"/>
  <c r="G139" i="1" s="1"/>
  <c r="J135" i="1"/>
  <c r="G135" i="1" s="1"/>
  <c r="J131" i="1"/>
  <c r="G131" i="1" s="1"/>
  <c r="J127" i="1"/>
  <c r="G127" i="1" s="1"/>
  <c r="J123" i="1"/>
  <c r="G123" i="1" s="1"/>
  <c r="J119" i="1"/>
  <c r="G119" i="1" s="1"/>
  <c r="J115" i="1"/>
  <c r="G115" i="1" s="1"/>
  <c r="J111" i="1"/>
  <c r="G111" i="1" s="1"/>
  <c r="J107" i="1"/>
  <c r="G107" i="1" s="1"/>
  <c r="J103" i="1"/>
  <c r="G103" i="1" s="1"/>
  <c r="J99" i="1"/>
  <c r="G99" i="1" s="1"/>
  <c r="J95" i="1"/>
  <c r="G95" i="1" s="1"/>
  <c r="J91" i="1"/>
  <c r="G91" i="1" s="1"/>
  <c r="J87" i="1"/>
  <c r="G87" i="1" s="1"/>
  <c r="J83" i="1"/>
  <c r="G83" i="1" s="1"/>
  <c r="J79" i="1"/>
  <c r="G79" i="1" s="1"/>
  <c r="J75" i="1"/>
  <c r="G75" i="1" s="1"/>
  <c r="J71" i="1"/>
  <c r="G71" i="1" s="1"/>
  <c r="J67" i="1"/>
  <c r="G67" i="1" s="1"/>
  <c r="J63" i="1"/>
  <c r="G63" i="1" s="1"/>
  <c r="J59" i="1"/>
  <c r="G59" i="1" s="1"/>
  <c r="J55" i="1"/>
  <c r="G55" i="1" s="1"/>
  <c r="J51" i="1"/>
  <c r="G51" i="1" s="1"/>
  <c r="J47" i="1"/>
  <c r="G47" i="1" s="1"/>
  <c r="J43" i="1"/>
  <c r="G43" i="1" s="1"/>
  <c r="J39" i="1"/>
  <c r="G39" i="1" s="1"/>
  <c r="J35" i="1"/>
  <c r="G35" i="1" s="1"/>
  <c r="J31" i="1"/>
  <c r="G31" i="1" s="1"/>
  <c r="J27" i="1"/>
  <c r="G27" i="1" s="1"/>
  <c r="J23" i="1"/>
  <c r="G23" i="1" s="1"/>
  <c r="J19" i="1"/>
  <c r="G19" i="1" s="1"/>
  <c r="J15" i="1"/>
  <c r="G15" i="1" s="1"/>
  <c r="J11" i="1"/>
  <c r="G11" i="1" s="1"/>
  <c r="J7" i="1"/>
  <c r="G7" i="1" s="1"/>
  <c r="J179" i="1"/>
  <c r="G179" i="1" s="1"/>
  <c r="J175" i="1"/>
  <c r="G175" i="1" s="1"/>
  <c r="J171" i="1"/>
  <c r="G171" i="1" s="1"/>
  <c r="J166" i="1"/>
  <c r="G166" i="1" s="1"/>
  <c r="J162" i="1"/>
  <c r="G162" i="1" s="1"/>
  <c r="J158" i="1"/>
  <c r="G158" i="1" s="1"/>
  <c r="J154" i="1"/>
  <c r="G154" i="1" s="1"/>
  <c r="J150" i="1"/>
  <c r="G150" i="1" s="1"/>
  <c r="J146" i="1"/>
  <c r="G146" i="1" s="1"/>
  <c r="J142" i="1"/>
  <c r="G142" i="1" s="1"/>
  <c r="J138" i="1"/>
  <c r="G138" i="1" s="1"/>
  <c r="J134" i="1"/>
  <c r="G134" i="1" s="1"/>
  <c r="J130" i="1"/>
  <c r="G130" i="1" s="1"/>
  <c r="J126" i="1"/>
  <c r="G126" i="1" s="1"/>
  <c r="J122" i="1"/>
  <c r="G122" i="1" s="1"/>
  <c r="J118" i="1"/>
  <c r="G118" i="1" s="1"/>
  <c r="J114" i="1"/>
  <c r="G114" i="1" s="1"/>
  <c r="J110" i="1"/>
  <c r="G110" i="1" s="1"/>
  <c r="J106" i="1"/>
  <c r="G106" i="1" s="1"/>
  <c r="J102" i="1"/>
  <c r="G102" i="1" s="1"/>
  <c r="J98" i="1"/>
  <c r="G98" i="1" s="1"/>
  <c r="J94" i="1"/>
  <c r="G94" i="1" s="1"/>
  <c r="J90" i="1"/>
  <c r="G90" i="1" s="1"/>
  <c r="J86" i="1"/>
  <c r="G86" i="1" s="1"/>
  <c r="J82" i="1"/>
  <c r="G82" i="1" s="1"/>
  <c r="J78" i="1"/>
  <c r="G78" i="1" s="1"/>
  <c r="J74" i="1"/>
  <c r="G74" i="1" s="1"/>
  <c r="J70" i="1"/>
  <c r="G70" i="1" s="1"/>
  <c r="J66" i="1"/>
  <c r="G66" i="1" s="1"/>
  <c r="J62" i="1"/>
  <c r="G62" i="1" s="1"/>
  <c r="J58" i="1"/>
  <c r="G58" i="1" s="1"/>
  <c r="J54" i="1"/>
  <c r="G54" i="1" s="1"/>
  <c r="J50" i="1"/>
  <c r="G50" i="1" s="1"/>
  <c r="J46" i="1"/>
  <c r="G46" i="1" s="1"/>
  <c r="J42" i="1"/>
  <c r="G42" i="1" s="1"/>
  <c r="J38" i="1"/>
  <c r="G38" i="1" s="1"/>
  <c r="J34" i="1"/>
  <c r="G34" i="1" s="1"/>
  <c r="J30" i="1"/>
  <c r="G30" i="1" s="1"/>
  <c r="J26" i="1"/>
  <c r="G26" i="1" s="1"/>
  <c r="J22" i="1"/>
  <c r="G22" i="1" s="1"/>
  <c r="J18" i="1"/>
  <c r="G18" i="1" s="1"/>
  <c r="J14" i="1"/>
  <c r="G14" i="1" s="1"/>
  <c r="J10" i="1"/>
  <c r="G10" i="1" s="1"/>
  <c r="J6" i="1"/>
  <c r="G6" i="1" s="1"/>
  <c r="J178" i="1"/>
  <c r="G178" i="1" s="1"/>
  <c r="J174" i="1"/>
  <c r="G174" i="1" s="1"/>
  <c r="J170" i="1"/>
  <c r="G170" i="1" s="1"/>
  <c r="J164" i="1"/>
  <c r="G164" i="1" s="1"/>
  <c r="H182" i="1"/>
  <c r="K176" i="1" l="1"/>
  <c r="J182" i="1"/>
  <c r="K17" i="1"/>
  <c r="K33" i="1"/>
  <c r="K57" i="1"/>
  <c r="K73" i="1"/>
  <c r="K89" i="1"/>
  <c r="K105" i="1"/>
  <c r="K121" i="1"/>
  <c r="K137" i="1"/>
  <c r="K153" i="1"/>
  <c r="K85" i="1"/>
  <c r="K171" i="1"/>
  <c r="K179" i="1"/>
  <c r="K160" i="1"/>
  <c r="K93" i="1"/>
  <c r="K170" i="1"/>
  <c r="K172" i="1"/>
  <c r="K178" i="1"/>
  <c r="K37" i="1"/>
  <c r="K10" i="1"/>
  <c r="K18" i="1"/>
  <c r="K26" i="1"/>
  <c r="K34" i="1"/>
  <c r="K42" i="1"/>
  <c r="K50" i="1"/>
  <c r="K58" i="1"/>
  <c r="K66" i="1"/>
  <c r="K74" i="1"/>
  <c r="K82" i="1"/>
  <c r="K90" i="1"/>
  <c r="K98" i="1"/>
  <c r="K106" i="1"/>
  <c r="K114" i="1"/>
  <c r="K122" i="1"/>
  <c r="K130" i="1"/>
  <c r="K138" i="1"/>
  <c r="K146" i="1"/>
  <c r="K154" i="1"/>
  <c r="K162" i="1"/>
  <c r="K174" i="1"/>
  <c r="K11" i="1"/>
  <c r="K19" i="1"/>
  <c r="K27" i="1"/>
  <c r="K35" i="1"/>
  <c r="K43" i="1"/>
  <c r="K51" i="1"/>
  <c r="K59" i="1"/>
  <c r="K67" i="1"/>
  <c r="K75" i="1"/>
  <c r="K83" i="1"/>
  <c r="K91" i="1"/>
  <c r="K99" i="1"/>
  <c r="K107" i="1"/>
  <c r="K115" i="1"/>
  <c r="K123" i="1"/>
  <c r="K131" i="1"/>
  <c r="K139" i="1"/>
  <c r="K147" i="1"/>
  <c r="K155" i="1"/>
  <c r="K163" i="1"/>
  <c r="K175" i="1"/>
  <c r="K8" i="1"/>
  <c r="K16" i="1"/>
  <c r="K24" i="1"/>
  <c r="K32" i="1"/>
  <c r="K40" i="1"/>
  <c r="K48" i="1"/>
  <c r="K56" i="1"/>
  <c r="K64" i="1"/>
  <c r="K72" i="1"/>
  <c r="K80" i="1"/>
  <c r="K88" i="1"/>
  <c r="K96" i="1"/>
  <c r="K104" i="1"/>
  <c r="K112" i="1"/>
  <c r="K120" i="1"/>
  <c r="K128" i="1"/>
  <c r="K136" i="1"/>
  <c r="K144" i="1"/>
  <c r="K152" i="1"/>
  <c r="K164" i="1"/>
  <c r="K180" i="1"/>
  <c r="K29" i="1"/>
  <c r="K49" i="1"/>
  <c r="K77" i="1"/>
  <c r="K109" i="1"/>
  <c r="K141" i="1"/>
  <c r="K101" i="1"/>
  <c r="K168" i="1"/>
  <c r="K181" i="1"/>
  <c r="K6" i="1"/>
  <c r="K14" i="1"/>
  <c r="K22" i="1"/>
  <c r="K30" i="1"/>
  <c r="K38" i="1"/>
  <c r="K46" i="1"/>
  <c r="K54" i="1"/>
  <c r="K62" i="1"/>
  <c r="K70" i="1"/>
  <c r="K78" i="1"/>
  <c r="K86" i="1"/>
  <c r="K94" i="1"/>
  <c r="K102" i="1"/>
  <c r="K110" i="1"/>
  <c r="K118" i="1"/>
  <c r="K126" i="1"/>
  <c r="K134" i="1"/>
  <c r="K142" i="1"/>
  <c r="K150" i="1"/>
  <c r="K158" i="1"/>
  <c r="K166" i="1"/>
  <c r="K7" i="1"/>
  <c r="K15" i="1"/>
  <c r="K23" i="1"/>
  <c r="K31" i="1"/>
  <c r="K39" i="1"/>
  <c r="K47" i="1"/>
  <c r="K55" i="1"/>
  <c r="K63" i="1"/>
  <c r="K71" i="1"/>
  <c r="K79" i="1"/>
  <c r="K87" i="1"/>
  <c r="K95" i="1"/>
  <c r="K103" i="1"/>
  <c r="K111" i="1"/>
  <c r="K119" i="1"/>
  <c r="K127" i="1"/>
  <c r="K135" i="1"/>
  <c r="K143" i="1"/>
  <c r="K151" i="1"/>
  <c r="K159" i="1"/>
  <c r="K167" i="1"/>
  <c r="K12" i="1"/>
  <c r="K20" i="1"/>
  <c r="K28" i="1"/>
  <c r="K36" i="1"/>
  <c r="K44" i="1"/>
  <c r="K52" i="1"/>
  <c r="K60" i="1"/>
  <c r="K68" i="1"/>
  <c r="K76" i="1"/>
  <c r="K84" i="1"/>
  <c r="K92" i="1"/>
  <c r="K100" i="1"/>
  <c r="K108" i="1"/>
  <c r="K116" i="1"/>
  <c r="K124" i="1"/>
  <c r="K132" i="1"/>
  <c r="K140" i="1"/>
  <c r="K148" i="1"/>
  <c r="K156" i="1"/>
  <c r="K13" i="1"/>
  <c r="K173" i="1"/>
  <c r="K182" i="1" l="1"/>
</calcChain>
</file>

<file path=xl/sharedStrings.xml><?xml version="1.0" encoding="utf-8"?>
<sst xmlns="http://schemas.openxmlformats.org/spreadsheetml/2006/main" count="725" uniqueCount="361">
  <si>
    <t>Lp.</t>
  </si>
  <si>
    <t>Nazwa</t>
  </si>
  <si>
    <t>Opis asortymentu</t>
  </si>
  <si>
    <t>Ilość</t>
  </si>
  <si>
    <t>Cena jednostkowa netto w zł</t>
  </si>
  <si>
    <t>Cena jednostkowa brutto w zł</t>
  </si>
  <si>
    <t>Podatek VAT (%)</t>
  </si>
  <si>
    <t>Wartość podatku VAT w zł</t>
  </si>
  <si>
    <t>Jedn. miary</t>
  </si>
  <si>
    <t>Część I - Meble i wyposażenie do żłobka, sprzęt elektroniczny/RTV, materiały dydaktyczne i zabawki</t>
  </si>
  <si>
    <t xml:space="preserve">Metalowa szafa ubraniowa </t>
  </si>
  <si>
    <t>sztuka</t>
  </si>
  <si>
    <t>Szafka metalowa przeszklona</t>
  </si>
  <si>
    <t>Szafa metalowa</t>
  </si>
  <si>
    <t>Kontenerek do biurka</t>
  </si>
  <si>
    <t>Biurko</t>
  </si>
  <si>
    <t>Stolik kwadratowy</t>
  </si>
  <si>
    <t>zestaw</t>
  </si>
  <si>
    <t>Półka z kubeczkami</t>
  </si>
  <si>
    <t>Szafka typu domek</t>
  </si>
  <si>
    <t>komplet</t>
  </si>
  <si>
    <t>Szafka typu ławeczka</t>
  </si>
  <si>
    <t>Szafka - słupek</t>
  </si>
  <si>
    <t>Szafki do szatni</t>
  </si>
  <si>
    <t>Szafka służąca do przechowywania materiałów plastycznych</t>
  </si>
  <si>
    <t>Szafka do zabawy - typu garaż</t>
  </si>
  <si>
    <t>Szafka do przechowywania klocków</t>
  </si>
  <si>
    <t>Mebel o wyglądzie domku</t>
  </si>
  <si>
    <t>Regał z żaluzją</t>
  </si>
  <si>
    <t>Regał</t>
  </si>
  <si>
    <t>Krzesło</t>
  </si>
  <si>
    <t xml:space="preserve">Krzesełko </t>
  </si>
  <si>
    <t>Krzesło do karmienia</t>
  </si>
  <si>
    <t>Stołek</t>
  </si>
  <si>
    <t>Kozetka 3-częściowa</t>
  </si>
  <si>
    <t>Fotelik bujaczek</t>
  </si>
  <si>
    <t xml:space="preserve">Materac </t>
  </si>
  <si>
    <t>Materac narożny z oparciem</t>
  </si>
  <si>
    <t>Materac - siedzisko</t>
  </si>
  <si>
    <t>Mata gumowa</t>
  </si>
  <si>
    <t>Mata piankowa</t>
  </si>
  <si>
    <t>Kącik piankowy do zabawy</t>
  </si>
  <si>
    <t xml:space="preserve">Kształtki piankowe </t>
  </si>
  <si>
    <t xml:space="preserve">Tor przeszkód </t>
  </si>
  <si>
    <t xml:space="preserve">Domek dla lalek </t>
  </si>
  <si>
    <t>Zabawka samochód - wywrotka -</t>
  </si>
  <si>
    <t>Zabawka drewniane auto - spychacz</t>
  </si>
  <si>
    <t>Zabawka  - drewniane  auto -  śmieciarka</t>
  </si>
  <si>
    <t>Zabawka - drewniane auto -betoniarka</t>
  </si>
  <si>
    <t>Zabawka - Laweta</t>
  </si>
  <si>
    <t>Zabawka - koń na biegunach</t>
  </si>
  <si>
    <t>Wózek pchacz</t>
  </si>
  <si>
    <t>Wózek dla lalek z lalką</t>
  </si>
  <si>
    <t>Gąsienica spacerowa</t>
  </si>
  <si>
    <t>Zabawka ogrodowa - Zamek</t>
  </si>
  <si>
    <t>Zabawka ogrodowa</t>
  </si>
  <si>
    <t>Leżaczek</t>
  </si>
  <si>
    <t>Wózek na leżaczki</t>
  </si>
  <si>
    <t>Prześcieradło do leżaczków</t>
  </si>
  <si>
    <t>Pokrowiec na leżaczki</t>
  </si>
  <si>
    <t>Śpiworek</t>
  </si>
  <si>
    <t>Przewijak</t>
  </si>
  <si>
    <t>Przewijak wiszący</t>
  </si>
  <si>
    <t>Biała tablica magnetyczna</t>
  </si>
  <si>
    <t>Zestaw startowy do tablic suchościeralnych</t>
  </si>
  <si>
    <t>Wieszak</t>
  </si>
  <si>
    <t>Wieszak metalowy na ubrania</t>
  </si>
  <si>
    <t xml:space="preserve">Ławka </t>
  </si>
  <si>
    <t>Ławka</t>
  </si>
  <si>
    <t>Pufa z aplikacją zwierzątka</t>
  </si>
  <si>
    <t>Pufy</t>
  </si>
  <si>
    <t>Gruszka rehabilitacyjna mała do siedzenia</t>
  </si>
  <si>
    <t>Lustro logopedyczne</t>
  </si>
  <si>
    <t>Lustro narożne</t>
  </si>
  <si>
    <t>Wózek spacerowy</t>
  </si>
  <si>
    <t>Kamizelka odblaskowa</t>
  </si>
  <si>
    <t>Apteczka pierwszej pomocy</t>
  </si>
  <si>
    <t>Termometr bezdotykowy</t>
  </si>
  <si>
    <t>Ochraniacz narożny do drzwi</t>
  </si>
  <si>
    <t>Ochraniacz narożny</t>
  </si>
  <si>
    <t>Ochraniacze do  narożników</t>
  </si>
  <si>
    <t>Zabezpieczenia na narożniki - miękkie</t>
  </si>
  <si>
    <t>Zabezpieczenia do kontaktów</t>
  </si>
  <si>
    <t>Kosz do segregacji odpadów</t>
  </si>
  <si>
    <t xml:space="preserve">Kosz na pieluchy </t>
  </si>
  <si>
    <t>Bramka zabezpieczająca metalowa</t>
  </si>
  <si>
    <t>Pojemnik na papier toaletowy</t>
  </si>
  <si>
    <t xml:space="preserve">Dozownik do mydła </t>
  </si>
  <si>
    <t>Szczotka do WC</t>
  </si>
  <si>
    <t>Nocnik</t>
  </si>
  <si>
    <t>Lampa</t>
  </si>
  <si>
    <t>Okrągły dekoracyjny panel</t>
  </si>
  <si>
    <t>Oczyszczacz powietrza</t>
  </si>
  <si>
    <t>Generator ozonu</t>
  </si>
  <si>
    <t>Maszyna czyszcząca do podłóg</t>
  </si>
  <si>
    <t>Parownica sprzątająca</t>
  </si>
  <si>
    <t>Laminator</t>
  </si>
  <si>
    <t>Drukarka do etykiet</t>
  </si>
  <si>
    <t>Interaktywna pomoc dydaktyczna/ podłoga interaktywna</t>
  </si>
  <si>
    <t>Zestaw nagłaśniający</t>
  </si>
  <si>
    <t>Zestaw multimedialny</t>
  </si>
  <si>
    <t>Laptop, torba, mysz</t>
  </si>
  <si>
    <t>Radioodtwarzacz przenośny</t>
  </si>
  <si>
    <t>Głośniki do tablic interaktywnych</t>
  </si>
  <si>
    <t>Projektor</t>
  </si>
  <si>
    <t>Panel aktywny</t>
  </si>
  <si>
    <t>Kurtyna światłowodowa</t>
  </si>
  <si>
    <t>Kolumna wodna</t>
  </si>
  <si>
    <t>Panel/ścianka  manipulacyjna</t>
  </si>
  <si>
    <t>Materiałowy kolorowy tunel</t>
  </si>
  <si>
    <t>Interaktywny chodzik</t>
  </si>
  <si>
    <t>Panel manipulacyjny</t>
  </si>
  <si>
    <t>Panel sensoryczny</t>
  </si>
  <si>
    <t>Zestaw materiałów do prac plastycznych</t>
  </si>
  <si>
    <t>Materiały do zabaw plastycznych</t>
  </si>
  <si>
    <t>Zestaw klocków służących do rozwijania umiejętności budowniczych</t>
  </si>
  <si>
    <t>Tor kulkowy</t>
  </si>
  <si>
    <t>Zestaw sensorycznych piłeczek</t>
  </si>
  <si>
    <t>Wałki</t>
  </si>
  <si>
    <t>Piasek kinetyczny</t>
  </si>
  <si>
    <t>Figurki rodzina</t>
  </si>
  <si>
    <t>Zestaw manipulacyjny</t>
  </si>
  <si>
    <t>Lustrzane kule dźwiękowe</t>
  </si>
  <si>
    <t>Chusta animacyjna</t>
  </si>
  <si>
    <t>Stolik  w kształcie podkowy</t>
  </si>
  <si>
    <t>Stół  na stelażu służący do zabawy wodą i piaskiem</t>
  </si>
  <si>
    <t>Meble w kształcie domku</t>
  </si>
  <si>
    <t>Szafa do przechowywania leżaczków i pościeli</t>
  </si>
  <si>
    <t>Szafka wisząca w kształcie domku</t>
  </si>
  <si>
    <t>Szafka z możliwością przechowywania nocników</t>
  </si>
  <si>
    <t>Szafka z zestawem instrumentów</t>
  </si>
  <si>
    <t>Stolik do zabawy  z zestawem klocków</t>
  </si>
  <si>
    <t>Szafka  do zabawy –typu kuchnia</t>
  </si>
  <si>
    <t>Szafka do zabawy z tablicą do pisania</t>
  </si>
  <si>
    <t>Szafka wisząca – typu domek</t>
  </si>
  <si>
    <t>Szafka/stojak z poduszkami</t>
  </si>
  <si>
    <t>Szafka  do zabawy z kuwetą</t>
  </si>
  <si>
    <t>Mobilny regał z żaluzją</t>
  </si>
  <si>
    <t>Mata z przeznaczeniem do raczkowania</t>
  </si>
  <si>
    <t>Mata z tworzywa sztucznego</t>
  </si>
  <si>
    <t>Auto wykonane z pianki</t>
  </si>
  <si>
    <t>Domek wykonany z pianki</t>
  </si>
  <si>
    <t>Zabawka do zabawy na zewnątrz – statek piracki</t>
  </si>
  <si>
    <t>Domek wykonany  z pianki</t>
  </si>
  <si>
    <t>Zabawka – domek do zabawy na zewnątrz</t>
  </si>
  <si>
    <t>Zabawka –drewniany traktor</t>
  </si>
  <si>
    <t>Zabawka – drewniane auto - holownik</t>
  </si>
  <si>
    <t>Zabawka – drewniana laweta</t>
  </si>
  <si>
    <t>Zabawka – zestaw akcesoriów niezbędnych w kuchni do przygotowania posiłków</t>
  </si>
  <si>
    <t>Zabawka – drewniany zestaw elementów niezbędny do pieczenia wypieków</t>
  </si>
  <si>
    <t>Zabawka - zestaw akcesoriów do herbaty</t>
  </si>
  <si>
    <t>Zabawka –zestaw akcesoriów kuchennych z rondelkiem</t>
  </si>
  <si>
    <t>Zabawka – zestaw przyborów kuchennych z czajnikiem</t>
  </si>
  <si>
    <t>Zabawka - zestaw pojazdów z torem do jazdy</t>
  </si>
  <si>
    <t>Zabawka z mostem, zjeżdżalniami i tunelem.</t>
  </si>
  <si>
    <t>Zabawka ogrodowa – mini plac zabaw</t>
  </si>
  <si>
    <t>Poducha sensoryczna z aplikacją np. zwierzątka</t>
  </si>
  <si>
    <t>Dozownik do ręczników w listkach</t>
  </si>
  <si>
    <t>Lampa  w kształcie kuli</t>
  </si>
  <si>
    <t>Drukarka –urządzenie wielofunkcyjne 3 w 1</t>
  </si>
  <si>
    <t>Zabawka -kącik zabaw i rozwoju aktywności</t>
  </si>
  <si>
    <t>Sześcian manipulacyjny/motoryczny z labiryntem</t>
  </si>
  <si>
    <t>Lalka - chłopiec z ubrankami</t>
  </si>
  <si>
    <t>Skrzynia  z owocami i warzywami</t>
  </si>
  <si>
    <t>Dzwonki z przyciskiem</t>
  </si>
  <si>
    <t>Dzwoneczki z plastikową rączką</t>
  </si>
  <si>
    <t>Wózeczek/chodzik z kolorowymi klockami</t>
  </si>
  <si>
    <t xml:space="preserve">Jeździk/samochodzik  ciężarówka </t>
  </si>
  <si>
    <t>Zestaw klocków magnetycznych (jeden wymiar)</t>
  </si>
  <si>
    <t>Zestaw klocków magnetycznych (o różnych wymiarach)</t>
  </si>
  <si>
    <t>Zestaw klocków służących do budowania (dwa wymiary)</t>
  </si>
  <si>
    <t>Zestaw klocków służących do budowania (jeden wymiar)</t>
  </si>
  <si>
    <t>Lalka - dziewczynka z ubrankami</t>
  </si>
  <si>
    <t>Podany w załączniku nr 1a do opisu przedmiotu zamówienia</t>
  </si>
  <si>
    <t>Wartość netto w zł</t>
  </si>
  <si>
    <t>Suma</t>
  </si>
  <si>
    <t>………………………………………… (miejscowość), dnia ………………. r.</t>
  </si>
  <si>
    <t xml:space="preserve">   do reprezentowania Wykonawcy)</t>
  </si>
  <si>
    <t>……………………………………………………………….</t>
  </si>
  <si>
    <t>1.100</t>
  </si>
  <si>
    <t>1.111</t>
  </si>
  <si>
    <t>1.130</t>
  </si>
  <si>
    <t>1.140</t>
  </si>
  <si>
    <t>1.150</t>
  </si>
  <si>
    <t>1.160</t>
  </si>
  <si>
    <t>1.170</t>
  </si>
  <si>
    <t>1.40</t>
  </si>
  <si>
    <t>1.10</t>
  </si>
  <si>
    <t>1.20</t>
  </si>
  <si>
    <t>1.30</t>
  </si>
  <si>
    <t>1.50</t>
  </si>
  <si>
    <t>1.60</t>
  </si>
  <si>
    <t>1.70</t>
  </si>
  <si>
    <t>1.80</t>
  </si>
  <si>
    <t>1.90</t>
  </si>
  <si>
    <t>Wartość brutto w zł</t>
  </si>
  <si>
    <t>1.1</t>
  </si>
  <si>
    <t>1.2</t>
  </si>
  <si>
    <t>1.3</t>
  </si>
  <si>
    <t>1.4</t>
  </si>
  <si>
    <t>1.5</t>
  </si>
  <si>
    <t>1.6</t>
  </si>
  <si>
    <t>1.7</t>
  </si>
  <si>
    <t>1.8</t>
  </si>
  <si>
    <t>1.9</t>
  </si>
  <si>
    <t>1.11</t>
  </si>
  <si>
    <t>1.12</t>
  </si>
  <si>
    <t>1.13</t>
  </si>
  <si>
    <t>1.14</t>
  </si>
  <si>
    <t>1.15</t>
  </si>
  <si>
    <t>1.16</t>
  </si>
  <si>
    <t>1.17</t>
  </si>
  <si>
    <t>1.18</t>
  </si>
  <si>
    <t>1.19</t>
  </si>
  <si>
    <t>1.21</t>
  </si>
  <si>
    <t>1.22</t>
  </si>
  <si>
    <t>1.23</t>
  </si>
  <si>
    <t>1.24</t>
  </si>
  <si>
    <t>1.25</t>
  </si>
  <si>
    <t>1.26</t>
  </si>
  <si>
    <t>1.27</t>
  </si>
  <si>
    <t>1.28</t>
  </si>
  <si>
    <t>1.29</t>
  </si>
  <si>
    <t>1.31</t>
  </si>
  <si>
    <t>1.32</t>
  </si>
  <si>
    <t>1.33</t>
  </si>
  <si>
    <t>1.34</t>
  </si>
  <si>
    <t>1.35</t>
  </si>
  <si>
    <t>1.36</t>
  </si>
  <si>
    <t>1.37</t>
  </si>
  <si>
    <t>1.38</t>
  </si>
  <si>
    <t>1.39</t>
  </si>
  <si>
    <t>1.41</t>
  </si>
  <si>
    <t>1.42</t>
  </si>
  <si>
    <t>1.43</t>
  </si>
  <si>
    <t>1.44</t>
  </si>
  <si>
    <t>1.45</t>
  </si>
  <si>
    <t>1.46</t>
  </si>
  <si>
    <t>1.47</t>
  </si>
  <si>
    <t>1.48</t>
  </si>
  <si>
    <t>1.49</t>
  </si>
  <si>
    <t>1.51</t>
  </si>
  <si>
    <t>1.52</t>
  </si>
  <si>
    <t>1.53</t>
  </si>
  <si>
    <t>1.54</t>
  </si>
  <si>
    <t>1.55</t>
  </si>
  <si>
    <t>1.56</t>
  </si>
  <si>
    <t>1.57</t>
  </si>
  <si>
    <t>1.58</t>
  </si>
  <si>
    <t>1.59</t>
  </si>
  <si>
    <t>1.61</t>
  </si>
  <si>
    <t>1.62</t>
  </si>
  <si>
    <t>1.63</t>
  </si>
  <si>
    <t>1.64</t>
  </si>
  <si>
    <t>1.65</t>
  </si>
  <si>
    <t>1.66</t>
  </si>
  <si>
    <t>1.67</t>
  </si>
  <si>
    <t>1.68</t>
  </si>
  <si>
    <t>1.69</t>
  </si>
  <si>
    <t>1.71</t>
  </si>
  <si>
    <t>1.72</t>
  </si>
  <si>
    <t>1.73</t>
  </si>
  <si>
    <t>1.74</t>
  </si>
  <si>
    <t>1.75</t>
  </si>
  <si>
    <t>1.76</t>
  </si>
  <si>
    <t>1.77</t>
  </si>
  <si>
    <t>1.78</t>
  </si>
  <si>
    <t>1.79</t>
  </si>
  <si>
    <t>1.81</t>
  </si>
  <si>
    <t>1.82</t>
  </si>
  <si>
    <t>1.83</t>
  </si>
  <si>
    <t>1.84</t>
  </si>
  <si>
    <t>1.85</t>
  </si>
  <si>
    <t>1.86</t>
  </si>
  <si>
    <t>1.87</t>
  </si>
  <si>
    <t>1.88</t>
  </si>
  <si>
    <t>1.89</t>
  </si>
  <si>
    <t>1.91</t>
  </si>
  <si>
    <t>1.92</t>
  </si>
  <si>
    <t>1.93</t>
  </si>
  <si>
    <t>1.94</t>
  </si>
  <si>
    <t>1.95</t>
  </si>
  <si>
    <t>1.96</t>
  </si>
  <si>
    <t>1.97</t>
  </si>
  <si>
    <t>1.98</t>
  </si>
  <si>
    <t>1.99</t>
  </si>
  <si>
    <t>1.101</t>
  </si>
  <si>
    <t>1.102</t>
  </si>
  <si>
    <t>1.103</t>
  </si>
  <si>
    <t>1.104</t>
  </si>
  <si>
    <t>1.105</t>
  </si>
  <si>
    <t>1.106</t>
  </si>
  <si>
    <t>1.107</t>
  </si>
  <si>
    <t>1.108</t>
  </si>
  <si>
    <t>1.109</t>
  </si>
  <si>
    <t>1.110</t>
  </si>
  <si>
    <t>1.112</t>
  </si>
  <si>
    <t>1.113</t>
  </si>
  <si>
    <t>1.114</t>
  </si>
  <si>
    <t>1.115</t>
  </si>
  <si>
    <t>1.116</t>
  </si>
  <si>
    <t>1.117</t>
  </si>
  <si>
    <t>1.118</t>
  </si>
  <si>
    <t>1.119</t>
  </si>
  <si>
    <t>1.120</t>
  </si>
  <si>
    <t>1.121</t>
  </si>
  <si>
    <t>1.122</t>
  </si>
  <si>
    <t>1.123</t>
  </si>
  <si>
    <t>1.124</t>
  </si>
  <si>
    <t>1.125</t>
  </si>
  <si>
    <t>1.126</t>
  </si>
  <si>
    <t>1.127</t>
  </si>
  <si>
    <t>1.128</t>
  </si>
  <si>
    <t>1.129</t>
  </si>
  <si>
    <t>1.131</t>
  </si>
  <si>
    <t>1.132</t>
  </si>
  <si>
    <t>1.133</t>
  </si>
  <si>
    <t>1.134</t>
  </si>
  <si>
    <t>1.135</t>
  </si>
  <si>
    <t>1.136</t>
  </si>
  <si>
    <t>1.137</t>
  </si>
  <si>
    <t>1.138</t>
  </si>
  <si>
    <t>1.139</t>
  </si>
  <si>
    <t>1.141</t>
  </si>
  <si>
    <t>1.142</t>
  </si>
  <si>
    <t>1.143</t>
  </si>
  <si>
    <t>1.144</t>
  </si>
  <si>
    <t>1.145</t>
  </si>
  <si>
    <t>1.146</t>
  </si>
  <si>
    <t>1.147</t>
  </si>
  <si>
    <t>1.148</t>
  </si>
  <si>
    <t>1.149</t>
  </si>
  <si>
    <t>1.151</t>
  </si>
  <si>
    <t>1.152</t>
  </si>
  <si>
    <t>1.153</t>
  </si>
  <si>
    <t>1.154</t>
  </si>
  <si>
    <t>1.155</t>
  </si>
  <si>
    <t>1.156</t>
  </si>
  <si>
    <t>1.157</t>
  </si>
  <si>
    <t>1.158</t>
  </si>
  <si>
    <t>1.159</t>
  </si>
  <si>
    <t>1.161</t>
  </si>
  <si>
    <t>1.162</t>
  </si>
  <si>
    <t>1.163</t>
  </si>
  <si>
    <t>1.164</t>
  </si>
  <si>
    <t>1.165</t>
  </si>
  <si>
    <t>1.166</t>
  </si>
  <si>
    <t>1.167</t>
  </si>
  <si>
    <t>1.168</t>
  </si>
  <si>
    <t>1.169</t>
  </si>
  <si>
    <t>1.171</t>
  </si>
  <si>
    <t>1.172</t>
  </si>
  <si>
    <t>1.173</t>
  </si>
  <si>
    <t>1.174</t>
  </si>
  <si>
    <t>1.175</t>
  </si>
  <si>
    <t>1.176</t>
  </si>
  <si>
    <t xml:space="preserve">  (podpis osoby/osób uprawnionej(nych) </t>
  </si>
  <si>
    <t>W pkt 1.21 oferuje asortyment tożsamy z załącznikiem 1 a do opisu przemiotu zamówienia - Tak/Nie (zaznaczyć właściwe)</t>
  </si>
  <si>
    <t>W pkt 1.21 oferuję asortyment równoważny  - Tak/Nie (zaznaczyć właściwe)</t>
  </si>
  <si>
    <t>Równoważny przedmiot zamówienia musi posiadać takie same parametry techniczne lub zbliżone parametry jakościowe, funkcjonalne, użytkowe, estetyczne jak produkt wskazany przez  producenta. Wykonawca oferujący produkt równoważny zobowiązany jest do dołączenia do oferty dokumentów potwierdzających jednoznaczne spełnienie wymagań równoważności (specyfikacja techniczna, certyfikaty/atesty lub inne dokumenty potwierdzające wymagania).</t>
  </si>
  <si>
    <r>
      <t>Formularz Cenowy  - Załącznik nr 1a</t>
    </r>
    <r>
      <rPr>
        <sz val="10"/>
        <color theme="1"/>
        <rFont val="Trebuchet MS"/>
        <family val="2"/>
        <charset val="238"/>
      </rPr>
      <t xml:space="preserve"> do Formularza ofertowego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</si>
</sst>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0"/>
      <color theme="1"/>
      <name val="Trebuchet MS"/>
      <family val="2"/>
      <charset val="238"/>
    </font>
    <font>
      <sz val="8"/>
      <color theme="1"/>
      <name val="Trebuchet MS"/>
      <family val="2"/>
      <charset val="238"/>
    </font>
    <font>
      <sz val="10"/>
      <color theme="1"/>
      <name val="Trebuchet MS"/>
      <family val="2"/>
      <charset val="238"/>
    </font>
    <font>
      <b/>
      <sz val="11"/>
      <color theme="1"/>
      <name val="Calibri"/>
      <family val="2"/>
      <charset val="238"/>
      <scheme val="minor"/>
    </font>
    <font>
      <sz val="8"/>
      <name val="Calibri"/>
      <family val="2"/>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1">
    <xf numFmtId="0" fontId="0" fillId="0" borderId="0"/>
  </cellStyleXfs>
  <cellXfs count="19">
    <xf numFmtId="0" fontId="0" fillId="0" borderId="0" xfId="0"/>
    <xf numFmtId="9" fontId="0" fillId="0" borderId="0" xfId="0" applyNumberFormat="1"/>
    <xf numFmtId="0" fontId="0" fillId="0" borderId="1" xfId="0" applyBorder="1"/>
    <xf numFmtId="9" fontId="0" fillId="0" borderId="1" xfId="0" applyNumberFormat="1" applyBorder="1"/>
    <xf numFmtId="0" fontId="2" fillId="0" borderId="0" xfId="0" applyFont="1" applyAlignment="1">
      <alignment horizontal="left" vertical="center" indent="15"/>
    </xf>
    <xf numFmtId="0" fontId="1" fillId="0" borderId="0" xfId="0" applyFont="1" applyAlignment="1">
      <alignment horizontal="left" vertical="center" indent="15"/>
    </xf>
    <xf numFmtId="0" fontId="0" fillId="0" borderId="3" xfId="0" applyBorder="1" applyAlignment="1"/>
    <xf numFmtId="0" fontId="0" fillId="0" borderId="3" xfId="0" applyBorder="1" applyAlignment="1">
      <alignment wrapText="1"/>
    </xf>
    <xf numFmtId="0" fontId="0" fillId="0" borderId="2" xfId="0" applyBorder="1"/>
    <xf numFmtId="9" fontId="0" fillId="0" borderId="2" xfId="0" applyNumberFormat="1" applyBorder="1"/>
    <xf numFmtId="0" fontId="0" fillId="0" borderId="7" xfId="0" applyBorder="1"/>
    <xf numFmtId="2" fontId="0" fillId="0" borderId="2" xfId="0" applyNumberFormat="1" applyBorder="1"/>
    <xf numFmtId="2" fontId="0" fillId="0" borderId="1" xfId="0" applyNumberFormat="1" applyBorder="1"/>
    <xf numFmtId="49" fontId="0" fillId="0" borderId="0" xfId="0" applyNumberFormat="1" applyAlignment="1">
      <alignment horizontal="right"/>
    </xf>
    <xf numFmtId="49" fontId="0" fillId="0" borderId="4" xfId="0" applyNumberFormat="1" applyBorder="1" applyAlignment="1">
      <alignment horizontal="right"/>
    </xf>
    <xf numFmtId="49" fontId="0" fillId="0" borderId="5" xfId="0" applyNumberFormat="1" applyBorder="1" applyAlignment="1">
      <alignment horizontal="right"/>
    </xf>
    <xf numFmtId="49" fontId="0" fillId="0" borderId="6" xfId="0" applyNumberFormat="1" applyBorder="1" applyAlignment="1">
      <alignment horizontal="right"/>
    </xf>
    <xf numFmtId="49" fontId="0" fillId="0" borderId="0" xfId="0" applyNumberFormat="1" applyAlignment="1">
      <alignment horizontal="left" wrapText="1"/>
    </xf>
    <xf numFmtId="0" fontId="4" fillId="0" borderId="1" xfId="0" applyFont="1" applyBorder="1" applyAlignment="1">
      <alignment horizontal="center"/>
    </xf>
  </cellXfs>
  <cellStyles count="1">
    <cellStyle name="Normalny" xfId="0" builtinId="0"/>
  </cellStyles>
  <dxfs count="26">
    <dxf>
      <border diagonalUp="0" diagonalDown="0" outline="0">
        <left style="thin">
          <color indexed="64"/>
        </left>
        <right/>
        <top style="thin">
          <color indexed="64"/>
        </top>
        <bottom/>
      </border>
    </dxf>
    <dxf>
      <numFmt numFmtId="2" formatCode="0.00"/>
      <border diagonalUp="0" diagonalDown="0">
        <left style="thin">
          <color indexed="64"/>
        </left>
        <right style="thin">
          <color indexed="64"/>
        </right>
        <top style="thin">
          <color indexed="64"/>
        </top>
        <bottom style="thin">
          <color indexed="64"/>
        </bottom>
      </border>
    </dxf>
    <dxf>
      <border diagonalUp="0" diagonalDown="0" outline="0">
        <left style="thin">
          <color indexed="64"/>
        </left>
        <right style="thin">
          <color indexed="64"/>
        </right>
        <top style="thin">
          <color indexed="64"/>
        </top>
        <bottom/>
      </border>
    </dxf>
    <dxf>
      <numFmt numFmtId="2" formatCode="0.00"/>
      <border diagonalUp="0" diagonalDown="0">
        <left style="thin">
          <color indexed="64"/>
        </left>
        <right style="thin">
          <color indexed="64"/>
        </right>
        <top style="thin">
          <color indexed="64"/>
        </top>
        <bottom style="thin">
          <color indexed="64"/>
        </bottom>
      </border>
    </dxf>
    <dxf>
      <border diagonalUp="0" diagonalDown="0" outline="0">
        <left style="thin">
          <color indexed="64"/>
        </left>
        <right style="thin">
          <color indexed="64"/>
        </right>
        <top style="thin">
          <color indexed="64"/>
        </top>
        <bottom/>
      </border>
    </dxf>
    <dxf>
      <numFmt numFmtId="13" formatCode="0%"/>
      <border diagonalUp="0" diagonalDown="0" outline="0">
        <left style="thin">
          <color indexed="64"/>
        </left>
        <right style="thin">
          <color indexed="64"/>
        </right>
        <top style="thin">
          <color indexed="64"/>
        </top>
        <bottom style="thin">
          <color indexed="64"/>
        </bottom>
      </border>
    </dxf>
    <dxf>
      <numFmt numFmtId="2" formatCode="0.00"/>
      <border diagonalUp="0" diagonalDown="0" outline="0">
        <left style="thin">
          <color indexed="64"/>
        </left>
        <right style="thin">
          <color indexed="64"/>
        </right>
        <top style="thin">
          <color indexed="64"/>
        </top>
        <bottom/>
      </border>
    </dxf>
    <dxf>
      <numFmt numFmtId="2" formatCode="0.00"/>
      <border diagonalUp="0" diagonalDown="0">
        <left style="thin">
          <color indexed="64"/>
        </left>
        <right style="thin">
          <color indexed="64"/>
        </right>
        <top style="thin">
          <color indexed="64"/>
        </top>
        <bottom style="thin">
          <color indexed="64"/>
        </bottom>
      </border>
    </dxf>
    <dxf>
      <border diagonalUp="0" diagonalDown="0" outline="0">
        <left style="thin">
          <color indexed="64"/>
        </left>
        <right style="thin">
          <color indexed="64"/>
        </right>
        <top style="thin">
          <color indexed="64"/>
        </top>
        <bottom/>
      </border>
    </dxf>
    <dxf>
      <numFmt numFmtId="2" formatCode="0.00"/>
      <border diagonalUp="0" diagonalDown="0">
        <left style="thin">
          <color indexed="64"/>
        </left>
        <right style="thin">
          <color indexed="64"/>
        </right>
        <top style="thin">
          <color indexed="64"/>
        </top>
        <bottom style="thin">
          <color indexed="64"/>
        </bottom>
      </border>
    </dxf>
    <dxf>
      <border diagonalUp="0" diagonalDown="0" outline="0">
        <left style="thin">
          <color indexed="64"/>
        </left>
        <right style="thin">
          <color indexed="64"/>
        </right>
        <top style="thin">
          <color indexed="64"/>
        </top>
        <bottom/>
      </border>
    </dxf>
    <dxf>
      <numFmt numFmtId="2" formatCode="0.00"/>
      <border diagonalUp="0" diagonalDown="0" outline="0">
        <left style="thin">
          <color indexed="64"/>
        </left>
        <right style="thin">
          <color indexed="64"/>
        </right>
        <top style="thin">
          <color indexed="64"/>
        </top>
        <bottom style="thin">
          <color indexed="64"/>
        </bottom>
      </border>
    </dxf>
    <dxf>
      <border diagonalUp="0" diagonalDown="0" outline="0">
        <left style="thin">
          <color indexed="64"/>
        </left>
        <right style="thin">
          <color indexed="64"/>
        </right>
        <top style="thin">
          <color indexed="64"/>
        </top>
        <bottom/>
      </border>
    </dxf>
    <dxf>
      <border diagonalUp="0" diagonalDown="0" outline="0">
        <left style="thin">
          <color indexed="64"/>
        </left>
        <right style="thin">
          <color indexed="64"/>
        </right>
        <top style="thin">
          <color indexed="64"/>
        </top>
        <bottom style="thin">
          <color indexed="64"/>
        </bottom>
      </border>
    </dxf>
    <dxf>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horizontal/>
      </border>
    </dxf>
    <dxf>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horizontal/>
      </border>
    </dxf>
    <dxf>
      <border diagonalUp="0" diagonalDown="0" outline="0">
        <left style="thin">
          <color indexed="64"/>
        </left>
        <right style="thin">
          <color indexed="64"/>
        </right>
        <top style="thin">
          <color indexed="64"/>
        </top>
        <bottom/>
      </border>
    </dxf>
    <dxf>
      <border diagonalUp="0" diagonalDown="0">
        <left style="thin">
          <color indexed="64"/>
        </left>
        <right style="thin">
          <color indexed="64"/>
        </right>
        <top style="thin">
          <color indexed="64"/>
        </top>
        <bottom style="thin">
          <color indexed="64"/>
        </bottom>
        <vertical/>
        <horizontal/>
      </border>
    </dxf>
    <dxf>
      <numFmt numFmtId="30" formatCode="@"/>
      <alignment horizontal="right" vertical="bottom" textRotation="0" wrapText="0" indent="0" justifyLastLine="0" shrinkToFit="0" readingOrder="0"/>
      <border diagonalUp="0" diagonalDown="0" outline="0">
        <left/>
        <right style="thin">
          <color indexed="64"/>
        </right>
        <top style="thin">
          <color indexed="64"/>
        </top>
        <bottom/>
      </border>
    </dxf>
    <dxf>
      <numFmt numFmtId="30" formatCode="@"/>
      <alignment horizontal="righ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bottom style="thin">
          <color indexed="64"/>
        </bottom>
      </border>
    </dxf>
    <dxf>
      <border outline="0">
        <bottom style="thin">
          <color indexed="64"/>
        </bottom>
      </border>
    </dxf>
    <dxf>
      <alignment horizontal="general" vertical="bottom"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2</xdr:col>
      <xdr:colOff>2247900</xdr:colOff>
      <xdr:row>2</xdr:row>
      <xdr:rowOff>76200</xdr:rowOff>
    </xdr:to>
    <xdr:pic>
      <xdr:nvPicPr>
        <xdr:cNvPr id="3" name="Obraz 2">
          <a:extLst>
            <a:ext uri="{FF2B5EF4-FFF2-40B4-BE49-F238E27FC236}">
              <a16:creationId xmlns:a16="http://schemas.microsoft.com/office/drawing/2014/main" id="{F2BA8625-CA7A-4685-9571-51E5FBBC44C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7562850" cy="533400"/>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6AAD718-29B2-405E-8050-473A19887A1C}" name="Tabela1" displayName="Tabela1" ref="A5:K182" totalsRowCount="1" headerRowDxfId="25" headerRowBorderDxfId="24" tableBorderDxfId="23" totalsRowBorderDxfId="22">
  <autoFilter ref="A5:K181" xr:uid="{40C76572-05E4-4B34-A88A-A9B4C4613092}"/>
  <tableColumns count="11">
    <tableColumn id="1" xr3:uid="{589C3D31-4821-4703-A62B-48FE0E9A7A95}" name="Lp." totalsRowLabel="Suma" dataDxfId="21" totalsRowDxfId="20"/>
    <tableColumn id="2" xr3:uid="{246C51E4-CC45-4FC8-B78A-889BE33FA0B4}" name="Nazwa" dataDxfId="19" totalsRowDxfId="18"/>
    <tableColumn id="3" xr3:uid="{0E3CCAA8-61C7-40A5-BB2E-E4D65D495A7A}" name="Opis asortymentu" dataDxfId="17" totalsRowDxfId="16"/>
    <tableColumn id="4" xr3:uid="{52238D1F-02EE-4CF0-A1D1-991712EF7774}" name="Jedn. miary" dataDxfId="15" totalsRowDxfId="14"/>
    <tableColumn id="5" xr3:uid="{4772DD62-0BE4-4EEA-A0E9-1D34866881DF}" name="Ilość" dataDxfId="13" totalsRowDxfId="12"/>
    <tableColumn id="6" xr3:uid="{A6DD5617-B4B0-497C-8A90-379045E2D769}" name="Cena jednostkowa netto w zł" dataDxfId="11" totalsRowDxfId="10"/>
    <tableColumn id="7" xr3:uid="{DC1B358C-D716-4BC3-9145-F47D7EF01732}" name="Cena jednostkowa brutto w zł" dataDxfId="9" totalsRowDxfId="8">
      <calculatedColumnFormula>Tabela1[[#This Row],[Cena jednostkowa netto w zł]]*(1+Tabela1[[#This Row],[Wartość podatku VAT w zł]])</calculatedColumnFormula>
    </tableColumn>
    <tableColumn id="8" xr3:uid="{E7DDF6DB-DE39-4C78-9CAE-77E5B23D241C}" name="Wartość netto w zł" totalsRowFunction="sum" dataDxfId="7" totalsRowDxfId="6">
      <calculatedColumnFormula>Tabela1[[#This Row],[Cena jednostkowa netto w zł]]*Tabela1[[#This Row],[Ilość]]</calculatedColumnFormula>
    </tableColumn>
    <tableColumn id="9" xr3:uid="{281694EB-0C0C-43BD-9B88-5FEEB9F96D32}" name="Podatek VAT (%)" dataDxfId="5" totalsRowDxfId="4"/>
    <tableColumn id="10" xr3:uid="{D0147903-BEEC-4536-B041-4BE4B407DBAC}" name="Wartość podatku VAT w zł" totalsRowFunction="sum" dataDxfId="3" totalsRowDxfId="2">
      <calculatedColumnFormula>Tabela1[[#This Row],[Wartość netto w zł]]*Tabela1[[#This Row],[Podatek VAT (%)]]</calculatedColumnFormula>
    </tableColumn>
    <tableColumn id="11" xr3:uid="{41324C49-F398-4F14-8CE0-539BD3CA3658}" name="Wartość brutto w zł" totalsRowFunction="sum" dataDxfId="1" totalsRowDxfId="0">
      <calculatedColumnFormula>Tabela1[[#This Row],[Wartość netto w zł]]+Tabela1[[#This Row],[Wartość podatku VAT w zł]]</calculatedColumnFormula>
    </tableColumn>
  </tableColumns>
  <tableStyleInfo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810A2C-DE45-44EF-8751-F0A78EBB88A8}">
  <sheetPr>
    <pageSetUpPr fitToPage="1"/>
  </sheetPr>
  <dimension ref="A1:K376"/>
  <sheetViews>
    <sheetView showGridLines="0" tabSelected="1" topLeftCell="D1" workbookViewId="0">
      <selection activeCell="K2" sqref="K2"/>
    </sheetView>
  </sheetViews>
  <sheetFormatPr defaultRowHeight="15" x14ac:dyDescent="0.25"/>
  <cols>
    <col min="1" max="1" width="6" style="13" bestFit="1" customWidth="1"/>
    <col min="2" max="2" width="73.7109375" bestFit="1" customWidth="1"/>
    <col min="3" max="3" width="55.140625" bestFit="1" customWidth="1"/>
    <col min="4" max="4" width="13.28515625" customWidth="1"/>
    <col min="6" max="6" width="28.5703125" customWidth="1"/>
    <col min="7" max="7" width="29.28515625" customWidth="1"/>
    <col min="8" max="8" width="19.5703125" customWidth="1"/>
    <col min="9" max="9" width="17.85546875" customWidth="1"/>
    <col min="10" max="10" width="26" customWidth="1"/>
    <col min="11" max="11" width="24.85546875" customWidth="1"/>
  </cols>
  <sheetData>
    <row r="1" spans="1:11" x14ac:dyDescent="0.25">
      <c r="C1" s="4"/>
    </row>
    <row r="2" spans="1:11" ht="23.25" customHeight="1" x14ac:dyDescent="0.25">
      <c r="I2" s="5" t="s">
        <v>360</v>
      </c>
    </row>
    <row r="4" spans="1:11" x14ac:dyDescent="0.25">
      <c r="A4" s="18" t="s">
        <v>9</v>
      </c>
      <c r="B4" s="18"/>
      <c r="C4" s="18"/>
      <c r="D4" s="18"/>
      <c r="E4" s="18"/>
      <c r="F4" s="18"/>
      <c r="G4" s="18"/>
      <c r="H4" s="18"/>
      <c r="I4" s="18"/>
      <c r="J4" s="18"/>
      <c r="K4" s="18"/>
    </row>
    <row r="5" spans="1:11" x14ac:dyDescent="0.25">
      <c r="A5" s="14" t="s">
        <v>0</v>
      </c>
      <c r="B5" s="6" t="s">
        <v>1</v>
      </c>
      <c r="C5" s="6" t="s">
        <v>2</v>
      </c>
      <c r="D5" s="6" t="s">
        <v>8</v>
      </c>
      <c r="E5" s="6" t="s">
        <v>3</v>
      </c>
      <c r="F5" s="7" t="s">
        <v>4</v>
      </c>
      <c r="G5" s="7" t="s">
        <v>5</v>
      </c>
      <c r="H5" s="7" t="s">
        <v>174</v>
      </c>
      <c r="I5" s="6" t="s">
        <v>6</v>
      </c>
      <c r="J5" s="6" t="s">
        <v>7</v>
      </c>
      <c r="K5" s="6" t="s">
        <v>195</v>
      </c>
    </row>
    <row r="6" spans="1:11" x14ac:dyDescent="0.25">
      <c r="A6" s="15" t="s">
        <v>196</v>
      </c>
      <c r="B6" s="2" t="s">
        <v>10</v>
      </c>
      <c r="C6" s="2" t="s">
        <v>173</v>
      </c>
      <c r="D6" s="2" t="s">
        <v>11</v>
      </c>
      <c r="E6" s="2">
        <v>2</v>
      </c>
      <c r="F6" s="12"/>
      <c r="G6" s="12">
        <f>Tabela1[[#This Row],[Cena jednostkowa netto w zł]]*(1+Tabela1[[#This Row],[Wartość podatku VAT w zł]])</f>
        <v>0</v>
      </c>
      <c r="H6" s="12">
        <f>Tabela1[[#This Row],[Cena jednostkowa netto w zł]]*Tabela1[[#This Row],[Ilość]]</f>
        <v>0</v>
      </c>
      <c r="I6" s="3">
        <v>0.23</v>
      </c>
      <c r="J6" s="12">
        <f>Tabela1[[#This Row],[Wartość netto w zł]]*Tabela1[[#This Row],[Podatek VAT (%)]]</f>
        <v>0</v>
      </c>
      <c r="K6" s="12">
        <f>Tabela1[[#This Row],[Wartość netto w zł]]+Tabela1[[#This Row],[Wartość podatku VAT w zł]]</f>
        <v>0</v>
      </c>
    </row>
    <row r="7" spans="1:11" x14ac:dyDescent="0.25">
      <c r="A7" s="15" t="s">
        <v>197</v>
      </c>
      <c r="B7" s="2" t="s">
        <v>12</v>
      </c>
      <c r="C7" s="2" t="s">
        <v>173</v>
      </c>
      <c r="D7" s="2" t="s">
        <v>11</v>
      </c>
      <c r="E7" s="2">
        <v>1</v>
      </c>
      <c r="F7" s="12"/>
      <c r="G7" s="12">
        <f>Tabela1[[#This Row],[Cena jednostkowa netto w zł]]*(1+Tabela1[[#This Row],[Wartość podatku VAT w zł]])</f>
        <v>0</v>
      </c>
      <c r="H7" s="12">
        <f>Tabela1[[#This Row],[Cena jednostkowa netto w zł]]*Tabela1[[#This Row],[Ilość]]</f>
        <v>0</v>
      </c>
      <c r="I7" s="3">
        <v>0.23</v>
      </c>
      <c r="J7" s="12">
        <f>Tabela1[[#This Row],[Wartość netto w zł]]*Tabela1[[#This Row],[Podatek VAT (%)]]</f>
        <v>0</v>
      </c>
      <c r="K7" s="12">
        <f>Tabela1[[#This Row],[Wartość netto w zł]]+Tabela1[[#This Row],[Wartość podatku VAT w zł]]</f>
        <v>0</v>
      </c>
    </row>
    <row r="8" spans="1:11" x14ac:dyDescent="0.25">
      <c r="A8" s="15" t="s">
        <v>198</v>
      </c>
      <c r="B8" s="2" t="s">
        <v>13</v>
      </c>
      <c r="C8" s="2" t="s">
        <v>173</v>
      </c>
      <c r="D8" s="2" t="s">
        <v>11</v>
      </c>
      <c r="E8" s="2">
        <v>2</v>
      </c>
      <c r="F8" s="12"/>
      <c r="G8" s="12">
        <f>Tabela1[[#This Row],[Cena jednostkowa netto w zł]]*(1+Tabela1[[#This Row],[Wartość podatku VAT w zł]])</f>
        <v>0</v>
      </c>
      <c r="H8" s="12">
        <f>Tabela1[[#This Row],[Cena jednostkowa netto w zł]]*Tabela1[[#This Row],[Ilość]]</f>
        <v>0</v>
      </c>
      <c r="I8" s="3">
        <v>0.23</v>
      </c>
      <c r="J8" s="12">
        <f>Tabela1[[#This Row],[Wartość netto w zł]]*Tabela1[[#This Row],[Podatek VAT (%)]]</f>
        <v>0</v>
      </c>
      <c r="K8" s="12">
        <f>Tabela1[[#This Row],[Wartość netto w zł]]+Tabela1[[#This Row],[Wartość podatku VAT w zł]]</f>
        <v>0</v>
      </c>
    </row>
    <row r="9" spans="1:11" x14ac:dyDescent="0.25">
      <c r="A9" s="15" t="s">
        <v>199</v>
      </c>
      <c r="B9" s="2" t="s">
        <v>14</v>
      </c>
      <c r="C9" s="2" t="s">
        <v>173</v>
      </c>
      <c r="D9" s="2" t="s">
        <v>11</v>
      </c>
      <c r="E9" s="2">
        <v>2</v>
      </c>
      <c r="F9" s="12"/>
      <c r="G9" s="12">
        <f>Tabela1[[#This Row],[Cena jednostkowa netto w zł]]*(1+Tabela1[[#This Row],[Wartość podatku VAT w zł]])</f>
        <v>0</v>
      </c>
      <c r="H9" s="12">
        <f>Tabela1[[#This Row],[Cena jednostkowa netto w zł]]*Tabela1[[#This Row],[Ilość]]</f>
        <v>0</v>
      </c>
      <c r="I9" s="3">
        <v>0.23</v>
      </c>
      <c r="J9" s="12">
        <f>Tabela1[[#This Row],[Wartość netto w zł]]*Tabela1[[#This Row],[Podatek VAT (%)]]</f>
        <v>0</v>
      </c>
      <c r="K9" s="12">
        <f>Tabela1[[#This Row],[Wartość netto w zł]]+Tabela1[[#This Row],[Wartość podatku VAT w zł]]</f>
        <v>0</v>
      </c>
    </row>
    <row r="10" spans="1:11" x14ac:dyDescent="0.25">
      <c r="A10" s="15" t="s">
        <v>200</v>
      </c>
      <c r="B10" s="2" t="s">
        <v>15</v>
      </c>
      <c r="C10" s="2" t="s">
        <v>173</v>
      </c>
      <c r="D10" s="2" t="s">
        <v>11</v>
      </c>
      <c r="E10" s="2">
        <v>2</v>
      </c>
      <c r="F10" s="12"/>
      <c r="G10" s="12">
        <f>Tabela1[[#This Row],[Cena jednostkowa netto w zł]]*(1+Tabela1[[#This Row],[Wartość podatku VAT w zł]])</f>
        <v>0</v>
      </c>
      <c r="H10" s="12">
        <f>Tabela1[[#This Row],[Cena jednostkowa netto w zł]]*Tabela1[[#This Row],[Ilość]]</f>
        <v>0</v>
      </c>
      <c r="I10" s="3">
        <v>0.23</v>
      </c>
      <c r="J10" s="12">
        <f>Tabela1[[#This Row],[Wartość netto w zł]]*Tabela1[[#This Row],[Podatek VAT (%)]]</f>
        <v>0</v>
      </c>
      <c r="K10" s="12">
        <f>Tabela1[[#This Row],[Wartość netto w zł]]+Tabela1[[#This Row],[Wartość podatku VAT w zł]]</f>
        <v>0</v>
      </c>
    </row>
    <row r="11" spans="1:11" x14ac:dyDescent="0.25">
      <c r="A11" s="15" t="s">
        <v>201</v>
      </c>
      <c r="B11" s="2" t="s">
        <v>15</v>
      </c>
      <c r="C11" s="2" t="s">
        <v>173</v>
      </c>
      <c r="D11" s="2" t="s">
        <v>11</v>
      </c>
      <c r="E11" s="2">
        <v>1</v>
      </c>
      <c r="F11" s="12"/>
      <c r="G11" s="12">
        <f>Tabela1[[#This Row],[Cena jednostkowa netto w zł]]*(1+Tabela1[[#This Row],[Wartość podatku VAT w zł]])</f>
        <v>0</v>
      </c>
      <c r="H11" s="12">
        <f>Tabela1[[#This Row],[Cena jednostkowa netto w zł]]*Tabela1[[#This Row],[Ilość]]</f>
        <v>0</v>
      </c>
      <c r="I11" s="3">
        <v>0.23</v>
      </c>
      <c r="J11" s="12">
        <f>Tabela1[[#This Row],[Wartość netto w zł]]*Tabela1[[#This Row],[Podatek VAT (%)]]</f>
        <v>0</v>
      </c>
      <c r="K11" s="12">
        <f>Tabela1[[#This Row],[Wartość netto w zł]]+Tabela1[[#This Row],[Wartość podatku VAT w zł]]</f>
        <v>0</v>
      </c>
    </row>
    <row r="12" spans="1:11" x14ac:dyDescent="0.25">
      <c r="A12" s="15" t="s">
        <v>202</v>
      </c>
      <c r="B12" s="2" t="s">
        <v>15</v>
      </c>
      <c r="C12" s="2" t="s">
        <v>173</v>
      </c>
      <c r="D12" s="2" t="s">
        <v>11</v>
      </c>
      <c r="E12" s="2">
        <v>1</v>
      </c>
      <c r="F12" s="12"/>
      <c r="G12" s="12">
        <f>Tabela1[[#This Row],[Cena jednostkowa netto w zł]]*(1+Tabela1[[#This Row],[Wartość podatku VAT w zł]])</f>
        <v>0</v>
      </c>
      <c r="H12" s="12">
        <f>Tabela1[[#This Row],[Cena jednostkowa netto w zł]]*Tabela1[[#This Row],[Ilość]]</f>
        <v>0</v>
      </c>
      <c r="I12" s="3">
        <v>0.23</v>
      </c>
      <c r="J12" s="12">
        <f>Tabela1[[#This Row],[Wartość netto w zł]]*Tabela1[[#This Row],[Podatek VAT (%)]]</f>
        <v>0</v>
      </c>
      <c r="K12" s="12">
        <f>Tabela1[[#This Row],[Wartość netto w zł]]+Tabela1[[#This Row],[Wartość podatku VAT w zł]]</f>
        <v>0</v>
      </c>
    </row>
    <row r="13" spans="1:11" x14ac:dyDescent="0.25">
      <c r="A13" s="15" t="s">
        <v>203</v>
      </c>
      <c r="B13" s="2" t="s">
        <v>124</v>
      </c>
      <c r="C13" s="2" t="s">
        <v>173</v>
      </c>
      <c r="D13" s="2" t="s">
        <v>11</v>
      </c>
      <c r="E13" s="2">
        <v>2</v>
      </c>
      <c r="F13" s="12"/>
      <c r="G13" s="12">
        <f>Tabela1[[#This Row],[Cena jednostkowa netto w zł]]*(1+Tabela1[[#This Row],[Wartość podatku VAT w zł]])</f>
        <v>0</v>
      </c>
      <c r="H13" s="12">
        <f>Tabela1[[#This Row],[Cena jednostkowa netto w zł]]*Tabela1[[#This Row],[Ilość]]</f>
        <v>0</v>
      </c>
      <c r="I13" s="3">
        <v>0.23</v>
      </c>
      <c r="J13" s="12">
        <f>Tabela1[[#This Row],[Wartość netto w zł]]*Tabela1[[#This Row],[Podatek VAT (%)]]</f>
        <v>0</v>
      </c>
      <c r="K13" s="12">
        <f>Tabela1[[#This Row],[Wartość netto w zł]]+Tabela1[[#This Row],[Wartość podatku VAT w zł]]</f>
        <v>0</v>
      </c>
    </row>
    <row r="14" spans="1:11" x14ac:dyDescent="0.25">
      <c r="A14" s="15" t="s">
        <v>204</v>
      </c>
      <c r="B14" s="2" t="s">
        <v>16</v>
      </c>
      <c r="C14" s="2" t="s">
        <v>173</v>
      </c>
      <c r="D14" s="2" t="s">
        <v>11</v>
      </c>
      <c r="E14" s="2">
        <v>4</v>
      </c>
      <c r="F14" s="12"/>
      <c r="G14" s="12">
        <f>Tabela1[[#This Row],[Cena jednostkowa netto w zł]]*(1+Tabela1[[#This Row],[Wartość podatku VAT w zł]])</f>
        <v>0</v>
      </c>
      <c r="H14" s="12">
        <f>Tabela1[[#This Row],[Cena jednostkowa netto w zł]]*Tabela1[[#This Row],[Ilość]]</f>
        <v>0</v>
      </c>
      <c r="I14" s="3">
        <v>0.23</v>
      </c>
      <c r="J14" s="12">
        <f>Tabela1[[#This Row],[Wartość netto w zł]]*Tabela1[[#This Row],[Podatek VAT (%)]]</f>
        <v>0</v>
      </c>
      <c r="K14" s="12">
        <f>Tabela1[[#This Row],[Wartość netto w zł]]+Tabela1[[#This Row],[Wartość podatku VAT w zł]]</f>
        <v>0</v>
      </c>
    </row>
    <row r="15" spans="1:11" x14ac:dyDescent="0.25">
      <c r="A15" s="15" t="s">
        <v>187</v>
      </c>
      <c r="B15" s="2" t="s">
        <v>125</v>
      </c>
      <c r="C15" s="2" t="s">
        <v>173</v>
      </c>
      <c r="D15" s="2" t="s">
        <v>11</v>
      </c>
      <c r="E15" s="2">
        <v>1</v>
      </c>
      <c r="F15" s="12"/>
      <c r="G15" s="12">
        <f>Tabela1[[#This Row],[Cena jednostkowa netto w zł]]*(1+Tabela1[[#This Row],[Wartość podatku VAT w zł]])</f>
        <v>0</v>
      </c>
      <c r="H15" s="12">
        <f>Tabela1[[#This Row],[Cena jednostkowa netto w zł]]*Tabela1[[#This Row],[Ilość]]</f>
        <v>0</v>
      </c>
      <c r="I15" s="3">
        <v>0.23</v>
      </c>
      <c r="J15" s="12">
        <f>Tabela1[[#This Row],[Wartość netto w zł]]*Tabela1[[#This Row],[Podatek VAT (%)]]</f>
        <v>0</v>
      </c>
      <c r="K15" s="12">
        <f>Tabela1[[#This Row],[Wartość netto w zł]]+Tabela1[[#This Row],[Wartość podatku VAT w zł]]</f>
        <v>0</v>
      </c>
    </row>
    <row r="16" spans="1:11" x14ac:dyDescent="0.25">
      <c r="A16" s="15" t="s">
        <v>205</v>
      </c>
      <c r="B16" s="2" t="s">
        <v>126</v>
      </c>
      <c r="C16" s="2" t="s">
        <v>173</v>
      </c>
      <c r="D16" s="2" t="s">
        <v>17</v>
      </c>
      <c r="E16" s="2">
        <v>1</v>
      </c>
      <c r="F16" s="12"/>
      <c r="G16" s="12">
        <f>Tabela1[[#This Row],[Cena jednostkowa netto w zł]]*(1+Tabela1[[#This Row],[Wartość podatku VAT w zł]])</f>
        <v>0</v>
      </c>
      <c r="H16" s="12">
        <f>Tabela1[[#This Row],[Cena jednostkowa netto w zł]]*Tabela1[[#This Row],[Ilość]]</f>
        <v>0</v>
      </c>
      <c r="I16" s="3">
        <v>0.23</v>
      </c>
      <c r="J16" s="12">
        <f>Tabela1[[#This Row],[Wartość netto w zł]]*Tabela1[[#This Row],[Podatek VAT (%)]]</f>
        <v>0</v>
      </c>
      <c r="K16" s="12">
        <f>Tabela1[[#This Row],[Wartość netto w zł]]+Tabela1[[#This Row],[Wartość podatku VAT w zł]]</f>
        <v>0</v>
      </c>
    </row>
    <row r="17" spans="1:11" x14ac:dyDescent="0.25">
      <c r="A17" s="15" t="s">
        <v>206</v>
      </c>
      <c r="B17" s="2" t="s">
        <v>18</v>
      </c>
      <c r="C17" s="2" t="s">
        <v>173</v>
      </c>
      <c r="D17" s="2" t="s">
        <v>17</v>
      </c>
      <c r="E17" s="2">
        <v>1</v>
      </c>
      <c r="F17" s="12"/>
      <c r="G17" s="12">
        <f>Tabela1[[#This Row],[Cena jednostkowa netto w zł]]*(1+Tabela1[[#This Row],[Wartość podatku VAT w zł]])</f>
        <v>0</v>
      </c>
      <c r="H17" s="12">
        <f>Tabela1[[#This Row],[Cena jednostkowa netto w zł]]*Tabela1[[#This Row],[Ilość]]</f>
        <v>0</v>
      </c>
      <c r="I17" s="3">
        <v>0.23</v>
      </c>
      <c r="J17" s="12">
        <f>Tabela1[[#This Row],[Wartość netto w zł]]*Tabela1[[#This Row],[Podatek VAT (%)]]</f>
        <v>0</v>
      </c>
      <c r="K17" s="12">
        <f>Tabela1[[#This Row],[Wartość netto w zł]]+Tabela1[[#This Row],[Wartość podatku VAT w zł]]</f>
        <v>0</v>
      </c>
    </row>
    <row r="18" spans="1:11" x14ac:dyDescent="0.25">
      <c r="A18" s="15" t="s">
        <v>207</v>
      </c>
      <c r="B18" s="2" t="s">
        <v>127</v>
      </c>
      <c r="C18" s="2" t="s">
        <v>173</v>
      </c>
      <c r="D18" s="2" t="s">
        <v>11</v>
      </c>
      <c r="E18" s="2">
        <v>1</v>
      </c>
      <c r="F18" s="12"/>
      <c r="G18" s="12">
        <f>Tabela1[[#This Row],[Cena jednostkowa netto w zł]]*(1+Tabela1[[#This Row],[Wartość podatku VAT w zł]])</f>
        <v>0</v>
      </c>
      <c r="H18" s="12">
        <f>Tabela1[[#This Row],[Cena jednostkowa netto w zł]]*Tabela1[[#This Row],[Ilość]]</f>
        <v>0</v>
      </c>
      <c r="I18" s="3">
        <v>0.23</v>
      </c>
      <c r="J18" s="12">
        <f>Tabela1[[#This Row],[Wartość netto w zł]]*Tabela1[[#This Row],[Podatek VAT (%)]]</f>
        <v>0</v>
      </c>
      <c r="K18" s="12">
        <f>Tabela1[[#This Row],[Wartość netto w zł]]+Tabela1[[#This Row],[Wartość podatku VAT w zł]]</f>
        <v>0</v>
      </c>
    </row>
    <row r="19" spans="1:11" x14ac:dyDescent="0.25">
      <c r="A19" s="15" t="s">
        <v>208</v>
      </c>
      <c r="B19" s="2" t="s">
        <v>19</v>
      </c>
      <c r="C19" s="2" t="s">
        <v>173</v>
      </c>
      <c r="D19" s="2" t="s">
        <v>20</v>
      </c>
      <c r="E19" s="2">
        <v>1</v>
      </c>
      <c r="F19" s="12"/>
      <c r="G19" s="12">
        <f>Tabela1[[#This Row],[Cena jednostkowa netto w zł]]*(1+Tabela1[[#This Row],[Wartość podatku VAT w zł]])</f>
        <v>0</v>
      </c>
      <c r="H19" s="12">
        <f>Tabela1[[#This Row],[Cena jednostkowa netto w zł]]*Tabela1[[#This Row],[Ilość]]</f>
        <v>0</v>
      </c>
      <c r="I19" s="3">
        <v>0.23</v>
      </c>
      <c r="J19" s="12">
        <f>Tabela1[[#This Row],[Wartość netto w zł]]*Tabela1[[#This Row],[Podatek VAT (%)]]</f>
        <v>0</v>
      </c>
      <c r="K19" s="12">
        <f>Tabela1[[#This Row],[Wartość netto w zł]]+Tabela1[[#This Row],[Wartość podatku VAT w zł]]</f>
        <v>0</v>
      </c>
    </row>
    <row r="20" spans="1:11" x14ac:dyDescent="0.25">
      <c r="A20" s="15" t="s">
        <v>209</v>
      </c>
      <c r="B20" s="2" t="s">
        <v>21</v>
      </c>
      <c r="C20" s="2" t="s">
        <v>173</v>
      </c>
      <c r="D20" s="2" t="s">
        <v>20</v>
      </c>
      <c r="E20" s="2">
        <v>1</v>
      </c>
      <c r="F20" s="12"/>
      <c r="G20" s="12">
        <f>Tabela1[[#This Row],[Cena jednostkowa netto w zł]]*(1+Tabela1[[#This Row],[Wartość podatku VAT w zł]])</f>
        <v>0</v>
      </c>
      <c r="H20" s="12">
        <f>Tabela1[[#This Row],[Cena jednostkowa netto w zł]]*Tabela1[[#This Row],[Ilość]]</f>
        <v>0</v>
      </c>
      <c r="I20" s="3">
        <v>0.23</v>
      </c>
      <c r="J20" s="12">
        <f>Tabela1[[#This Row],[Wartość netto w zł]]*Tabela1[[#This Row],[Podatek VAT (%)]]</f>
        <v>0</v>
      </c>
      <c r="K20" s="12">
        <f>Tabela1[[#This Row],[Wartość netto w zł]]+Tabela1[[#This Row],[Wartość podatku VAT w zł]]</f>
        <v>0</v>
      </c>
    </row>
    <row r="21" spans="1:11" x14ac:dyDescent="0.25">
      <c r="A21" s="15" t="s">
        <v>210</v>
      </c>
      <c r="B21" s="2" t="s">
        <v>128</v>
      </c>
      <c r="C21" s="2" t="s">
        <v>173</v>
      </c>
      <c r="D21" s="2" t="s">
        <v>11</v>
      </c>
      <c r="E21" s="2">
        <v>2</v>
      </c>
      <c r="F21" s="12"/>
      <c r="G21" s="12">
        <f>Tabela1[[#This Row],[Cena jednostkowa netto w zł]]*(1+Tabela1[[#This Row],[Wartość podatku VAT w zł]])</f>
        <v>0</v>
      </c>
      <c r="H21" s="12">
        <f>Tabela1[[#This Row],[Cena jednostkowa netto w zł]]*Tabela1[[#This Row],[Ilość]]</f>
        <v>0</v>
      </c>
      <c r="I21" s="3">
        <v>0.23</v>
      </c>
      <c r="J21" s="12">
        <f>Tabela1[[#This Row],[Wartość netto w zł]]*Tabela1[[#This Row],[Podatek VAT (%)]]</f>
        <v>0</v>
      </c>
      <c r="K21" s="12">
        <f>Tabela1[[#This Row],[Wartość netto w zł]]+Tabela1[[#This Row],[Wartość podatku VAT w zł]]</f>
        <v>0</v>
      </c>
    </row>
    <row r="22" spans="1:11" x14ac:dyDescent="0.25">
      <c r="A22" s="15" t="s">
        <v>211</v>
      </c>
      <c r="B22" s="2" t="s">
        <v>22</v>
      </c>
      <c r="C22" s="2" t="s">
        <v>173</v>
      </c>
      <c r="D22" s="2" t="s">
        <v>11</v>
      </c>
      <c r="E22" s="2">
        <v>1</v>
      </c>
      <c r="F22" s="12"/>
      <c r="G22" s="12">
        <f>Tabela1[[#This Row],[Cena jednostkowa netto w zł]]*(1+Tabela1[[#This Row],[Wartość podatku VAT w zł]])</f>
        <v>0</v>
      </c>
      <c r="H22" s="12">
        <f>Tabela1[[#This Row],[Cena jednostkowa netto w zł]]*Tabela1[[#This Row],[Ilość]]</f>
        <v>0</v>
      </c>
      <c r="I22" s="3">
        <v>0.23</v>
      </c>
      <c r="J22" s="12">
        <f>Tabela1[[#This Row],[Wartość netto w zł]]*Tabela1[[#This Row],[Podatek VAT (%)]]</f>
        <v>0</v>
      </c>
      <c r="K22" s="12">
        <f>Tabela1[[#This Row],[Wartość netto w zł]]+Tabela1[[#This Row],[Wartość podatku VAT w zł]]</f>
        <v>0</v>
      </c>
    </row>
    <row r="23" spans="1:11" x14ac:dyDescent="0.25">
      <c r="A23" s="15" t="s">
        <v>212</v>
      </c>
      <c r="B23" s="2" t="s">
        <v>129</v>
      </c>
      <c r="C23" s="2" t="s">
        <v>173</v>
      </c>
      <c r="D23" s="2" t="s">
        <v>11</v>
      </c>
      <c r="E23" s="2">
        <v>3</v>
      </c>
      <c r="F23" s="12"/>
      <c r="G23" s="12">
        <f>Tabela1[[#This Row],[Cena jednostkowa netto w zł]]*(1+Tabela1[[#This Row],[Wartość podatku VAT w zł]])</f>
        <v>0</v>
      </c>
      <c r="H23" s="12">
        <f>Tabela1[[#This Row],[Cena jednostkowa netto w zł]]*Tabela1[[#This Row],[Ilość]]</f>
        <v>0</v>
      </c>
      <c r="I23" s="3">
        <v>0.23</v>
      </c>
      <c r="J23" s="12">
        <f>Tabela1[[#This Row],[Wartość netto w zł]]*Tabela1[[#This Row],[Podatek VAT (%)]]</f>
        <v>0</v>
      </c>
      <c r="K23" s="12">
        <f>Tabela1[[#This Row],[Wartość netto w zł]]+Tabela1[[#This Row],[Wartość podatku VAT w zł]]</f>
        <v>0</v>
      </c>
    </row>
    <row r="24" spans="1:11" x14ac:dyDescent="0.25">
      <c r="A24" s="15" t="s">
        <v>213</v>
      </c>
      <c r="B24" s="2" t="s">
        <v>23</v>
      </c>
      <c r="C24" s="2" t="s">
        <v>173</v>
      </c>
      <c r="D24" s="2" t="s">
        <v>20</v>
      </c>
      <c r="E24" s="2">
        <v>3</v>
      </c>
      <c r="F24" s="12"/>
      <c r="G24" s="12">
        <f>Tabela1[[#This Row],[Cena jednostkowa netto w zł]]*(1+Tabela1[[#This Row],[Wartość podatku VAT w zł]])</f>
        <v>0</v>
      </c>
      <c r="H24" s="12">
        <f>Tabela1[[#This Row],[Cena jednostkowa netto w zł]]*Tabela1[[#This Row],[Ilość]]</f>
        <v>0</v>
      </c>
      <c r="I24" s="3">
        <v>0.23</v>
      </c>
      <c r="J24" s="12">
        <f>Tabela1[[#This Row],[Wartość netto w zł]]*Tabela1[[#This Row],[Podatek VAT (%)]]</f>
        <v>0</v>
      </c>
      <c r="K24" s="12">
        <f>Tabela1[[#This Row],[Wartość netto w zł]]+Tabela1[[#This Row],[Wartość podatku VAT w zł]]</f>
        <v>0</v>
      </c>
    </row>
    <row r="25" spans="1:11" x14ac:dyDescent="0.25">
      <c r="A25" s="15" t="s">
        <v>188</v>
      </c>
      <c r="B25" s="2" t="s">
        <v>130</v>
      </c>
      <c r="C25" s="2" t="s">
        <v>173</v>
      </c>
      <c r="D25" s="2" t="s">
        <v>17</v>
      </c>
      <c r="E25" s="2">
        <v>1</v>
      </c>
      <c r="F25" s="12"/>
      <c r="G25" s="12">
        <f>Tabela1[[#This Row],[Cena jednostkowa netto w zł]]*(1+Tabela1[[#This Row],[Wartość podatku VAT w zł]])</f>
        <v>0</v>
      </c>
      <c r="H25" s="12">
        <f>Tabela1[[#This Row],[Cena jednostkowa netto w zł]]*Tabela1[[#This Row],[Ilość]]</f>
        <v>0</v>
      </c>
      <c r="I25" s="3">
        <v>0.23</v>
      </c>
      <c r="J25" s="12">
        <f>Tabela1[[#This Row],[Wartość netto w zł]]*Tabela1[[#This Row],[Podatek VAT (%)]]</f>
        <v>0</v>
      </c>
      <c r="K25" s="12">
        <f>Tabela1[[#This Row],[Wartość netto w zł]]+Tabela1[[#This Row],[Wartość podatku VAT w zł]]</f>
        <v>0</v>
      </c>
    </row>
    <row r="26" spans="1:11" x14ac:dyDescent="0.25">
      <c r="A26" s="15" t="s">
        <v>214</v>
      </c>
      <c r="B26" s="2" t="s">
        <v>131</v>
      </c>
      <c r="C26" s="2" t="s">
        <v>173</v>
      </c>
      <c r="D26" s="2" t="s">
        <v>17</v>
      </c>
      <c r="E26" s="2">
        <v>1</v>
      </c>
      <c r="F26" s="12"/>
      <c r="G26" s="12">
        <f>Tabela1[[#This Row],[Cena jednostkowa netto w zł]]*(1+Tabela1[[#This Row],[Wartość podatku VAT w zł]])</f>
        <v>0</v>
      </c>
      <c r="H26" s="12">
        <f>Tabela1[[#This Row],[Cena jednostkowa netto w zł]]*Tabela1[[#This Row],[Ilość]]</f>
        <v>0</v>
      </c>
      <c r="I26" s="3">
        <v>0.23</v>
      </c>
      <c r="J26" s="12">
        <f>Tabela1[[#This Row],[Wartość netto w zł]]*Tabela1[[#This Row],[Podatek VAT (%)]]</f>
        <v>0</v>
      </c>
      <c r="K26" s="12">
        <f>Tabela1[[#This Row],[Wartość netto w zł]]+Tabela1[[#This Row],[Wartość podatku VAT w zł]]</f>
        <v>0</v>
      </c>
    </row>
    <row r="27" spans="1:11" x14ac:dyDescent="0.25">
      <c r="A27" s="15" t="s">
        <v>215</v>
      </c>
      <c r="B27" s="2" t="s">
        <v>24</v>
      </c>
      <c r="C27" s="2" t="s">
        <v>173</v>
      </c>
      <c r="D27" s="2" t="s">
        <v>11</v>
      </c>
      <c r="E27" s="2">
        <v>1</v>
      </c>
      <c r="F27" s="12"/>
      <c r="G27" s="12">
        <f>Tabela1[[#This Row],[Cena jednostkowa netto w zł]]*(1+Tabela1[[#This Row],[Wartość podatku VAT w zł]])</f>
        <v>0</v>
      </c>
      <c r="H27" s="12">
        <f>Tabela1[[#This Row],[Cena jednostkowa netto w zł]]*Tabela1[[#This Row],[Ilość]]</f>
        <v>0</v>
      </c>
      <c r="I27" s="3">
        <v>0.23</v>
      </c>
      <c r="J27" s="12">
        <f>Tabela1[[#This Row],[Wartość netto w zł]]*Tabela1[[#This Row],[Podatek VAT (%)]]</f>
        <v>0</v>
      </c>
      <c r="K27" s="12">
        <f>Tabela1[[#This Row],[Wartość netto w zł]]+Tabela1[[#This Row],[Wartość podatku VAT w zł]]</f>
        <v>0</v>
      </c>
    </row>
    <row r="28" spans="1:11" x14ac:dyDescent="0.25">
      <c r="A28" s="15" t="s">
        <v>216</v>
      </c>
      <c r="B28" s="2" t="s">
        <v>132</v>
      </c>
      <c r="C28" s="2" t="s">
        <v>173</v>
      </c>
      <c r="D28" s="2" t="s">
        <v>11</v>
      </c>
      <c r="E28" s="2">
        <v>1</v>
      </c>
      <c r="F28" s="12"/>
      <c r="G28" s="12">
        <f>Tabela1[[#This Row],[Cena jednostkowa netto w zł]]*(1+Tabela1[[#This Row],[Wartość podatku VAT w zł]])</f>
        <v>0</v>
      </c>
      <c r="H28" s="12">
        <f>Tabela1[[#This Row],[Cena jednostkowa netto w zł]]*Tabela1[[#This Row],[Ilość]]</f>
        <v>0</v>
      </c>
      <c r="I28" s="3">
        <v>0.23</v>
      </c>
      <c r="J28" s="12">
        <f>Tabela1[[#This Row],[Wartość netto w zł]]*Tabela1[[#This Row],[Podatek VAT (%)]]</f>
        <v>0</v>
      </c>
      <c r="K28" s="12">
        <f>Tabela1[[#This Row],[Wartość netto w zł]]+Tabela1[[#This Row],[Wartość podatku VAT w zł]]</f>
        <v>0</v>
      </c>
    </row>
    <row r="29" spans="1:11" x14ac:dyDescent="0.25">
      <c r="A29" s="15" t="s">
        <v>217</v>
      </c>
      <c r="B29" s="2" t="s">
        <v>25</v>
      </c>
      <c r="C29" s="2" t="s">
        <v>173</v>
      </c>
      <c r="D29" s="2" t="s">
        <v>11</v>
      </c>
      <c r="E29" s="2">
        <v>1</v>
      </c>
      <c r="F29" s="12"/>
      <c r="G29" s="12">
        <f>Tabela1[[#This Row],[Cena jednostkowa netto w zł]]*(1+Tabela1[[#This Row],[Wartość podatku VAT w zł]])</f>
        <v>0</v>
      </c>
      <c r="H29" s="12">
        <f>Tabela1[[#This Row],[Cena jednostkowa netto w zł]]*Tabela1[[#This Row],[Ilość]]</f>
        <v>0</v>
      </c>
      <c r="I29" s="3">
        <v>0.23</v>
      </c>
      <c r="J29" s="12">
        <f>Tabela1[[#This Row],[Wartość netto w zł]]*Tabela1[[#This Row],[Podatek VAT (%)]]</f>
        <v>0</v>
      </c>
      <c r="K29" s="12">
        <f>Tabela1[[#This Row],[Wartość netto w zł]]+Tabela1[[#This Row],[Wartość podatku VAT w zł]]</f>
        <v>0</v>
      </c>
    </row>
    <row r="30" spans="1:11" x14ac:dyDescent="0.25">
      <c r="A30" s="15" t="s">
        <v>218</v>
      </c>
      <c r="B30" s="2" t="s">
        <v>133</v>
      </c>
      <c r="C30" s="2" t="s">
        <v>173</v>
      </c>
      <c r="D30" s="2" t="s">
        <v>17</v>
      </c>
      <c r="E30" s="2">
        <v>1</v>
      </c>
      <c r="F30" s="12"/>
      <c r="G30" s="12">
        <f>Tabela1[[#This Row],[Cena jednostkowa netto w zł]]*(1+Tabela1[[#This Row],[Wartość podatku VAT w zł]])</f>
        <v>0</v>
      </c>
      <c r="H30" s="12">
        <f>Tabela1[[#This Row],[Cena jednostkowa netto w zł]]*Tabela1[[#This Row],[Ilość]]</f>
        <v>0</v>
      </c>
      <c r="I30" s="3">
        <v>0.23</v>
      </c>
      <c r="J30" s="12">
        <f>Tabela1[[#This Row],[Wartość netto w zł]]*Tabela1[[#This Row],[Podatek VAT (%)]]</f>
        <v>0</v>
      </c>
      <c r="K30" s="12">
        <f>Tabela1[[#This Row],[Wartość netto w zł]]+Tabela1[[#This Row],[Wartość podatku VAT w zł]]</f>
        <v>0</v>
      </c>
    </row>
    <row r="31" spans="1:11" x14ac:dyDescent="0.25">
      <c r="A31" s="15" t="s">
        <v>219</v>
      </c>
      <c r="B31" s="2" t="s">
        <v>134</v>
      </c>
      <c r="C31" s="2" t="s">
        <v>173</v>
      </c>
      <c r="D31" s="2" t="s">
        <v>11</v>
      </c>
      <c r="E31" s="2">
        <v>1</v>
      </c>
      <c r="F31" s="12"/>
      <c r="G31" s="12">
        <f>Tabela1[[#This Row],[Cena jednostkowa netto w zł]]*(1+Tabela1[[#This Row],[Wartość podatku VAT w zł]])</f>
        <v>0</v>
      </c>
      <c r="H31" s="12">
        <f>Tabela1[[#This Row],[Cena jednostkowa netto w zł]]*Tabela1[[#This Row],[Ilość]]</f>
        <v>0</v>
      </c>
      <c r="I31" s="3">
        <v>0.23</v>
      </c>
      <c r="J31" s="12">
        <f>Tabela1[[#This Row],[Wartość netto w zł]]*Tabela1[[#This Row],[Podatek VAT (%)]]</f>
        <v>0</v>
      </c>
      <c r="K31" s="12">
        <f>Tabela1[[#This Row],[Wartość netto w zł]]+Tabela1[[#This Row],[Wartość podatku VAT w zł]]</f>
        <v>0</v>
      </c>
    </row>
    <row r="32" spans="1:11" x14ac:dyDescent="0.25">
      <c r="A32" s="15" t="s">
        <v>220</v>
      </c>
      <c r="B32" s="2" t="s">
        <v>135</v>
      </c>
      <c r="C32" s="2" t="s">
        <v>173</v>
      </c>
      <c r="D32" s="2" t="s">
        <v>17</v>
      </c>
      <c r="E32" s="2">
        <v>1</v>
      </c>
      <c r="F32" s="12"/>
      <c r="G32" s="12">
        <f>Tabela1[[#This Row],[Cena jednostkowa netto w zł]]*(1+Tabela1[[#This Row],[Wartość podatku VAT w zł]])</f>
        <v>0</v>
      </c>
      <c r="H32" s="12">
        <f>Tabela1[[#This Row],[Cena jednostkowa netto w zł]]*Tabela1[[#This Row],[Ilość]]</f>
        <v>0</v>
      </c>
      <c r="I32" s="3">
        <v>0.23</v>
      </c>
      <c r="J32" s="12">
        <f>Tabela1[[#This Row],[Wartość netto w zł]]*Tabela1[[#This Row],[Podatek VAT (%)]]</f>
        <v>0</v>
      </c>
      <c r="K32" s="12">
        <f>Tabela1[[#This Row],[Wartość netto w zł]]+Tabela1[[#This Row],[Wartość podatku VAT w zł]]</f>
        <v>0</v>
      </c>
    </row>
    <row r="33" spans="1:11" x14ac:dyDescent="0.25">
      <c r="A33" s="15" t="s">
        <v>221</v>
      </c>
      <c r="B33" s="2" t="s">
        <v>26</v>
      </c>
      <c r="C33" s="2" t="s">
        <v>173</v>
      </c>
      <c r="D33" s="2" t="s">
        <v>20</v>
      </c>
      <c r="E33" s="2">
        <v>1</v>
      </c>
      <c r="F33" s="12"/>
      <c r="G33" s="12">
        <f>Tabela1[[#This Row],[Cena jednostkowa netto w zł]]*(1+Tabela1[[#This Row],[Wartość podatku VAT w zł]])</f>
        <v>0</v>
      </c>
      <c r="H33" s="12">
        <f>Tabela1[[#This Row],[Cena jednostkowa netto w zł]]*Tabela1[[#This Row],[Ilość]]</f>
        <v>0</v>
      </c>
      <c r="I33" s="3">
        <v>0.23</v>
      </c>
      <c r="J33" s="12">
        <f>Tabela1[[#This Row],[Wartość netto w zł]]*Tabela1[[#This Row],[Podatek VAT (%)]]</f>
        <v>0</v>
      </c>
      <c r="K33" s="12">
        <f>Tabela1[[#This Row],[Wartość netto w zł]]+Tabela1[[#This Row],[Wartość podatku VAT w zł]]</f>
        <v>0</v>
      </c>
    </row>
    <row r="34" spans="1:11" x14ac:dyDescent="0.25">
      <c r="A34" s="15" t="s">
        <v>222</v>
      </c>
      <c r="B34" s="2" t="s">
        <v>136</v>
      </c>
      <c r="C34" s="2" t="s">
        <v>173</v>
      </c>
      <c r="D34" s="2" t="s">
        <v>20</v>
      </c>
      <c r="E34" s="2">
        <v>1</v>
      </c>
      <c r="F34" s="12"/>
      <c r="G34" s="12">
        <f>Tabela1[[#This Row],[Cena jednostkowa netto w zł]]*(1+Tabela1[[#This Row],[Wartość podatku VAT w zł]])</f>
        <v>0</v>
      </c>
      <c r="H34" s="12">
        <f>Tabela1[[#This Row],[Cena jednostkowa netto w zł]]*Tabela1[[#This Row],[Ilość]]</f>
        <v>0</v>
      </c>
      <c r="I34" s="3">
        <v>0.23</v>
      </c>
      <c r="J34" s="12">
        <f>Tabela1[[#This Row],[Wartość netto w zł]]*Tabela1[[#This Row],[Podatek VAT (%)]]</f>
        <v>0</v>
      </c>
      <c r="K34" s="12">
        <f>Tabela1[[#This Row],[Wartość netto w zł]]+Tabela1[[#This Row],[Wartość podatku VAT w zł]]</f>
        <v>0</v>
      </c>
    </row>
    <row r="35" spans="1:11" x14ac:dyDescent="0.25">
      <c r="A35" s="15" t="s">
        <v>189</v>
      </c>
      <c r="B35" s="2" t="s">
        <v>27</v>
      </c>
      <c r="C35" s="2" t="s">
        <v>173</v>
      </c>
      <c r="D35" s="2" t="s">
        <v>20</v>
      </c>
      <c r="E35" s="2">
        <v>1</v>
      </c>
      <c r="F35" s="12"/>
      <c r="G35" s="12">
        <f>Tabela1[[#This Row],[Cena jednostkowa netto w zł]]*(1+Tabela1[[#This Row],[Wartość podatku VAT w zł]])</f>
        <v>0</v>
      </c>
      <c r="H35" s="12">
        <f>Tabela1[[#This Row],[Cena jednostkowa netto w zł]]*Tabela1[[#This Row],[Ilość]]</f>
        <v>0</v>
      </c>
      <c r="I35" s="3">
        <v>0.23</v>
      </c>
      <c r="J35" s="12">
        <f>Tabela1[[#This Row],[Wartość netto w zł]]*Tabela1[[#This Row],[Podatek VAT (%)]]</f>
        <v>0</v>
      </c>
      <c r="K35" s="12">
        <f>Tabela1[[#This Row],[Wartość netto w zł]]+Tabela1[[#This Row],[Wartość podatku VAT w zł]]</f>
        <v>0</v>
      </c>
    </row>
    <row r="36" spans="1:11" x14ac:dyDescent="0.25">
      <c r="A36" s="15" t="s">
        <v>223</v>
      </c>
      <c r="B36" s="2" t="s">
        <v>28</v>
      </c>
      <c r="C36" s="2" t="s">
        <v>173</v>
      </c>
      <c r="D36" s="2" t="s">
        <v>11</v>
      </c>
      <c r="E36" s="2">
        <v>1</v>
      </c>
      <c r="F36" s="12"/>
      <c r="G36" s="12">
        <f>Tabela1[[#This Row],[Cena jednostkowa netto w zł]]*(1+Tabela1[[#This Row],[Wartość podatku VAT w zł]])</f>
        <v>0</v>
      </c>
      <c r="H36" s="12">
        <f>Tabela1[[#This Row],[Cena jednostkowa netto w zł]]*Tabela1[[#This Row],[Ilość]]</f>
        <v>0</v>
      </c>
      <c r="I36" s="3">
        <v>0.23</v>
      </c>
      <c r="J36" s="12">
        <f>Tabela1[[#This Row],[Wartość netto w zł]]*Tabela1[[#This Row],[Podatek VAT (%)]]</f>
        <v>0</v>
      </c>
      <c r="K36" s="12">
        <f>Tabela1[[#This Row],[Wartość netto w zł]]+Tabela1[[#This Row],[Wartość podatku VAT w zł]]</f>
        <v>0</v>
      </c>
    </row>
    <row r="37" spans="1:11" x14ac:dyDescent="0.25">
      <c r="A37" s="15" t="s">
        <v>224</v>
      </c>
      <c r="B37" s="2" t="s">
        <v>28</v>
      </c>
      <c r="C37" s="2" t="s">
        <v>173</v>
      </c>
      <c r="D37" s="2" t="s">
        <v>11</v>
      </c>
      <c r="E37" s="2">
        <v>1</v>
      </c>
      <c r="F37" s="12"/>
      <c r="G37" s="12">
        <f>Tabela1[[#This Row],[Cena jednostkowa netto w zł]]*(1+Tabela1[[#This Row],[Wartość podatku VAT w zł]])</f>
        <v>0</v>
      </c>
      <c r="H37" s="12">
        <f>Tabela1[[#This Row],[Cena jednostkowa netto w zł]]*Tabela1[[#This Row],[Ilość]]</f>
        <v>0</v>
      </c>
      <c r="I37" s="3">
        <v>0.23</v>
      </c>
      <c r="J37" s="12">
        <f>Tabela1[[#This Row],[Wartość netto w zł]]*Tabela1[[#This Row],[Podatek VAT (%)]]</f>
        <v>0</v>
      </c>
      <c r="K37" s="12">
        <f>Tabela1[[#This Row],[Wartość netto w zł]]+Tabela1[[#This Row],[Wartość podatku VAT w zł]]</f>
        <v>0</v>
      </c>
    </row>
    <row r="38" spans="1:11" x14ac:dyDescent="0.25">
      <c r="A38" s="15" t="s">
        <v>225</v>
      </c>
      <c r="B38" s="2" t="s">
        <v>137</v>
      </c>
      <c r="C38" s="2" t="s">
        <v>173</v>
      </c>
      <c r="D38" s="2" t="s">
        <v>11</v>
      </c>
      <c r="E38" s="2">
        <v>1</v>
      </c>
      <c r="F38" s="12"/>
      <c r="G38" s="12">
        <f>Tabela1[[#This Row],[Cena jednostkowa netto w zł]]*(1+Tabela1[[#This Row],[Wartość podatku VAT w zł]])</f>
        <v>0</v>
      </c>
      <c r="H38" s="12">
        <f>Tabela1[[#This Row],[Cena jednostkowa netto w zł]]*Tabela1[[#This Row],[Ilość]]</f>
        <v>0</v>
      </c>
      <c r="I38" s="3">
        <v>0.23</v>
      </c>
      <c r="J38" s="12">
        <f>Tabela1[[#This Row],[Wartość netto w zł]]*Tabela1[[#This Row],[Podatek VAT (%)]]</f>
        <v>0</v>
      </c>
      <c r="K38" s="12">
        <f>Tabela1[[#This Row],[Wartość netto w zł]]+Tabela1[[#This Row],[Wartość podatku VAT w zł]]</f>
        <v>0</v>
      </c>
    </row>
    <row r="39" spans="1:11" x14ac:dyDescent="0.25">
      <c r="A39" s="15" t="s">
        <v>226</v>
      </c>
      <c r="B39" s="2" t="s">
        <v>29</v>
      </c>
      <c r="C39" s="2" t="s">
        <v>173</v>
      </c>
      <c r="D39" s="2" t="s">
        <v>11</v>
      </c>
      <c r="E39" s="2">
        <v>2</v>
      </c>
      <c r="F39" s="12"/>
      <c r="G39" s="12">
        <f>Tabela1[[#This Row],[Cena jednostkowa netto w zł]]*(1+Tabela1[[#This Row],[Wartość podatku VAT w zł]])</f>
        <v>0</v>
      </c>
      <c r="H39" s="12">
        <f>Tabela1[[#This Row],[Cena jednostkowa netto w zł]]*Tabela1[[#This Row],[Ilość]]</f>
        <v>0</v>
      </c>
      <c r="I39" s="3">
        <v>0.23</v>
      </c>
      <c r="J39" s="12">
        <f>Tabela1[[#This Row],[Wartość netto w zł]]*Tabela1[[#This Row],[Podatek VAT (%)]]</f>
        <v>0</v>
      </c>
      <c r="K39" s="12">
        <f>Tabela1[[#This Row],[Wartość netto w zł]]+Tabela1[[#This Row],[Wartość podatku VAT w zł]]</f>
        <v>0</v>
      </c>
    </row>
    <row r="40" spans="1:11" x14ac:dyDescent="0.25">
      <c r="A40" s="15" t="s">
        <v>227</v>
      </c>
      <c r="B40" s="2" t="s">
        <v>30</v>
      </c>
      <c r="C40" s="2" t="s">
        <v>173</v>
      </c>
      <c r="D40" s="2" t="s">
        <v>11</v>
      </c>
      <c r="E40" s="2">
        <v>2</v>
      </c>
      <c r="F40" s="12"/>
      <c r="G40" s="12">
        <f>Tabela1[[#This Row],[Cena jednostkowa netto w zł]]*(1+Tabela1[[#This Row],[Wartość podatku VAT w zł]])</f>
        <v>0</v>
      </c>
      <c r="H40" s="12">
        <f>Tabela1[[#This Row],[Cena jednostkowa netto w zł]]*Tabela1[[#This Row],[Ilość]]</f>
        <v>0</v>
      </c>
      <c r="I40" s="3">
        <v>0.23</v>
      </c>
      <c r="J40" s="12">
        <f>Tabela1[[#This Row],[Wartość netto w zł]]*Tabela1[[#This Row],[Podatek VAT (%)]]</f>
        <v>0</v>
      </c>
      <c r="K40" s="12">
        <f>Tabela1[[#This Row],[Wartość netto w zł]]+Tabela1[[#This Row],[Wartość podatku VAT w zł]]</f>
        <v>0</v>
      </c>
    </row>
    <row r="41" spans="1:11" x14ac:dyDescent="0.25">
      <c r="A41" s="15" t="s">
        <v>228</v>
      </c>
      <c r="B41" s="2" t="s">
        <v>31</v>
      </c>
      <c r="C41" s="2" t="s">
        <v>173</v>
      </c>
      <c r="D41" s="2" t="s">
        <v>11</v>
      </c>
      <c r="E41" s="2">
        <v>24</v>
      </c>
      <c r="F41" s="12"/>
      <c r="G41" s="12">
        <f>Tabela1[[#This Row],[Cena jednostkowa netto w zł]]*(1+Tabela1[[#This Row],[Wartość podatku VAT w zł]])</f>
        <v>0</v>
      </c>
      <c r="H41" s="12">
        <f>Tabela1[[#This Row],[Cena jednostkowa netto w zł]]*Tabela1[[#This Row],[Ilość]]</f>
        <v>0</v>
      </c>
      <c r="I41" s="3">
        <v>0.23</v>
      </c>
      <c r="J41" s="12">
        <f>Tabela1[[#This Row],[Wartość netto w zł]]*Tabela1[[#This Row],[Podatek VAT (%)]]</f>
        <v>0</v>
      </c>
      <c r="K41" s="12">
        <f>Tabela1[[#This Row],[Wartość netto w zł]]+Tabela1[[#This Row],[Wartość podatku VAT w zł]]</f>
        <v>0</v>
      </c>
    </row>
    <row r="42" spans="1:11" x14ac:dyDescent="0.25">
      <c r="A42" s="15" t="s">
        <v>229</v>
      </c>
      <c r="B42" s="2" t="s">
        <v>30</v>
      </c>
      <c r="C42" s="2" t="s">
        <v>173</v>
      </c>
      <c r="D42" s="2" t="s">
        <v>11</v>
      </c>
      <c r="E42" s="2">
        <v>1</v>
      </c>
      <c r="F42" s="12"/>
      <c r="G42" s="12">
        <f>Tabela1[[#This Row],[Cena jednostkowa netto w zł]]*(1+Tabela1[[#This Row],[Wartość podatku VAT w zł]])</f>
        <v>0</v>
      </c>
      <c r="H42" s="12">
        <f>Tabela1[[#This Row],[Cena jednostkowa netto w zł]]*Tabela1[[#This Row],[Ilość]]</f>
        <v>0</v>
      </c>
      <c r="I42" s="3">
        <v>0.23</v>
      </c>
      <c r="J42" s="12">
        <f>Tabela1[[#This Row],[Wartość netto w zł]]*Tabela1[[#This Row],[Podatek VAT (%)]]</f>
        <v>0</v>
      </c>
      <c r="K42" s="12">
        <f>Tabela1[[#This Row],[Wartość netto w zł]]+Tabela1[[#This Row],[Wartość podatku VAT w zł]]</f>
        <v>0</v>
      </c>
    </row>
    <row r="43" spans="1:11" x14ac:dyDescent="0.25">
      <c r="A43" s="15" t="s">
        <v>230</v>
      </c>
      <c r="B43" s="2" t="s">
        <v>30</v>
      </c>
      <c r="C43" s="2" t="s">
        <v>173</v>
      </c>
      <c r="D43" s="2" t="s">
        <v>11</v>
      </c>
      <c r="E43" s="2">
        <v>7</v>
      </c>
      <c r="F43" s="12"/>
      <c r="G43" s="12">
        <f>Tabela1[[#This Row],[Cena jednostkowa netto w zł]]*(1+Tabela1[[#This Row],[Wartość podatku VAT w zł]])</f>
        <v>0</v>
      </c>
      <c r="H43" s="12">
        <f>Tabela1[[#This Row],[Cena jednostkowa netto w zł]]*Tabela1[[#This Row],[Ilość]]</f>
        <v>0</v>
      </c>
      <c r="I43" s="3">
        <v>0.23</v>
      </c>
      <c r="J43" s="12">
        <f>Tabela1[[#This Row],[Wartość netto w zł]]*Tabela1[[#This Row],[Podatek VAT (%)]]</f>
        <v>0</v>
      </c>
      <c r="K43" s="12">
        <f>Tabela1[[#This Row],[Wartość netto w zł]]+Tabela1[[#This Row],[Wartość podatku VAT w zł]]</f>
        <v>0</v>
      </c>
    </row>
    <row r="44" spans="1:11" x14ac:dyDescent="0.25">
      <c r="A44" s="15" t="s">
        <v>231</v>
      </c>
      <c r="B44" s="2" t="s">
        <v>32</v>
      </c>
      <c r="C44" s="2" t="s">
        <v>173</v>
      </c>
      <c r="D44" s="2" t="s">
        <v>11</v>
      </c>
      <c r="E44" s="2">
        <v>15</v>
      </c>
      <c r="F44" s="12"/>
      <c r="G44" s="12">
        <f>Tabela1[[#This Row],[Cena jednostkowa netto w zł]]*(1+Tabela1[[#This Row],[Wartość podatku VAT w zł]])</f>
        <v>0</v>
      </c>
      <c r="H44" s="12">
        <f>Tabela1[[#This Row],[Cena jednostkowa netto w zł]]*Tabela1[[#This Row],[Ilość]]</f>
        <v>0</v>
      </c>
      <c r="I44" s="3">
        <v>0.23</v>
      </c>
      <c r="J44" s="12">
        <f>Tabela1[[#This Row],[Wartość netto w zł]]*Tabela1[[#This Row],[Podatek VAT (%)]]</f>
        <v>0</v>
      </c>
      <c r="K44" s="12">
        <f>Tabela1[[#This Row],[Wartość netto w zł]]+Tabela1[[#This Row],[Wartość podatku VAT w zł]]</f>
        <v>0</v>
      </c>
    </row>
    <row r="45" spans="1:11" x14ac:dyDescent="0.25">
      <c r="A45" s="15" t="s">
        <v>186</v>
      </c>
      <c r="B45" s="2" t="s">
        <v>33</v>
      </c>
      <c r="C45" s="2" t="s">
        <v>173</v>
      </c>
      <c r="D45" s="2" t="s">
        <v>11</v>
      </c>
      <c r="E45" s="2">
        <v>1</v>
      </c>
      <c r="F45" s="12"/>
      <c r="G45" s="12">
        <f>Tabela1[[#This Row],[Cena jednostkowa netto w zł]]*(1+Tabela1[[#This Row],[Wartość podatku VAT w zł]])</f>
        <v>0</v>
      </c>
      <c r="H45" s="12">
        <f>Tabela1[[#This Row],[Cena jednostkowa netto w zł]]*Tabela1[[#This Row],[Ilość]]</f>
        <v>0</v>
      </c>
      <c r="I45" s="3">
        <v>0.23</v>
      </c>
      <c r="J45" s="12">
        <f>Tabela1[[#This Row],[Wartość netto w zł]]*Tabela1[[#This Row],[Podatek VAT (%)]]</f>
        <v>0</v>
      </c>
      <c r="K45" s="12">
        <f>Tabela1[[#This Row],[Wartość netto w zł]]+Tabela1[[#This Row],[Wartość podatku VAT w zł]]</f>
        <v>0</v>
      </c>
    </row>
    <row r="46" spans="1:11" x14ac:dyDescent="0.25">
      <c r="A46" s="15" t="s">
        <v>232</v>
      </c>
      <c r="B46" s="2" t="s">
        <v>34</v>
      </c>
      <c r="C46" s="2" t="s">
        <v>173</v>
      </c>
      <c r="D46" s="2" t="s">
        <v>11</v>
      </c>
      <c r="E46" s="2">
        <v>1</v>
      </c>
      <c r="F46" s="12"/>
      <c r="G46" s="12">
        <f>Tabela1[[#This Row],[Cena jednostkowa netto w zł]]*(1+Tabela1[[#This Row],[Wartość podatku VAT w zł]])</f>
        <v>0</v>
      </c>
      <c r="H46" s="12">
        <f>Tabela1[[#This Row],[Cena jednostkowa netto w zł]]*Tabela1[[#This Row],[Ilość]]</f>
        <v>0</v>
      </c>
      <c r="I46" s="3">
        <v>0.08</v>
      </c>
      <c r="J46" s="12">
        <f>Tabela1[[#This Row],[Wartość netto w zł]]*Tabela1[[#This Row],[Podatek VAT (%)]]</f>
        <v>0</v>
      </c>
      <c r="K46" s="12">
        <f>Tabela1[[#This Row],[Wartość netto w zł]]+Tabela1[[#This Row],[Wartość podatku VAT w zł]]</f>
        <v>0</v>
      </c>
    </row>
    <row r="47" spans="1:11" x14ac:dyDescent="0.25">
      <c r="A47" s="15" t="s">
        <v>233</v>
      </c>
      <c r="B47" s="2" t="s">
        <v>35</v>
      </c>
      <c r="C47" s="2" t="s">
        <v>173</v>
      </c>
      <c r="D47" s="2" t="s">
        <v>11</v>
      </c>
      <c r="E47" s="2">
        <v>10</v>
      </c>
      <c r="F47" s="12"/>
      <c r="G47" s="12">
        <f>Tabela1[[#This Row],[Cena jednostkowa netto w zł]]*(1+Tabela1[[#This Row],[Wartość podatku VAT w zł]])</f>
        <v>0</v>
      </c>
      <c r="H47" s="12">
        <f>Tabela1[[#This Row],[Cena jednostkowa netto w zł]]*Tabela1[[#This Row],[Ilość]]</f>
        <v>0</v>
      </c>
      <c r="I47" s="3">
        <v>0.23</v>
      </c>
      <c r="J47" s="12">
        <f>Tabela1[[#This Row],[Wartość netto w zł]]*Tabela1[[#This Row],[Podatek VAT (%)]]</f>
        <v>0</v>
      </c>
      <c r="K47" s="12">
        <f>Tabela1[[#This Row],[Wartość netto w zł]]+Tabela1[[#This Row],[Wartość podatku VAT w zł]]</f>
        <v>0</v>
      </c>
    </row>
    <row r="48" spans="1:11" x14ac:dyDescent="0.25">
      <c r="A48" s="15" t="s">
        <v>234</v>
      </c>
      <c r="B48" s="2" t="s">
        <v>36</v>
      </c>
      <c r="C48" s="2" t="s">
        <v>173</v>
      </c>
      <c r="D48" s="2" t="s">
        <v>11</v>
      </c>
      <c r="E48" s="2">
        <v>5</v>
      </c>
      <c r="F48" s="12"/>
      <c r="G48" s="12">
        <f>Tabela1[[#This Row],[Cena jednostkowa netto w zł]]*(1+Tabela1[[#This Row],[Wartość podatku VAT w zł]])</f>
        <v>0</v>
      </c>
      <c r="H48" s="12">
        <f>Tabela1[[#This Row],[Cena jednostkowa netto w zł]]*Tabela1[[#This Row],[Ilość]]</f>
        <v>0</v>
      </c>
      <c r="I48" s="3">
        <v>0.08</v>
      </c>
      <c r="J48" s="12">
        <f>Tabela1[[#This Row],[Wartość netto w zł]]*Tabela1[[#This Row],[Podatek VAT (%)]]</f>
        <v>0</v>
      </c>
      <c r="K48" s="12">
        <f>Tabela1[[#This Row],[Wartość netto w zł]]+Tabela1[[#This Row],[Wartość podatku VAT w zł]]</f>
        <v>0</v>
      </c>
    </row>
    <row r="49" spans="1:11" x14ac:dyDescent="0.25">
      <c r="A49" s="15" t="s">
        <v>235</v>
      </c>
      <c r="B49" s="2" t="s">
        <v>36</v>
      </c>
      <c r="C49" s="2" t="s">
        <v>173</v>
      </c>
      <c r="D49" s="2" t="s">
        <v>11</v>
      </c>
      <c r="E49" s="2">
        <v>10</v>
      </c>
      <c r="F49" s="12"/>
      <c r="G49" s="12">
        <f>Tabela1[[#This Row],[Cena jednostkowa netto w zł]]*(1+Tabela1[[#This Row],[Wartość podatku VAT w zł]])</f>
        <v>0</v>
      </c>
      <c r="H49" s="12">
        <f>Tabela1[[#This Row],[Cena jednostkowa netto w zł]]*Tabela1[[#This Row],[Ilość]]</f>
        <v>0</v>
      </c>
      <c r="I49" s="3">
        <v>0.08</v>
      </c>
      <c r="J49" s="12">
        <f>Tabela1[[#This Row],[Wartość netto w zł]]*Tabela1[[#This Row],[Podatek VAT (%)]]</f>
        <v>0</v>
      </c>
      <c r="K49" s="12">
        <f>Tabela1[[#This Row],[Wartość netto w zł]]+Tabela1[[#This Row],[Wartość podatku VAT w zł]]</f>
        <v>0</v>
      </c>
    </row>
    <row r="50" spans="1:11" x14ac:dyDescent="0.25">
      <c r="A50" s="15" t="s">
        <v>236</v>
      </c>
      <c r="B50" s="2" t="s">
        <v>37</v>
      </c>
      <c r="C50" s="2" t="s">
        <v>173</v>
      </c>
      <c r="D50" s="2" t="s">
        <v>20</v>
      </c>
      <c r="E50" s="2">
        <v>1</v>
      </c>
      <c r="F50" s="12"/>
      <c r="G50" s="12">
        <f>Tabela1[[#This Row],[Cena jednostkowa netto w zł]]*(1+Tabela1[[#This Row],[Wartość podatku VAT w zł]])</f>
        <v>0</v>
      </c>
      <c r="H50" s="12">
        <f>Tabela1[[#This Row],[Cena jednostkowa netto w zł]]*Tabela1[[#This Row],[Ilość]]</f>
        <v>0</v>
      </c>
      <c r="I50" s="3">
        <v>0.08</v>
      </c>
      <c r="J50" s="12">
        <f>Tabela1[[#This Row],[Wartość netto w zł]]*Tabela1[[#This Row],[Podatek VAT (%)]]</f>
        <v>0</v>
      </c>
      <c r="K50" s="12">
        <f>Tabela1[[#This Row],[Wartość netto w zł]]+Tabela1[[#This Row],[Wartość podatku VAT w zł]]</f>
        <v>0</v>
      </c>
    </row>
    <row r="51" spans="1:11" x14ac:dyDescent="0.25">
      <c r="A51" s="15" t="s">
        <v>237</v>
      </c>
      <c r="B51" s="2" t="s">
        <v>38</v>
      </c>
      <c r="C51" s="2" t="s">
        <v>173</v>
      </c>
      <c r="D51" s="2" t="s">
        <v>11</v>
      </c>
      <c r="E51" s="2">
        <v>2</v>
      </c>
      <c r="F51" s="12"/>
      <c r="G51" s="12">
        <f>Tabela1[[#This Row],[Cena jednostkowa netto w zł]]*(1+Tabela1[[#This Row],[Wartość podatku VAT w zł]])</f>
        <v>0</v>
      </c>
      <c r="H51" s="12">
        <f>Tabela1[[#This Row],[Cena jednostkowa netto w zł]]*Tabela1[[#This Row],[Ilość]]</f>
        <v>0</v>
      </c>
      <c r="I51" s="3">
        <v>0.23</v>
      </c>
      <c r="J51" s="12">
        <f>Tabela1[[#This Row],[Wartość netto w zł]]*Tabela1[[#This Row],[Podatek VAT (%)]]</f>
        <v>0</v>
      </c>
      <c r="K51" s="12">
        <f>Tabela1[[#This Row],[Wartość netto w zł]]+Tabela1[[#This Row],[Wartość podatku VAT w zł]]</f>
        <v>0</v>
      </c>
    </row>
    <row r="52" spans="1:11" x14ac:dyDescent="0.25">
      <c r="A52" s="15" t="s">
        <v>238</v>
      </c>
      <c r="B52" s="2" t="s">
        <v>138</v>
      </c>
      <c r="C52" s="2" t="s">
        <v>173</v>
      </c>
      <c r="D52" s="2" t="s">
        <v>11</v>
      </c>
      <c r="E52" s="2">
        <v>2</v>
      </c>
      <c r="F52" s="12"/>
      <c r="G52" s="12">
        <f>Tabela1[[#This Row],[Cena jednostkowa netto w zł]]*(1+Tabela1[[#This Row],[Wartość podatku VAT w zł]])</f>
        <v>0</v>
      </c>
      <c r="H52" s="12">
        <f>Tabela1[[#This Row],[Cena jednostkowa netto w zł]]*Tabela1[[#This Row],[Ilość]]</f>
        <v>0</v>
      </c>
      <c r="I52" s="3">
        <v>0.23</v>
      </c>
      <c r="J52" s="12">
        <f>Tabela1[[#This Row],[Wartość netto w zł]]*Tabela1[[#This Row],[Podatek VAT (%)]]</f>
        <v>0</v>
      </c>
      <c r="K52" s="12">
        <f>Tabela1[[#This Row],[Wartość netto w zł]]+Tabela1[[#This Row],[Wartość podatku VAT w zł]]</f>
        <v>0</v>
      </c>
    </row>
    <row r="53" spans="1:11" x14ac:dyDescent="0.25">
      <c r="A53" s="15" t="s">
        <v>239</v>
      </c>
      <c r="B53" s="2" t="s">
        <v>139</v>
      </c>
      <c r="C53" s="2" t="s">
        <v>173</v>
      </c>
      <c r="D53" s="2" t="s">
        <v>11</v>
      </c>
      <c r="E53" s="2">
        <v>2</v>
      </c>
      <c r="F53" s="12"/>
      <c r="G53" s="12">
        <f>Tabela1[[#This Row],[Cena jednostkowa netto w zł]]*(1+Tabela1[[#This Row],[Wartość podatku VAT w zł]])</f>
        <v>0</v>
      </c>
      <c r="H53" s="12">
        <f>Tabela1[[#This Row],[Cena jednostkowa netto w zł]]*Tabela1[[#This Row],[Ilość]]</f>
        <v>0</v>
      </c>
      <c r="I53" s="3">
        <v>0.23</v>
      </c>
      <c r="J53" s="12">
        <f>Tabela1[[#This Row],[Wartość netto w zł]]*Tabela1[[#This Row],[Podatek VAT (%)]]</f>
        <v>0</v>
      </c>
      <c r="K53" s="12">
        <f>Tabela1[[#This Row],[Wartość netto w zł]]+Tabela1[[#This Row],[Wartość podatku VAT w zł]]</f>
        <v>0</v>
      </c>
    </row>
    <row r="54" spans="1:11" x14ac:dyDescent="0.25">
      <c r="A54" s="15" t="s">
        <v>240</v>
      </c>
      <c r="B54" s="2" t="s">
        <v>39</v>
      </c>
      <c r="C54" s="2" t="s">
        <v>173</v>
      </c>
      <c r="D54" s="2" t="s">
        <v>11</v>
      </c>
      <c r="E54" s="2">
        <v>2</v>
      </c>
      <c r="F54" s="12"/>
      <c r="G54" s="12">
        <f>Tabela1[[#This Row],[Cena jednostkowa netto w zł]]*(1+Tabela1[[#This Row],[Wartość podatku VAT w zł]])</f>
        <v>0</v>
      </c>
      <c r="H54" s="12">
        <f>Tabela1[[#This Row],[Cena jednostkowa netto w zł]]*Tabela1[[#This Row],[Ilość]]</f>
        <v>0</v>
      </c>
      <c r="I54" s="3">
        <v>0.23</v>
      </c>
      <c r="J54" s="12">
        <f>Tabela1[[#This Row],[Wartość netto w zł]]*Tabela1[[#This Row],[Podatek VAT (%)]]</f>
        <v>0</v>
      </c>
      <c r="K54" s="12">
        <f>Tabela1[[#This Row],[Wartość netto w zł]]+Tabela1[[#This Row],[Wartość podatku VAT w zł]]</f>
        <v>0</v>
      </c>
    </row>
    <row r="55" spans="1:11" x14ac:dyDescent="0.25">
      <c r="A55" s="15" t="s">
        <v>190</v>
      </c>
      <c r="B55" s="2" t="s">
        <v>40</v>
      </c>
      <c r="C55" s="2" t="s">
        <v>173</v>
      </c>
      <c r="D55" s="2" t="s">
        <v>20</v>
      </c>
      <c r="E55" s="2">
        <v>2</v>
      </c>
      <c r="F55" s="12"/>
      <c r="G55" s="12">
        <f>Tabela1[[#This Row],[Cena jednostkowa netto w zł]]*(1+Tabela1[[#This Row],[Wartość podatku VAT w zł]])</f>
        <v>0</v>
      </c>
      <c r="H55" s="12">
        <f>Tabela1[[#This Row],[Cena jednostkowa netto w zł]]*Tabela1[[#This Row],[Ilość]]</f>
        <v>0</v>
      </c>
      <c r="I55" s="3">
        <v>0.23</v>
      </c>
      <c r="J55" s="12">
        <f>Tabela1[[#This Row],[Wartość netto w zł]]*Tabela1[[#This Row],[Podatek VAT (%)]]</f>
        <v>0</v>
      </c>
      <c r="K55" s="12">
        <f>Tabela1[[#This Row],[Wartość netto w zł]]+Tabela1[[#This Row],[Wartość podatku VAT w zł]]</f>
        <v>0</v>
      </c>
    </row>
    <row r="56" spans="1:11" x14ac:dyDescent="0.25">
      <c r="A56" s="15" t="s">
        <v>241</v>
      </c>
      <c r="B56" s="2" t="s">
        <v>41</v>
      </c>
      <c r="C56" s="2" t="s">
        <v>173</v>
      </c>
      <c r="D56" s="2" t="s">
        <v>20</v>
      </c>
      <c r="E56" s="2">
        <v>1</v>
      </c>
      <c r="F56" s="12"/>
      <c r="G56" s="12">
        <f>Tabela1[[#This Row],[Cena jednostkowa netto w zł]]*(1+Tabela1[[#This Row],[Wartość podatku VAT w zł]])</f>
        <v>0</v>
      </c>
      <c r="H56" s="12">
        <f>Tabela1[[#This Row],[Cena jednostkowa netto w zł]]*Tabela1[[#This Row],[Ilość]]</f>
        <v>0</v>
      </c>
      <c r="I56" s="3">
        <v>0.23</v>
      </c>
      <c r="J56" s="12">
        <f>Tabela1[[#This Row],[Wartość netto w zł]]*Tabela1[[#This Row],[Podatek VAT (%)]]</f>
        <v>0</v>
      </c>
      <c r="K56" s="12">
        <f>Tabela1[[#This Row],[Wartość netto w zł]]+Tabela1[[#This Row],[Wartość podatku VAT w zł]]</f>
        <v>0</v>
      </c>
    </row>
    <row r="57" spans="1:11" x14ac:dyDescent="0.25">
      <c r="A57" s="15" t="s">
        <v>242</v>
      </c>
      <c r="B57" s="2" t="s">
        <v>42</v>
      </c>
      <c r="C57" s="2" t="s">
        <v>173</v>
      </c>
      <c r="D57" s="2" t="s">
        <v>17</v>
      </c>
      <c r="E57" s="2">
        <v>1</v>
      </c>
      <c r="F57" s="12"/>
      <c r="G57" s="12">
        <f>Tabela1[[#This Row],[Cena jednostkowa netto w zł]]*(1+Tabela1[[#This Row],[Wartość podatku VAT w zł]])</f>
        <v>0</v>
      </c>
      <c r="H57" s="12">
        <f>Tabela1[[#This Row],[Cena jednostkowa netto w zł]]*Tabela1[[#This Row],[Ilość]]</f>
        <v>0</v>
      </c>
      <c r="I57" s="3">
        <v>0.08</v>
      </c>
      <c r="J57" s="12">
        <f>Tabela1[[#This Row],[Wartość netto w zł]]*Tabela1[[#This Row],[Podatek VAT (%)]]</f>
        <v>0</v>
      </c>
      <c r="K57" s="12">
        <f>Tabela1[[#This Row],[Wartość netto w zł]]+Tabela1[[#This Row],[Wartość podatku VAT w zł]]</f>
        <v>0</v>
      </c>
    </row>
    <row r="58" spans="1:11" x14ac:dyDescent="0.25">
      <c r="A58" s="15" t="s">
        <v>243</v>
      </c>
      <c r="B58" s="2" t="s">
        <v>43</v>
      </c>
      <c r="C58" s="2" t="s">
        <v>173</v>
      </c>
      <c r="D58" s="2" t="s">
        <v>17</v>
      </c>
      <c r="E58" s="2">
        <v>1</v>
      </c>
      <c r="F58" s="12"/>
      <c r="G58" s="12">
        <f>Tabela1[[#This Row],[Cena jednostkowa netto w zł]]*(1+Tabela1[[#This Row],[Wartość podatku VAT w zł]])</f>
        <v>0</v>
      </c>
      <c r="H58" s="12">
        <f>Tabela1[[#This Row],[Cena jednostkowa netto w zł]]*Tabela1[[#This Row],[Ilość]]</f>
        <v>0</v>
      </c>
      <c r="I58" s="3">
        <v>0.08</v>
      </c>
      <c r="J58" s="12">
        <f>Tabela1[[#This Row],[Wartość netto w zł]]*Tabela1[[#This Row],[Podatek VAT (%)]]</f>
        <v>0</v>
      </c>
      <c r="K58" s="12">
        <f>Tabela1[[#This Row],[Wartość netto w zł]]+Tabela1[[#This Row],[Wartość podatku VAT w zł]]</f>
        <v>0</v>
      </c>
    </row>
    <row r="59" spans="1:11" x14ac:dyDescent="0.25">
      <c r="A59" s="15" t="s">
        <v>244</v>
      </c>
      <c r="B59" s="2" t="s">
        <v>140</v>
      </c>
      <c r="C59" s="2" t="s">
        <v>173</v>
      </c>
      <c r="D59" s="2" t="s">
        <v>11</v>
      </c>
      <c r="E59" s="2">
        <v>1</v>
      </c>
      <c r="F59" s="12"/>
      <c r="G59" s="12">
        <f>Tabela1[[#This Row],[Cena jednostkowa netto w zł]]*(1+Tabela1[[#This Row],[Wartość podatku VAT w zł]])</f>
        <v>0</v>
      </c>
      <c r="H59" s="12">
        <f>Tabela1[[#This Row],[Cena jednostkowa netto w zł]]*Tabela1[[#This Row],[Ilość]]</f>
        <v>0</v>
      </c>
      <c r="I59" s="3">
        <v>0.23</v>
      </c>
      <c r="J59" s="12">
        <f>Tabela1[[#This Row],[Wartość netto w zł]]*Tabela1[[#This Row],[Podatek VAT (%)]]</f>
        <v>0</v>
      </c>
      <c r="K59" s="12">
        <f>Tabela1[[#This Row],[Wartość netto w zł]]+Tabela1[[#This Row],[Wartość podatku VAT w zł]]</f>
        <v>0</v>
      </c>
    </row>
    <row r="60" spans="1:11" x14ac:dyDescent="0.25">
      <c r="A60" s="15" t="s">
        <v>245</v>
      </c>
      <c r="B60" s="2" t="s">
        <v>141</v>
      </c>
      <c r="C60" s="2" t="s">
        <v>173</v>
      </c>
      <c r="D60" s="2" t="s">
        <v>11</v>
      </c>
      <c r="E60" s="2">
        <v>1</v>
      </c>
      <c r="F60" s="12"/>
      <c r="G60" s="12">
        <f>Tabela1[[#This Row],[Cena jednostkowa netto w zł]]*(1+Tabela1[[#This Row],[Wartość podatku VAT w zł]])</f>
        <v>0</v>
      </c>
      <c r="H60" s="12">
        <f>Tabela1[[#This Row],[Cena jednostkowa netto w zł]]*Tabela1[[#This Row],[Ilość]]</f>
        <v>0</v>
      </c>
      <c r="I60" s="3">
        <v>0.23</v>
      </c>
      <c r="J60" s="12">
        <f>Tabela1[[#This Row],[Wartość netto w zł]]*Tabela1[[#This Row],[Podatek VAT (%)]]</f>
        <v>0</v>
      </c>
      <c r="K60" s="12">
        <f>Tabela1[[#This Row],[Wartość netto w zł]]+Tabela1[[#This Row],[Wartość podatku VAT w zł]]</f>
        <v>0</v>
      </c>
    </row>
    <row r="61" spans="1:11" x14ac:dyDescent="0.25">
      <c r="A61" s="15" t="s">
        <v>246</v>
      </c>
      <c r="B61" s="2" t="s">
        <v>142</v>
      </c>
      <c r="C61" s="2" t="s">
        <v>173</v>
      </c>
      <c r="D61" s="2" t="s">
        <v>20</v>
      </c>
      <c r="E61" s="2">
        <v>1</v>
      </c>
      <c r="F61" s="12"/>
      <c r="G61" s="12">
        <f>Tabela1[[#This Row],[Cena jednostkowa netto w zł]]*(1+Tabela1[[#This Row],[Wartość podatku VAT w zł]])</f>
        <v>0</v>
      </c>
      <c r="H61" s="12">
        <f>Tabela1[[#This Row],[Cena jednostkowa netto w zł]]*Tabela1[[#This Row],[Ilość]]</f>
        <v>0</v>
      </c>
      <c r="I61" s="3">
        <v>0.23</v>
      </c>
      <c r="J61" s="12">
        <f>Tabela1[[#This Row],[Wartość netto w zł]]*Tabela1[[#This Row],[Podatek VAT (%)]]</f>
        <v>0</v>
      </c>
      <c r="K61" s="12">
        <f>Tabela1[[#This Row],[Wartość netto w zł]]+Tabela1[[#This Row],[Wartość podatku VAT w zł]]</f>
        <v>0</v>
      </c>
    </row>
    <row r="62" spans="1:11" x14ac:dyDescent="0.25">
      <c r="A62" s="15" t="s">
        <v>247</v>
      </c>
      <c r="B62" s="2" t="s">
        <v>143</v>
      </c>
      <c r="C62" s="2" t="s">
        <v>173</v>
      </c>
      <c r="D62" s="2" t="s">
        <v>11</v>
      </c>
      <c r="E62" s="2">
        <v>1</v>
      </c>
      <c r="F62" s="12"/>
      <c r="G62" s="12">
        <f>Tabela1[[#This Row],[Cena jednostkowa netto w zł]]*(1+Tabela1[[#This Row],[Wartość podatku VAT w zł]])</f>
        <v>0</v>
      </c>
      <c r="H62" s="12">
        <f>Tabela1[[#This Row],[Cena jednostkowa netto w zł]]*Tabela1[[#This Row],[Ilość]]</f>
        <v>0</v>
      </c>
      <c r="I62" s="3">
        <v>0.23</v>
      </c>
      <c r="J62" s="12">
        <f>Tabela1[[#This Row],[Wartość netto w zł]]*Tabela1[[#This Row],[Podatek VAT (%)]]</f>
        <v>0</v>
      </c>
      <c r="K62" s="12">
        <f>Tabela1[[#This Row],[Wartość netto w zł]]+Tabela1[[#This Row],[Wartość podatku VAT w zł]]</f>
        <v>0</v>
      </c>
    </row>
    <row r="63" spans="1:11" x14ac:dyDescent="0.25">
      <c r="A63" s="15" t="s">
        <v>248</v>
      </c>
      <c r="B63" s="2" t="s">
        <v>144</v>
      </c>
      <c r="C63" s="2" t="s">
        <v>173</v>
      </c>
      <c r="D63" s="2" t="s">
        <v>11</v>
      </c>
      <c r="E63" s="2">
        <v>1</v>
      </c>
      <c r="F63" s="12"/>
      <c r="G63" s="12">
        <f>Tabela1[[#This Row],[Cena jednostkowa netto w zł]]*(1+Tabela1[[#This Row],[Wartość podatku VAT w zł]])</f>
        <v>0</v>
      </c>
      <c r="H63" s="12">
        <f>Tabela1[[#This Row],[Cena jednostkowa netto w zł]]*Tabela1[[#This Row],[Ilość]]</f>
        <v>0</v>
      </c>
      <c r="I63" s="3">
        <v>0.23</v>
      </c>
      <c r="J63" s="12">
        <f>Tabela1[[#This Row],[Wartość netto w zł]]*Tabela1[[#This Row],[Podatek VAT (%)]]</f>
        <v>0</v>
      </c>
      <c r="K63" s="12">
        <f>Tabela1[[#This Row],[Wartość netto w zł]]+Tabela1[[#This Row],[Wartość podatku VAT w zł]]</f>
        <v>0</v>
      </c>
    </row>
    <row r="64" spans="1:11" x14ac:dyDescent="0.25">
      <c r="A64" s="15" t="s">
        <v>249</v>
      </c>
      <c r="B64" s="2" t="s">
        <v>44</v>
      </c>
      <c r="C64" s="2" t="s">
        <v>173</v>
      </c>
      <c r="D64" s="2" t="s">
        <v>17</v>
      </c>
      <c r="E64" s="2">
        <v>2</v>
      </c>
      <c r="F64" s="12"/>
      <c r="G64" s="12">
        <f>Tabela1[[#This Row],[Cena jednostkowa netto w zł]]*(1+Tabela1[[#This Row],[Wartość podatku VAT w zł]])</f>
        <v>0</v>
      </c>
      <c r="H64" s="12">
        <f>Tabela1[[#This Row],[Cena jednostkowa netto w zł]]*Tabela1[[#This Row],[Ilość]]</f>
        <v>0</v>
      </c>
      <c r="I64" s="3">
        <v>0.23</v>
      </c>
      <c r="J64" s="12">
        <f>Tabela1[[#This Row],[Wartość netto w zł]]*Tabela1[[#This Row],[Podatek VAT (%)]]</f>
        <v>0</v>
      </c>
      <c r="K64" s="12">
        <f>Tabela1[[#This Row],[Wartość netto w zł]]+Tabela1[[#This Row],[Wartość podatku VAT w zł]]</f>
        <v>0</v>
      </c>
    </row>
    <row r="65" spans="1:11" x14ac:dyDescent="0.25">
      <c r="A65" s="15" t="s">
        <v>191</v>
      </c>
      <c r="B65" s="2" t="s">
        <v>45</v>
      </c>
      <c r="C65" s="2" t="s">
        <v>173</v>
      </c>
      <c r="D65" s="2" t="s">
        <v>11</v>
      </c>
      <c r="E65" s="2">
        <v>3</v>
      </c>
      <c r="F65" s="12"/>
      <c r="G65" s="12">
        <f>Tabela1[[#This Row],[Cena jednostkowa netto w zł]]*(1+Tabela1[[#This Row],[Wartość podatku VAT w zł]])</f>
        <v>0</v>
      </c>
      <c r="H65" s="12">
        <f>Tabela1[[#This Row],[Cena jednostkowa netto w zł]]*Tabela1[[#This Row],[Ilość]]</f>
        <v>0</v>
      </c>
      <c r="I65" s="3">
        <v>0.23</v>
      </c>
      <c r="J65" s="12">
        <f>Tabela1[[#This Row],[Wartość netto w zł]]*Tabela1[[#This Row],[Podatek VAT (%)]]</f>
        <v>0</v>
      </c>
      <c r="K65" s="12">
        <f>Tabela1[[#This Row],[Wartość netto w zł]]+Tabela1[[#This Row],[Wartość podatku VAT w zł]]</f>
        <v>0</v>
      </c>
    </row>
    <row r="66" spans="1:11" x14ac:dyDescent="0.25">
      <c r="A66" s="15" t="s">
        <v>250</v>
      </c>
      <c r="B66" s="2" t="s">
        <v>145</v>
      </c>
      <c r="C66" s="2" t="s">
        <v>173</v>
      </c>
      <c r="D66" s="2" t="s">
        <v>11</v>
      </c>
      <c r="E66" s="2">
        <v>2</v>
      </c>
      <c r="F66" s="12"/>
      <c r="G66" s="12">
        <f>Tabela1[[#This Row],[Cena jednostkowa netto w zł]]*(1+Tabela1[[#This Row],[Wartość podatku VAT w zł]])</f>
        <v>0</v>
      </c>
      <c r="H66" s="12">
        <f>Tabela1[[#This Row],[Cena jednostkowa netto w zł]]*Tabela1[[#This Row],[Ilość]]</f>
        <v>0</v>
      </c>
      <c r="I66" s="3">
        <v>0.23</v>
      </c>
      <c r="J66" s="12">
        <f>Tabela1[[#This Row],[Wartość netto w zł]]*Tabela1[[#This Row],[Podatek VAT (%)]]</f>
        <v>0</v>
      </c>
      <c r="K66" s="12">
        <f>Tabela1[[#This Row],[Wartość netto w zł]]+Tabela1[[#This Row],[Wartość podatku VAT w zł]]</f>
        <v>0</v>
      </c>
    </row>
    <row r="67" spans="1:11" x14ac:dyDescent="0.25">
      <c r="A67" s="15" t="s">
        <v>251</v>
      </c>
      <c r="B67" s="2" t="s">
        <v>46</v>
      </c>
      <c r="C67" s="2" t="s">
        <v>173</v>
      </c>
      <c r="D67" s="2" t="s">
        <v>11</v>
      </c>
      <c r="E67" s="2">
        <v>2</v>
      </c>
      <c r="F67" s="12"/>
      <c r="G67" s="12">
        <f>Tabela1[[#This Row],[Cena jednostkowa netto w zł]]*(1+Tabela1[[#This Row],[Wartość podatku VAT w zł]])</f>
        <v>0</v>
      </c>
      <c r="H67" s="12">
        <f>Tabela1[[#This Row],[Cena jednostkowa netto w zł]]*Tabela1[[#This Row],[Ilość]]</f>
        <v>0</v>
      </c>
      <c r="I67" s="3">
        <v>0.23</v>
      </c>
      <c r="J67" s="12">
        <f>Tabela1[[#This Row],[Wartość netto w zł]]*Tabela1[[#This Row],[Podatek VAT (%)]]</f>
        <v>0</v>
      </c>
      <c r="K67" s="12">
        <f>Tabela1[[#This Row],[Wartość netto w zł]]+Tabela1[[#This Row],[Wartość podatku VAT w zł]]</f>
        <v>0</v>
      </c>
    </row>
    <row r="68" spans="1:11" x14ac:dyDescent="0.25">
      <c r="A68" s="15" t="s">
        <v>252</v>
      </c>
      <c r="B68" s="2" t="s">
        <v>47</v>
      </c>
      <c r="C68" s="2" t="s">
        <v>173</v>
      </c>
      <c r="D68" s="2" t="s">
        <v>11</v>
      </c>
      <c r="E68" s="2">
        <v>2</v>
      </c>
      <c r="F68" s="12"/>
      <c r="G68" s="12">
        <f>Tabela1[[#This Row],[Cena jednostkowa netto w zł]]*(1+Tabela1[[#This Row],[Wartość podatku VAT w zł]])</f>
        <v>0</v>
      </c>
      <c r="H68" s="12">
        <f>Tabela1[[#This Row],[Cena jednostkowa netto w zł]]*Tabela1[[#This Row],[Ilość]]</f>
        <v>0</v>
      </c>
      <c r="I68" s="3">
        <v>0.23</v>
      </c>
      <c r="J68" s="12">
        <f>Tabela1[[#This Row],[Wartość netto w zł]]*Tabela1[[#This Row],[Podatek VAT (%)]]</f>
        <v>0</v>
      </c>
      <c r="K68" s="12">
        <f>Tabela1[[#This Row],[Wartość netto w zł]]+Tabela1[[#This Row],[Wartość podatku VAT w zł]]</f>
        <v>0</v>
      </c>
    </row>
    <row r="69" spans="1:11" x14ac:dyDescent="0.25">
      <c r="A69" s="15" t="s">
        <v>253</v>
      </c>
      <c r="B69" s="2" t="s">
        <v>146</v>
      </c>
      <c r="C69" s="2" t="s">
        <v>173</v>
      </c>
      <c r="D69" s="2" t="s">
        <v>11</v>
      </c>
      <c r="E69" s="2">
        <v>2</v>
      </c>
      <c r="F69" s="12"/>
      <c r="G69" s="12">
        <f>Tabela1[[#This Row],[Cena jednostkowa netto w zł]]*(1+Tabela1[[#This Row],[Wartość podatku VAT w zł]])</f>
        <v>0</v>
      </c>
      <c r="H69" s="12">
        <f>Tabela1[[#This Row],[Cena jednostkowa netto w zł]]*Tabela1[[#This Row],[Ilość]]</f>
        <v>0</v>
      </c>
      <c r="I69" s="3">
        <v>0.23</v>
      </c>
      <c r="J69" s="12">
        <f>Tabela1[[#This Row],[Wartość netto w zł]]*Tabela1[[#This Row],[Podatek VAT (%)]]</f>
        <v>0</v>
      </c>
      <c r="K69" s="12">
        <f>Tabela1[[#This Row],[Wartość netto w zł]]+Tabela1[[#This Row],[Wartość podatku VAT w zł]]</f>
        <v>0</v>
      </c>
    </row>
    <row r="70" spans="1:11" x14ac:dyDescent="0.25">
      <c r="A70" s="15" t="s">
        <v>254</v>
      </c>
      <c r="B70" s="2" t="s">
        <v>48</v>
      </c>
      <c r="C70" s="2" t="s">
        <v>173</v>
      </c>
      <c r="D70" s="2" t="s">
        <v>11</v>
      </c>
      <c r="E70" s="2">
        <v>2</v>
      </c>
      <c r="F70" s="12"/>
      <c r="G70" s="12">
        <f>Tabela1[[#This Row],[Cena jednostkowa netto w zł]]*(1+Tabela1[[#This Row],[Wartość podatku VAT w zł]])</f>
        <v>0</v>
      </c>
      <c r="H70" s="12">
        <f>Tabela1[[#This Row],[Cena jednostkowa netto w zł]]*Tabela1[[#This Row],[Ilość]]</f>
        <v>0</v>
      </c>
      <c r="I70" s="3">
        <v>0.23</v>
      </c>
      <c r="J70" s="12">
        <f>Tabela1[[#This Row],[Wartość netto w zł]]*Tabela1[[#This Row],[Podatek VAT (%)]]</f>
        <v>0</v>
      </c>
      <c r="K70" s="12">
        <f>Tabela1[[#This Row],[Wartość netto w zł]]+Tabela1[[#This Row],[Wartość podatku VAT w zł]]</f>
        <v>0</v>
      </c>
    </row>
    <row r="71" spans="1:11" x14ac:dyDescent="0.25">
      <c r="A71" s="15" t="s">
        <v>255</v>
      </c>
      <c r="B71" s="2" t="s">
        <v>147</v>
      </c>
      <c r="C71" s="2" t="s">
        <v>173</v>
      </c>
      <c r="D71" s="2" t="s">
        <v>11</v>
      </c>
      <c r="E71" s="2">
        <v>2</v>
      </c>
      <c r="F71" s="12"/>
      <c r="G71" s="12">
        <f>Tabela1[[#This Row],[Cena jednostkowa netto w zł]]*(1+Tabela1[[#This Row],[Wartość podatku VAT w zł]])</f>
        <v>0</v>
      </c>
      <c r="H71" s="12">
        <f>Tabela1[[#This Row],[Cena jednostkowa netto w zł]]*Tabela1[[#This Row],[Ilość]]</f>
        <v>0</v>
      </c>
      <c r="I71" s="3">
        <v>0.23</v>
      </c>
      <c r="J71" s="12">
        <f>Tabela1[[#This Row],[Wartość netto w zł]]*Tabela1[[#This Row],[Podatek VAT (%)]]</f>
        <v>0</v>
      </c>
      <c r="K71" s="12">
        <f>Tabela1[[#This Row],[Wartość netto w zł]]+Tabela1[[#This Row],[Wartość podatku VAT w zł]]</f>
        <v>0</v>
      </c>
    </row>
    <row r="72" spans="1:11" x14ac:dyDescent="0.25">
      <c r="A72" s="15" t="s">
        <v>256</v>
      </c>
      <c r="B72" s="2" t="s">
        <v>49</v>
      </c>
      <c r="C72" s="2" t="s">
        <v>173</v>
      </c>
      <c r="D72" s="2" t="s">
        <v>11</v>
      </c>
      <c r="E72" s="2">
        <v>2</v>
      </c>
      <c r="F72" s="12"/>
      <c r="G72" s="12">
        <f>Tabela1[[#This Row],[Cena jednostkowa netto w zł]]*(1+Tabela1[[#This Row],[Wartość podatku VAT w zł]])</f>
        <v>0</v>
      </c>
      <c r="H72" s="12">
        <f>Tabela1[[#This Row],[Cena jednostkowa netto w zł]]*Tabela1[[#This Row],[Ilość]]</f>
        <v>0</v>
      </c>
      <c r="I72" s="3">
        <v>0.23</v>
      </c>
      <c r="J72" s="12">
        <f>Tabela1[[#This Row],[Wartość netto w zł]]*Tabela1[[#This Row],[Podatek VAT (%)]]</f>
        <v>0</v>
      </c>
      <c r="K72" s="12">
        <f>Tabela1[[#This Row],[Wartość netto w zł]]+Tabela1[[#This Row],[Wartość podatku VAT w zł]]</f>
        <v>0</v>
      </c>
    </row>
    <row r="73" spans="1:11" x14ac:dyDescent="0.25">
      <c r="A73" s="15" t="s">
        <v>257</v>
      </c>
      <c r="B73" s="2" t="s">
        <v>147</v>
      </c>
      <c r="C73" s="2" t="s">
        <v>173</v>
      </c>
      <c r="D73" s="2" t="s">
        <v>11</v>
      </c>
      <c r="E73" s="2">
        <v>3</v>
      </c>
      <c r="F73" s="12"/>
      <c r="G73" s="12">
        <f>Tabela1[[#This Row],[Cena jednostkowa netto w zł]]*(1+Tabela1[[#This Row],[Wartość podatku VAT w zł]])</f>
        <v>0</v>
      </c>
      <c r="H73" s="12">
        <f>Tabela1[[#This Row],[Cena jednostkowa netto w zł]]*Tabela1[[#This Row],[Ilość]]</f>
        <v>0</v>
      </c>
      <c r="I73" s="3">
        <v>0.23</v>
      </c>
      <c r="J73" s="12">
        <f>Tabela1[[#This Row],[Wartość netto w zł]]*Tabela1[[#This Row],[Podatek VAT (%)]]</f>
        <v>0</v>
      </c>
      <c r="K73" s="12">
        <f>Tabela1[[#This Row],[Wartość netto w zł]]+Tabela1[[#This Row],[Wartość podatku VAT w zł]]</f>
        <v>0</v>
      </c>
    </row>
    <row r="74" spans="1:11" x14ac:dyDescent="0.25">
      <c r="A74" s="15" t="s">
        <v>258</v>
      </c>
      <c r="B74" s="2" t="s">
        <v>148</v>
      </c>
      <c r="C74" s="2" t="s">
        <v>173</v>
      </c>
      <c r="D74" s="2" t="s">
        <v>17</v>
      </c>
      <c r="E74" s="2">
        <v>2</v>
      </c>
      <c r="F74" s="12"/>
      <c r="G74" s="12">
        <f>Tabela1[[#This Row],[Cena jednostkowa netto w zł]]*(1+Tabela1[[#This Row],[Wartość podatku VAT w zł]])</f>
        <v>0</v>
      </c>
      <c r="H74" s="12">
        <f>Tabela1[[#This Row],[Cena jednostkowa netto w zł]]*Tabela1[[#This Row],[Ilość]]</f>
        <v>0</v>
      </c>
      <c r="I74" s="3">
        <v>0.23</v>
      </c>
      <c r="J74" s="12">
        <f>Tabela1[[#This Row],[Wartość netto w zł]]*Tabela1[[#This Row],[Podatek VAT (%)]]</f>
        <v>0</v>
      </c>
      <c r="K74" s="12">
        <f>Tabela1[[#This Row],[Wartość netto w zł]]+Tabela1[[#This Row],[Wartość podatku VAT w zł]]</f>
        <v>0</v>
      </c>
    </row>
    <row r="75" spans="1:11" x14ac:dyDescent="0.25">
      <c r="A75" s="15" t="s">
        <v>192</v>
      </c>
      <c r="B75" s="2" t="s">
        <v>149</v>
      </c>
      <c r="C75" s="2" t="s">
        <v>173</v>
      </c>
      <c r="D75" s="2" t="s">
        <v>17</v>
      </c>
      <c r="E75" s="2">
        <v>2</v>
      </c>
      <c r="F75" s="12"/>
      <c r="G75" s="12">
        <f>Tabela1[[#This Row],[Cena jednostkowa netto w zł]]*(1+Tabela1[[#This Row],[Wartość podatku VAT w zł]])</f>
        <v>0</v>
      </c>
      <c r="H75" s="12">
        <f>Tabela1[[#This Row],[Cena jednostkowa netto w zł]]*Tabela1[[#This Row],[Ilość]]</f>
        <v>0</v>
      </c>
      <c r="I75" s="3">
        <v>0.23</v>
      </c>
      <c r="J75" s="12">
        <f>Tabela1[[#This Row],[Wartość netto w zł]]*Tabela1[[#This Row],[Podatek VAT (%)]]</f>
        <v>0</v>
      </c>
      <c r="K75" s="12">
        <f>Tabela1[[#This Row],[Wartość netto w zł]]+Tabela1[[#This Row],[Wartość podatku VAT w zł]]</f>
        <v>0</v>
      </c>
    </row>
    <row r="76" spans="1:11" x14ac:dyDescent="0.25">
      <c r="A76" s="15" t="s">
        <v>259</v>
      </c>
      <c r="B76" s="2" t="s">
        <v>150</v>
      </c>
      <c r="C76" s="2" t="s">
        <v>173</v>
      </c>
      <c r="D76" s="2" t="s">
        <v>17</v>
      </c>
      <c r="E76" s="2">
        <v>2</v>
      </c>
      <c r="F76" s="12"/>
      <c r="G76" s="12">
        <f>Tabela1[[#This Row],[Cena jednostkowa netto w zł]]*(1+Tabela1[[#This Row],[Wartość podatku VAT w zł]])</f>
        <v>0</v>
      </c>
      <c r="H76" s="12">
        <f>Tabela1[[#This Row],[Cena jednostkowa netto w zł]]*Tabela1[[#This Row],[Ilość]]</f>
        <v>0</v>
      </c>
      <c r="I76" s="3">
        <v>0.23</v>
      </c>
      <c r="J76" s="12">
        <f>Tabela1[[#This Row],[Wartość netto w zł]]*Tabela1[[#This Row],[Podatek VAT (%)]]</f>
        <v>0</v>
      </c>
      <c r="K76" s="12">
        <f>Tabela1[[#This Row],[Wartość netto w zł]]+Tabela1[[#This Row],[Wartość podatku VAT w zł]]</f>
        <v>0</v>
      </c>
    </row>
    <row r="77" spans="1:11" x14ac:dyDescent="0.25">
      <c r="A77" s="15" t="s">
        <v>260</v>
      </c>
      <c r="B77" s="2" t="s">
        <v>151</v>
      </c>
      <c r="C77" s="2" t="s">
        <v>173</v>
      </c>
      <c r="D77" s="2" t="s">
        <v>17</v>
      </c>
      <c r="E77" s="2">
        <v>2</v>
      </c>
      <c r="F77" s="12"/>
      <c r="G77" s="12">
        <f>Tabela1[[#This Row],[Cena jednostkowa netto w zł]]*(1+Tabela1[[#This Row],[Wartość podatku VAT w zł]])</f>
        <v>0</v>
      </c>
      <c r="H77" s="12">
        <f>Tabela1[[#This Row],[Cena jednostkowa netto w zł]]*Tabela1[[#This Row],[Ilość]]</f>
        <v>0</v>
      </c>
      <c r="I77" s="3">
        <v>0.23</v>
      </c>
      <c r="J77" s="12">
        <f>Tabela1[[#This Row],[Wartość netto w zł]]*Tabela1[[#This Row],[Podatek VAT (%)]]</f>
        <v>0</v>
      </c>
      <c r="K77" s="12">
        <f>Tabela1[[#This Row],[Wartość netto w zł]]+Tabela1[[#This Row],[Wartość podatku VAT w zł]]</f>
        <v>0</v>
      </c>
    </row>
    <row r="78" spans="1:11" x14ac:dyDescent="0.25">
      <c r="A78" s="15" t="s">
        <v>261</v>
      </c>
      <c r="B78" s="2" t="s">
        <v>152</v>
      </c>
      <c r="C78" s="2" t="s">
        <v>173</v>
      </c>
      <c r="D78" s="2" t="s">
        <v>17</v>
      </c>
      <c r="E78" s="2">
        <v>2</v>
      </c>
      <c r="F78" s="12"/>
      <c r="G78" s="12">
        <f>Tabela1[[#This Row],[Cena jednostkowa netto w zł]]*(1+Tabela1[[#This Row],[Wartość podatku VAT w zł]])</f>
        <v>0</v>
      </c>
      <c r="H78" s="12">
        <f>Tabela1[[#This Row],[Cena jednostkowa netto w zł]]*Tabela1[[#This Row],[Ilość]]</f>
        <v>0</v>
      </c>
      <c r="I78" s="3">
        <v>0.23</v>
      </c>
      <c r="J78" s="12">
        <f>Tabela1[[#This Row],[Wartość netto w zł]]*Tabela1[[#This Row],[Podatek VAT (%)]]</f>
        <v>0</v>
      </c>
      <c r="K78" s="12">
        <f>Tabela1[[#This Row],[Wartość netto w zł]]+Tabela1[[#This Row],[Wartość podatku VAT w zł]]</f>
        <v>0</v>
      </c>
    </row>
    <row r="79" spans="1:11" x14ac:dyDescent="0.25">
      <c r="A79" s="15" t="s">
        <v>262</v>
      </c>
      <c r="B79" s="2" t="s">
        <v>50</v>
      </c>
      <c r="C79" s="2" t="s">
        <v>173</v>
      </c>
      <c r="D79" s="2" t="s">
        <v>11</v>
      </c>
      <c r="E79" s="2">
        <v>4</v>
      </c>
      <c r="F79" s="12"/>
      <c r="G79" s="12">
        <f>Tabela1[[#This Row],[Cena jednostkowa netto w zł]]*(1+Tabela1[[#This Row],[Wartość podatku VAT w zł]])</f>
        <v>0</v>
      </c>
      <c r="H79" s="12">
        <f>Tabela1[[#This Row],[Cena jednostkowa netto w zł]]*Tabela1[[#This Row],[Ilość]]</f>
        <v>0</v>
      </c>
      <c r="I79" s="3">
        <v>0.23</v>
      </c>
      <c r="J79" s="12">
        <f>Tabela1[[#This Row],[Wartość netto w zł]]*Tabela1[[#This Row],[Podatek VAT (%)]]</f>
        <v>0</v>
      </c>
      <c r="K79" s="12">
        <f>Tabela1[[#This Row],[Wartość netto w zł]]+Tabela1[[#This Row],[Wartość podatku VAT w zł]]</f>
        <v>0</v>
      </c>
    </row>
    <row r="80" spans="1:11" x14ac:dyDescent="0.25">
      <c r="A80" s="15" t="s">
        <v>263</v>
      </c>
      <c r="B80" s="2" t="s">
        <v>166</v>
      </c>
      <c r="C80" s="2" t="s">
        <v>173</v>
      </c>
      <c r="D80" s="2" t="s">
        <v>11</v>
      </c>
      <c r="E80" s="2">
        <v>2</v>
      </c>
      <c r="F80" s="12"/>
      <c r="G80" s="12">
        <f>Tabela1[[#This Row],[Cena jednostkowa netto w zł]]*(1+Tabela1[[#This Row],[Wartość podatku VAT w zł]])</f>
        <v>0</v>
      </c>
      <c r="H80" s="12">
        <f>Tabela1[[#This Row],[Cena jednostkowa netto w zł]]*Tabela1[[#This Row],[Ilość]]</f>
        <v>0</v>
      </c>
      <c r="I80" s="3">
        <v>0.23</v>
      </c>
      <c r="J80" s="12">
        <f>Tabela1[[#This Row],[Wartość netto w zł]]*Tabela1[[#This Row],[Podatek VAT (%)]]</f>
        <v>0</v>
      </c>
      <c r="K80" s="12">
        <f>Tabela1[[#This Row],[Wartość netto w zł]]+Tabela1[[#This Row],[Wartość podatku VAT w zł]]</f>
        <v>0</v>
      </c>
    </row>
    <row r="81" spans="1:11" x14ac:dyDescent="0.25">
      <c r="A81" s="15" t="s">
        <v>264</v>
      </c>
      <c r="B81" s="2" t="s">
        <v>51</v>
      </c>
      <c r="C81" s="2" t="s">
        <v>173</v>
      </c>
      <c r="D81" s="2" t="s">
        <v>11</v>
      </c>
      <c r="E81" s="2">
        <v>2</v>
      </c>
      <c r="F81" s="12"/>
      <c r="G81" s="12">
        <f>Tabela1[[#This Row],[Cena jednostkowa netto w zł]]*(1+Tabela1[[#This Row],[Wartość podatku VAT w zł]])</f>
        <v>0</v>
      </c>
      <c r="H81" s="12">
        <f>Tabela1[[#This Row],[Cena jednostkowa netto w zł]]*Tabela1[[#This Row],[Ilość]]</f>
        <v>0</v>
      </c>
      <c r="I81" s="3">
        <v>0.23</v>
      </c>
      <c r="J81" s="12">
        <f>Tabela1[[#This Row],[Wartość netto w zł]]*Tabela1[[#This Row],[Podatek VAT (%)]]</f>
        <v>0</v>
      </c>
      <c r="K81" s="12">
        <f>Tabela1[[#This Row],[Wartość netto w zł]]+Tabela1[[#This Row],[Wartość podatku VAT w zł]]</f>
        <v>0</v>
      </c>
    </row>
    <row r="82" spans="1:11" x14ac:dyDescent="0.25">
      <c r="A82" s="15" t="s">
        <v>265</v>
      </c>
      <c r="B82" s="2" t="s">
        <v>52</v>
      </c>
      <c r="C82" s="2" t="s">
        <v>173</v>
      </c>
      <c r="D82" s="2" t="s">
        <v>17</v>
      </c>
      <c r="E82" s="2">
        <v>3</v>
      </c>
      <c r="F82" s="12"/>
      <c r="G82" s="12">
        <f>Tabela1[[#This Row],[Cena jednostkowa netto w zł]]*(1+Tabela1[[#This Row],[Wartość podatku VAT w zł]])</f>
        <v>0</v>
      </c>
      <c r="H82" s="12">
        <f>Tabela1[[#This Row],[Cena jednostkowa netto w zł]]*Tabela1[[#This Row],[Ilość]]</f>
        <v>0</v>
      </c>
      <c r="I82" s="3">
        <v>0.23</v>
      </c>
      <c r="J82" s="12">
        <f>Tabela1[[#This Row],[Wartość netto w zł]]*Tabela1[[#This Row],[Podatek VAT (%)]]</f>
        <v>0</v>
      </c>
      <c r="K82" s="12">
        <f>Tabela1[[#This Row],[Wartość netto w zł]]+Tabela1[[#This Row],[Wartość podatku VAT w zł]]</f>
        <v>0</v>
      </c>
    </row>
    <row r="83" spans="1:11" x14ac:dyDescent="0.25">
      <c r="A83" s="15" t="s">
        <v>266</v>
      </c>
      <c r="B83" s="2" t="s">
        <v>53</v>
      </c>
      <c r="C83" s="2" t="s">
        <v>173</v>
      </c>
      <c r="D83" s="2" t="s">
        <v>11</v>
      </c>
      <c r="E83" s="2">
        <v>2</v>
      </c>
      <c r="F83" s="12"/>
      <c r="G83" s="12">
        <f>Tabela1[[#This Row],[Cena jednostkowa netto w zł]]*(1+Tabela1[[#This Row],[Wartość podatku VAT w zł]])</f>
        <v>0</v>
      </c>
      <c r="H83" s="12">
        <f>Tabela1[[#This Row],[Cena jednostkowa netto w zł]]*Tabela1[[#This Row],[Ilość]]</f>
        <v>0</v>
      </c>
      <c r="I83" s="3">
        <v>0.23</v>
      </c>
      <c r="J83" s="12">
        <f>Tabela1[[#This Row],[Wartość netto w zł]]*Tabela1[[#This Row],[Podatek VAT (%)]]</f>
        <v>0</v>
      </c>
      <c r="K83" s="12">
        <f>Tabela1[[#This Row],[Wartość netto w zł]]+Tabela1[[#This Row],[Wartość podatku VAT w zł]]</f>
        <v>0</v>
      </c>
    </row>
    <row r="84" spans="1:11" x14ac:dyDescent="0.25">
      <c r="A84" s="15" t="s">
        <v>267</v>
      </c>
      <c r="B84" s="2" t="s">
        <v>167</v>
      </c>
      <c r="C84" s="2" t="s">
        <v>173</v>
      </c>
      <c r="D84" s="2" t="s">
        <v>11</v>
      </c>
      <c r="E84" s="2">
        <v>7</v>
      </c>
      <c r="F84" s="12"/>
      <c r="G84" s="12">
        <f>Tabela1[[#This Row],[Cena jednostkowa netto w zł]]*(1+Tabela1[[#This Row],[Wartość podatku VAT w zł]])</f>
        <v>0</v>
      </c>
      <c r="H84" s="12">
        <f>Tabela1[[#This Row],[Cena jednostkowa netto w zł]]*Tabela1[[#This Row],[Ilość]]</f>
        <v>0</v>
      </c>
      <c r="I84" s="3">
        <v>0.23</v>
      </c>
      <c r="J84" s="12">
        <f>Tabela1[[#This Row],[Wartość netto w zł]]*Tabela1[[#This Row],[Podatek VAT (%)]]</f>
        <v>0</v>
      </c>
      <c r="K84" s="12">
        <f>Tabela1[[#This Row],[Wartość netto w zł]]+Tabela1[[#This Row],[Wartość podatku VAT w zł]]</f>
        <v>0</v>
      </c>
    </row>
    <row r="85" spans="1:11" x14ac:dyDescent="0.25">
      <c r="A85" s="15" t="s">
        <v>193</v>
      </c>
      <c r="B85" s="2" t="s">
        <v>153</v>
      </c>
      <c r="C85" s="2" t="s">
        <v>173</v>
      </c>
      <c r="D85" s="2" t="s">
        <v>11</v>
      </c>
      <c r="E85" s="2">
        <v>1</v>
      </c>
      <c r="F85" s="12"/>
      <c r="G85" s="12">
        <f>Tabela1[[#This Row],[Cena jednostkowa netto w zł]]*(1+Tabela1[[#This Row],[Wartość podatku VAT w zł]])</f>
        <v>0</v>
      </c>
      <c r="H85" s="12">
        <f>Tabela1[[#This Row],[Cena jednostkowa netto w zł]]*Tabela1[[#This Row],[Ilość]]</f>
        <v>0</v>
      </c>
      <c r="I85" s="3">
        <v>0.23</v>
      </c>
      <c r="J85" s="12">
        <f>Tabela1[[#This Row],[Wartość netto w zł]]*Tabela1[[#This Row],[Podatek VAT (%)]]</f>
        <v>0</v>
      </c>
      <c r="K85" s="12">
        <f>Tabela1[[#This Row],[Wartość netto w zł]]+Tabela1[[#This Row],[Wartość podatku VAT w zł]]</f>
        <v>0</v>
      </c>
    </row>
    <row r="86" spans="1:11" x14ac:dyDescent="0.25">
      <c r="A86" s="15" t="s">
        <v>268</v>
      </c>
      <c r="B86" s="2" t="s">
        <v>54</v>
      </c>
      <c r="C86" s="2" t="s">
        <v>173</v>
      </c>
      <c r="D86" s="2" t="s">
        <v>11</v>
      </c>
      <c r="E86" s="2">
        <v>1</v>
      </c>
      <c r="F86" s="12"/>
      <c r="G86" s="12">
        <f>Tabela1[[#This Row],[Cena jednostkowa netto w zł]]*(1+Tabela1[[#This Row],[Wartość podatku VAT w zł]])</f>
        <v>0</v>
      </c>
      <c r="H86" s="12">
        <f>Tabela1[[#This Row],[Cena jednostkowa netto w zł]]*Tabela1[[#This Row],[Ilość]]</f>
        <v>0</v>
      </c>
      <c r="I86" s="3">
        <v>0.23</v>
      </c>
      <c r="J86" s="12">
        <f>Tabela1[[#This Row],[Wartość netto w zł]]*Tabela1[[#This Row],[Podatek VAT (%)]]</f>
        <v>0</v>
      </c>
      <c r="K86" s="12">
        <f>Tabela1[[#This Row],[Wartość netto w zł]]+Tabela1[[#This Row],[Wartość podatku VAT w zł]]</f>
        <v>0</v>
      </c>
    </row>
    <row r="87" spans="1:11" x14ac:dyDescent="0.25">
      <c r="A87" s="15" t="s">
        <v>269</v>
      </c>
      <c r="B87" s="2" t="s">
        <v>154</v>
      </c>
      <c r="C87" s="2" t="s">
        <v>173</v>
      </c>
      <c r="D87" s="2" t="s">
        <v>11</v>
      </c>
      <c r="E87" s="2">
        <v>2</v>
      </c>
      <c r="F87" s="12"/>
      <c r="G87" s="12">
        <f>Tabela1[[#This Row],[Cena jednostkowa netto w zł]]*(1+Tabela1[[#This Row],[Wartość podatku VAT w zł]])</f>
        <v>0</v>
      </c>
      <c r="H87" s="12">
        <f>Tabela1[[#This Row],[Cena jednostkowa netto w zł]]*Tabela1[[#This Row],[Ilość]]</f>
        <v>0</v>
      </c>
      <c r="I87" s="3">
        <v>0.23</v>
      </c>
      <c r="J87" s="12">
        <f>Tabela1[[#This Row],[Wartość netto w zł]]*Tabela1[[#This Row],[Podatek VAT (%)]]</f>
        <v>0</v>
      </c>
      <c r="K87" s="12">
        <f>Tabela1[[#This Row],[Wartość netto w zł]]+Tabela1[[#This Row],[Wartość podatku VAT w zł]]</f>
        <v>0</v>
      </c>
    </row>
    <row r="88" spans="1:11" x14ac:dyDescent="0.25">
      <c r="A88" s="15" t="s">
        <v>270</v>
      </c>
      <c r="B88" s="2" t="s">
        <v>155</v>
      </c>
      <c r="C88" s="2" t="s">
        <v>173</v>
      </c>
      <c r="D88" s="2" t="s">
        <v>17</v>
      </c>
      <c r="E88" s="2">
        <v>1</v>
      </c>
      <c r="F88" s="12"/>
      <c r="G88" s="12">
        <f>Tabela1[[#This Row],[Cena jednostkowa netto w zł]]*(1+Tabela1[[#This Row],[Wartość podatku VAT w zł]])</f>
        <v>0</v>
      </c>
      <c r="H88" s="12">
        <f>Tabela1[[#This Row],[Cena jednostkowa netto w zł]]*Tabela1[[#This Row],[Ilość]]</f>
        <v>0</v>
      </c>
      <c r="I88" s="3">
        <v>0.23</v>
      </c>
      <c r="J88" s="12">
        <f>Tabela1[[#This Row],[Wartość netto w zł]]*Tabela1[[#This Row],[Podatek VAT (%)]]</f>
        <v>0</v>
      </c>
      <c r="K88" s="12">
        <f>Tabela1[[#This Row],[Wartość netto w zł]]+Tabela1[[#This Row],[Wartość podatku VAT w zł]]</f>
        <v>0</v>
      </c>
    </row>
    <row r="89" spans="1:11" x14ac:dyDescent="0.25">
      <c r="A89" s="15" t="s">
        <v>271</v>
      </c>
      <c r="B89" s="2" t="s">
        <v>55</v>
      </c>
      <c r="C89" s="2" t="s">
        <v>173</v>
      </c>
      <c r="D89" s="2" t="s">
        <v>11</v>
      </c>
      <c r="E89" s="2">
        <v>1</v>
      </c>
      <c r="F89" s="12"/>
      <c r="G89" s="12">
        <f>Tabela1[[#This Row],[Cena jednostkowa netto w zł]]*(1+Tabela1[[#This Row],[Wartość podatku VAT w zł]])</f>
        <v>0</v>
      </c>
      <c r="H89" s="12">
        <f>Tabela1[[#This Row],[Cena jednostkowa netto w zł]]*Tabela1[[#This Row],[Ilość]]</f>
        <v>0</v>
      </c>
      <c r="I89" s="3">
        <v>0.23</v>
      </c>
      <c r="J89" s="12">
        <f>Tabela1[[#This Row],[Wartość netto w zł]]*Tabela1[[#This Row],[Podatek VAT (%)]]</f>
        <v>0</v>
      </c>
      <c r="K89" s="12">
        <f>Tabela1[[#This Row],[Wartość netto w zł]]+Tabela1[[#This Row],[Wartość podatku VAT w zł]]</f>
        <v>0</v>
      </c>
    </row>
    <row r="90" spans="1:11" x14ac:dyDescent="0.25">
      <c r="A90" s="15" t="s">
        <v>272</v>
      </c>
      <c r="B90" s="2" t="s">
        <v>56</v>
      </c>
      <c r="C90" s="2" t="s">
        <v>173</v>
      </c>
      <c r="D90" s="2" t="s">
        <v>11</v>
      </c>
      <c r="E90" s="2">
        <v>15</v>
      </c>
      <c r="F90" s="12"/>
      <c r="G90" s="12">
        <f>Tabela1[[#This Row],[Cena jednostkowa netto w zł]]*(1+Tabela1[[#This Row],[Wartość podatku VAT w zł]])</f>
        <v>0</v>
      </c>
      <c r="H90" s="12">
        <f>Tabela1[[#This Row],[Cena jednostkowa netto w zł]]*Tabela1[[#This Row],[Ilość]]</f>
        <v>0</v>
      </c>
      <c r="I90" s="3">
        <v>0.23</v>
      </c>
      <c r="J90" s="12">
        <f>Tabela1[[#This Row],[Wartość netto w zł]]*Tabela1[[#This Row],[Podatek VAT (%)]]</f>
        <v>0</v>
      </c>
      <c r="K90" s="12">
        <f>Tabela1[[#This Row],[Wartość netto w zł]]+Tabela1[[#This Row],[Wartość podatku VAT w zł]]</f>
        <v>0</v>
      </c>
    </row>
    <row r="91" spans="1:11" x14ac:dyDescent="0.25">
      <c r="A91" s="15" t="s">
        <v>273</v>
      </c>
      <c r="B91" s="2" t="s">
        <v>57</v>
      </c>
      <c r="C91" s="2" t="s">
        <v>173</v>
      </c>
      <c r="D91" s="2" t="s">
        <v>11</v>
      </c>
      <c r="E91" s="2">
        <v>2</v>
      </c>
      <c r="F91" s="12"/>
      <c r="G91" s="12">
        <f>Tabela1[[#This Row],[Cena jednostkowa netto w zł]]*(1+Tabela1[[#This Row],[Wartość podatku VAT w zł]])</f>
        <v>0</v>
      </c>
      <c r="H91" s="12">
        <f>Tabela1[[#This Row],[Cena jednostkowa netto w zł]]*Tabela1[[#This Row],[Ilość]]</f>
        <v>0</v>
      </c>
      <c r="I91" s="3">
        <v>0.23</v>
      </c>
      <c r="J91" s="12">
        <f>Tabela1[[#This Row],[Wartość netto w zł]]*Tabela1[[#This Row],[Podatek VAT (%)]]</f>
        <v>0</v>
      </c>
      <c r="K91" s="12">
        <f>Tabela1[[#This Row],[Wartość netto w zł]]+Tabela1[[#This Row],[Wartość podatku VAT w zł]]</f>
        <v>0</v>
      </c>
    </row>
    <row r="92" spans="1:11" x14ac:dyDescent="0.25">
      <c r="A92" s="15" t="s">
        <v>274</v>
      </c>
      <c r="B92" s="2" t="s">
        <v>58</v>
      </c>
      <c r="C92" s="2" t="s">
        <v>173</v>
      </c>
      <c r="D92" s="2" t="s">
        <v>11</v>
      </c>
      <c r="E92" s="2">
        <v>30</v>
      </c>
      <c r="F92" s="12"/>
      <c r="G92" s="12">
        <f>Tabela1[[#This Row],[Cena jednostkowa netto w zł]]*(1+Tabela1[[#This Row],[Wartość podatku VAT w zł]])</f>
        <v>0</v>
      </c>
      <c r="H92" s="12">
        <f>Tabela1[[#This Row],[Cena jednostkowa netto w zł]]*Tabela1[[#This Row],[Ilość]]</f>
        <v>0</v>
      </c>
      <c r="I92" s="3">
        <v>0.23</v>
      </c>
      <c r="J92" s="12">
        <f>Tabela1[[#This Row],[Wartość netto w zł]]*Tabela1[[#This Row],[Podatek VAT (%)]]</f>
        <v>0</v>
      </c>
      <c r="K92" s="12">
        <f>Tabela1[[#This Row],[Wartość netto w zł]]+Tabela1[[#This Row],[Wartość podatku VAT w zł]]</f>
        <v>0</v>
      </c>
    </row>
    <row r="93" spans="1:11" x14ac:dyDescent="0.25">
      <c r="A93" s="15" t="s">
        <v>275</v>
      </c>
      <c r="B93" s="2" t="s">
        <v>59</v>
      </c>
      <c r="C93" s="2" t="s">
        <v>173</v>
      </c>
      <c r="D93" s="2" t="s">
        <v>11</v>
      </c>
      <c r="E93" s="2">
        <v>2</v>
      </c>
      <c r="F93" s="12"/>
      <c r="G93" s="12">
        <f>Tabela1[[#This Row],[Cena jednostkowa netto w zł]]*(1+Tabela1[[#This Row],[Wartość podatku VAT w zł]])</f>
        <v>0</v>
      </c>
      <c r="H93" s="12">
        <f>Tabela1[[#This Row],[Cena jednostkowa netto w zł]]*Tabela1[[#This Row],[Ilość]]</f>
        <v>0</v>
      </c>
      <c r="I93" s="3">
        <v>0.23</v>
      </c>
      <c r="J93" s="12">
        <f>Tabela1[[#This Row],[Wartość netto w zł]]*Tabela1[[#This Row],[Podatek VAT (%)]]</f>
        <v>0</v>
      </c>
      <c r="K93" s="12">
        <f>Tabela1[[#This Row],[Wartość netto w zł]]+Tabela1[[#This Row],[Wartość podatku VAT w zł]]</f>
        <v>0</v>
      </c>
    </row>
    <row r="94" spans="1:11" x14ac:dyDescent="0.25">
      <c r="A94" s="15" t="s">
        <v>276</v>
      </c>
      <c r="B94" s="2" t="s">
        <v>60</v>
      </c>
      <c r="C94" s="2" t="s">
        <v>173</v>
      </c>
      <c r="D94" s="2" t="s">
        <v>11</v>
      </c>
      <c r="E94" s="2">
        <v>30</v>
      </c>
      <c r="F94" s="12"/>
      <c r="G94" s="12">
        <f>Tabela1[[#This Row],[Cena jednostkowa netto w zł]]*(1+Tabela1[[#This Row],[Wartość podatku VAT w zł]])</f>
        <v>0</v>
      </c>
      <c r="H94" s="12">
        <f>Tabela1[[#This Row],[Cena jednostkowa netto w zł]]*Tabela1[[#This Row],[Ilość]]</f>
        <v>0</v>
      </c>
      <c r="I94" s="3">
        <v>0.23</v>
      </c>
      <c r="J94" s="12">
        <f>Tabela1[[#This Row],[Wartość netto w zł]]*Tabela1[[#This Row],[Podatek VAT (%)]]</f>
        <v>0</v>
      </c>
      <c r="K94" s="12">
        <f>Tabela1[[#This Row],[Wartość netto w zł]]+Tabela1[[#This Row],[Wartość podatku VAT w zł]]</f>
        <v>0</v>
      </c>
    </row>
    <row r="95" spans="1:11" x14ac:dyDescent="0.25">
      <c r="A95" s="15" t="s">
        <v>194</v>
      </c>
      <c r="B95" s="2" t="s">
        <v>61</v>
      </c>
      <c r="C95" s="2" t="s">
        <v>173</v>
      </c>
      <c r="D95" s="2" t="s">
        <v>20</v>
      </c>
      <c r="E95" s="2">
        <v>1</v>
      </c>
      <c r="F95" s="12"/>
      <c r="G95" s="12">
        <f>Tabela1[[#This Row],[Cena jednostkowa netto w zł]]*(1+Tabela1[[#This Row],[Wartość podatku VAT w zł]])</f>
        <v>0</v>
      </c>
      <c r="H95" s="12">
        <f>Tabela1[[#This Row],[Cena jednostkowa netto w zł]]*Tabela1[[#This Row],[Ilość]]</f>
        <v>0</v>
      </c>
      <c r="I95" s="3">
        <v>0.23</v>
      </c>
      <c r="J95" s="12">
        <f>Tabela1[[#This Row],[Wartość netto w zł]]*Tabela1[[#This Row],[Podatek VAT (%)]]</f>
        <v>0</v>
      </c>
      <c r="K95" s="12">
        <f>Tabela1[[#This Row],[Wartość netto w zł]]+Tabela1[[#This Row],[Wartość podatku VAT w zł]]</f>
        <v>0</v>
      </c>
    </row>
    <row r="96" spans="1:11" x14ac:dyDescent="0.25">
      <c r="A96" s="15" t="s">
        <v>277</v>
      </c>
      <c r="B96" s="2" t="s">
        <v>62</v>
      </c>
      <c r="C96" s="2" t="s">
        <v>173</v>
      </c>
      <c r="D96" s="2" t="s">
        <v>11</v>
      </c>
      <c r="E96" s="2">
        <v>2</v>
      </c>
      <c r="F96" s="12"/>
      <c r="G96" s="12">
        <f>Tabela1[[#This Row],[Cena jednostkowa netto w zł]]*(1+Tabela1[[#This Row],[Wartość podatku VAT w zł]])</f>
        <v>0</v>
      </c>
      <c r="H96" s="12">
        <f>Tabela1[[#This Row],[Cena jednostkowa netto w zł]]*Tabela1[[#This Row],[Ilość]]</f>
        <v>0</v>
      </c>
      <c r="I96" s="3">
        <v>0.23</v>
      </c>
      <c r="J96" s="12">
        <f>Tabela1[[#This Row],[Wartość netto w zł]]*Tabela1[[#This Row],[Podatek VAT (%)]]</f>
        <v>0</v>
      </c>
      <c r="K96" s="12">
        <f>Tabela1[[#This Row],[Wartość netto w zł]]+Tabela1[[#This Row],[Wartość podatku VAT w zł]]</f>
        <v>0</v>
      </c>
    </row>
    <row r="97" spans="1:11" x14ac:dyDescent="0.25">
      <c r="A97" s="15" t="s">
        <v>278</v>
      </c>
      <c r="B97" s="2" t="s">
        <v>63</v>
      </c>
      <c r="C97" s="2" t="s">
        <v>173</v>
      </c>
      <c r="D97" s="2" t="s">
        <v>11</v>
      </c>
      <c r="E97" s="2">
        <v>2</v>
      </c>
      <c r="F97" s="12"/>
      <c r="G97" s="12">
        <f>Tabela1[[#This Row],[Cena jednostkowa netto w zł]]*(1+Tabela1[[#This Row],[Wartość podatku VAT w zł]])</f>
        <v>0</v>
      </c>
      <c r="H97" s="12">
        <f>Tabela1[[#This Row],[Cena jednostkowa netto w zł]]*Tabela1[[#This Row],[Ilość]]</f>
        <v>0</v>
      </c>
      <c r="I97" s="3">
        <v>0.23</v>
      </c>
      <c r="J97" s="12">
        <f>Tabela1[[#This Row],[Wartość netto w zł]]*Tabela1[[#This Row],[Podatek VAT (%)]]</f>
        <v>0</v>
      </c>
      <c r="K97" s="12">
        <f>Tabela1[[#This Row],[Wartość netto w zł]]+Tabela1[[#This Row],[Wartość podatku VAT w zł]]</f>
        <v>0</v>
      </c>
    </row>
    <row r="98" spans="1:11" x14ac:dyDescent="0.25">
      <c r="A98" s="15" t="s">
        <v>279</v>
      </c>
      <c r="B98" s="2" t="s">
        <v>63</v>
      </c>
      <c r="C98" s="2" t="s">
        <v>173</v>
      </c>
      <c r="D98" s="2" t="s">
        <v>11</v>
      </c>
      <c r="E98" s="2">
        <v>3</v>
      </c>
      <c r="F98" s="12"/>
      <c r="G98" s="12">
        <f>Tabela1[[#This Row],[Cena jednostkowa netto w zł]]*(1+Tabela1[[#This Row],[Wartość podatku VAT w zł]])</f>
        <v>0</v>
      </c>
      <c r="H98" s="12">
        <f>Tabela1[[#This Row],[Cena jednostkowa netto w zł]]*Tabela1[[#This Row],[Ilość]]</f>
        <v>0</v>
      </c>
      <c r="I98" s="3">
        <v>0.23</v>
      </c>
      <c r="J98" s="12">
        <f>Tabela1[[#This Row],[Wartość netto w zł]]*Tabela1[[#This Row],[Podatek VAT (%)]]</f>
        <v>0</v>
      </c>
      <c r="K98" s="12">
        <f>Tabela1[[#This Row],[Wartość netto w zł]]+Tabela1[[#This Row],[Wartość podatku VAT w zł]]</f>
        <v>0</v>
      </c>
    </row>
    <row r="99" spans="1:11" x14ac:dyDescent="0.25">
      <c r="A99" s="15" t="s">
        <v>280</v>
      </c>
      <c r="B99" s="2" t="s">
        <v>63</v>
      </c>
      <c r="C99" s="2" t="s">
        <v>173</v>
      </c>
      <c r="D99" s="2" t="s">
        <v>11</v>
      </c>
      <c r="E99" s="2">
        <v>3</v>
      </c>
      <c r="F99" s="12"/>
      <c r="G99" s="12">
        <f>Tabela1[[#This Row],[Cena jednostkowa netto w zł]]*(1+Tabela1[[#This Row],[Wartość podatku VAT w zł]])</f>
        <v>0</v>
      </c>
      <c r="H99" s="12">
        <f>Tabela1[[#This Row],[Cena jednostkowa netto w zł]]*Tabela1[[#This Row],[Ilość]]</f>
        <v>0</v>
      </c>
      <c r="I99" s="3">
        <v>0.23</v>
      </c>
      <c r="J99" s="12">
        <f>Tabela1[[#This Row],[Wartość netto w zł]]*Tabela1[[#This Row],[Podatek VAT (%)]]</f>
        <v>0</v>
      </c>
      <c r="K99" s="12">
        <f>Tabela1[[#This Row],[Wartość netto w zł]]+Tabela1[[#This Row],[Wartość podatku VAT w zł]]</f>
        <v>0</v>
      </c>
    </row>
    <row r="100" spans="1:11" x14ac:dyDescent="0.25">
      <c r="A100" s="15" t="s">
        <v>281</v>
      </c>
      <c r="B100" s="2" t="s">
        <v>64</v>
      </c>
      <c r="C100" s="2" t="s">
        <v>173</v>
      </c>
      <c r="D100" s="2" t="s">
        <v>17</v>
      </c>
      <c r="E100" s="2">
        <v>5</v>
      </c>
      <c r="F100" s="12"/>
      <c r="G100" s="12">
        <f>Tabela1[[#This Row],[Cena jednostkowa netto w zł]]*(1+Tabela1[[#This Row],[Wartość podatku VAT w zł]])</f>
        <v>0</v>
      </c>
      <c r="H100" s="12">
        <f>Tabela1[[#This Row],[Cena jednostkowa netto w zł]]*Tabela1[[#This Row],[Ilość]]</f>
        <v>0</v>
      </c>
      <c r="I100" s="3">
        <v>0.23</v>
      </c>
      <c r="J100" s="12">
        <f>Tabela1[[#This Row],[Wartość netto w zł]]*Tabela1[[#This Row],[Podatek VAT (%)]]</f>
        <v>0</v>
      </c>
      <c r="K100" s="12">
        <f>Tabela1[[#This Row],[Wartość netto w zł]]+Tabela1[[#This Row],[Wartość podatku VAT w zł]]</f>
        <v>0</v>
      </c>
    </row>
    <row r="101" spans="1:11" x14ac:dyDescent="0.25">
      <c r="A101" s="15" t="s">
        <v>282</v>
      </c>
      <c r="B101" s="2" t="s">
        <v>65</v>
      </c>
      <c r="C101" s="2" t="s">
        <v>173</v>
      </c>
      <c r="D101" s="2" t="s">
        <v>11</v>
      </c>
      <c r="E101" s="2">
        <v>1</v>
      </c>
      <c r="F101" s="12"/>
      <c r="G101" s="12">
        <f>Tabela1[[#This Row],[Cena jednostkowa netto w zł]]*(1+Tabela1[[#This Row],[Wartość podatku VAT w zł]])</f>
        <v>0</v>
      </c>
      <c r="H101" s="12">
        <f>Tabela1[[#This Row],[Cena jednostkowa netto w zł]]*Tabela1[[#This Row],[Ilość]]</f>
        <v>0</v>
      </c>
      <c r="I101" s="3">
        <v>0.23</v>
      </c>
      <c r="J101" s="12">
        <f>Tabela1[[#This Row],[Wartość netto w zł]]*Tabela1[[#This Row],[Podatek VAT (%)]]</f>
        <v>0</v>
      </c>
      <c r="K101" s="12">
        <f>Tabela1[[#This Row],[Wartość netto w zł]]+Tabela1[[#This Row],[Wartość podatku VAT w zł]]</f>
        <v>0</v>
      </c>
    </row>
    <row r="102" spans="1:11" x14ac:dyDescent="0.25">
      <c r="A102" s="15" t="s">
        <v>283</v>
      </c>
      <c r="B102" s="2" t="s">
        <v>66</v>
      </c>
      <c r="C102" s="2" t="s">
        <v>173</v>
      </c>
      <c r="D102" s="2" t="s">
        <v>11</v>
      </c>
      <c r="E102" s="2">
        <v>1</v>
      </c>
      <c r="F102" s="12"/>
      <c r="G102" s="12">
        <f>Tabela1[[#This Row],[Cena jednostkowa netto w zł]]*(1+Tabela1[[#This Row],[Wartość podatku VAT w zł]])</f>
        <v>0</v>
      </c>
      <c r="H102" s="12">
        <f>Tabela1[[#This Row],[Cena jednostkowa netto w zł]]*Tabela1[[#This Row],[Ilość]]</f>
        <v>0</v>
      </c>
      <c r="I102" s="3">
        <v>0.23</v>
      </c>
      <c r="J102" s="12">
        <f>Tabela1[[#This Row],[Wartość netto w zł]]*Tabela1[[#This Row],[Podatek VAT (%)]]</f>
        <v>0</v>
      </c>
      <c r="K102" s="12">
        <f>Tabela1[[#This Row],[Wartość netto w zł]]+Tabela1[[#This Row],[Wartość podatku VAT w zł]]</f>
        <v>0</v>
      </c>
    </row>
    <row r="103" spans="1:11" x14ac:dyDescent="0.25">
      <c r="A103" s="15" t="s">
        <v>284</v>
      </c>
      <c r="B103" s="2" t="s">
        <v>67</v>
      </c>
      <c r="C103" s="2" t="s">
        <v>173</v>
      </c>
      <c r="D103" s="2" t="s">
        <v>11</v>
      </c>
      <c r="E103" s="2">
        <v>6</v>
      </c>
      <c r="F103" s="12"/>
      <c r="G103" s="12">
        <f>Tabela1[[#This Row],[Cena jednostkowa netto w zł]]*(1+Tabela1[[#This Row],[Wartość podatku VAT w zł]])</f>
        <v>0</v>
      </c>
      <c r="H103" s="12">
        <f>Tabela1[[#This Row],[Cena jednostkowa netto w zł]]*Tabela1[[#This Row],[Ilość]]</f>
        <v>0</v>
      </c>
      <c r="I103" s="3">
        <v>0.23</v>
      </c>
      <c r="J103" s="12">
        <f>Tabela1[[#This Row],[Wartość netto w zł]]*Tabela1[[#This Row],[Podatek VAT (%)]]</f>
        <v>0</v>
      </c>
      <c r="K103" s="12">
        <f>Tabela1[[#This Row],[Wartość netto w zł]]+Tabela1[[#This Row],[Wartość podatku VAT w zł]]</f>
        <v>0</v>
      </c>
    </row>
    <row r="104" spans="1:11" x14ac:dyDescent="0.25">
      <c r="A104" s="15" t="s">
        <v>285</v>
      </c>
      <c r="B104" s="2" t="s">
        <v>68</v>
      </c>
      <c r="C104" s="2" t="s">
        <v>173</v>
      </c>
      <c r="D104" s="2" t="s">
        <v>11</v>
      </c>
      <c r="E104" s="2">
        <v>6</v>
      </c>
      <c r="F104" s="12"/>
      <c r="G104" s="12">
        <f>Tabela1[[#This Row],[Cena jednostkowa netto w zł]]*(1+Tabela1[[#This Row],[Wartość podatku VAT w zł]])</f>
        <v>0</v>
      </c>
      <c r="H104" s="12">
        <f>Tabela1[[#This Row],[Cena jednostkowa netto w zł]]*Tabela1[[#This Row],[Ilość]]</f>
        <v>0</v>
      </c>
      <c r="I104" s="3">
        <v>0.23</v>
      </c>
      <c r="J104" s="12">
        <f>Tabela1[[#This Row],[Wartość netto w zł]]*Tabela1[[#This Row],[Podatek VAT (%)]]</f>
        <v>0</v>
      </c>
      <c r="K104" s="12">
        <f>Tabela1[[#This Row],[Wartość netto w zł]]+Tabela1[[#This Row],[Wartość podatku VAT w zł]]</f>
        <v>0</v>
      </c>
    </row>
    <row r="105" spans="1:11" x14ac:dyDescent="0.25">
      <c r="A105" s="15" t="s">
        <v>179</v>
      </c>
      <c r="B105" s="2" t="s">
        <v>69</v>
      </c>
      <c r="C105" s="2" t="s">
        <v>173</v>
      </c>
      <c r="D105" s="2" t="s">
        <v>11</v>
      </c>
      <c r="E105" s="2">
        <v>12</v>
      </c>
      <c r="F105" s="12"/>
      <c r="G105" s="12">
        <f>Tabela1[[#This Row],[Cena jednostkowa netto w zł]]*(1+Tabela1[[#This Row],[Wartość podatku VAT w zł]])</f>
        <v>0</v>
      </c>
      <c r="H105" s="12">
        <f>Tabela1[[#This Row],[Cena jednostkowa netto w zł]]*Tabela1[[#This Row],[Ilość]]</f>
        <v>0</v>
      </c>
      <c r="I105" s="3">
        <v>0.23</v>
      </c>
      <c r="J105" s="12">
        <f>Tabela1[[#This Row],[Wartość netto w zł]]*Tabela1[[#This Row],[Podatek VAT (%)]]</f>
        <v>0</v>
      </c>
      <c r="K105" s="12">
        <f>Tabela1[[#This Row],[Wartość netto w zł]]+Tabela1[[#This Row],[Wartość podatku VAT w zł]]</f>
        <v>0</v>
      </c>
    </row>
    <row r="106" spans="1:11" x14ac:dyDescent="0.25">
      <c r="A106" s="15" t="s">
        <v>286</v>
      </c>
      <c r="B106" s="2" t="s">
        <v>70</v>
      </c>
      <c r="C106" s="2" t="s">
        <v>173</v>
      </c>
      <c r="D106" s="2" t="s">
        <v>11</v>
      </c>
      <c r="E106" s="2">
        <v>15</v>
      </c>
      <c r="F106" s="12"/>
      <c r="G106" s="12">
        <f>Tabela1[[#This Row],[Cena jednostkowa netto w zł]]*(1+Tabela1[[#This Row],[Wartość podatku VAT w zł]])</f>
        <v>0</v>
      </c>
      <c r="H106" s="12">
        <f>Tabela1[[#This Row],[Cena jednostkowa netto w zł]]*Tabela1[[#This Row],[Ilość]]</f>
        <v>0</v>
      </c>
      <c r="I106" s="3">
        <v>0.23</v>
      </c>
      <c r="J106" s="12">
        <f>Tabela1[[#This Row],[Wartość netto w zł]]*Tabela1[[#This Row],[Podatek VAT (%)]]</f>
        <v>0</v>
      </c>
      <c r="K106" s="12">
        <f>Tabela1[[#This Row],[Wartość netto w zł]]+Tabela1[[#This Row],[Wartość podatku VAT w zł]]</f>
        <v>0</v>
      </c>
    </row>
    <row r="107" spans="1:11" x14ac:dyDescent="0.25">
      <c r="A107" s="15" t="s">
        <v>287</v>
      </c>
      <c r="B107" s="2" t="s">
        <v>71</v>
      </c>
      <c r="C107" s="2" t="s">
        <v>173</v>
      </c>
      <c r="D107" s="2" t="s">
        <v>11</v>
      </c>
      <c r="E107" s="2">
        <v>13</v>
      </c>
      <c r="F107" s="12"/>
      <c r="G107" s="12">
        <f>Tabela1[[#This Row],[Cena jednostkowa netto w zł]]*(1+Tabela1[[#This Row],[Wartość podatku VAT w zł]])</f>
        <v>0</v>
      </c>
      <c r="H107" s="12">
        <f>Tabela1[[#This Row],[Cena jednostkowa netto w zł]]*Tabela1[[#This Row],[Ilość]]</f>
        <v>0</v>
      </c>
      <c r="I107" s="3">
        <v>0.08</v>
      </c>
      <c r="J107" s="12">
        <f>Tabela1[[#This Row],[Wartość netto w zł]]*Tabela1[[#This Row],[Podatek VAT (%)]]</f>
        <v>0</v>
      </c>
      <c r="K107" s="12">
        <f>Tabela1[[#This Row],[Wartość netto w zł]]+Tabela1[[#This Row],[Wartość podatku VAT w zł]]</f>
        <v>0</v>
      </c>
    </row>
    <row r="108" spans="1:11" x14ac:dyDescent="0.25">
      <c r="A108" s="15" t="s">
        <v>288</v>
      </c>
      <c r="B108" s="2" t="s">
        <v>156</v>
      </c>
      <c r="C108" s="2" t="s">
        <v>173</v>
      </c>
      <c r="D108" s="2" t="s">
        <v>11</v>
      </c>
      <c r="E108" s="2">
        <v>4</v>
      </c>
      <c r="F108" s="12"/>
      <c r="G108" s="12">
        <f>Tabela1[[#This Row],[Cena jednostkowa netto w zł]]*(1+Tabela1[[#This Row],[Wartość podatku VAT w zł]])</f>
        <v>0</v>
      </c>
      <c r="H108" s="12">
        <f>Tabela1[[#This Row],[Cena jednostkowa netto w zł]]*Tabela1[[#This Row],[Ilość]]</f>
        <v>0</v>
      </c>
      <c r="I108" s="3">
        <v>0.23</v>
      </c>
      <c r="J108" s="12">
        <f>Tabela1[[#This Row],[Wartość netto w zł]]*Tabela1[[#This Row],[Podatek VAT (%)]]</f>
        <v>0</v>
      </c>
      <c r="K108" s="12">
        <f>Tabela1[[#This Row],[Wartość netto w zł]]+Tabela1[[#This Row],[Wartość podatku VAT w zł]]</f>
        <v>0</v>
      </c>
    </row>
    <row r="109" spans="1:11" x14ac:dyDescent="0.25">
      <c r="A109" s="15" t="s">
        <v>289</v>
      </c>
      <c r="B109" s="2" t="s">
        <v>72</v>
      </c>
      <c r="C109" s="2" t="s">
        <v>173</v>
      </c>
      <c r="D109" s="2" t="s">
        <v>11</v>
      </c>
      <c r="E109" s="2">
        <v>2</v>
      </c>
      <c r="F109" s="12"/>
      <c r="G109" s="12">
        <f>Tabela1[[#This Row],[Cena jednostkowa netto w zł]]*(1+Tabela1[[#This Row],[Wartość podatku VAT w zł]])</f>
        <v>0</v>
      </c>
      <c r="H109" s="12">
        <f>Tabela1[[#This Row],[Cena jednostkowa netto w zł]]*Tabela1[[#This Row],[Ilość]]</f>
        <v>0</v>
      </c>
      <c r="I109" s="3">
        <v>0.23</v>
      </c>
      <c r="J109" s="12">
        <f>Tabela1[[#This Row],[Wartość netto w zł]]*Tabela1[[#This Row],[Podatek VAT (%)]]</f>
        <v>0</v>
      </c>
      <c r="K109" s="12">
        <f>Tabela1[[#This Row],[Wartość netto w zł]]+Tabela1[[#This Row],[Wartość podatku VAT w zł]]</f>
        <v>0</v>
      </c>
    </row>
    <row r="110" spans="1:11" x14ac:dyDescent="0.25">
      <c r="A110" s="15" t="s">
        <v>290</v>
      </c>
      <c r="B110" s="2" t="s">
        <v>73</v>
      </c>
      <c r="C110" s="2" t="s">
        <v>173</v>
      </c>
      <c r="D110" s="2" t="s">
        <v>11</v>
      </c>
      <c r="E110" s="2">
        <v>1</v>
      </c>
      <c r="F110" s="12"/>
      <c r="G110" s="12">
        <f>Tabela1[[#This Row],[Cena jednostkowa netto w zł]]*(1+Tabela1[[#This Row],[Wartość podatku VAT w zł]])</f>
        <v>0</v>
      </c>
      <c r="H110" s="12">
        <f>Tabela1[[#This Row],[Cena jednostkowa netto w zł]]*Tabela1[[#This Row],[Ilość]]</f>
        <v>0</v>
      </c>
      <c r="I110" s="3">
        <v>0.23</v>
      </c>
      <c r="J110" s="12">
        <f>Tabela1[[#This Row],[Wartość netto w zł]]*Tabela1[[#This Row],[Podatek VAT (%)]]</f>
        <v>0</v>
      </c>
      <c r="K110" s="12">
        <f>Tabela1[[#This Row],[Wartość netto w zł]]+Tabela1[[#This Row],[Wartość podatku VAT w zł]]</f>
        <v>0</v>
      </c>
    </row>
    <row r="111" spans="1:11" x14ac:dyDescent="0.25">
      <c r="A111" s="15" t="s">
        <v>291</v>
      </c>
      <c r="B111" s="2" t="s">
        <v>74</v>
      </c>
      <c r="C111" s="2" t="s">
        <v>173</v>
      </c>
      <c r="D111" s="2" t="s">
        <v>11</v>
      </c>
      <c r="E111" s="2">
        <v>4</v>
      </c>
      <c r="F111" s="12"/>
      <c r="G111" s="12">
        <f>Tabela1[[#This Row],[Cena jednostkowa netto w zł]]*(1+Tabela1[[#This Row],[Wartość podatku VAT w zł]])</f>
        <v>0</v>
      </c>
      <c r="H111" s="12">
        <f>Tabela1[[#This Row],[Cena jednostkowa netto w zł]]*Tabela1[[#This Row],[Ilość]]</f>
        <v>0</v>
      </c>
      <c r="I111" s="3">
        <v>0.23</v>
      </c>
      <c r="J111" s="12">
        <f>Tabela1[[#This Row],[Wartość netto w zł]]*Tabela1[[#This Row],[Podatek VAT (%)]]</f>
        <v>0</v>
      </c>
      <c r="K111" s="12">
        <f>Tabela1[[#This Row],[Wartość netto w zł]]+Tabela1[[#This Row],[Wartość podatku VAT w zł]]</f>
        <v>0</v>
      </c>
    </row>
    <row r="112" spans="1:11" x14ac:dyDescent="0.25">
      <c r="A112" s="15" t="s">
        <v>292</v>
      </c>
      <c r="B112" s="2" t="s">
        <v>75</v>
      </c>
      <c r="C112" s="2" t="s">
        <v>173</v>
      </c>
      <c r="D112" s="2" t="s">
        <v>11</v>
      </c>
      <c r="E112" s="2">
        <v>15</v>
      </c>
      <c r="F112" s="12"/>
      <c r="G112" s="12">
        <f>Tabela1[[#This Row],[Cena jednostkowa netto w zł]]*(1+Tabela1[[#This Row],[Wartość podatku VAT w zł]])</f>
        <v>0</v>
      </c>
      <c r="H112" s="12">
        <f>Tabela1[[#This Row],[Cena jednostkowa netto w zł]]*Tabela1[[#This Row],[Ilość]]</f>
        <v>0</v>
      </c>
      <c r="I112" s="3">
        <v>0.23</v>
      </c>
      <c r="J112" s="12">
        <f>Tabela1[[#This Row],[Wartość netto w zł]]*Tabela1[[#This Row],[Podatek VAT (%)]]</f>
        <v>0</v>
      </c>
      <c r="K112" s="12">
        <f>Tabela1[[#This Row],[Wartość netto w zł]]+Tabela1[[#This Row],[Wartość podatku VAT w zł]]</f>
        <v>0</v>
      </c>
    </row>
    <row r="113" spans="1:11" x14ac:dyDescent="0.25">
      <c r="A113" s="15" t="s">
        <v>293</v>
      </c>
      <c r="B113" s="2" t="s">
        <v>76</v>
      </c>
      <c r="C113" s="2" t="s">
        <v>173</v>
      </c>
      <c r="D113" s="2" t="s">
        <v>11</v>
      </c>
      <c r="E113" s="2">
        <v>1</v>
      </c>
      <c r="F113" s="12"/>
      <c r="G113" s="12">
        <f>Tabela1[[#This Row],[Cena jednostkowa netto w zł]]*(1+Tabela1[[#This Row],[Wartość podatku VAT w zł]])</f>
        <v>0</v>
      </c>
      <c r="H113" s="12">
        <f>Tabela1[[#This Row],[Cena jednostkowa netto w zł]]*Tabela1[[#This Row],[Ilość]]</f>
        <v>0</v>
      </c>
      <c r="I113" s="3">
        <v>0.08</v>
      </c>
      <c r="J113" s="12">
        <f>Tabela1[[#This Row],[Wartość netto w zł]]*Tabela1[[#This Row],[Podatek VAT (%)]]</f>
        <v>0</v>
      </c>
      <c r="K113" s="12">
        <f>Tabela1[[#This Row],[Wartość netto w zł]]+Tabela1[[#This Row],[Wartość podatku VAT w zł]]</f>
        <v>0</v>
      </c>
    </row>
    <row r="114" spans="1:11" x14ac:dyDescent="0.25">
      <c r="A114" s="15" t="s">
        <v>294</v>
      </c>
      <c r="B114" s="2" t="s">
        <v>77</v>
      </c>
      <c r="C114" s="2" t="s">
        <v>173</v>
      </c>
      <c r="D114" s="2" t="s">
        <v>11</v>
      </c>
      <c r="E114" s="2">
        <v>1</v>
      </c>
      <c r="F114" s="12"/>
      <c r="G114" s="12">
        <f>Tabela1[[#This Row],[Cena jednostkowa netto w zł]]*(1+Tabela1[[#This Row],[Wartość podatku VAT w zł]])</f>
        <v>0</v>
      </c>
      <c r="H114" s="12">
        <f>Tabela1[[#This Row],[Cena jednostkowa netto w zł]]*Tabela1[[#This Row],[Ilość]]</f>
        <v>0</v>
      </c>
      <c r="I114" s="3">
        <v>0.08</v>
      </c>
      <c r="J114" s="12">
        <f>Tabela1[[#This Row],[Wartość netto w zł]]*Tabela1[[#This Row],[Podatek VAT (%)]]</f>
        <v>0</v>
      </c>
      <c r="K114" s="12">
        <f>Tabela1[[#This Row],[Wartość netto w zł]]+Tabela1[[#This Row],[Wartość podatku VAT w zł]]</f>
        <v>0</v>
      </c>
    </row>
    <row r="115" spans="1:11" x14ac:dyDescent="0.25">
      <c r="A115" s="15" t="s">
        <v>295</v>
      </c>
      <c r="B115" s="2" t="s">
        <v>78</v>
      </c>
      <c r="C115" s="2" t="s">
        <v>173</v>
      </c>
      <c r="D115" s="2" t="s">
        <v>17</v>
      </c>
      <c r="E115" s="2">
        <v>10</v>
      </c>
      <c r="F115" s="12"/>
      <c r="G115" s="12">
        <f>Tabela1[[#This Row],[Cena jednostkowa netto w zł]]*(1+Tabela1[[#This Row],[Wartość podatku VAT w zł]])</f>
        <v>0</v>
      </c>
      <c r="H115" s="12">
        <f>Tabela1[[#This Row],[Cena jednostkowa netto w zł]]*Tabela1[[#This Row],[Ilość]]</f>
        <v>0</v>
      </c>
      <c r="I115" s="3">
        <v>0.23</v>
      </c>
      <c r="J115" s="12">
        <f>Tabela1[[#This Row],[Wartość netto w zł]]*Tabela1[[#This Row],[Podatek VAT (%)]]</f>
        <v>0</v>
      </c>
      <c r="K115" s="12">
        <f>Tabela1[[#This Row],[Wartość netto w zł]]+Tabela1[[#This Row],[Wartość podatku VAT w zł]]</f>
        <v>0</v>
      </c>
    </row>
    <row r="116" spans="1:11" x14ac:dyDescent="0.25">
      <c r="A116" s="15" t="s">
        <v>180</v>
      </c>
      <c r="B116" s="2" t="s">
        <v>79</v>
      </c>
      <c r="C116" s="2" t="s">
        <v>173</v>
      </c>
      <c r="D116" s="2" t="s">
        <v>11</v>
      </c>
      <c r="E116" s="2">
        <v>10</v>
      </c>
      <c r="F116" s="12"/>
      <c r="G116" s="12">
        <f>Tabela1[[#This Row],[Cena jednostkowa netto w zł]]*(1+Tabela1[[#This Row],[Wartość podatku VAT w zł]])</f>
        <v>0</v>
      </c>
      <c r="H116" s="12">
        <f>Tabela1[[#This Row],[Cena jednostkowa netto w zł]]*Tabela1[[#This Row],[Ilość]]</f>
        <v>0</v>
      </c>
      <c r="I116" s="3">
        <v>0.23</v>
      </c>
      <c r="J116" s="12">
        <f>Tabela1[[#This Row],[Wartość netto w zł]]*Tabela1[[#This Row],[Podatek VAT (%)]]</f>
        <v>0</v>
      </c>
      <c r="K116" s="12">
        <f>Tabela1[[#This Row],[Wartość netto w zł]]+Tabela1[[#This Row],[Wartość podatku VAT w zł]]</f>
        <v>0</v>
      </c>
    </row>
    <row r="117" spans="1:11" x14ac:dyDescent="0.25">
      <c r="A117" s="15" t="s">
        <v>296</v>
      </c>
      <c r="B117" s="2" t="s">
        <v>80</v>
      </c>
      <c r="C117" s="2" t="s">
        <v>173</v>
      </c>
      <c r="D117" s="2" t="s">
        <v>11</v>
      </c>
      <c r="E117" s="2">
        <v>8</v>
      </c>
      <c r="F117" s="12"/>
      <c r="G117" s="12">
        <f>Tabela1[[#This Row],[Cena jednostkowa netto w zł]]*(1+Tabela1[[#This Row],[Wartość podatku VAT w zł]])</f>
        <v>0</v>
      </c>
      <c r="H117" s="12">
        <f>Tabela1[[#This Row],[Cena jednostkowa netto w zł]]*Tabela1[[#This Row],[Ilość]]</f>
        <v>0</v>
      </c>
      <c r="I117" s="3">
        <v>0.23</v>
      </c>
      <c r="J117" s="12">
        <f>Tabela1[[#This Row],[Wartość netto w zł]]*Tabela1[[#This Row],[Podatek VAT (%)]]</f>
        <v>0</v>
      </c>
      <c r="K117" s="12">
        <f>Tabela1[[#This Row],[Wartość netto w zł]]+Tabela1[[#This Row],[Wartość podatku VAT w zł]]</f>
        <v>0</v>
      </c>
    </row>
    <row r="118" spans="1:11" x14ac:dyDescent="0.25">
      <c r="A118" s="15" t="s">
        <v>297</v>
      </c>
      <c r="B118" s="2" t="s">
        <v>81</v>
      </c>
      <c r="C118" s="2" t="s">
        <v>173</v>
      </c>
      <c r="D118" s="2" t="s">
        <v>11</v>
      </c>
      <c r="E118" s="2">
        <v>8</v>
      </c>
      <c r="F118" s="12"/>
      <c r="G118" s="12">
        <f>Tabela1[[#This Row],[Cena jednostkowa netto w zł]]*(1+Tabela1[[#This Row],[Wartość podatku VAT w zł]])</f>
        <v>0</v>
      </c>
      <c r="H118" s="12">
        <f>Tabela1[[#This Row],[Cena jednostkowa netto w zł]]*Tabela1[[#This Row],[Ilość]]</f>
        <v>0</v>
      </c>
      <c r="I118" s="3">
        <v>0.23</v>
      </c>
      <c r="J118" s="12">
        <f>Tabela1[[#This Row],[Wartość netto w zł]]*Tabela1[[#This Row],[Podatek VAT (%)]]</f>
        <v>0</v>
      </c>
      <c r="K118" s="12">
        <f>Tabela1[[#This Row],[Wartość netto w zł]]+Tabela1[[#This Row],[Wartość podatku VAT w zł]]</f>
        <v>0</v>
      </c>
    </row>
    <row r="119" spans="1:11" x14ac:dyDescent="0.25">
      <c r="A119" s="15" t="s">
        <v>298</v>
      </c>
      <c r="B119" s="2" t="s">
        <v>82</v>
      </c>
      <c r="C119" s="2" t="s">
        <v>173</v>
      </c>
      <c r="D119" s="2" t="s">
        <v>11</v>
      </c>
      <c r="E119" s="2">
        <v>18</v>
      </c>
      <c r="F119" s="12"/>
      <c r="G119" s="12">
        <f>Tabela1[[#This Row],[Cena jednostkowa netto w zł]]*(1+Tabela1[[#This Row],[Wartość podatku VAT w zł]])</f>
        <v>0</v>
      </c>
      <c r="H119" s="12">
        <f>Tabela1[[#This Row],[Cena jednostkowa netto w zł]]*Tabela1[[#This Row],[Ilość]]</f>
        <v>0</v>
      </c>
      <c r="I119" s="3">
        <v>0.23</v>
      </c>
      <c r="J119" s="12">
        <f>Tabela1[[#This Row],[Wartość netto w zł]]*Tabela1[[#This Row],[Podatek VAT (%)]]</f>
        <v>0</v>
      </c>
      <c r="K119" s="12">
        <f>Tabela1[[#This Row],[Wartość netto w zł]]+Tabela1[[#This Row],[Wartość podatku VAT w zł]]</f>
        <v>0</v>
      </c>
    </row>
    <row r="120" spans="1:11" x14ac:dyDescent="0.25">
      <c r="A120" s="15" t="s">
        <v>299</v>
      </c>
      <c r="B120" s="2" t="s">
        <v>83</v>
      </c>
      <c r="C120" s="2" t="s">
        <v>173</v>
      </c>
      <c r="D120" s="2" t="s">
        <v>11</v>
      </c>
      <c r="E120" s="2">
        <v>2</v>
      </c>
      <c r="F120" s="12"/>
      <c r="G120" s="12">
        <f>Tabela1[[#This Row],[Cena jednostkowa netto w zł]]*(1+Tabela1[[#This Row],[Wartość podatku VAT w zł]])</f>
        <v>0</v>
      </c>
      <c r="H120" s="12">
        <f>Tabela1[[#This Row],[Cena jednostkowa netto w zł]]*Tabela1[[#This Row],[Ilość]]</f>
        <v>0</v>
      </c>
      <c r="I120" s="3">
        <v>0.23</v>
      </c>
      <c r="J120" s="12">
        <f>Tabela1[[#This Row],[Wartość netto w zł]]*Tabela1[[#This Row],[Podatek VAT (%)]]</f>
        <v>0</v>
      </c>
      <c r="K120" s="12">
        <f>Tabela1[[#This Row],[Wartość netto w zł]]+Tabela1[[#This Row],[Wartość podatku VAT w zł]]</f>
        <v>0</v>
      </c>
    </row>
    <row r="121" spans="1:11" x14ac:dyDescent="0.25">
      <c r="A121" s="15" t="s">
        <v>300</v>
      </c>
      <c r="B121" s="2" t="s">
        <v>84</v>
      </c>
      <c r="C121" s="2" t="s">
        <v>173</v>
      </c>
      <c r="D121" s="2" t="s">
        <v>11</v>
      </c>
      <c r="E121" s="2">
        <v>1</v>
      </c>
      <c r="F121" s="12"/>
      <c r="G121" s="12">
        <f>Tabela1[[#This Row],[Cena jednostkowa netto w zł]]*(1+Tabela1[[#This Row],[Wartość podatku VAT w zł]])</f>
        <v>0</v>
      </c>
      <c r="H121" s="12">
        <f>Tabela1[[#This Row],[Cena jednostkowa netto w zł]]*Tabela1[[#This Row],[Ilość]]</f>
        <v>0</v>
      </c>
      <c r="I121" s="3">
        <v>0.23</v>
      </c>
      <c r="J121" s="12">
        <f>Tabela1[[#This Row],[Wartość netto w zł]]*Tabela1[[#This Row],[Podatek VAT (%)]]</f>
        <v>0</v>
      </c>
      <c r="K121" s="12">
        <f>Tabela1[[#This Row],[Wartość netto w zł]]+Tabela1[[#This Row],[Wartość podatku VAT w zł]]</f>
        <v>0</v>
      </c>
    </row>
    <row r="122" spans="1:11" x14ac:dyDescent="0.25">
      <c r="A122" s="15" t="s">
        <v>301</v>
      </c>
      <c r="B122" s="2" t="s">
        <v>85</v>
      </c>
      <c r="C122" s="2" t="s">
        <v>173</v>
      </c>
      <c r="D122" s="2" t="s">
        <v>11</v>
      </c>
      <c r="E122" s="2">
        <v>2</v>
      </c>
      <c r="F122" s="12"/>
      <c r="G122" s="12">
        <f>Tabela1[[#This Row],[Cena jednostkowa netto w zł]]*(1+Tabela1[[#This Row],[Wartość podatku VAT w zł]])</f>
        <v>0</v>
      </c>
      <c r="H122" s="12">
        <f>Tabela1[[#This Row],[Cena jednostkowa netto w zł]]*Tabela1[[#This Row],[Ilość]]</f>
        <v>0</v>
      </c>
      <c r="I122" s="3">
        <v>0.23</v>
      </c>
      <c r="J122" s="12">
        <f>Tabela1[[#This Row],[Wartość netto w zł]]*Tabela1[[#This Row],[Podatek VAT (%)]]</f>
        <v>0</v>
      </c>
      <c r="K122" s="12">
        <f>Tabela1[[#This Row],[Wartość netto w zł]]+Tabela1[[#This Row],[Wartość podatku VAT w zł]]</f>
        <v>0</v>
      </c>
    </row>
    <row r="123" spans="1:11" x14ac:dyDescent="0.25">
      <c r="A123" s="15" t="s">
        <v>302</v>
      </c>
      <c r="B123" s="2" t="s">
        <v>86</v>
      </c>
      <c r="C123" s="2" t="s">
        <v>173</v>
      </c>
      <c r="D123" s="2" t="s">
        <v>11</v>
      </c>
      <c r="E123" s="2">
        <v>4</v>
      </c>
      <c r="F123" s="12"/>
      <c r="G123" s="12">
        <f>Tabela1[[#This Row],[Cena jednostkowa netto w zł]]*(1+Tabela1[[#This Row],[Wartość podatku VAT w zł]])</f>
        <v>0</v>
      </c>
      <c r="H123" s="12">
        <f>Tabela1[[#This Row],[Cena jednostkowa netto w zł]]*Tabela1[[#This Row],[Ilość]]</f>
        <v>0</v>
      </c>
      <c r="I123" s="3">
        <v>0.23</v>
      </c>
      <c r="J123" s="12">
        <f>Tabela1[[#This Row],[Wartość netto w zł]]*Tabela1[[#This Row],[Podatek VAT (%)]]</f>
        <v>0</v>
      </c>
      <c r="K123" s="12">
        <f>Tabela1[[#This Row],[Wartość netto w zł]]+Tabela1[[#This Row],[Wartość podatku VAT w zł]]</f>
        <v>0</v>
      </c>
    </row>
    <row r="124" spans="1:11" x14ac:dyDescent="0.25">
      <c r="A124" s="15" t="s">
        <v>303</v>
      </c>
      <c r="B124" s="2" t="s">
        <v>157</v>
      </c>
      <c r="C124" s="2" t="s">
        <v>173</v>
      </c>
      <c r="D124" s="2" t="s">
        <v>11</v>
      </c>
      <c r="E124" s="2">
        <v>2</v>
      </c>
      <c r="F124" s="12"/>
      <c r="G124" s="12">
        <f>Tabela1[[#This Row],[Cena jednostkowa netto w zł]]*(1+Tabela1[[#This Row],[Wartość podatku VAT w zł]])</f>
        <v>0</v>
      </c>
      <c r="H124" s="12">
        <f>Tabela1[[#This Row],[Cena jednostkowa netto w zł]]*Tabela1[[#This Row],[Ilość]]</f>
        <v>0</v>
      </c>
      <c r="I124" s="3">
        <v>0.23</v>
      </c>
      <c r="J124" s="12">
        <f>Tabela1[[#This Row],[Wartość netto w zł]]*Tabela1[[#This Row],[Podatek VAT (%)]]</f>
        <v>0</v>
      </c>
      <c r="K124" s="12">
        <f>Tabela1[[#This Row],[Wartość netto w zł]]+Tabela1[[#This Row],[Wartość podatku VAT w zł]]</f>
        <v>0</v>
      </c>
    </row>
    <row r="125" spans="1:11" x14ac:dyDescent="0.25">
      <c r="A125" s="15" t="s">
        <v>304</v>
      </c>
      <c r="B125" s="2" t="s">
        <v>87</v>
      </c>
      <c r="C125" s="2" t="s">
        <v>173</v>
      </c>
      <c r="D125" s="2" t="s">
        <v>11</v>
      </c>
      <c r="E125" s="2">
        <v>3</v>
      </c>
      <c r="F125" s="12"/>
      <c r="G125" s="12">
        <f>Tabela1[[#This Row],[Cena jednostkowa netto w zł]]*(1+Tabela1[[#This Row],[Wartość podatku VAT w zł]])</f>
        <v>0</v>
      </c>
      <c r="H125" s="12">
        <f>Tabela1[[#This Row],[Cena jednostkowa netto w zł]]*Tabela1[[#This Row],[Ilość]]</f>
        <v>0</v>
      </c>
      <c r="I125" s="3">
        <v>0.23</v>
      </c>
      <c r="J125" s="12">
        <f>Tabela1[[#This Row],[Wartość netto w zł]]*Tabela1[[#This Row],[Podatek VAT (%)]]</f>
        <v>0</v>
      </c>
      <c r="K125" s="12">
        <f>Tabela1[[#This Row],[Wartość netto w zł]]+Tabela1[[#This Row],[Wartość podatku VAT w zł]]</f>
        <v>0</v>
      </c>
    </row>
    <row r="126" spans="1:11" x14ac:dyDescent="0.25">
      <c r="A126" s="15" t="s">
        <v>305</v>
      </c>
      <c r="B126" s="2" t="s">
        <v>88</v>
      </c>
      <c r="C126" s="2" t="s">
        <v>173</v>
      </c>
      <c r="D126" s="2" t="s">
        <v>11</v>
      </c>
      <c r="E126" s="2">
        <v>4</v>
      </c>
      <c r="F126" s="12"/>
      <c r="G126" s="12">
        <f>Tabela1[[#This Row],[Cena jednostkowa netto w zł]]*(1+Tabela1[[#This Row],[Wartość podatku VAT w zł]])</f>
        <v>0</v>
      </c>
      <c r="H126" s="12">
        <f>Tabela1[[#This Row],[Cena jednostkowa netto w zł]]*Tabela1[[#This Row],[Ilość]]</f>
        <v>0</v>
      </c>
      <c r="I126" s="3">
        <v>0.23</v>
      </c>
      <c r="J126" s="12">
        <f>Tabela1[[#This Row],[Wartość netto w zł]]*Tabela1[[#This Row],[Podatek VAT (%)]]</f>
        <v>0</v>
      </c>
      <c r="K126" s="12">
        <f>Tabela1[[#This Row],[Wartość netto w zł]]+Tabela1[[#This Row],[Wartość podatku VAT w zł]]</f>
        <v>0</v>
      </c>
    </row>
    <row r="127" spans="1:11" x14ac:dyDescent="0.25">
      <c r="A127" s="15" t="s">
        <v>306</v>
      </c>
      <c r="B127" s="2" t="s">
        <v>89</v>
      </c>
      <c r="C127" s="2" t="s">
        <v>173</v>
      </c>
      <c r="D127" s="2" t="s">
        <v>11</v>
      </c>
      <c r="E127" s="2">
        <v>15</v>
      </c>
      <c r="F127" s="12"/>
      <c r="G127" s="12">
        <f>Tabela1[[#This Row],[Cena jednostkowa netto w zł]]*(1+Tabela1[[#This Row],[Wartość podatku VAT w zł]])</f>
        <v>0</v>
      </c>
      <c r="H127" s="12">
        <f>Tabela1[[#This Row],[Cena jednostkowa netto w zł]]*Tabela1[[#This Row],[Ilość]]</f>
        <v>0</v>
      </c>
      <c r="I127" s="3">
        <v>0.23</v>
      </c>
      <c r="J127" s="12">
        <f>Tabela1[[#This Row],[Wartość netto w zł]]*Tabela1[[#This Row],[Podatek VAT (%)]]</f>
        <v>0</v>
      </c>
      <c r="K127" s="12">
        <f>Tabela1[[#This Row],[Wartość netto w zł]]+Tabela1[[#This Row],[Wartość podatku VAT w zł]]</f>
        <v>0</v>
      </c>
    </row>
    <row r="128" spans="1:11" x14ac:dyDescent="0.25">
      <c r="A128" s="15" t="s">
        <v>307</v>
      </c>
      <c r="B128" s="2" t="s">
        <v>90</v>
      </c>
      <c r="C128" s="2" t="s">
        <v>173</v>
      </c>
      <c r="D128" s="2" t="s">
        <v>11</v>
      </c>
      <c r="E128" s="2">
        <v>1</v>
      </c>
      <c r="F128" s="12"/>
      <c r="G128" s="12">
        <f>Tabela1[[#This Row],[Cena jednostkowa netto w zł]]*(1+Tabela1[[#This Row],[Wartość podatku VAT w zł]])</f>
        <v>0</v>
      </c>
      <c r="H128" s="12">
        <f>Tabela1[[#This Row],[Cena jednostkowa netto w zł]]*Tabela1[[#This Row],[Ilość]]</f>
        <v>0</v>
      </c>
      <c r="I128" s="3">
        <v>0.23</v>
      </c>
      <c r="J128" s="12">
        <f>Tabela1[[#This Row],[Wartość netto w zł]]*Tabela1[[#This Row],[Podatek VAT (%)]]</f>
        <v>0</v>
      </c>
      <c r="K128" s="12">
        <f>Tabela1[[#This Row],[Wartość netto w zł]]+Tabela1[[#This Row],[Wartość podatku VAT w zł]]</f>
        <v>0</v>
      </c>
    </row>
    <row r="129" spans="1:11" x14ac:dyDescent="0.25">
      <c r="A129" s="15" t="s">
        <v>308</v>
      </c>
      <c r="B129" s="2" t="s">
        <v>91</v>
      </c>
      <c r="C129" s="2" t="s">
        <v>173</v>
      </c>
      <c r="D129" s="2" t="s">
        <v>11</v>
      </c>
      <c r="E129" s="2">
        <v>13</v>
      </c>
      <c r="F129" s="12"/>
      <c r="G129" s="12">
        <f>Tabela1[[#This Row],[Cena jednostkowa netto w zł]]*(1+Tabela1[[#This Row],[Wartość podatku VAT w zł]])</f>
        <v>0</v>
      </c>
      <c r="H129" s="12">
        <f>Tabela1[[#This Row],[Cena jednostkowa netto w zł]]*Tabela1[[#This Row],[Ilość]]</f>
        <v>0</v>
      </c>
      <c r="I129" s="3">
        <v>0.23</v>
      </c>
      <c r="J129" s="12">
        <f>Tabela1[[#This Row],[Wartość netto w zł]]*Tabela1[[#This Row],[Podatek VAT (%)]]</f>
        <v>0</v>
      </c>
      <c r="K129" s="12">
        <f>Tabela1[[#This Row],[Wartość netto w zł]]+Tabela1[[#This Row],[Wartość podatku VAT w zł]]</f>
        <v>0</v>
      </c>
    </row>
    <row r="130" spans="1:11" x14ac:dyDescent="0.25">
      <c r="A130" s="15" t="s">
        <v>309</v>
      </c>
      <c r="B130" s="2" t="s">
        <v>158</v>
      </c>
      <c r="C130" s="2" t="s">
        <v>173</v>
      </c>
      <c r="D130" s="2" t="s">
        <v>17</v>
      </c>
      <c r="E130" s="2">
        <v>2</v>
      </c>
      <c r="F130" s="12"/>
      <c r="G130" s="12">
        <f>Tabela1[[#This Row],[Cena jednostkowa netto w zł]]*(1+Tabela1[[#This Row],[Wartość podatku VAT w zł]])</f>
        <v>0</v>
      </c>
      <c r="H130" s="12">
        <f>Tabela1[[#This Row],[Cena jednostkowa netto w zł]]*Tabela1[[#This Row],[Ilość]]</f>
        <v>0</v>
      </c>
      <c r="I130" s="3">
        <v>0.23</v>
      </c>
      <c r="J130" s="12">
        <f>Tabela1[[#This Row],[Wartość netto w zł]]*Tabela1[[#This Row],[Podatek VAT (%)]]</f>
        <v>0</v>
      </c>
      <c r="K130" s="12">
        <f>Tabela1[[#This Row],[Wartość netto w zł]]+Tabela1[[#This Row],[Wartość podatku VAT w zł]]</f>
        <v>0</v>
      </c>
    </row>
    <row r="131" spans="1:11" x14ac:dyDescent="0.25">
      <c r="A131" s="15" t="s">
        <v>310</v>
      </c>
      <c r="B131" s="2" t="s">
        <v>92</v>
      </c>
      <c r="C131" s="2" t="s">
        <v>173</v>
      </c>
      <c r="D131" s="2" t="s">
        <v>11</v>
      </c>
      <c r="E131" s="2">
        <v>1</v>
      </c>
      <c r="F131" s="12"/>
      <c r="G131" s="12">
        <f>Tabela1[[#This Row],[Cena jednostkowa netto w zł]]*(1+Tabela1[[#This Row],[Wartość podatku VAT w zł]])</f>
        <v>0</v>
      </c>
      <c r="H131" s="12">
        <f>Tabela1[[#This Row],[Cena jednostkowa netto w zł]]*Tabela1[[#This Row],[Ilość]]</f>
        <v>0</v>
      </c>
      <c r="I131" s="3">
        <v>0.23</v>
      </c>
      <c r="J131" s="12">
        <f>Tabela1[[#This Row],[Wartość netto w zł]]*Tabela1[[#This Row],[Podatek VAT (%)]]</f>
        <v>0</v>
      </c>
      <c r="K131" s="12">
        <f>Tabela1[[#This Row],[Wartość netto w zł]]+Tabela1[[#This Row],[Wartość podatku VAT w zł]]</f>
        <v>0</v>
      </c>
    </row>
    <row r="132" spans="1:11" x14ac:dyDescent="0.25">
      <c r="A132" s="15" t="s">
        <v>311</v>
      </c>
      <c r="B132" s="2" t="s">
        <v>93</v>
      </c>
      <c r="C132" s="2" t="s">
        <v>173</v>
      </c>
      <c r="D132" s="2" t="s">
        <v>11</v>
      </c>
      <c r="E132" s="2">
        <v>1</v>
      </c>
      <c r="F132" s="12"/>
      <c r="G132" s="12">
        <f>Tabela1[[#This Row],[Cena jednostkowa netto w zł]]*(1+Tabela1[[#This Row],[Wartość podatku VAT w zł]])</f>
        <v>0</v>
      </c>
      <c r="H132" s="12">
        <f>Tabela1[[#This Row],[Cena jednostkowa netto w zł]]*Tabela1[[#This Row],[Ilość]]</f>
        <v>0</v>
      </c>
      <c r="I132" s="3">
        <v>0.23</v>
      </c>
      <c r="J132" s="12">
        <f>Tabela1[[#This Row],[Wartość netto w zł]]*Tabela1[[#This Row],[Podatek VAT (%)]]</f>
        <v>0</v>
      </c>
      <c r="K132" s="12">
        <f>Tabela1[[#This Row],[Wartość netto w zł]]+Tabela1[[#This Row],[Wartość podatku VAT w zł]]</f>
        <v>0</v>
      </c>
    </row>
    <row r="133" spans="1:11" x14ac:dyDescent="0.25">
      <c r="A133" s="15" t="s">
        <v>312</v>
      </c>
      <c r="B133" s="2" t="s">
        <v>94</v>
      </c>
      <c r="C133" s="2" t="s">
        <v>173</v>
      </c>
      <c r="D133" s="2" t="s">
        <v>11</v>
      </c>
      <c r="E133" s="2">
        <v>1</v>
      </c>
      <c r="F133" s="12"/>
      <c r="G133" s="12">
        <f>Tabela1[[#This Row],[Cena jednostkowa netto w zł]]*(1+Tabela1[[#This Row],[Wartość podatku VAT w zł]])</f>
        <v>0</v>
      </c>
      <c r="H133" s="12">
        <f>Tabela1[[#This Row],[Cena jednostkowa netto w zł]]*Tabela1[[#This Row],[Ilość]]</f>
        <v>0</v>
      </c>
      <c r="I133" s="3">
        <v>0.23</v>
      </c>
      <c r="J133" s="12">
        <f>Tabela1[[#This Row],[Wartość netto w zł]]*Tabela1[[#This Row],[Podatek VAT (%)]]</f>
        <v>0</v>
      </c>
      <c r="K133" s="12">
        <f>Tabela1[[#This Row],[Wartość netto w zł]]+Tabela1[[#This Row],[Wartość podatku VAT w zł]]</f>
        <v>0</v>
      </c>
    </row>
    <row r="134" spans="1:11" x14ac:dyDescent="0.25">
      <c r="A134" s="15" t="s">
        <v>313</v>
      </c>
      <c r="B134" s="2" t="s">
        <v>95</v>
      </c>
      <c r="C134" s="2" t="s">
        <v>173</v>
      </c>
      <c r="D134" s="2" t="s">
        <v>11</v>
      </c>
      <c r="E134" s="2">
        <v>1</v>
      </c>
      <c r="F134" s="12"/>
      <c r="G134" s="12">
        <f>Tabela1[[#This Row],[Cena jednostkowa netto w zł]]*(1+Tabela1[[#This Row],[Wartość podatku VAT w zł]])</f>
        <v>0</v>
      </c>
      <c r="H134" s="12">
        <f>Tabela1[[#This Row],[Cena jednostkowa netto w zł]]*Tabela1[[#This Row],[Ilość]]</f>
        <v>0</v>
      </c>
      <c r="I134" s="3">
        <v>0.23</v>
      </c>
      <c r="J134" s="12">
        <f>Tabela1[[#This Row],[Wartość netto w zł]]*Tabela1[[#This Row],[Podatek VAT (%)]]</f>
        <v>0</v>
      </c>
      <c r="K134" s="12">
        <f>Tabela1[[#This Row],[Wartość netto w zł]]+Tabela1[[#This Row],[Wartość podatku VAT w zł]]</f>
        <v>0</v>
      </c>
    </row>
    <row r="135" spans="1:11" x14ac:dyDescent="0.25">
      <c r="A135" s="15" t="s">
        <v>181</v>
      </c>
      <c r="B135" s="2" t="s">
        <v>96</v>
      </c>
      <c r="C135" s="2" t="s">
        <v>173</v>
      </c>
      <c r="D135" s="2" t="s">
        <v>17</v>
      </c>
      <c r="E135" s="2">
        <v>1</v>
      </c>
      <c r="F135" s="12"/>
      <c r="G135" s="12">
        <f>Tabela1[[#This Row],[Cena jednostkowa netto w zł]]*(1+Tabela1[[#This Row],[Wartość podatku VAT w zł]])</f>
        <v>0</v>
      </c>
      <c r="H135" s="12">
        <f>Tabela1[[#This Row],[Cena jednostkowa netto w zł]]*Tabela1[[#This Row],[Ilość]]</f>
        <v>0</v>
      </c>
      <c r="I135" s="3">
        <v>0.23</v>
      </c>
      <c r="J135" s="12">
        <f>Tabela1[[#This Row],[Wartość netto w zł]]*Tabela1[[#This Row],[Podatek VAT (%)]]</f>
        <v>0</v>
      </c>
      <c r="K135" s="12">
        <f>Tabela1[[#This Row],[Wartość netto w zł]]+Tabela1[[#This Row],[Wartość podatku VAT w zł]]</f>
        <v>0</v>
      </c>
    </row>
    <row r="136" spans="1:11" x14ac:dyDescent="0.25">
      <c r="A136" s="15" t="s">
        <v>314</v>
      </c>
      <c r="B136" s="2" t="s">
        <v>97</v>
      </c>
      <c r="C136" s="2" t="s">
        <v>173</v>
      </c>
      <c r="D136" s="2" t="s">
        <v>20</v>
      </c>
      <c r="E136" s="2">
        <v>1</v>
      </c>
      <c r="F136" s="12"/>
      <c r="G136" s="12">
        <f>Tabela1[[#This Row],[Cena jednostkowa netto w zł]]*(1+Tabela1[[#This Row],[Wartość podatku VAT w zł]])</f>
        <v>0</v>
      </c>
      <c r="H136" s="12">
        <f>Tabela1[[#This Row],[Cena jednostkowa netto w zł]]*Tabela1[[#This Row],[Ilość]]</f>
        <v>0</v>
      </c>
      <c r="I136" s="3">
        <v>0.23</v>
      </c>
      <c r="J136" s="12">
        <f>Tabela1[[#This Row],[Wartość netto w zł]]*Tabela1[[#This Row],[Podatek VAT (%)]]</f>
        <v>0</v>
      </c>
      <c r="K136" s="12">
        <f>Tabela1[[#This Row],[Wartość netto w zł]]+Tabela1[[#This Row],[Wartość podatku VAT w zł]]</f>
        <v>0</v>
      </c>
    </row>
    <row r="137" spans="1:11" x14ac:dyDescent="0.25">
      <c r="A137" s="15" t="s">
        <v>315</v>
      </c>
      <c r="B137" s="2" t="s">
        <v>159</v>
      </c>
      <c r="C137" s="2" t="s">
        <v>173</v>
      </c>
      <c r="D137" s="2" t="s">
        <v>11</v>
      </c>
      <c r="E137" s="2">
        <v>1</v>
      </c>
      <c r="F137" s="12"/>
      <c r="G137" s="12">
        <f>Tabela1[[#This Row],[Cena jednostkowa netto w zł]]*(1+Tabela1[[#This Row],[Wartość podatku VAT w zł]])</f>
        <v>0</v>
      </c>
      <c r="H137" s="12">
        <f>Tabela1[[#This Row],[Cena jednostkowa netto w zł]]*Tabela1[[#This Row],[Ilość]]</f>
        <v>0</v>
      </c>
      <c r="I137" s="3">
        <v>0.23</v>
      </c>
      <c r="J137" s="12">
        <f>Tabela1[[#This Row],[Wartość netto w zł]]*Tabela1[[#This Row],[Podatek VAT (%)]]</f>
        <v>0</v>
      </c>
      <c r="K137" s="12">
        <f>Tabela1[[#This Row],[Wartość netto w zł]]+Tabela1[[#This Row],[Wartość podatku VAT w zł]]</f>
        <v>0</v>
      </c>
    </row>
    <row r="138" spans="1:11" x14ac:dyDescent="0.25">
      <c r="A138" s="15" t="s">
        <v>316</v>
      </c>
      <c r="B138" s="2" t="s">
        <v>98</v>
      </c>
      <c r="C138" s="2" t="s">
        <v>173</v>
      </c>
      <c r="D138" s="2" t="s">
        <v>17</v>
      </c>
      <c r="E138" s="2">
        <v>1</v>
      </c>
      <c r="F138" s="12"/>
      <c r="G138" s="12">
        <f>Tabela1[[#This Row],[Cena jednostkowa netto w zł]]*(1+Tabela1[[#This Row],[Wartość podatku VAT w zł]])</f>
        <v>0</v>
      </c>
      <c r="H138" s="12">
        <f>Tabela1[[#This Row],[Cena jednostkowa netto w zł]]*Tabela1[[#This Row],[Ilość]]</f>
        <v>0</v>
      </c>
      <c r="I138" s="3">
        <v>0.23</v>
      </c>
      <c r="J138" s="12">
        <f>Tabela1[[#This Row],[Wartość netto w zł]]*Tabela1[[#This Row],[Podatek VAT (%)]]</f>
        <v>0</v>
      </c>
      <c r="K138" s="12">
        <f>Tabela1[[#This Row],[Wartość netto w zł]]+Tabela1[[#This Row],[Wartość podatku VAT w zł]]</f>
        <v>0</v>
      </c>
    </row>
    <row r="139" spans="1:11" x14ac:dyDescent="0.25">
      <c r="A139" s="15" t="s">
        <v>317</v>
      </c>
      <c r="B139" s="2" t="s">
        <v>99</v>
      </c>
      <c r="C139" s="2" t="s">
        <v>173</v>
      </c>
      <c r="D139" s="2" t="s">
        <v>17</v>
      </c>
      <c r="E139" s="2">
        <v>1</v>
      </c>
      <c r="F139" s="12"/>
      <c r="G139" s="12">
        <f>Tabela1[[#This Row],[Cena jednostkowa netto w zł]]*(1+Tabela1[[#This Row],[Wartość podatku VAT w zł]])</f>
        <v>0</v>
      </c>
      <c r="H139" s="12">
        <f>Tabela1[[#This Row],[Cena jednostkowa netto w zł]]*Tabela1[[#This Row],[Ilość]]</f>
        <v>0</v>
      </c>
      <c r="I139" s="3">
        <v>0.23</v>
      </c>
      <c r="J139" s="12">
        <f>Tabela1[[#This Row],[Wartość netto w zł]]*Tabela1[[#This Row],[Podatek VAT (%)]]</f>
        <v>0</v>
      </c>
      <c r="K139" s="12">
        <f>Tabela1[[#This Row],[Wartość netto w zł]]+Tabela1[[#This Row],[Wartość podatku VAT w zł]]</f>
        <v>0</v>
      </c>
    </row>
    <row r="140" spans="1:11" x14ac:dyDescent="0.25">
      <c r="A140" s="15" t="s">
        <v>318</v>
      </c>
      <c r="B140" s="2" t="s">
        <v>100</v>
      </c>
      <c r="C140" s="2" t="s">
        <v>173</v>
      </c>
      <c r="D140" s="2" t="s">
        <v>17</v>
      </c>
      <c r="E140" s="2">
        <v>1</v>
      </c>
      <c r="F140" s="12"/>
      <c r="G140" s="12">
        <f>Tabela1[[#This Row],[Cena jednostkowa netto w zł]]*(1+Tabela1[[#This Row],[Wartość podatku VAT w zł]])</f>
        <v>0</v>
      </c>
      <c r="H140" s="12">
        <f>Tabela1[[#This Row],[Cena jednostkowa netto w zł]]*Tabela1[[#This Row],[Ilość]]</f>
        <v>0</v>
      </c>
      <c r="I140" s="3">
        <v>0.23</v>
      </c>
      <c r="J140" s="12">
        <f>Tabela1[[#This Row],[Wartość netto w zł]]*Tabela1[[#This Row],[Podatek VAT (%)]]</f>
        <v>0</v>
      </c>
      <c r="K140" s="12">
        <f>Tabela1[[#This Row],[Wartość netto w zł]]+Tabela1[[#This Row],[Wartość podatku VAT w zł]]</f>
        <v>0</v>
      </c>
    </row>
    <row r="141" spans="1:11" x14ac:dyDescent="0.25">
      <c r="A141" s="15" t="s">
        <v>319</v>
      </c>
      <c r="B141" s="2" t="s">
        <v>101</v>
      </c>
      <c r="C141" s="2" t="s">
        <v>173</v>
      </c>
      <c r="D141" s="2" t="s">
        <v>17</v>
      </c>
      <c r="E141" s="2">
        <v>1</v>
      </c>
      <c r="F141" s="12"/>
      <c r="G141" s="12">
        <f>Tabela1[[#This Row],[Cena jednostkowa netto w zł]]*(1+Tabela1[[#This Row],[Wartość podatku VAT w zł]])</f>
        <v>0</v>
      </c>
      <c r="H141" s="12">
        <f>Tabela1[[#This Row],[Cena jednostkowa netto w zł]]*Tabela1[[#This Row],[Ilość]]</f>
        <v>0</v>
      </c>
      <c r="I141" s="3">
        <v>0.23</v>
      </c>
      <c r="J141" s="12">
        <f>Tabela1[[#This Row],[Wartość netto w zł]]*Tabela1[[#This Row],[Podatek VAT (%)]]</f>
        <v>0</v>
      </c>
      <c r="K141" s="12">
        <f>Tabela1[[#This Row],[Wartość netto w zł]]+Tabela1[[#This Row],[Wartość podatku VAT w zł]]</f>
        <v>0</v>
      </c>
    </row>
    <row r="142" spans="1:11" x14ac:dyDescent="0.25">
      <c r="A142" s="15" t="s">
        <v>320</v>
      </c>
      <c r="B142" s="2" t="s">
        <v>102</v>
      </c>
      <c r="C142" s="2" t="s">
        <v>173</v>
      </c>
      <c r="D142" s="2" t="s">
        <v>17</v>
      </c>
      <c r="E142" s="2">
        <v>1</v>
      </c>
      <c r="F142" s="12"/>
      <c r="G142" s="12">
        <f>Tabela1[[#This Row],[Cena jednostkowa netto w zł]]*(1+Tabela1[[#This Row],[Wartość podatku VAT w zł]])</f>
        <v>0</v>
      </c>
      <c r="H142" s="12">
        <f>Tabela1[[#This Row],[Cena jednostkowa netto w zł]]*Tabela1[[#This Row],[Ilość]]</f>
        <v>0</v>
      </c>
      <c r="I142" s="3">
        <v>0.23</v>
      </c>
      <c r="J142" s="12">
        <f>Tabela1[[#This Row],[Wartość netto w zł]]*Tabela1[[#This Row],[Podatek VAT (%)]]</f>
        <v>0</v>
      </c>
      <c r="K142" s="12">
        <f>Tabela1[[#This Row],[Wartość netto w zł]]+Tabela1[[#This Row],[Wartość podatku VAT w zł]]</f>
        <v>0</v>
      </c>
    </row>
    <row r="143" spans="1:11" x14ac:dyDescent="0.25">
      <c r="A143" s="15" t="s">
        <v>321</v>
      </c>
      <c r="B143" s="2" t="s">
        <v>103</v>
      </c>
      <c r="C143" s="2" t="s">
        <v>173</v>
      </c>
      <c r="D143" s="2" t="s">
        <v>11</v>
      </c>
      <c r="E143" s="2">
        <v>1</v>
      </c>
      <c r="F143" s="12"/>
      <c r="G143" s="12">
        <f>Tabela1[[#This Row],[Cena jednostkowa netto w zł]]*(1+Tabela1[[#This Row],[Wartość podatku VAT w zł]])</f>
        <v>0</v>
      </c>
      <c r="H143" s="12">
        <f>Tabela1[[#This Row],[Cena jednostkowa netto w zł]]*Tabela1[[#This Row],[Ilość]]</f>
        <v>0</v>
      </c>
      <c r="I143" s="3">
        <v>0.23</v>
      </c>
      <c r="J143" s="12">
        <f>Tabela1[[#This Row],[Wartość netto w zł]]*Tabela1[[#This Row],[Podatek VAT (%)]]</f>
        <v>0</v>
      </c>
      <c r="K143" s="12">
        <f>Tabela1[[#This Row],[Wartość netto w zł]]+Tabela1[[#This Row],[Wartość podatku VAT w zł]]</f>
        <v>0</v>
      </c>
    </row>
    <row r="144" spans="1:11" x14ac:dyDescent="0.25">
      <c r="A144" s="15" t="s">
        <v>322</v>
      </c>
      <c r="B144" s="2" t="s">
        <v>104</v>
      </c>
      <c r="C144" s="2" t="s">
        <v>173</v>
      </c>
      <c r="D144" s="2" t="s">
        <v>17</v>
      </c>
      <c r="E144" s="2">
        <v>1</v>
      </c>
      <c r="F144" s="12"/>
      <c r="G144" s="12">
        <f>Tabela1[[#This Row],[Cena jednostkowa netto w zł]]*(1+Tabela1[[#This Row],[Wartość podatku VAT w zł]])</f>
        <v>0</v>
      </c>
      <c r="H144" s="12">
        <f>Tabela1[[#This Row],[Cena jednostkowa netto w zł]]*Tabela1[[#This Row],[Ilość]]</f>
        <v>0</v>
      </c>
      <c r="I144" s="3">
        <v>0.23</v>
      </c>
      <c r="J144" s="12">
        <f>Tabela1[[#This Row],[Wartość netto w zł]]*Tabela1[[#This Row],[Podatek VAT (%)]]</f>
        <v>0</v>
      </c>
      <c r="K144" s="12">
        <f>Tabela1[[#This Row],[Wartość netto w zł]]+Tabela1[[#This Row],[Wartość podatku VAT w zł]]</f>
        <v>0</v>
      </c>
    </row>
    <row r="145" spans="1:11" x14ac:dyDescent="0.25">
      <c r="A145" s="15" t="s">
        <v>182</v>
      </c>
      <c r="B145" s="2" t="s">
        <v>105</v>
      </c>
      <c r="C145" s="2" t="s">
        <v>173</v>
      </c>
      <c r="D145" s="2" t="s">
        <v>11</v>
      </c>
      <c r="E145" s="2">
        <v>1</v>
      </c>
      <c r="F145" s="12"/>
      <c r="G145" s="12">
        <f>Tabela1[[#This Row],[Cena jednostkowa netto w zł]]*(1+Tabela1[[#This Row],[Wartość podatku VAT w zł]])</f>
        <v>0</v>
      </c>
      <c r="H145" s="12">
        <f>Tabela1[[#This Row],[Cena jednostkowa netto w zł]]*Tabela1[[#This Row],[Ilość]]</f>
        <v>0</v>
      </c>
      <c r="I145" s="3">
        <v>0.23</v>
      </c>
      <c r="J145" s="12">
        <f>Tabela1[[#This Row],[Wartość netto w zł]]*Tabela1[[#This Row],[Podatek VAT (%)]]</f>
        <v>0</v>
      </c>
      <c r="K145" s="12">
        <f>Tabela1[[#This Row],[Wartość netto w zł]]+Tabela1[[#This Row],[Wartość podatku VAT w zł]]</f>
        <v>0</v>
      </c>
    </row>
    <row r="146" spans="1:11" x14ac:dyDescent="0.25">
      <c r="A146" s="15" t="s">
        <v>323</v>
      </c>
      <c r="B146" s="2" t="s">
        <v>106</v>
      </c>
      <c r="C146" s="2" t="s">
        <v>173</v>
      </c>
      <c r="D146" s="2" t="s">
        <v>20</v>
      </c>
      <c r="E146" s="2">
        <v>1</v>
      </c>
      <c r="F146" s="12"/>
      <c r="G146" s="12">
        <f>Tabela1[[#This Row],[Cena jednostkowa netto w zł]]*(1+Tabela1[[#This Row],[Wartość podatku VAT w zł]])</f>
        <v>0</v>
      </c>
      <c r="H146" s="12">
        <f>Tabela1[[#This Row],[Cena jednostkowa netto w zł]]*Tabela1[[#This Row],[Ilość]]</f>
        <v>0</v>
      </c>
      <c r="I146" s="3">
        <v>0.23</v>
      </c>
      <c r="J146" s="12">
        <f>Tabela1[[#This Row],[Wartość netto w zł]]*Tabela1[[#This Row],[Podatek VAT (%)]]</f>
        <v>0</v>
      </c>
      <c r="K146" s="12">
        <f>Tabela1[[#This Row],[Wartość netto w zł]]+Tabela1[[#This Row],[Wartość podatku VAT w zł]]</f>
        <v>0</v>
      </c>
    </row>
    <row r="147" spans="1:11" x14ac:dyDescent="0.25">
      <c r="A147" s="15" t="s">
        <v>324</v>
      </c>
      <c r="B147" s="2" t="s">
        <v>107</v>
      </c>
      <c r="C147" s="2" t="s">
        <v>173</v>
      </c>
      <c r="D147" s="2" t="s">
        <v>17</v>
      </c>
      <c r="E147" s="2">
        <v>1</v>
      </c>
      <c r="F147" s="12"/>
      <c r="G147" s="12">
        <f>Tabela1[[#This Row],[Cena jednostkowa netto w zł]]*(1+Tabela1[[#This Row],[Wartość podatku VAT w zł]])</f>
        <v>0</v>
      </c>
      <c r="H147" s="12">
        <f>Tabela1[[#This Row],[Cena jednostkowa netto w zł]]*Tabela1[[#This Row],[Ilość]]</f>
        <v>0</v>
      </c>
      <c r="I147" s="3">
        <v>0.23</v>
      </c>
      <c r="J147" s="12">
        <f>Tabela1[[#This Row],[Wartość netto w zł]]*Tabela1[[#This Row],[Podatek VAT (%)]]</f>
        <v>0</v>
      </c>
      <c r="K147" s="12">
        <f>Tabela1[[#This Row],[Wartość netto w zł]]+Tabela1[[#This Row],[Wartość podatku VAT w zł]]</f>
        <v>0</v>
      </c>
    </row>
    <row r="148" spans="1:11" x14ac:dyDescent="0.25">
      <c r="A148" s="15" t="s">
        <v>325</v>
      </c>
      <c r="B148" s="2" t="s">
        <v>108</v>
      </c>
      <c r="C148" s="2" t="s">
        <v>173</v>
      </c>
      <c r="D148" s="2" t="s">
        <v>11</v>
      </c>
      <c r="E148" s="2">
        <v>2</v>
      </c>
      <c r="F148" s="12"/>
      <c r="G148" s="12">
        <f>Tabela1[[#This Row],[Cena jednostkowa netto w zł]]*(1+Tabela1[[#This Row],[Wartość podatku VAT w zł]])</f>
        <v>0</v>
      </c>
      <c r="H148" s="12">
        <f>Tabela1[[#This Row],[Cena jednostkowa netto w zł]]*Tabela1[[#This Row],[Ilość]]</f>
        <v>0</v>
      </c>
      <c r="I148" s="3">
        <v>0.23</v>
      </c>
      <c r="J148" s="12">
        <f>Tabela1[[#This Row],[Wartość netto w zł]]*Tabela1[[#This Row],[Podatek VAT (%)]]</f>
        <v>0</v>
      </c>
      <c r="K148" s="12">
        <f>Tabela1[[#This Row],[Wartość netto w zł]]+Tabela1[[#This Row],[Wartość podatku VAT w zł]]</f>
        <v>0</v>
      </c>
    </row>
    <row r="149" spans="1:11" x14ac:dyDescent="0.25">
      <c r="A149" s="15" t="s">
        <v>326</v>
      </c>
      <c r="B149" s="2" t="s">
        <v>109</v>
      </c>
      <c r="C149" s="2" t="s">
        <v>173</v>
      </c>
      <c r="D149" s="2" t="s">
        <v>17</v>
      </c>
      <c r="E149" s="2">
        <v>1</v>
      </c>
      <c r="F149" s="12"/>
      <c r="G149" s="12">
        <f>Tabela1[[#This Row],[Cena jednostkowa netto w zł]]*(1+Tabela1[[#This Row],[Wartość podatku VAT w zł]])</f>
        <v>0</v>
      </c>
      <c r="H149" s="12">
        <f>Tabela1[[#This Row],[Cena jednostkowa netto w zł]]*Tabela1[[#This Row],[Ilość]]</f>
        <v>0</v>
      </c>
      <c r="I149" s="3">
        <v>0.23</v>
      </c>
      <c r="J149" s="12">
        <f>Tabela1[[#This Row],[Wartość netto w zł]]*Tabela1[[#This Row],[Podatek VAT (%)]]</f>
        <v>0</v>
      </c>
      <c r="K149" s="12">
        <f>Tabela1[[#This Row],[Wartość netto w zł]]+Tabela1[[#This Row],[Wartość podatku VAT w zł]]</f>
        <v>0</v>
      </c>
    </row>
    <row r="150" spans="1:11" x14ac:dyDescent="0.25">
      <c r="A150" s="15" t="s">
        <v>327</v>
      </c>
      <c r="B150" s="2" t="s">
        <v>160</v>
      </c>
      <c r="C150" s="2" t="s">
        <v>173</v>
      </c>
      <c r="D150" s="2" t="s">
        <v>11</v>
      </c>
      <c r="E150" s="2">
        <v>1</v>
      </c>
      <c r="F150" s="12"/>
      <c r="G150" s="12">
        <f>Tabela1[[#This Row],[Cena jednostkowa netto w zł]]*(1+Tabela1[[#This Row],[Wartość podatku VAT w zł]])</f>
        <v>0</v>
      </c>
      <c r="H150" s="12">
        <f>Tabela1[[#This Row],[Cena jednostkowa netto w zł]]*Tabela1[[#This Row],[Ilość]]</f>
        <v>0</v>
      </c>
      <c r="I150" s="3">
        <v>0.23</v>
      </c>
      <c r="J150" s="12">
        <f>Tabela1[[#This Row],[Wartość netto w zł]]*Tabela1[[#This Row],[Podatek VAT (%)]]</f>
        <v>0</v>
      </c>
      <c r="K150" s="12">
        <f>Tabela1[[#This Row],[Wartość netto w zł]]+Tabela1[[#This Row],[Wartość podatku VAT w zł]]</f>
        <v>0</v>
      </c>
    </row>
    <row r="151" spans="1:11" x14ac:dyDescent="0.25">
      <c r="A151" s="15" t="s">
        <v>328</v>
      </c>
      <c r="B151" s="2" t="s">
        <v>110</v>
      </c>
      <c r="C151" s="2" t="s">
        <v>173</v>
      </c>
      <c r="D151" s="2" t="s">
        <v>11</v>
      </c>
      <c r="E151" s="2">
        <v>2</v>
      </c>
      <c r="F151" s="12"/>
      <c r="G151" s="12">
        <f>Tabela1[[#This Row],[Cena jednostkowa netto w zł]]*(1+Tabela1[[#This Row],[Wartość podatku VAT w zł]])</f>
        <v>0</v>
      </c>
      <c r="H151" s="12">
        <f>Tabela1[[#This Row],[Cena jednostkowa netto w zł]]*Tabela1[[#This Row],[Ilość]]</f>
        <v>0</v>
      </c>
      <c r="I151" s="3">
        <v>0.23</v>
      </c>
      <c r="J151" s="12">
        <f>Tabela1[[#This Row],[Wartość netto w zł]]*Tabela1[[#This Row],[Podatek VAT (%)]]</f>
        <v>0</v>
      </c>
      <c r="K151" s="12">
        <f>Tabela1[[#This Row],[Wartość netto w zł]]+Tabela1[[#This Row],[Wartość podatku VAT w zł]]</f>
        <v>0</v>
      </c>
    </row>
    <row r="152" spans="1:11" x14ac:dyDescent="0.25">
      <c r="A152" s="15" t="s">
        <v>329</v>
      </c>
      <c r="B152" s="2" t="s">
        <v>111</v>
      </c>
      <c r="C152" s="2" t="s">
        <v>173</v>
      </c>
      <c r="D152" s="2" t="s">
        <v>11</v>
      </c>
      <c r="E152" s="2">
        <v>1</v>
      </c>
      <c r="F152" s="12"/>
      <c r="G152" s="12">
        <f>Tabela1[[#This Row],[Cena jednostkowa netto w zł]]*(1+Tabela1[[#This Row],[Wartość podatku VAT w zł]])</f>
        <v>0</v>
      </c>
      <c r="H152" s="12">
        <f>Tabela1[[#This Row],[Cena jednostkowa netto w zł]]*Tabela1[[#This Row],[Ilość]]</f>
        <v>0</v>
      </c>
      <c r="I152" s="3">
        <v>0.23</v>
      </c>
      <c r="J152" s="12">
        <f>Tabela1[[#This Row],[Wartość netto w zł]]*Tabela1[[#This Row],[Podatek VAT (%)]]</f>
        <v>0</v>
      </c>
      <c r="K152" s="12">
        <f>Tabela1[[#This Row],[Wartość netto w zł]]+Tabela1[[#This Row],[Wartość podatku VAT w zł]]</f>
        <v>0</v>
      </c>
    </row>
    <row r="153" spans="1:11" x14ac:dyDescent="0.25">
      <c r="A153" s="15" t="s">
        <v>330</v>
      </c>
      <c r="B153" s="2" t="s">
        <v>111</v>
      </c>
      <c r="C153" s="2" t="s">
        <v>173</v>
      </c>
      <c r="D153" s="2" t="s">
        <v>11</v>
      </c>
      <c r="E153" s="2">
        <v>1</v>
      </c>
      <c r="F153" s="12"/>
      <c r="G153" s="12">
        <f>Tabela1[[#This Row],[Cena jednostkowa netto w zł]]*(1+Tabela1[[#This Row],[Wartość podatku VAT w zł]])</f>
        <v>0</v>
      </c>
      <c r="H153" s="12">
        <f>Tabela1[[#This Row],[Cena jednostkowa netto w zł]]*Tabela1[[#This Row],[Ilość]]</f>
        <v>0</v>
      </c>
      <c r="I153" s="3">
        <v>0.23</v>
      </c>
      <c r="J153" s="12">
        <f>Tabela1[[#This Row],[Wartość netto w zł]]*Tabela1[[#This Row],[Podatek VAT (%)]]</f>
        <v>0</v>
      </c>
      <c r="K153" s="12">
        <f>Tabela1[[#This Row],[Wartość netto w zł]]+Tabela1[[#This Row],[Wartość podatku VAT w zł]]</f>
        <v>0</v>
      </c>
    </row>
    <row r="154" spans="1:11" x14ac:dyDescent="0.25">
      <c r="A154" s="15" t="s">
        <v>331</v>
      </c>
      <c r="B154" s="2" t="s">
        <v>112</v>
      </c>
      <c r="C154" s="2" t="s">
        <v>173</v>
      </c>
      <c r="D154" s="2" t="s">
        <v>11</v>
      </c>
      <c r="E154" s="2">
        <v>1</v>
      </c>
      <c r="F154" s="12"/>
      <c r="G154" s="12">
        <f>Tabela1[[#This Row],[Cena jednostkowa netto w zł]]*(1+Tabela1[[#This Row],[Wartość podatku VAT w zł]])</f>
        <v>0</v>
      </c>
      <c r="H154" s="12">
        <f>Tabela1[[#This Row],[Cena jednostkowa netto w zł]]*Tabela1[[#This Row],[Ilość]]</f>
        <v>0</v>
      </c>
      <c r="I154" s="3">
        <v>0.23</v>
      </c>
      <c r="J154" s="12">
        <f>Tabela1[[#This Row],[Wartość netto w zł]]*Tabela1[[#This Row],[Podatek VAT (%)]]</f>
        <v>0</v>
      </c>
      <c r="K154" s="12">
        <f>Tabela1[[#This Row],[Wartość netto w zł]]+Tabela1[[#This Row],[Wartość podatku VAT w zł]]</f>
        <v>0</v>
      </c>
    </row>
    <row r="155" spans="1:11" x14ac:dyDescent="0.25">
      <c r="A155" s="15" t="s">
        <v>183</v>
      </c>
      <c r="B155" s="2" t="s">
        <v>113</v>
      </c>
      <c r="C155" s="2" t="s">
        <v>173</v>
      </c>
      <c r="D155" s="2" t="s">
        <v>17</v>
      </c>
      <c r="E155" s="2">
        <v>1</v>
      </c>
      <c r="F155" s="12"/>
      <c r="G155" s="12">
        <f>Tabela1[[#This Row],[Cena jednostkowa netto w zł]]*(1+Tabela1[[#This Row],[Wartość podatku VAT w zł]])</f>
        <v>0</v>
      </c>
      <c r="H155" s="12">
        <f>Tabela1[[#This Row],[Cena jednostkowa netto w zł]]*Tabela1[[#This Row],[Ilość]]</f>
        <v>0</v>
      </c>
      <c r="I155" s="3">
        <v>0.23</v>
      </c>
      <c r="J155" s="12">
        <f>Tabela1[[#This Row],[Wartość netto w zł]]*Tabela1[[#This Row],[Podatek VAT (%)]]</f>
        <v>0</v>
      </c>
      <c r="K155" s="12">
        <f>Tabela1[[#This Row],[Wartość netto w zł]]+Tabela1[[#This Row],[Wartość podatku VAT w zł]]</f>
        <v>0</v>
      </c>
    </row>
    <row r="156" spans="1:11" x14ac:dyDescent="0.25">
      <c r="A156" s="15" t="s">
        <v>332</v>
      </c>
      <c r="B156" s="2" t="s">
        <v>114</v>
      </c>
      <c r="C156" s="2" t="s">
        <v>173</v>
      </c>
      <c r="D156" s="2" t="s">
        <v>17</v>
      </c>
      <c r="E156" s="2">
        <v>1</v>
      </c>
      <c r="F156" s="12"/>
      <c r="G156" s="12">
        <f>Tabela1[[#This Row],[Cena jednostkowa netto w zł]]*(1+Tabela1[[#This Row],[Wartość podatku VAT w zł]])</f>
        <v>0</v>
      </c>
      <c r="H156" s="12">
        <f>Tabela1[[#This Row],[Cena jednostkowa netto w zł]]*Tabela1[[#This Row],[Ilość]]</f>
        <v>0</v>
      </c>
      <c r="I156" s="3">
        <v>0.23</v>
      </c>
      <c r="J156" s="12">
        <f>Tabela1[[#This Row],[Wartość netto w zł]]*Tabela1[[#This Row],[Podatek VAT (%)]]</f>
        <v>0</v>
      </c>
      <c r="K156" s="12">
        <f>Tabela1[[#This Row],[Wartość netto w zł]]+Tabela1[[#This Row],[Wartość podatku VAT w zł]]</f>
        <v>0</v>
      </c>
    </row>
    <row r="157" spans="1:11" x14ac:dyDescent="0.25">
      <c r="A157" s="15" t="s">
        <v>333</v>
      </c>
      <c r="B157" s="2" t="s">
        <v>168</v>
      </c>
      <c r="C157" s="2" t="s">
        <v>173</v>
      </c>
      <c r="D157" s="2" t="s">
        <v>17</v>
      </c>
      <c r="E157" s="2">
        <v>1</v>
      </c>
      <c r="F157" s="12"/>
      <c r="G157" s="12">
        <f>Tabela1[[#This Row],[Cena jednostkowa netto w zł]]*(1+Tabela1[[#This Row],[Wartość podatku VAT w zł]])</f>
        <v>0</v>
      </c>
      <c r="H157" s="12">
        <f>Tabela1[[#This Row],[Cena jednostkowa netto w zł]]*Tabela1[[#This Row],[Ilość]]</f>
        <v>0</v>
      </c>
      <c r="I157" s="3">
        <v>0.23</v>
      </c>
      <c r="J157" s="12">
        <f>Tabela1[[#This Row],[Wartość netto w zł]]*Tabela1[[#This Row],[Podatek VAT (%)]]</f>
        <v>0</v>
      </c>
      <c r="K157" s="12">
        <f>Tabela1[[#This Row],[Wartość netto w zł]]+Tabela1[[#This Row],[Wartość podatku VAT w zł]]</f>
        <v>0</v>
      </c>
    </row>
    <row r="158" spans="1:11" x14ac:dyDescent="0.25">
      <c r="A158" s="15" t="s">
        <v>334</v>
      </c>
      <c r="B158" s="2" t="s">
        <v>168</v>
      </c>
      <c r="C158" s="2" t="s">
        <v>173</v>
      </c>
      <c r="D158" s="2" t="s">
        <v>17</v>
      </c>
      <c r="E158" s="2">
        <v>1</v>
      </c>
      <c r="F158" s="12"/>
      <c r="G158" s="12">
        <f>Tabela1[[#This Row],[Cena jednostkowa netto w zł]]*(1+Tabela1[[#This Row],[Wartość podatku VAT w zł]])</f>
        <v>0</v>
      </c>
      <c r="H158" s="12">
        <f>Tabela1[[#This Row],[Cena jednostkowa netto w zł]]*Tabela1[[#This Row],[Ilość]]</f>
        <v>0</v>
      </c>
      <c r="I158" s="3">
        <v>0.23</v>
      </c>
      <c r="J158" s="12">
        <f>Tabela1[[#This Row],[Wartość netto w zł]]*Tabela1[[#This Row],[Podatek VAT (%)]]</f>
        <v>0</v>
      </c>
      <c r="K158" s="12">
        <f>Tabela1[[#This Row],[Wartość netto w zł]]+Tabela1[[#This Row],[Wartość podatku VAT w zł]]</f>
        <v>0</v>
      </c>
    </row>
    <row r="159" spans="1:11" x14ac:dyDescent="0.25">
      <c r="A159" s="15" t="s">
        <v>335</v>
      </c>
      <c r="B159" s="2" t="s">
        <v>169</v>
      </c>
      <c r="C159" s="2" t="s">
        <v>173</v>
      </c>
      <c r="D159" s="2" t="s">
        <v>17</v>
      </c>
      <c r="E159" s="2">
        <v>1</v>
      </c>
      <c r="F159" s="12"/>
      <c r="G159" s="12">
        <f>Tabela1[[#This Row],[Cena jednostkowa netto w zł]]*(1+Tabela1[[#This Row],[Wartość podatku VAT w zł]])</f>
        <v>0</v>
      </c>
      <c r="H159" s="12">
        <f>Tabela1[[#This Row],[Cena jednostkowa netto w zł]]*Tabela1[[#This Row],[Ilość]]</f>
        <v>0</v>
      </c>
      <c r="I159" s="3">
        <v>0.23</v>
      </c>
      <c r="J159" s="12">
        <f>Tabela1[[#This Row],[Wartość netto w zł]]*Tabela1[[#This Row],[Podatek VAT (%)]]</f>
        <v>0</v>
      </c>
      <c r="K159" s="12">
        <f>Tabela1[[#This Row],[Wartość netto w zł]]+Tabela1[[#This Row],[Wartość podatku VAT w zł]]</f>
        <v>0</v>
      </c>
    </row>
    <row r="160" spans="1:11" x14ac:dyDescent="0.25">
      <c r="A160" s="15" t="s">
        <v>336</v>
      </c>
      <c r="B160" s="2" t="s">
        <v>170</v>
      </c>
      <c r="C160" s="2" t="s">
        <v>173</v>
      </c>
      <c r="D160" s="2" t="s">
        <v>17</v>
      </c>
      <c r="E160" s="2">
        <v>2</v>
      </c>
      <c r="F160" s="12"/>
      <c r="G160" s="12">
        <f>Tabela1[[#This Row],[Cena jednostkowa netto w zł]]*(1+Tabela1[[#This Row],[Wartość podatku VAT w zł]])</f>
        <v>0</v>
      </c>
      <c r="H160" s="12">
        <f>Tabela1[[#This Row],[Cena jednostkowa netto w zł]]*Tabela1[[#This Row],[Ilość]]</f>
        <v>0</v>
      </c>
      <c r="I160" s="3">
        <v>0.23</v>
      </c>
      <c r="J160" s="12">
        <f>Tabela1[[#This Row],[Wartość netto w zł]]*Tabela1[[#This Row],[Podatek VAT (%)]]</f>
        <v>0</v>
      </c>
      <c r="K160" s="12">
        <f>Tabela1[[#This Row],[Wartość netto w zł]]+Tabela1[[#This Row],[Wartość podatku VAT w zł]]</f>
        <v>0</v>
      </c>
    </row>
    <row r="161" spans="1:11" x14ac:dyDescent="0.25">
      <c r="A161" s="15" t="s">
        <v>337</v>
      </c>
      <c r="B161" s="2" t="s">
        <v>115</v>
      </c>
      <c r="C161" s="2" t="s">
        <v>173</v>
      </c>
      <c r="D161" s="2" t="s">
        <v>17</v>
      </c>
      <c r="E161" s="2">
        <v>2</v>
      </c>
      <c r="F161" s="12"/>
      <c r="G161" s="12">
        <f>Tabela1[[#This Row],[Cena jednostkowa netto w zł]]*(1+Tabela1[[#This Row],[Wartość podatku VAT w zł]])</f>
        <v>0</v>
      </c>
      <c r="H161" s="12">
        <f>Tabela1[[#This Row],[Cena jednostkowa netto w zł]]*Tabela1[[#This Row],[Ilość]]</f>
        <v>0</v>
      </c>
      <c r="I161" s="3">
        <v>0.23</v>
      </c>
      <c r="J161" s="12">
        <f>Tabela1[[#This Row],[Wartość netto w zł]]*Tabela1[[#This Row],[Podatek VAT (%)]]</f>
        <v>0</v>
      </c>
      <c r="K161" s="12">
        <f>Tabela1[[#This Row],[Wartość netto w zł]]+Tabela1[[#This Row],[Wartość podatku VAT w zł]]</f>
        <v>0</v>
      </c>
    </row>
    <row r="162" spans="1:11" x14ac:dyDescent="0.25">
      <c r="A162" s="15" t="s">
        <v>338</v>
      </c>
      <c r="B162" s="2" t="s">
        <v>171</v>
      </c>
      <c r="C162" s="2" t="s">
        <v>173</v>
      </c>
      <c r="D162" s="2" t="s">
        <v>17</v>
      </c>
      <c r="E162" s="2">
        <v>4</v>
      </c>
      <c r="F162" s="12"/>
      <c r="G162" s="12">
        <f>Tabela1[[#This Row],[Cena jednostkowa netto w zł]]*(1+Tabela1[[#This Row],[Wartość podatku VAT w zł]])</f>
        <v>0</v>
      </c>
      <c r="H162" s="12">
        <f>Tabela1[[#This Row],[Cena jednostkowa netto w zł]]*Tabela1[[#This Row],[Ilość]]</f>
        <v>0</v>
      </c>
      <c r="I162" s="3">
        <v>0.23</v>
      </c>
      <c r="J162" s="12">
        <f>Tabela1[[#This Row],[Wartość netto w zł]]*Tabela1[[#This Row],[Podatek VAT (%)]]</f>
        <v>0</v>
      </c>
      <c r="K162" s="12">
        <f>Tabela1[[#This Row],[Wartość netto w zł]]+Tabela1[[#This Row],[Wartość podatku VAT w zł]]</f>
        <v>0</v>
      </c>
    </row>
    <row r="163" spans="1:11" x14ac:dyDescent="0.25">
      <c r="A163" s="15" t="s">
        <v>339</v>
      </c>
      <c r="B163" s="2" t="s">
        <v>161</v>
      </c>
      <c r="C163" s="2" t="s">
        <v>173</v>
      </c>
      <c r="D163" s="2" t="s">
        <v>11</v>
      </c>
      <c r="E163" s="2">
        <v>2</v>
      </c>
      <c r="F163" s="12"/>
      <c r="G163" s="12">
        <f>Tabela1[[#This Row],[Cena jednostkowa netto w zł]]*(1+Tabela1[[#This Row],[Wartość podatku VAT w zł]])</f>
        <v>0</v>
      </c>
      <c r="H163" s="12">
        <f>Tabela1[[#This Row],[Cena jednostkowa netto w zł]]*Tabela1[[#This Row],[Ilość]]</f>
        <v>0</v>
      </c>
      <c r="I163" s="3">
        <v>0.23</v>
      </c>
      <c r="J163" s="12">
        <f>Tabela1[[#This Row],[Wartość netto w zł]]*Tabela1[[#This Row],[Podatek VAT (%)]]</f>
        <v>0</v>
      </c>
      <c r="K163" s="12">
        <f>Tabela1[[#This Row],[Wartość netto w zł]]+Tabela1[[#This Row],[Wartość podatku VAT w zł]]</f>
        <v>0</v>
      </c>
    </row>
    <row r="164" spans="1:11" x14ac:dyDescent="0.25">
      <c r="A164" s="15" t="s">
        <v>340</v>
      </c>
      <c r="B164" s="2" t="s">
        <v>116</v>
      </c>
      <c r="C164" s="2" t="s">
        <v>173</v>
      </c>
      <c r="D164" s="2" t="s">
        <v>11</v>
      </c>
      <c r="E164" s="2">
        <v>2</v>
      </c>
      <c r="F164" s="12"/>
      <c r="G164" s="12">
        <f>Tabela1[[#This Row],[Cena jednostkowa netto w zł]]*(1+Tabela1[[#This Row],[Wartość podatku VAT w zł]])</f>
        <v>0</v>
      </c>
      <c r="H164" s="12">
        <f>Tabela1[[#This Row],[Cena jednostkowa netto w zł]]*Tabela1[[#This Row],[Ilość]]</f>
        <v>0</v>
      </c>
      <c r="I164" s="3">
        <v>0.23</v>
      </c>
      <c r="J164" s="12">
        <f>Tabela1[[#This Row],[Wartość netto w zł]]*Tabela1[[#This Row],[Podatek VAT (%)]]</f>
        <v>0</v>
      </c>
      <c r="K164" s="12">
        <f>Tabela1[[#This Row],[Wartość netto w zł]]+Tabela1[[#This Row],[Wartość podatku VAT w zł]]</f>
        <v>0</v>
      </c>
    </row>
    <row r="165" spans="1:11" x14ac:dyDescent="0.25">
      <c r="A165" s="15" t="s">
        <v>184</v>
      </c>
      <c r="B165" s="2" t="s">
        <v>162</v>
      </c>
      <c r="C165" s="2" t="s">
        <v>173</v>
      </c>
      <c r="D165" s="2" t="s">
        <v>11</v>
      </c>
      <c r="E165" s="2">
        <v>4</v>
      </c>
      <c r="F165" s="12"/>
      <c r="G165" s="12">
        <f>Tabela1[[#This Row],[Cena jednostkowa netto w zł]]*(1+Tabela1[[#This Row],[Wartość podatku VAT w zł]])</f>
        <v>0</v>
      </c>
      <c r="H165" s="12">
        <f>Tabela1[[#This Row],[Cena jednostkowa netto w zł]]*Tabela1[[#This Row],[Ilość]]</f>
        <v>0</v>
      </c>
      <c r="I165" s="3">
        <v>0.23</v>
      </c>
      <c r="J165" s="12">
        <f>Tabela1[[#This Row],[Wartość netto w zł]]*Tabela1[[#This Row],[Podatek VAT (%)]]</f>
        <v>0</v>
      </c>
      <c r="K165" s="12">
        <f>Tabela1[[#This Row],[Wartość netto w zł]]+Tabela1[[#This Row],[Wartość podatku VAT w zł]]</f>
        <v>0</v>
      </c>
    </row>
    <row r="166" spans="1:11" x14ac:dyDescent="0.25">
      <c r="A166" s="15" t="s">
        <v>341</v>
      </c>
      <c r="B166" s="2" t="s">
        <v>172</v>
      </c>
      <c r="C166" s="2" t="s">
        <v>173</v>
      </c>
      <c r="D166" s="2" t="s">
        <v>11</v>
      </c>
      <c r="E166" s="2">
        <v>4</v>
      </c>
      <c r="F166" s="12"/>
      <c r="G166" s="12">
        <f>Tabela1[[#This Row],[Cena jednostkowa netto w zł]]*(1+Tabela1[[#This Row],[Wartość podatku VAT w zł]])</f>
        <v>0</v>
      </c>
      <c r="H166" s="12">
        <f>Tabela1[[#This Row],[Cena jednostkowa netto w zł]]*Tabela1[[#This Row],[Ilość]]</f>
        <v>0</v>
      </c>
      <c r="I166" s="3">
        <v>0.23</v>
      </c>
      <c r="J166" s="12">
        <f>Tabela1[[#This Row],[Wartość netto w zł]]*Tabela1[[#This Row],[Podatek VAT (%)]]</f>
        <v>0</v>
      </c>
      <c r="K166" s="12">
        <f>Tabela1[[#This Row],[Wartość netto w zł]]+Tabela1[[#This Row],[Wartość podatku VAT w zł]]</f>
        <v>0</v>
      </c>
    </row>
    <row r="167" spans="1:11" x14ac:dyDescent="0.25">
      <c r="A167" s="15" t="s">
        <v>342</v>
      </c>
      <c r="B167" s="2" t="s">
        <v>117</v>
      </c>
      <c r="C167" s="2" t="s">
        <v>173</v>
      </c>
      <c r="D167" s="2" t="s">
        <v>17</v>
      </c>
      <c r="E167" s="2">
        <v>2</v>
      </c>
      <c r="F167" s="12"/>
      <c r="G167" s="12">
        <f>Tabela1[[#This Row],[Cena jednostkowa netto w zł]]*(1+Tabela1[[#This Row],[Wartość podatku VAT w zł]])</f>
        <v>0</v>
      </c>
      <c r="H167" s="12">
        <f>Tabela1[[#This Row],[Cena jednostkowa netto w zł]]*Tabela1[[#This Row],[Ilość]]</f>
        <v>0</v>
      </c>
      <c r="I167" s="3">
        <v>0.23</v>
      </c>
      <c r="J167" s="12">
        <f>Tabela1[[#This Row],[Wartość netto w zł]]*Tabela1[[#This Row],[Podatek VAT (%)]]</f>
        <v>0</v>
      </c>
      <c r="K167" s="12">
        <f>Tabela1[[#This Row],[Wartość netto w zł]]+Tabela1[[#This Row],[Wartość podatku VAT w zł]]</f>
        <v>0</v>
      </c>
    </row>
    <row r="168" spans="1:11" x14ac:dyDescent="0.25">
      <c r="A168" s="15" t="s">
        <v>343</v>
      </c>
      <c r="B168" s="2" t="s">
        <v>118</v>
      </c>
      <c r="C168" s="2" t="s">
        <v>173</v>
      </c>
      <c r="D168" s="2" t="s">
        <v>17</v>
      </c>
      <c r="E168" s="2">
        <v>1</v>
      </c>
      <c r="F168" s="12"/>
      <c r="G168" s="12">
        <f>Tabela1[[#This Row],[Cena jednostkowa netto w zł]]*(1+Tabela1[[#This Row],[Wartość podatku VAT w zł]])</f>
        <v>0</v>
      </c>
      <c r="H168" s="12">
        <f>Tabela1[[#This Row],[Cena jednostkowa netto w zł]]*Tabela1[[#This Row],[Ilość]]</f>
        <v>0</v>
      </c>
      <c r="I168" s="3">
        <v>0.23</v>
      </c>
      <c r="J168" s="12">
        <f>Tabela1[[#This Row],[Wartość netto w zł]]*Tabela1[[#This Row],[Podatek VAT (%)]]</f>
        <v>0</v>
      </c>
      <c r="K168" s="12">
        <f>Tabela1[[#This Row],[Wartość netto w zł]]+Tabela1[[#This Row],[Wartość podatku VAT w zł]]</f>
        <v>0</v>
      </c>
    </row>
    <row r="169" spans="1:11" x14ac:dyDescent="0.25">
      <c r="A169" s="15" t="s">
        <v>344</v>
      </c>
      <c r="B169" s="2" t="s">
        <v>119</v>
      </c>
      <c r="C169" s="2" t="s">
        <v>173</v>
      </c>
      <c r="D169" s="2" t="s">
        <v>11</v>
      </c>
      <c r="E169" s="2">
        <v>2</v>
      </c>
      <c r="F169" s="12"/>
      <c r="G169" s="12">
        <f>Tabela1[[#This Row],[Cena jednostkowa netto w zł]]*(1+Tabela1[[#This Row],[Wartość podatku VAT w zł]])</f>
        <v>0</v>
      </c>
      <c r="H169" s="12">
        <f>Tabela1[[#This Row],[Cena jednostkowa netto w zł]]*Tabela1[[#This Row],[Ilość]]</f>
        <v>0</v>
      </c>
      <c r="I169" s="3">
        <v>0.23</v>
      </c>
      <c r="J169" s="12">
        <f>Tabela1[[#This Row],[Wartość netto w zł]]*Tabela1[[#This Row],[Podatek VAT (%)]]</f>
        <v>0</v>
      </c>
      <c r="K169" s="12">
        <f>Tabela1[[#This Row],[Wartość netto w zł]]+Tabela1[[#This Row],[Wartość podatku VAT w zł]]</f>
        <v>0</v>
      </c>
    </row>
    <row r="170" spans="1:11" x14ac:dyDescent="0.25">
      <c r="A170" s="15" t="s">
        <v>345</v>
      </c>
      <c r="B170" s="2" t="s">
        <v>119</v>
      </c>
      <c r="C170" s="2" t="s">
        <v>173</v>
      </c>
      <c r="D170" s="2" t="s">
        <v>11</v>
      </c>
      <c r="E170" s="2">
        <v>3</v>
      </c>
      <c r="F170" s="12"/>
      <c r="G170" s="12">
        <f>Tabela1[[#This Row],[Cena jednostkowa netto w zł]]*(1+Tabela1[[#This Row],[Wartość podatku VAT w zł]])</f>
        <v>0</v>
      </c>
      <c r="H170" s="12">
        <f>Tabela1[[#This Row],[Cena jednostkowa netto w zł]]*Tabela1[[#This Row],[Ilość]]</f>
        <v>0</v>
      </c>
      <c r="I170" s="3">
        <v>0.23</v>
      </c>
      <c r="J170" s="12">
        <f>Tabela1[[#This Row],[Wartość netto w zł]]*Tabela1[[#This Row],[Podatek VAT (%)]]</f>
        <v>0</v>
      </c>
      <c r="K170" s="12">
        <f>Tabela1[[#This Row],[Wartość netto w zł]]+Tabela1[[#This Row],[Wartość podatku VAT w zł]]</f>
        <v>0</v>
      </c>
    </row>
    <row r="171" spans="1:11" x14ac:dyDescent="0.25">
      <c r="A171" s="15" t="s">
        <v>346</v>
      </c>
      <c r="B171" s="2" t="s">
        <v>119</v>
      </c>
      <c r="C171" s="2" t="s">
        <v>173</v>
      </c>
      <c r="D171" s="2" t="s">
        <v>11</v>
      </c>
      <c r="E171" s="2">
        <v>3</v>
      </c>
      <c r="F171" s="12"/>
      <c r="G171" s="12">
        <f>Tabela1[[#This Row],[Cena jednostkowa netto w zł]]*(1+Tabela1[[#This Row],[Wartość podatku VAT w zł]])</f>
        <v>0</v>
      </c>
      <c r="H171" s="12">
        <f>Tabela1[[#This Row],[Cena jednostkowa netto w zł]]*Tabela1[[#This Row],[Ilość]]</f>
        <v>0</v>
      </c>
      <c r="I171" s="3">
        <v>0.23</v>
      </c>
      <c r="J171" s="12">
        <f>Tabela1[[#This Row],[Wartość netto w zł]]*Tabela1[[#This Row],[Podatek VAT (%)]]</f>
        <v>0</v>
      </c>
      <c r="K171" s="12">
        <f>Tabela1[[#This Row],[Wartość netto w zł]]+Tabela1[[#This Row],[Wartość podatku VAT w zł]]</f>
        <v>0</v>
      </c>
    </row>
    <row r="172" spans="1:11" x14ac:dyDescent="0.25">
      <c r="A172" s="15" t="s">
        <v>347</v>
      </c>
      <c r="B172" s="2" t="s">
        <v>119</v>
      </c>
      <c r="C172" s="2" t="s">
        <v>173</v>
      </c>
      <c r="D172" s="2" t="s">
        <v>11</v>
      </c>
      <c r="E172" s="2">
        <v>3</v>
      </c>
      <c r="F172" s="12"/>
      <c r="G172" s="12">
        <f>Tabela1[[#This Row],[Cena jednostkowa netto w zł]]*(1+Tabela1[[#This Row],[Wartość podatku VAT w zł]])</f>
        <v>0</v>
      </c>
      <c r="H172" s="12">
        <f>Tabela1[[#This Row],[Cena jednostkowa netto w zł]]*Tabela1[[#This Row],[Ilość]]</f>
        <v>0</v>
      </c>
      <c r="I172" s="3">
        <v>0.23</v>
      </c>
      <c r="J172" s="12">
        <f>Tabela1[[#This Row],[Wartość netto w zł]]*Tabela1[[#This Row],[Podatek VAT (%)]]</f>
        <v>0</v>
      </c>
      <c r="K172" s="12">
        <f>Tabela1[[#This Row],[Wartość netto w zł]]+Tabela1[[#This Row],[Wartość podatku VAT w zł]]</f>
        <v>0</v>
      </c>
    </row>
    <row r="173" spans="1:11" x14ac:dyDescent="0.25">
      <c r="A173" s="15" t="s">
        <v>348</v>
      </c>
      <c r="B173" s="2" t="s">
        <v>119</v>
      </c>
      <c r="C173" s="2" t="s">
        <v>173</v>
      </c>
      <c r="D173" s="2" t="s">
        <v>11</v>
      </c>
      <c r="E173" s="2">
        <v>3</v>
      </c>
      <c r="F173" s="12"/>
      <c r="G173" s="12">
        <f>Tabela1[[#This Row],[Cena jednostkowa netto w zł]]*(1+Tabela1[[#This Row],[Wartość podatku VAT w zł]])</f>
        <v>0</v>
      </c>
      <c r="H173" s="12">
        <f>Tabela1[[#This Row],[Cena jednostkowa netto w zł]]*Tabela1[[#This Row],[Ilość]]</f>
        <v>0</v>
      </c>
      <c r="I173" s="3">
        <v>0.23</v>
      </c>
      <c r="J173" s="12">
        <f>Tabela1[[#This Row],[Wartość netto w zł]]*Tabela1[[#This Row],[Podatek VAT (%)]]</f>
        <v>0</v>
      </c>
      <c r="K173" s="12">
        <f>Tabela1[[#This Row],[Wartość netto w zł]]+Tabela1[[#This Row],[Wartość podatku VAT w zł]]</f>
        <v>0</v>
      </c>
    </row>
    <row r="174" spans="1:11" x14ac:dyDescent="0.25">
      <c r="A174" s="15" t="s">
        <v>349</v>
      </c>
      <c r="B174" s="2" t="s">
        <v>120</v>
      </c>
      <c r="C174" s="2" t="s">
        <v>173</v>
      </c>
      <c r="D174" s="2" t="s">
        <v>20</v>
      </c>
      <c r="E174" s="2">
        <v>2</v>
      </c>
      <c r="F174" s="12"/>
      <c r="G174" s="12">
        <f>Tabela1[[#This Row],[Cena jednostkowa netto w zł]]*(1+Tabela1[[#This Row],[Wartość podatku VAT w zł]])</f>
        <v>0</v>
      </c>
      <c r="H174" s="12">
        <f>Tabela1[[#This Row],[Cena jednostkowa netto w zł]]*Tabela1[[#This Row],[Ilość]]</f>
        <v>0</v>
      </c>
      <c r="I174" s="3">
        <v>0.23</v>
      </c>
      <c r="J174" s="12">
        <f>Tabela1[[#This Row],[Wartość netto w zł]]*Tabela1[[#This Row],[Podatek VAT (%)]]</f>
        <v>0</v>
      </c>
      <c r="K174" s="12">
        <f>Tabela1[[#This Row],[Wartość netto w zł]]+Tabela1[[#This Row],[Wartość podatku VAT w zł]]</f>
        <v>0</v>
      </c>
    </row>
    <row r="175" spans="1:11" x14ac:dyDescent="0.25">
      <c r="A175" s="15" t="s">
        <v>185</v>
      </c>
      <c r="B175" s="2" t="s">
        <v>163</v>
      </c>
      <c r="C175" s="2" t="s">
        <v>173</v>
      </c>
      <c r="D175" s="2" t="s">
        <v>17</v>
      </c>
      <c r="E175" s="2">
        <v>5</v>
      </c>
      <c r="F175" s="12"/>
      <c r="G175" s="12">
        <f>Tabela1[[#This Row],[Cena jednostkowa netto w zł]]*(1+Tabela1[[#This Row],[Wartość podatku VAT w zł]])</f>
        <v>0</v>
      </c>
      <c r="H175" s="12">
        <f>Tabela1[[#This Row],[Cena jednostkowa netto w zł]]*Tabela1[[#This Row],[Ilość]]</f>
        <v>0</v>
      </c>
      <c r="I175" s="3">
        <v>0.23</v>
      </c>
      <c r="J175" s="12">
        <f>Tabela1[[#This Row],[Wartość netto w zł]]*Tabela1[[#This Row],[Podatek VAT (%)]]</f>
        <v>0</v>
      </c>
      <c r="K175" s="12">
        <f>Tabela1[[#This Row],[Wartość netto w zł]]+Tabela1[[#This Row],[Wartość podatku VAT w zł]]</f>
        <v>0</v>
      </c>
    </row>
    <row r="176" spans="1:11" x14ac:dyDescent="0.25">
      <c r="A176" s="15" t="s">
        <v>350</v>
      </c>
      <c r="B176" s="2" t="s">
        <v>121</v>
      </c>
      <c r="C176" s="2" t="s">
        <v>173</v>
      </c>
      <c r="D176" s="2" t="s">
        <v>17</v>
      </c>
      <c r="E176" s="2">
        <v>2</v>
      </c>
      <c r="F176" s="12"/>
      <c r="G176" s="12">
        <f>Tabela1[[#This Row],[Cena jednostkowa netto w zł]]*(1+Tabela1[[#This Row],[Wartość podatku VAT w zł]])</f>
        <v>0</v>
      </c>
      <c r="H176" s="12">
        <f>Tabela1[[#This Row],[Cena jednostkowa netto w zł]]*Tabela1[[#This Row],[Ilość]]</f>
        <v>0</v>
      </c>
      <c r="I176" s="3">
        <v>0.23</v>
      </c>
      <c r="J176" s="12">
        <f>Tabela1[[#This Row],[Wartość netto w zł]]*Tabela1[[#This Row],[Podatek VAT (%)]]</f>
        <v>0</v>
      </c>
      <c r="K176" s="12">
        <f>Tabela1[[#This Row],[Wartość netto w zł]]+Tabela1[[#This Row],[Wartość podatku VAT w zł]]</f>
        <v>0</v>
      </c>
    </row>
    <row r="177" spans="1:11" x14ac:dyDescent="0.25">
      <c r="A177" s="15" t="s">
        <v>351</v>
      </c>
      <c r="B177" s="2" t="s">
        <v>164</v>
      </c>
      <c r="C177" s="2" t="s">
        <v>173</v>
      </c>
      <c r="D177" s="2" t="s">
        <v>17</v>
      </c>
      <c r="E177" s="2">
        <v>3</v>
      </c>
      <c r="F177" s="12"/>
      <c r="G177" s="12">
        <f>Tabela1[[#This Row],[Cena jednostkowa netto w zł]]*(1+Tabela1[[#This Row],[Wartość podatku VAT w zł]])</f>
        <v>0</v>
      </c>
      <c r="H177" s="12">
        <f>Tabela1[[#This Row],[Cena jednostkowa netto w zł]]*Tabela1[[#This Row],[Ilość]]</f>
        <v>0</v>
      </c>
      <c r="I177" s="3">
        <v>0.23</v>
      </c>
      <c r="J177" s="12">
        <f>Tabela1[[#This Row],[Wartość netto w zł]]*Tabela1[[#This Row],[Podatek VAT (%)]]</f>
        <v>0</v>
      </c>
      <c r="K177" s="12">
        <f>Tabela1[[#This Row],[Wartość netto w zł]]+Tabela1[[#This Row],[Wartość podatku VAT w zł]]</f>
        <v>0</v>
      </c>
    </row>
    <row r="178" spans="1:11" x14ac:dyDescent="0.25">
      <c r="A178" s="15" t="s">
        <v>352</v>
      </c>
      <c r="B178" s="2" t="s">
        <v>165</v>
      </c>
      <c r="C178" s="2" t="s">
        <v>173</v>
      </c>
      <c r="D178" s="2" t="s">
        <v>17</v>
      </c>
      <c r="E178" s="2">
        <v>2</v>
      </c>
      <c r="F178" s="12"/>
      <c r="G178" s="12">
        <f>Tabela1[[#This Row],[Cena jednostkowa netto w zł]]*(1+Tabela1[[#This Row],[Wartość podatku VAT w zł]])</f>
        <v>0</v>
      </c>
      <c r="H178" s="12">
        <f>Tabela1[[#This Row],[Cena jednostkowa netto w zł]]*Tabela1[[#This Row],[Ilość]]</f>
        <v>0</v>
      </c>
      <c r="I178" s="3">
        <v>0.23</v>
      </c>
      <c r="J178" s="12">
        <f>Tabela1[[#This Row],[Wartość netto w zł]]*Tabela1[[#This Row],[Podatek VAT (%)]]</f>
        <v>0</v>
      </c>
      <c r="K178" s="12">
        <f>Tabela1[[#This Row],[Wartość netto w zł]]+Tabela1[[#This Row],[Wartość podatku VAT w zł]]</f>
        <v>0</v>
      </c>
    </row>
    <row r="179" spans="1:11" x14ac:dyDescent="0.25">
      <c r="A179" s="15" t="s">
        <v>353</v>
      </c>
      <c r="B179" s="2" t="s">
        <v>122</v>
      </c>
      <c r="C179" s="2" t="s">
        <v>173</v>
      </c>
      <c r="D179" s="2" t="s">
        <v>17</v>
      </c>
      <c r="E179" s="2">
        <v>2</v>
      </c>
      <c r="F179" s="12"/>
      <c r="G179" s="12">
        <f>Tabela1[[#This Row],[Cena jednostkowa netto w zł]]*(1+Tabela1[[#This Row],[Wartość podatku VAT w zł]])</f>
        <v>0</v>
      </c>
      <c r="H179" s="12">
        <f>Tabela1[[#This Row],[Cena jednostkowa netto w zł]]*Tabela1[[#This Row],[Ilość]]</f>
        <v>0</v>
      </c>
      <c r="I179" s="3">
        <v>0.23</v>
      </c>
      <c r="J179" s="12">
        <f>Tabela1[[#This Row],[Wartość netto w zł]]*Tabela1[[#This Row],[Podatek VAT (%)]]</f>
        <v>0</v>
      </c>
      <c r="K179" s="12">
        <f>Tabela1[[#This Row],[Wartość netto w zł]]+Tabela1[[#This Row],[Wartość podatku VAT w zł]]</f>
        <v>0</v>
      </c>
    </row>
    <row r="180" spans="1:11" x14ac:dyDescent="0.25">
      <c r="A180" s="15" t="s">
        <v>354</v>
      </c>
      <c r="B180" s="2" t="s">
        <v>123</v>
      </c>
      <c r="C180" s="2" t="s">
        <v>173</v>
      </c>
      <c r="D180" s="2" t="s">
        <v>11</v>
      </c>
      <c r="E180" s="2">
        <v>1</v>
      </c>
      <c r="F180" s="12"/>
      <c r="G180" s="12">
        <f>Tabela1[[#This Row],[Cena jednostkowa netto w zł]]*(1+Tabela1[[#This Row],[Wartość podatku VAT w zł]])</f>
        <v>0</v>
      </c>
      <c r="H180" s="12">
        <f>Tabela1[[#This Row],[Cena jednostkowa netto w zł]]*Tabela1[[#This Row],[Ilość]]</f>
        <v>0</v>
      </c>
      <c r="I180" s="3">
        <v>0.23</v>
      </c>
      <c r="J180" s="12">
        <f>Tabela1[[#This Row],[Wartość netto w zł]]*Tabela1[[#This Row],[Podatek VAT (%)]]</f>
        <v>0</v>
      </c>
      <c r="K180" s="12">
        <f>Tabela1[[#This Row],[Wartość netto w zł]]+Tabela1[[#This Row],[Wartość podatku VAT w zł]]</f>
        <v>0</v>
      </c>
    </row>
    <row r="181" spans="1:11" x14ac:dyDescent="0.25">
      <c r="A181" s="15" t="s">
        <v>355</v>
      </c>
      <c r="B181" s="8" t="s">
        <v>123</v>
      </c>
      <c r="C181" s="8" t="s">
        <v>173</v>
      </c>
      <c r="D181" s="8" t="s">
        <v>11</v>
      </c>
      <c r="E181" s="8">
        <v>1</v>
      </c>
      <c r="F181" s="11"/>
      <c r="G181" s="11">
        <f>Tabela1[[#This Row],[Cena jednostkowa netto w zł]]*(1+Tabela1[[#This Row],[Wartość podatku VAT w zł]])</f>
        <v>0</v>
      </c>
      <c r="H181" s="11">
        <f>Tabela1[[#This Row],[Cena jednostkowa netto w zł]]*Tabela1[[#This Row],[Ilość]]</f>
        <v>0</v>
      </c>
      <c r="I181" s="9">
        <v>0.23</v>
      </c>
      <c r="J181" s="11">
        <f>Tabela1[[#This Row],[Wartość netto w zł]]*Tabela1[[#This Row],[Podatek VAT (%)]]</f>
        <v>0</v>
      </c>
      <c r="K181" s="11">
        <f>Tabela1[[#This Row],[Wartość netto w zł]]+Tabela1[[#This Row],[Wartość podatku VAT w zł]]</f>
        <v>0</v>
      </c>
    </row>
    <row r="182" spans="1:11" x14ac:dyDescent="0.25">
      <c r="A182" s="16" t="s">
        <v>175</v>
      </c>
      <c r="B182" s="8"/>
      <c r="C182" s="8"/>
      <c r="D182" s="8"/>
      <c r="E182" s="8"/>
      <c r="F182" s="8"/>
      <c r="G182" s="8"/>
      <c r="H182" s="11">
        <f>SUBTOTAL(109,Tabela1[Wartość netto w zł])</f>
        <v>0</v>
      </c>
      <c r="I182" s="8"/>
      <c r="J182" s="8">
        <f>SUBTOTAL(109,Tabela1[Wartość podatku VAT w zł])</f>
        <v>0</v>
      </c>
      <c r="K182" s="10">
        <f>SUBTOTAL(109,Tabela1[Wartość brutto w zł])</f>
        <v>0</v>
      </c>
    </row>
    <row r="184" spans="1:11" x14ac:dyDescent="0.25">
      <c r="H184" s="1"/>
    </row>
    <row r="185" spans="1:11" x14ac:dyDescent="0.25">
      <c r="B185" t="s">
        <v>357</v>
      </c>
    </row>
    <row r="186" spans="1:11" x14ac:dyDescent="0.25">
      <c r="B186" t="s">
        <v>358</v>
      </c>
      <c r="H186" s="1"/>
    </row>
    <row r="187" spans="1:11" x14ac:dyDescent="0.25">
      <c r="B187" s="17" t="s">
        <v>359</v>
      </c>
      <c r="C187" s="17"/>
      <c r="D187" s="17"/>
      <c r="E187" s="17"/>
      <c r="F187" s="17"/>
      <c r="G187" s="17"/>
      <c r="H187" s="17"/>
      <c r="I187" s="17"/>
      <c r="J187" s="17"/>
      <c r="K187" s="17"/>
    </row>
    <row r="188" spans="1:11" ht="34.5" customHeight="1" x14ac:dyDescent="0.25">
      <c r="B188" s="17"/>
      <c r="C188" s="17"/>
      <c r="D188" s="17"/>
      <c r="E188" s="17"/>
      <c r="F188" s="17"/>
      <c r="G188" s="17"/>
      <c r="H188" s="17"/>
      <c r="I188" s="17"/>
      <c r="J188" s="17"/>
      <c r="K188" s="17"/>
    </row>
    <row r="190" spans="1:11" x14ac:dyDescent="0.25">
      <c r="B190" s="13"/>
      <c r="H190" s="1"/>
    </row>
    <row r="191" spans="1:11" x14ac:dyDescent="0.25">
      <c r="B191" s="13"/>
      <c r="J191" t="s">
        <v>178</v>
      </c>
    </row>
    <row r="192" spans="1:11" x14ac:dyDescent="0.25">
      <c r="B192" s="13" t="s">
        <v>176</v>
      </c>
      <c r="H192" s="1"/>
      <c r="J192" t="s">
        <v>356</v>
      </c>
    </row>
    <row r="193" spans="7:10" x14ac:dyDescent="0.25">
      <c r="J193" t="s">
        <v>177</v>
      </c>
    </row>
    <row r="194" spans="7:10" x14ac:dyDescent="0.25">
      <c r="H194" s="1"/>
    </row>
    <row r="197" spans="7:10" x14ac:dyDescent="0.25">
      <c r="G197" s="1"/>
    </row>
    <row r="199" spans="7:10" x14ac:dyDescent="0.25">
      <c r="H199" s="1"/>
    </row>
    <row r="201" spans="7:10" x14ac:dyDescent="0.25">
      <c r="H201" s="1"/>
    </row>
    <row r="203" spans="7:10" x14ac:dyDescent="0.25">
      <c r="H203" s="1"/>
    </row>
    <row r="205" spans="7:10" x14ac:dyDescent="0.25">
      <c r="H205" s="1"/>
    </row>
    <row r="207" spans="7:10" x14ac:dyDescent="0.25">
      <c r="H207" s="1"/>
    </row>
    <row r="209" spans="8:8" x14ac:dyDescent="0.25">
      <c r="H209" s="1"/>
    </row>
    <row r="211" spans="8:8" x14ac:dyDescent="0.25">
      <c r="H211" s="1"/>
    </row>
    <row r="213" spans="8:8" x14ac:dyDescent="0.25">
      <c r="H213" s="1"/>
    </row>
    <row r="215" spans="8:8" x14ac:dyDescent="0.25">
      <c r="H215" s="1"/>
    </row>
    <row r="217" spans="8:8" x14ac:dyDescent="0.25">
      <c r="H217" s="1"/>
    </row>
    <row r="219" spans="8:8" x14ac:dyDescent="0.25">
      <c r="H219" s="1"/>
    </row>
    <row r="221" spans="8:8" x14ac:dyDescent="0.25">
      <c r="H221" s="1"/>
    </row>
    <row r="223" spans="8:8" x14ac:dyDescent="0.25">
      <c r="H223" s="1"/>
    </row>
    <row r="225" spans="8:8" x14ac:dyDescent="0.25">
      <c r="H225" s="1"/>
    </row>
    <row r="227" spans="8:8" x14ac:dyDescent="0.25">
      <c r="H227" s="1"/>
    </row>
    <row r="229" spans="8:8" x14ac:dyDescent="0.25">
      <c r="H229" s="1"/>
    </row>
    <row r="231" spans="8:8" x14ac:dyDescent="0.25">
      <c r="H231" s="1"/>
    </row>
    <row r="233" spans="8:8" x14ac:dyDescent="0.25">
      <c r="H233" s="1"/>
    </row>
    <row r="235" spans="8:8" x14ac:dyDescent="0.25">
      <c r="H235" s="1"/>
    </row>
    <row r="237" spans="8:8" x14ac:dyDescent="0.25">
      <c r="H237" s="1"/>
    </row>
    <row r="239" spans="8:8" x14ac:dyDescent="0.25">
      <c r="H239" s="1"/>
    </row>
    <row r="241" spans="8:8" x14ac:dyDescent="0.25">
      <c r="H241" s="1"/>
    </row>
    <row r="243" spans="8:8" x14ac:dyDescent="0.25">
      <c r="H243" s="1"/>
    </row>
    <row r="245" spans="8:8" x14ac:dyDescent="0.25">
      <c r="H245" s="1"/>
    </row>
    <row r="247" spans="8:8" x14ac:dyDescent="0.25">
      <c r="H247" s="1"/>
    </row>
    <row r="249" spans="8:8" x14ac:dyDescent="0.25">
      <c r="H249" s="1"/>
    </row>
    <row r="251" spans="8:8" x14ac:dyDescent="0.25">
      <c r="H251" s="1"/>
    </row>
    <row r="253" spans="8:8" x14ac:dyDescent="0.25">
      <c r="H253" s="1"/>
    </row>
    <row r="255" spans="8:8" x14ac:dyDescent="0.25">
      <c r="H255" s="1"/>
    </row>
    <row r="257" spans="8:8" x14ac:dyDescent="0.25">
      <c r="H257" s="1"/>
    </row>
    <row r="259" spans="8:8" x14ac:dyDescent="0.25">
      <c r="H259" s="1"/>
    </row>
    <row r="261" spans="8:8" x14ac:dyDescent="0.25">
      <c r="H261" s="1"/>
    </row>
    <row r="263" spans="8:8" x14ac:dyDescent="0.25">
      <c r="H263" s="1"/>
    </row>
    <row r="265" spans="8:8" x14ac:dyDescent="0.25">
      <c r="H265" s="1"/>
    </row>
    <row r="267" spans="8:8" x14ac:dyDescent="0.25">
      <c r="H267" s="1"/>
    </row>
    <row r="269" spans="8:8" x14ac:dyDescent="0.25">
      <c r="H269" s="1"/>
    </row>
    <row r="271" spans="8:8" x14ac:dyDescent="0.25">
      <c r="H271" s="1"/>
    </row>
    <row r="273" spans="8:8" x14ac:dyDescent="0.25">
      <c r="H273" s="1"/>
    </row>
    <row r="275" spans="8:8" x14ac:dyDescent="0.25">
      <c r="H275" s="1"/>
    </row>
    <row r="277" spans="8:8" x14ac:dyDescent="0.25">
      <c r="H277" s="1"/>
    </row>
    <row r="279" spans="8:8" x14ac:dyDescent="0.25">
      <c r="H279" s="1"/>
    </row>
    <row r="281" spans="8:8" x14ac:dyDescent="0.25">
      <c r="H281" s="1"/>
    </row>
    <row r="283" spans="8:8" x14ac:dyDescent="0.25">
      <c r="H283" s="1"/>
    </row>
    <row r="285" spans="8:8" x14ac:dyDescent="0.25">
      <c r="H285" s="1"/>
    </row>
    <row r="287" spans="8:8" x14ac:dyDescent="0.25">
      <c r="H287" s="1"/>
    </row>
    <row r="290" spans="8:8" x14ac:dyDescent="0.25">
      <c r="H290" s="1"/>
    </row>
    <row r="292" spans="8:8" x14ac:dyDescent="0.25">
      <c r="H292" s="1"/>
    </row>
    <row r="294" spans="8:8" x14ac:dyDescent="0.25">
      <c r="H294" s="1"/>
    </row>
    <row r="296" spans="8:8" x14ac:dyDescent="0.25">
      <c r="H296" s="1"/>
    </row>
    <row r="298" spans="8:8" x14ac:dyDescent="0.25">
      <c r="H298" s="1"/>
    </row>
    <row r="300" spans="8:8" x14ac:dyDescent="0.25">
      <c r="H300" s="1"/>
    </row>
    <row r="302" spans="8:8" x14ac:dyDescent="0.25">
      <c r="H302" s="1"/>
    </row>
    <row r="304" spans="8:8" x14ac:dyDescent="0.25">
      <c r="H304" s="1"/>
    </row>
    <row r="306" spans="8:8" x14ac:dyDescent="0.25">
      <c r="H306" s="1"/>
    </row>
    <row r="308" spans="8:8" x14ac:dyDescent="0.25">
      <c r="H308" s="1"/>
    </row>
    <row r="310" spans="8:8" x14ac:dyDescent="0.25">
      <c r="H310" s="1"/>
    </row>
    <row r="312" spans="8:8" x14ac:dyDescent="0.25">
      <c r="H312" s="1"/>
    </row>
    <row r="314" spans="8:8" x14ac:dyDescent="0.25">
      <c r="H314" s="1"/>
    </row>
    <row r="316" spans="8:8" x14ac:dyDescent="0.25">
      <c r="H316" s="1"/>
    </row>
    <row r="318" spans="8:8" x14ac:dyDescent="0.25">
      <c r="H318" s="1"/>
    </row>
    <row r="320" spans="8:8" x14ac:dyDescent="0.25">
      <c r="H320" s="1"/>
    </row>
    <row r="323" spans="8:8" x14ac:dyDescent="0.25">
      <c r="H323" s="1"/>
    </row>
    <row r="326" spans="8:8" x14ac:dyDescent="0.25">
      <c r="H326" s="1"/>
    </row>
    <row r="329" spans="8:8" x14ac:dyDescent="0.25">
      <c r="H329" s="1"/>
    </row>
    <row r="332" spans="8:8" x14ac:dyDescent="0.25">
      <c r="H332" s="1"/>
    </row>
    <row r="334" spans="8:8" x14ac:dyDescent="0.25">
      <c r="H334" s="1"/>
    </row>
    <row r="337" spans="8:8" x14ac:dyDescent="0.25">
      <c r="H337" s="1"/>
    </row>
    <row r="340" spans="8:8" x14ac:dyDescent="0.25">
      <c r="H340" s="1"/>
    </row>
    <row r="342" spans="8:8" x14ac:dyDescent="0.25">
      <c r="H342" s="1"/>
    </row>
    <row r="344" spans="8:8" x14ac:dyDescent="0.25">
      <c r="H344" s="1"/>
    </row>
    <row r="346" spans="8:8" x14ac:dyDescent="0.25">
      <c r="H346" s="1"/>
    </row>
    <row r="348" spans="8:8" x14ac:dyDescent="0.25">
      <c r="H348" s="1"/>
    </row>
    <row r="350" spans="8:8" x14ac:dyDescent="0.25">
      <c r="H350" s="1"/>
    </row>
    <row r="352" spans="8:8" x14ac:dyDescent="0.25">
      <c r="H352" s="1"/>
    </row>
    <row r="354" spans="8:8" x14ac:dyDescent="0.25">
      <c r="H354" s="1"/>
    </row>
    <row r="356" spans="8:8" x14ac:dyDescent="0.25">
      <c r="H356" s="1"/>
    </row>
    <row r="358" spans="8:8" x14ac:dyDescent="0.25">
      <c r="H358" s="1"/>
    </row>
    <row r="360" spans="8:8" x14ac:dyDescent="0.25">
      <c r="H360" s="1"/>
    </row>
    <row r="362" spans="8:8" x14ac:dyDescent="0.25">
      <c r="H362" s="1"/>
    </row>
    <row r="364" spans="8:8" x14ac:dyDescent="0.25">
      <c r="H364" s="1"/>
    </row>
    <row r="366" spans="8:8" x14ac:dyDescent="0.25">
      <c r="H366" s="1"/>
    </row>
    <row r="368" spans="8:8" x14ac:dyDescent="0.25">
      <c r="H368" s="1"/>
    </row>
    <row r="370" spans="8:8" x14ac:dyDescent="0.25">
      <c r="H370" s="1"/>
    </row>
    <row r="372" spans="8:8" x14ac:dyDescent="0.25">
      <c r="H372" s="1"/>
    </row>
    <row r="374" spans="8:8" x14ac:dyDescent="0.25">
      <c r="H374" s="1"/>
    </row>
    <row r="376" spans="8:8" x14ac:dyDescent="0.25">
      <c r="H376" s="1"/>
    </row>
  </sheetData>
  <mergeCells count="2">
    <mergeCell ref="B187:K188"/>
    <mergeCell ref="A4:K4"/>
  </mergeCells>
  <phoneticPr fontId="5" type="noConversion"/>
  <pageMargins left="0.7" right="0.7" top="0.75" bottom="0.75" header="0.3" footer="0.3"/>
  <pageSetup paperSize="8" scale="64" fitToHeight="0" orientation="landscape" horizontalDpi="1200" verticalDpi="1200"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Cedo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PLAGA Ilona</dc:creator>
  <cp:lastModifiedBy>Ewelina Plaga</cp:lastModifiedBy>
  <cp:lastPrinted>2021-06-28T09:47:53Z</cp:lastPrinted>
  <dcterms:created xsi:type="dcterms:W3CDTF">2021-06-22T14:34:49Z</dcterms:created>
  <dcterms:modified xsi:type="dcterms:W3CDTF">2021-06-28T12:57:21Z</dcterms:modified>
</cp:coreProperties>
</file>