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5CD4D9A-D4E4-40C3-B7EA-2739FF2FA9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nr 2" sheetId="6" r:id="rId1"/>
  </sheets>
  <calcPr calcId="191029" iterateDelta="1E-4"/>
</workbook>
</file>

<file path=xl/calcChain.xml><?xml version="1.0" encoding="utf-8"?>
<calcChain xmlns="http://schemas.openxmlformats.org/spreadsheetml/2006/main">
  <c r="O21" i="6" l="1"/>
  <c r="P21" i="6"/>
  <c r="M21" i="6" l="1"/>
  <c r="L21" i="6"/>
  <c r="K21" i="6"/>
  <c r="J21" i="6"/>
  <c r="I21" i="6"/>
  <c r="H21" i="6"/>
  <c r="G21" i="6"/>
  <c r="F21" i="6"/>
  <c r="E21" i="6"/>
  <c r="N17" i="6"/>
  <c r="N16" i="6"/>
  <c r="N15" i="6"/>
  <c r="N14" i="6"/>
  <c r="N13" i="6"/>
  <c r="N12" i="6"/>
  <c r="N11" i="6"/>
  <c r="N10" i="6"/>
  <c r="N9" i="6"/>
  <c r="N8" i="6"/>
  <c r="N5" i="6"/>
  <c r="N4" i="6"/>
  <c r="N3" i="6"/>
  <c r="N21" i="6" l="1"/>
</calcChain>
</file>

<file path=xl/sharedStrings.xml><?xml version="1.0" encoding="utf-8"?>
<sst xmlns="http://schemas.openxmlformats.org/spreadsheetml/2006/main" count="51" uniqueCount="50">
  <si>
    <t>podkład</t>
  </si>
  <si>
    <t>poduszka</t>
  </si>
  <si>
    <t>kołdra</t>
  </si>
  <si>
    <t xml:space="preserve"> </t>
  </si>
  <si>
    <t>ORU/7B</t>
  </si>
  <si>
    <t>OPSW/2A</t>
  </si>
  <si>
    <t>OPSW/3A</t>
  </si>
  <si>
    <t>OTUA/5C</t>
  </si>
  <si>
    <t>OLAZA/5D</t>
  </si>
  <si>
    <t>OP-MP/7A</t>
  </si>
  <si>
    <t>OLZON/7F</t>
  </si>
  <si>
    <t>OPGII/9B</t>
  </si>
  <si>
    <t>Nazwa Oddziału</t>
  </si>
  <si>
    <t>Oddział Psychiatryczny Małopolska Południe</t>
  </si>
  <si>
    <t>Oddział Leczenia Zaburzeń Osobowości i Nerwic</t>
  </si>
  <si>
    <t>kod oddziału
 wymagany do zakodowania chipu</t>
  </si>
  <si>
    <t>w sumie worki
poliestrowe</t>
  </si>
  <si>
    <t>worki
poliestrowe zielone</t>
  </si>
  <si>
    <t>worki
poliestrowe z
czerwonym lampasem</t>
  </si>
  <si>
    <t xml:space="preserve">Oddział Psychogeriatryczny I
 </t>
  </si>
  <si>
    <t>Oddział Psychogeriatryczny  II</t>
  </si>
  <si>
    <t>OPR/ 4A</t>
  </si>
  <si>
    <t>Oddział Psychiatrii Sądowej o Podstawowym I
Zabezpieczeniu</t>
  </si>
  <si>
    <t>OPSP/2B</t>
  </si>
  <si>
    <t>Oddział Psychiatrii Sądowej o Podstawowym II
Zabezpieczeniu</t>
  </si>
  <si>
    <t>OPSP II/40</t>
  </si>
  <si>
    <t>Pledy</t>
  </si>
  <si>
    <t>OP-DM/6B</t>
  </si>
  <si>
    <t>Zestawienie dzierżawionego od Wykonawcy asortymentu pralniczego i worków poliestrowych,
w podziale  na poszczególne komórki organizacyjne Zamawiającego</t>
  </si>
  <si>
    <t>ilość
łóżek</t>
  </si>
  <si>
    <t>Oddział  Rehabilitacji dla Uzależnionych
od Substancji Psychoaktywnych
ze Współistniejącymi Zaburzeniami Psychicznymi</t>
  </si>
  <si>
    <t>Oddział Psychiatrii Sądowej o Wzmocnionym
Zabezpieczeniu</t>
  </si>
  <si>
    <t>Oddział Psychiatryczny Rehabilitacyjny</t>
  </si>
  <si>
    <t>Oddział Psychiatryczny  dla Dzieci i Młodzieży</t>
  </si>
  <si>
    <t>Oddział Psychiatryczny Kraków-Podgórze I</t>
  </si>
  <si>
    <t>Oddział Terapii Uzależnionych od Alkoholu,
w tym Osób z Innymi Dysfunkcjami</t>
  </si>
  <si>
    <t>Oddział Leczenia Alkoholowych
Zespołów Abstynencyjnych</t>
  </si>
  <si>
    <t xml:space="preserve">OPGI/9A
</t>
  </si>
  <si>
    <t>OP- III / 8</t>
  </si>
  <si>
    <t>OP-II/5B</t>
  </si>
  <si>
    <t>Oddział Psychiatryczny  II</t>
  </si>
  <si>
    <t>Oddział Psychiatryczny I</t>
  </si>
  <si>
    <t xml:space="preserve">poszewka na poduszkę nieprzemakalna paroprzepuszczalna </t>
  </si>
  <si>
    <t>Oddział Psychiatryczny III</t>
  </si>
  <si>
    <r>
      <t>OP-P/</t>
    </r>
    <r>
      <rPr>
        <sz val="11"/>
        <color theme="1"/>
        <rFont val="Calibri"/>
        <family val="2"/>
        <charset val="238"/>
        <scheme val="minor"/>
      </rPr>
      <t xml:space="preserve"> 1B</t>
    </r>
  </si>
  <si>
    <r>
      <t>OP-I /</t>
    </r>
    <r>
      <rPr>
        <sz val="11"/>
        <color theme="1"/>
        <rFont val="Calibri"/>
        <family val="2"/>
        <charset val="238"/>
        <scheme val="minor"/>
      </rPr>
      <t>1A</t>
    </r>
  </si>
  <si>
    <t xml:space="preserve">poszewka </t>
  </si>
  <si>
    <t>poszwa</t>
  </si>
  <si>
    <t>prześcieradło</t>
  </si>
  <si>
    <t>Zamawiający: 
Szpital Kliniczny im. dr. Józefa Babińskiego SPZOZ w Krakowie
Postępowanie przetargowe: 9/25
Załącznik C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</si>
</sst>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AEAAAA"/>
        <bgColor rgb="FFAEAAAA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rgb="FFA6A6A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</cellStyleXfs>
  <cellXfs count="51">
    <xf numFmtId="0" fontId="0" fillId="0" borderId="0" xfId="0"/>
    <xf numFmtId="0" fontId="22" fillId="0" borderId="0" xfId="0" applyFont="1"/>
    <xf numFmtId="0" fontId="25" fillId="0" borderId="11" xfId="0" applyFont="1" applyBorder="1" applyAlignment="1">
      <alignment horizontal="center" vertical="center"/>
    </xf>
    <xf numFmtId="0" fontId="26" fillId="25" borderId="12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0" fillId="26" borderId="13" xfId="0" applyFill="1" applyBorder="1" applyAlignment="1">
      <alignment horizontal="center" vertical="center"/>
    </xf>
    <xf numFmtId="0" fontId="28" fillId="29" borderId="13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left" vertical="center"/>
    </xf>
    <xf numFmtId="0" fontId="0" fillId="28" borderId="13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28" fillId="29" borderId="11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vertical="center" wrapText="1"/>
    </xf>
    <xf numFmtId="0" fontId="23" fillId="29" borderId="13" xfId="0" applyFont="1" applyFill="1" applyBorder="1" applyAlignment="1">
      <alignment horizontal="center" vertical="center"/>
    </xf>
    <xf numFmtId="0" fontId="31" fillId="30" borderId="13" xfId="0" applyFont="1" applyFill="1" applyBorder="1" applyAlignment="1">
      <alignment horizontal="center" vertical="center"/>
    </xf>
    <xf numFmtId="0" fontId="31" fillId="31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7" borderId="0" xfId="0" applyFill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4" fillId="25" borderId="14" xfId="0" applyFont="1" applyFill="1" applyBorder="1" applyAlignment="1">
      <alignment horizontal="left" vertical="center"/>
    </xf>
    <xf numFmtId="0" fontId="0" fillId="24" borderId="13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 wrapText="1"/>
    </xf>
    <xf numFmtId="0" fontId="27" fillId="0" borderId="13" xfId="0" applyFont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4" fillId="25" borderId="14" xfId="0" applyFont="1" applyFill="1" applyBorder="1" applyAlignment="1">
      <alignment horizontal="left" vertical="center" wrapText="1"/>
    </xf>
    <xf numFmtId="0" fontId="27" fillId="0" borderId="11" xfId="0" applyFont="1" applyBorder="1" applyAlignment="1">
      <alignment vertical="center"/>
    </xf>
    <xf numFmtId="0" fontId="24" fillId="25" borderId="12" xfId="0" applyFont="1" applyFill="1" applyBorder="1" applyAlignment="1">
      <alignment horizontal="left" vertical="center"/>
    </xf>
    <xf numFmtId="0" fontId="23" fillId="24" borderId="13" xfId="0" applyFont="1" applyFill="1" applyBorder="1" applyAlignment="1">
      <alignment horizontal="center" vertical="center"/>
    </xf>
    <xf numFmtId="0" fontId="30" fillId="27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8" fillId="32" borderId="13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4" borderId="13" xfId="0" applyFont="1" applyFill="1" applyBorder="1" applyAlignment="1">
      <alignment horizontal="center" vertical="center"/>
    </xf>
    <xf numFmtId="0" fontId="28" fillId="32" borderId="11" xfId="0" applyFont="1" applyFill="1" applyBorder="1" applyAlignment="1">
      <alignment horizontal="center" vertical="center"/>
    </xf>
    <xf numFmtId="0" fontId="28" fillId="33" borderId="11" xfId="0" applyFont="1" applyFill="1" applyBorder="1" applyAlignment="1">
      <alignment horizontal="center" vertical="center"/>
    </xf>
    <xf numFmtId="0" fontId="28" fillId="34" borderId="11" xfId="0" applyFont="1" applyFill="1" applyBorder="1" applyAlignment="1">
      <alignment horizontal="center" vertical="center"/>
    </xf>
    <xf numFmtId="0" fontId="23" fillId="32" borderId="13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right" vertical="center"/>
    </xf>
  </cellXfs>
  <cellStyles count="44">
    <cellStyle name="20% — akcent 1" xfId="3" xr:uid="{00000000-0005-0000-0000-000000000000}"/>
    <cellStyle name="20% — akcent 2" xfId="4" xr:uid="{00000000-0005-0000-0000-000001000000}"/>
    <cellStyle name="20% — akcent 3" xfId="5" xr:uid="{00000000-0005-0000-0000-000002000000}"/>
    <cellStyle name="20% — akcent 4" xfId="6" xr:uid="{00000000-0005-0000-0000-000003000000}"/>
    <cellStyle name="20% — akcent 5" xfId="7" xr:uid="{00000000-0005-0000-0000-000004000000}"/>
    <cellStyle name="20% — akcent 6" xfId="8" xr:uid="{00000000-0005-0000-0000-000005000000}"/>
    <cellStyle name="40% — akcent 1" xfId="9" xr:uid="{00000000-0005-0000-0000-000006000000}"/>
    <cellStyle name="40% — akcent 2" xfId="10" xr:uid="{00000000-0005-0000-0000-000007000000}"/>
    <cellStyle name="40% — akcent 3" xfId="11" xr:uid="{00000000-0005-0000-0000-000008000000}"/>
    <cellStyle name="40% — akcent 4" xfId="12" xr:uid="{00000000-0005-0000-0000-000009000000}"/>
    <cellStyle name="40% — akcent 5" xfId="13" xr:uid="{00000000-0005-0000-0000-00000A000000}"/>
    <cellStyle name="40% — akcent 6" xfId="14" xr:uid="{00000000-0005-0000-0000-00000B000000}"/>
    <cellStyle name="60% — akcent 1" xfId="15" xr:uid="{00000000-0005-0000-0000-00000C000000}"/>
    <cellStyle name="60% — akcent 2" xfId="16" xr:uid="{00000000-0005-0000-0000-00000D000000}"/>
    <cellStyle name="60% — akcent 3" xfId="17" xr:uid="{00000000-0005-0000-0000-00000E000000}"/>
    <cellStyle name="60% — akcent 4" xfId="18" xr:uid="{00000000-0005-0000-0000-00000F000000}"/>
    <cellStyle name="60% — akcent 5" xfId="19" xr:uid="{00000000-0005-0000-0000-000010000000}"/>
    <cellStyle name="60% — akcent 6" xfId="20" xr:uid="{00000000-0005-0000-0000-000011000000}"/>
    <cellStyle name="Akcent 1 2" xfId="21" xr:uid="{00000000-0005-0000-0000-000012000000}"/>
    <cellStyle name="Akcent 2 2" xfId="22" xr:uid="{00000000-0005-0000-0000-000013000000}"/>
    <cellStyle name="Akcent 3 2" xfId="23" xr:uid="{00000000-0005-0000-0000-000014000000}"/>
    <cellStyle name="Akcent 4 2" xfId="24" xr:uid="{00000000-0005-0000-0000-000015000000}"/>
    <cellStyle name="Akcent 5 2" xfId="25" xr:uid="{00000000-0005-0000-0000-000016000000}"/>
    <cellStyle name="Akcent 6 2" xfId="26" xr:uid="{00000000-0005-0000-0000-000017000000}"/>
    <cellStyle name="Dane wejściowe 2" xfId="27" xr:uid="{00000000-0005-0000-0000-000018000000}"/>
    <cellStyle name="Dane wyjściowe 2" xfId="28" xr:uid="{00000000-0005-0000-0000-000019000000}"/>
    <cellStyle name="Dobry" xfId="29" xr:uid="{00000000-0005-0000-0000-00001A000000}"/>
    <cellStyle name="Komórka połączona 2" xfId="30" xr:uid="{00000000-0005-0000-0000-00001B000000}"/>
    <cellStyle name="Komórka zaznaczona 2" xfId="31" xr:uid="{00000000-0005-0000-0000-00001C000000}"/>
    <cellStyle name="Nagłówek 1 2" xfId="32" xr:uid="{00000000-0005-0000-0000-00001D000000}"/>
    <cellStyle name="Nagłówek 2 2" xfId="33" xr:uid="{00000000-0005-0000-0000-00001E000000}"/>
    <cellStyle name="Nagłówek 3 2" xfId="34" xr:uid="{00000000-0005-0000-0000-00001F000000}"/>
    <cellStyle name="Nagłówek 4 2" xfId="35" xr:uid="{00000000-0005-0000-0000-000020000000}"/>
    <cellStyle name="Neutralny" xfId="36" xr:uid="{00000000-0005-0000-0000-000021000000}"/>
    <cellStyle name="Normalny" xfId="0" builtinId="0"/>
    <cellStyle name="Normalny 2" xfId="1" xr:uid="{00000000-0005-0000-0000-000023000000}"/>
    <cellStyle name="Normalny 3" xfId="2" xr:uid="{00000000-0005-0000-0000-000024000000}"/>
    <cellStyle name="Obliczenia 2" xfId="37" xr:uid="{00000000-0005-0000-0000-000025000000}"/>
    <cellStyle name="Suma 2" xfId="38" xr:uid="{00000000-0005-0000-0000-000026000000}"/>
    <cellStyle name="Tekst objaśnienia 2" xfId="39" xr:uid="{00000000-0005-0000-0000-000027000000}"/>
    <cellStyle name="Tekst ostrzeżenia 2" xfId="40" xr:uid="{00000000-0005-0000-0000-000028000000}"/>
    <cellStyle name="Tytuł 2" xfId="41" xr:uid="{00000000-0005-0000-0000-000029000000}"/>
    <cellStyle name="Uwaga 2" xfId="42" xr:uid="{00000000-0005-0000-0000-00002A000000}"/>
    <cellStyle name="Zły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topLeftCell="B7" workbookViewId="0">
      <selection activeCell="S3" sqref="S3"/>
    </sheetView>
  </sheetViews>
  <sheetFormatPr defaultColWidth="10" defaultRowHeight="15" x14ac:dyDescent="0.25"/>
  <cols>
    <col min="1" max="1" width="9.7109375" hidden="1" customWidth="1"/>
    <col min="2" max="2" width="9.7109375" customWidth="1"/>
    <col min="3" max="3" width="34.140625" customWidth="1"/>
    <col min="4" max="4" width="11.5703125" customWidth="1"/>
    <col min="5" max="13" width="10.7109375" customWidth="1"/>
    <col min="14" max="14" width="10.7109375" style="19" customWidth="1"/>
    <col min="15" max="15" width="16" style="19" customWidth="1"/>
    <col min="16" max="16" width="10.7109375" customWidth="1"/>
    <col min="17" max="1025" width="9.28515625" customWidth="1"/>
    <col min="1026" max="1026" width="10" customWidth="1"/>
  </cols>
  <sheetData>
    <row r="1" spans="3:20" ht="98.25" customHeight="1" x14ac:dyDescent="0.25">
      <c r="C1" s="48" t="s">
        <v>28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9" t="s">
        <v>49</v>
      </c>
      <c r="O1" s="50"/>
      <c r="P1" s="50"/>
    </row>
    <row r="2" spans="3:20" s="25" customFormat="1" ht="62.25" customHeight="1" x14ac:dyDescent="0.25">
      <c r="C2" s="2" t="s">
        <v>12</v>
      </c>
      <c r="D2" s="3" t="s">
        <v>15</v>
      </c>
      <c r="E2" s="4" t="s">
        <v>29</v>
      </c>
      <c r="F2" s="4" t="s">
        <v>46</v>
      </c>
      <c r="G2" s="4" t="s">
        <v>47</v>
      </c>
      <c r="H2" s="4" t="s">
        <v>48</v>
      </c>
      <c r="I2" s="5" t="s">
        <v>0</v>
      </c>
      <c r="J2" s="5" t="s">
        <v>1</v>
      </c>
      <c r="K2" s="5" t="s">
        <v>2</v>
      </c>
      <c r="L2" s="4" t="s">
        <v>17</v>
      </c>
      <c r="M2" s="4" t="s">
        <v>18</v>
      </c>
      <c r="N2" s="4" t="s">
        <v>16</v>
      </c>
      <c r="O2" s="4" t="s">
        <v>42</v>
      </c>
      <c r="P2" s="6" t="s">
        <v>26</v>
      </c>
    </row>
    <row r="3" spans="3:20" s="25" customFormat="1" ht="38.25" customHeight="1" x14ac:dyDescent="0.25">
      <c r="C3" s="15" t="s">
        <v>30</v>
      </c>
      <c r="D3" s="26" t="s">
        <v>4</v>
      </c>
      <c r="E3" s="7">
        <v>45</v>
      </c>
      <c r="F3" s="8">
        <v>110</v>
      </c>
      <c r="G3" s="8">
        <v>110</v>
      </c>
      <c r="H3" s="8">
        <v>110</v>
      </c>
      <c r="I3" s="8">
        <v>0</v>
      </c>
      <c r="J3" s="8">
        <v>60</v>
      </c>
      <c r="K3" s="8">
        <v>60</v>
      </c>
      <c r="L3" s="39">
        <v>10</v>
      </c>
      <c r="M3" s="40">
        <v>1</v>
      </c>
      <c r="N3" s="41">
        <f>L3+M3</f>
        <v>11</v>
      </c>
      <c r="O3" s="9">
        <v>0</v>
      </c>
      <c r="P3" s="27">
        <v>50</v>
      </c>
      <c r="Q3" s="28"/>
      <c r="R3" s="28"/>
    </row>
    <row r="4" spans="3:20" s="25" customFormat="1" ht="27" customHeight="1" x14ac:dyDescent="0.25">
      <c r="C4" s="15" t="s">
        <v>31</v>
      </c>
      <c r="D4" s="26" t="s">
        <v>5</v>
      </c>
      <c r="E4" s="7">
        <v>50</v>
      </c>
      <c r="F4" s="9">
        <v>120</v>
      </c>
      <c r="G4" s="9">
        <v>120</v>
      </c>
      <c r="H4" s="9">
        <v>120</v>
      </c>
      <c r="I4" s="9">
        <v>10</v>
      </c>
      <c r="J4" s="9">
        <v>70</v>
      </c>
      <c r="K4" s="9">
        <v>70</v>
      </c>
      <c r="L4" s="39">
        <v>12</v>
      </c>
      <c r="M4" s="40">
        <v>2</v>
      </c>
      <c r="N4" s="41">
        <f>L4+M4</f>
        <v>14</v>
      </c>
      <c r="O4" s="9">
        <v>0</v>
      </c>
      <c r="P4" s="27">
        <v>60</v>
      </c>
      <c r="Q4" s="29"/>
      <c r="R4" s="29"/>
      <c r="S4" s="28"/>
      <c r="T4" s="28"/>
    </row>
    <row r="5" spans="3:20" s="25" customFormat="1" ht="29.25" customHeight="1" x14ac:dyDescent="0.25">
      <c r="C5" s="15" t="s">
        <v>31</v>
      </c>
      <c r="D5" s="26" t="s">
        <v>6</v>
      </c>
      <c r="E5" s="7">
        <v>15</v>
      </c>
      <c r="F5" s="9">
        <v>40</v>
      </c>
      <c r="G5" s="9">
        <v>40</v>
      </c>
      <c r="H5" s="9">
        <v>40</v>
      </c>
      <c r="I5" s="9">
        <v>0</v>
      </c>
      <c r="J5" s="9">
        <v>25</v>
      </c>
      <c r="K5" s="9">
        <v>25</v>
      </c>
      <c r="L5" s="39">
        <v>9</v>
      </c>
      <c r="M5" s="40">
        <v>1</v>
      </c>
      <c r="N5" s="41">
        <f>L5+M5</f>
        <v>10</v>
      </c>
      <c r="O5" s="9">
        <v>0</v>
      </c>
      <c r="P5" s="27">
        <v>20</v>
      </c>
      <c r="Q5" s="28"/>
      <c r="R5" s="28"/>
      <c r="S5" s="28"/>
    </row>
    <row r="6" spans="3:20" s="25" customFormat="1" ht="18.75" customHeight="1" x14ac:dyDescent="0.25">
      <c r="C6" s="30" t="s">
        <v>32</v>
      </c>
      <c r="D6" s="26" t="s">
        <v>21</v>
      </c>
      <c r="E6" s="7">
        <v>40</v>
      </c>
      <c r="F6" s="9">
        <v>70</v>
      </c>
      <c r="G6" s="9">
        <v>70</v>
      </c>
      <c r="H6" s="9">
        <v>70</v>
      </c>
      <c r="I6" s="9">
        <v>0</v>
      </c>
      <c r="J6" s="9">
        <v>50</v>
      </c>
      <c r="K6" s="9">
        <v>50</v>
      </c>
      <c r="L6" s="39">
        <v>15</v>
      </c>
      <c r="M6" s="40">
        <v>1</v>
      </c>
      <c r="N6" s="41">
        <v>16</v>
      </c>
      <c r="O6" s="9">
        <v>0</v>
      </c>
      <c r="P6" s="27">
        <v>50</v>
      </c>
      <c r="Q6" s="28"/>
      <c r="R6" s="28"/>
      <c r="S6" s="28"/>
    </row>
    <row r="7" spans="3:20" s="25" customFormat="1" ht="18.75" customHeight="1" x14ac:dyDescent="0.25">
      <c r="C7" s="10" t="s">
        <v>43</v>
      </c>
      <c r="D7" s="26" t="s">
        <v>38</v>
      </c>
      <c r="E7" s="7">
        <v>45</v>
      </c>
      <c r="F7" s="9">
        <v>120</v>
      </c>
      <c r="G7" s="9">
        <v>120</v>
      </c>
      <c r="H7" s="9">
        <v>140</v>
      </c>
      <c r="I7" s="9">
        <v>5</v>
      </c>
      <c r="J7" s="9">
        <v>65</v>
      </c>
      <c r="K7" s="9">
        <v>65</v>
      </c>
      <c r="L7" s="39">
        <v>20</v>
      </c>
      <c r="M7" s="40">
        <v>1</v>
      </c>
      <c r="N7" s="41">
        <v>21</v>
      </c>
      <c r="O7" s="9"/>
      <c r="P7" s="27">
        <v>20</v>
      </c>
      <c r="Q7" s="29"/>
      <c r="R7" s="31"/>
    </row>
    <row r="8" spans="3:20" s="25" customFormat="1" ht="23.25" customHeight="1" x14ac:dyDescent="0.25">
      <c r="C8" s="15" t="s">
        <v>33</v>
      </c>
      <c r="D8" s="26" t="s">
        <v>27</v>
      </c>
      <c r="E8" s="7">
        <v>25</v>
      </c>
      <c r="F8" s="9">
        <v>60</v>
      </c>
      <c r="G8" s="9">
        <v>60</v>
      </c>
      <c r="H8" s="9">
        <v>60</v>
      </c>
      <c r="I8" s="9">
        <v>0</v>
      </c>
      <c r="J8" s="9">
        <v>50</v>
      </c>
      <c r="K8" s="9">
        <v>50</v>
      </c>
      <c r="L8" s="41">
        <v>10</v>
      </c>
      <c r="M8" s="40">
        <v>1</v>
      </c>
      <c r="N8" s="41">
        <f t="shared" ref="N8:N17" si="0">L8+M8</f>
        <v>11</v>
      </c>
      <c r="O8" s="9">
        <v>0</v>
      </c>
      <c r="P8" s="27">
        <v>20</v>
      </c>
      <c r="Q8" s="28"/>
      <c r="R8" s="28"/>
    </row>
    <row r="9" spans="3:20" s="25" customFormat="1" ht="18.75" customHeight="1" x14ac:dyDescent="0.25">
      <c r="C9" s="30" t="s">
        <v>34</v>
      </c>
      <c r="D9" s="26" t="s">
        <v>44</v>
      </c>
      <c r="E9" s="7">
        <v>55</v>
      </c>
      <c r="F9" s="9">
        <v>120</v>
      </c>
      <c r="G9" s="9">
        <v>120</v>
      </c>
      <c r="H9" s="9">
        <v>120</v>
      </c>
      <c r="I9" s="9">
        <v>20</v>
      </c>
      <c r="J9" s="9">
        <v>70</v>
      </c>
      <c r="K9" s="9">
        <v>70</v>
      </c>
      <c r="L9" s="39">
        <v>19</v>
      </c>
      <c r="M9" s="40">
        <v>1</v>
      </c>
      <c r="N9" s="41">
        <f t="shared" si="0"/>
        <v>20</v>
      </c>
      <c r="O9" s="9">
        <v>0</v>
      </c>
      <c r="P9" s="27">
        <v>20</v>
      </c>
    </row>
    <row r="10" spans="3:20" s="25" customFormat="1" ht="18.75" customHeight="1" x14ac:dyDescent="0.25">
      <c r="C10" s="30" t="s">
        <v>40</v>
      </c>
      <c r="D10" s="26" t="s">
        <v>39</v>
      </c>
      <c r="E10" s="7">
        <v>50</v>
      </c>
      <c r="F10" s="9">
        <v>120</v>
      </c>
      <c r="G10" s="9">
        <v>120</v>
      </c>
      <c r="H10" s="9">
        <v>120</v>
      </c>
      <c r="I10" s="9">
        <v>10</v>
      </c>
      <c r="J10" s="9">
        <v>70</v>
      </c>
      <c r="K10" s="9">
        <v>70</v>
      </c>
      <c r="L10" s="41">
        <v>20</v>
      </c>
      <c r="M10" s="40">
        <v>1</v>
      </c>
      <c r="N10" s="41">
        <f t="shared" si="0"/>
        <v>21</v>
      </c>
      <c r="O10" s="9">
        <v>0</v>
      </c>
      <c r="P10" s="27">
        <v>30</v>
      </c>
    </row>
    <row r="11" spans="3:20" s="25" customFormat="1" ht="21.75" customHeight="1" x14ac:dyDescent="0.25">
      <c r="C11" s="15" t="s">
        <v>35</v>
      </c>
      <c r="D11" s="26" t="s">
        <v>7</v>
      </c>
      <c r="E11" s="7">
        <v>92</v>
      </c>
      <c r="F11" s="9">
        <v>180</v>
      </c>
      <c r="G11" s="9">
        <v>180</v>
      </c>
      <c r="H11" s="9">
        <v>180</v>
      </c>
      <c r="I11" s="9">
        <v>0</v>
      </c>
      <c r="J11" s="9">
        <v>130</v>
      </c>
      <c r="K11" s="9">
        <v>130</v>
      </c>
      <c r="L11" s="39">
        <v>30</v>
      </c>
      <c r="M11" s="40">
        <v>1</v>
      </c>
      <c r="N11" s="41">
        <f t="shared" si="0"/>
        <v>31</v>
      </c>
      <c r="O11" s="9">
        <v>0</v>
      </c>
      <c r="P11" s="27">
        <v>110</v>
      </c>
      <c r="Q11" s="29"/>
      <c r="R11" s="29"/>
      <c r="S11" s="32"/>
      <c r="T11" s="28"/>
    </row>
    <row r="12" spans="3:20" s="25" customFormat="1" ht="21.75" customHeight="1" x14ac:dyDescent="0.25">
      <c r="C12" s="15" t="s">
        <v>36</v>
      </c>
      <c r="D12" s="26" t="s">
        <v>8</v>
      </c>
      <c r="E12" s="11">
        <v>30</v>
      </c>
      <c r="F12" s="9">
        <v>100</v>
      </c>
      <c r="G12" s="9">
        <v>100</v>
      </c>
      <c r="H12" s="9">
        <v>100</v>
      </c>
      <c r="I12" s="9">
        <v>45</v>
      </c>
      <c r="J12" s="9">
        <v>45</v>
      </c>
      <c r="K12" s="9">
        <v>45</v>
      </c>
      <c r="L12" s="39">
        <v>30</v>
      </c>
      <c r="M12" s="40">
        <v>1</v>
      </c>
      <c r="N12" s="41">
        <f t="shared" si="0"/>
        <v>31</v>
      </c>
      <c r="O12" s="9">
        <v>20</v>
      </c>
      <c r="P12" s="27">
        <v>10</v>
      </c>
    </row>
    <row r="13" spans="3:20" s="25" customFormat="1" ht="22.5" customHeight="1" x14ac:dyDescent="0.25">
      <c r="C13" s="30" t="s">
        <v>41</v>
      </c>
      <c r="D13" s="26" t="s">
        <v>45</v>
      </c>
      <c r="E13" s="11">
        <v>42</v>
      </c>
      <c r="F13" s="9">
        <v>120</v>
      </c>
      <c r="G13" s="9">
        <v>120</v>
      </c>
      <c r="H13" s="9">
        <v>120</v>
      </c>
      <c r="I13" s="9">
        <v>10</v>
      </c>
      <c r="J13" s="9">
        <v>70</v>
      </c>
      <c r="K13" s="9">
        <v>70</v>
      </c>
      <c r="L13" s="39">
        <v>20</v>
      </c>
      <c r="M13" s="40">
        <v>1</v>
      </c>
      <c r="N13" s="41">
        <f t="shared" si="0"/>
        <v>21</v>
      </c>
      <c r="O13" s="9">
        <v>0</v>
      </c>
      <c r="P13" s="27">
        <v>25</v>
      </c>
    </row>
    <row r="14" spans="3:20" s="25" customFormat="1" ht="25.5" customHeight="1" x14ac:dyDescent="0.25">
      <c r="C14" s="30" t="s">
        <v>13</v>
      </c>
      <c r="D14" s="26" t="s">
        <v>9</v>
      </c>
      <c r="E14" s="11">
        <v>40</v>
      </c>
      <c r="F14" s="8">
        <v>100</v>
      </c>
      <c r="G14" s="8">
        <v>100</v>
      </c>
      <c r="H14" s="8">
        <v>100</v>
      </c>
      <c r="I14" s="8">
        <v>10</v>
      </c>
      <c r="J14" s="8">
        <v>70</v>
      </c>
      <c r="K14" s="8">
        <v>70</v>
      </c>
      <c r="L14" s="39">
        <v>17</v>
      </c>
      <c r="M14" s="40">
        <v>1</v>
      </c>
      <c r="N14" s="41">
        <f t="shared" si="0"/>
        <v>18</v>
      </c>
      <c r="O14" s="9">
        <v>0</v>
      </c>
      <c r="P14" s="27">
        <v>35</v>
      </c>
    </row>
    <row r="15" spans="3:20" s="25" customFormat="1" ht="27" customHeight="1" x14ac:dyDescent="0.25">
      <c r="C15" s="30" t="s">
        <v>14</v>
      </c>
      <c r="D15" s="26" t="s">
        <v>10</v>
      </c>
      <c r="E15" s="11">
        <v>35</v>
      </c>
      <c r="F15" s="8">
        <v>60</v>
      </c>
      <c r="G15" s="8">
        <v>60</v>
      </c>
      <c r="H15" s="9">
        <v>60</v>
      </c>
      <c r="I15" s="9">
        <v>0</v>
      </c>
      <c r="J15" s="9">
        <v>45</v>
      </c>
      <c r="K15" s="9">
        <v>45</v>
      </c>
      <c r="L15" s="39">
        <v>9</v>
      </c>
      <c r="M15" s="40">
        <v>1</v>
      </c>
      <c r="N15" s="41">
        <f t="shared" si="0"/>
        <v>10</v>
      </c>
      <c r="O15" s="9">
        <v>0</v>
      </c>
      <c r="P15" s="27">
        <v>37</v>
      </c>
      <c r="Q15" s="28"/>
      <c r="R15" s="28"/>
    </row>
    <row r="16" spans="3:20" s="25" customFormat="1" ht="24" customHeight="1" x14ac:dyDescent="0.25">
      <c r="C16" s="15" t="s">
        <v>22</v>
      </c>
      <c r="D16" s="26" t="s">
        <v>23</v>
      </c>
      <c r="E16" s="11">
        <v>70</v>
      </c>
      <c r="F16" s="8">
        <v>160</v>
      </c>
      <c r="G16" s="8">
        <v>160</v>
      </c>
      <c r="H16" s="9">
        <v>140</v>
      </c>
      <c r="I16" s="9">
        <v>0</v>
      </c>
      <c r="J16" s="9">
        <v>120</v>
      </c>
      <c r="K16" s="9">
        <v>100</v>
      </c>
      <c r="L16" s="39">
        <v>11</v>
      </c>
      <c r="M16" s="40">
        <v>1</v>
      </c>
      <c r="N16" s="41">
        <f t="shared" si="0"/>
        <v>12</v>
      </c>
      <c r="O16" s="9">
        <v>0</v>
      </c>
      <c r="P16" s="27">
        <v>80</v>
      </c>
      <c r="Q16" s="29"/>
      <c r="R16" s="29"/>
    </row>
    <row r="17" spans="3:18" s="25" customFormat="1" ht="24" customHeight="1" x14ac:dyDescent="0.25">
      <c r="C17" s="15" t="s">
        <v>24</v>
      </c>
      <c r="D17" s="26" t="s">
        <v>25</v>
      </c>
      <c r="E17" s="11">
        <v>18</v>
      </c>
      <c r="F17" s="8">
        <v>35</v>
      </c>
      <c r="G17" s="8">
        <v>35</v>
      </c>
      <c r="H17" s="9">
        <v>35</v>
      </c>
      <c r="I17" s="9">
        <v>0</v>
      </c>
      <c r="J17" s="9">
        <v>35</v>
      </c>
      <c r="K17" s="9">
        <v>35</v>
      </c>
      <c r="L17" s="39">
        <v>6</v>
      </c>
      <c r="M17" s="40">
        <v>1</v>
      </c>
      <c r="N17" s="41">
        <f t="shared" si="0"/>
        <v>7</v>
      </c>
      <c r="O17" s="9">
        <v>0</v>
      </c>
      <c r="P17" s="27">
        <v>20</v>
      </c>
      <c r="Q17" s="28"/>
      <c r="R17" s="28"/>
    </row>
    <row r="18" spans="3:18" s="25" customFormat="1" ht="25.5" customHeight="1" x14ac:dyDescent="0.25">
      <c r="C18" s="15" t="s">
        <v>19</v>
      </c>
      <c r="D18" s="33" t="s">
        <v>37</v>
      </c>
      <c r="E18" s="11">
        <v>45</v>
      </c>
      <c r="F18" s="8">
        <v>130</v>
      </c>
      <c r="G18" s="8">
        <v>130</v>
      </c>
      <c r="H18" s="8">
        <v>150</v>
      </c>
      <c r="I18" s="8">
        <v>35</v>
      </c>
      <c r="J18" s="8">
        <v>65</v>
      </c>
      <c r="K18" s="8">
        <v>65</v>
      </c>
      <c r="L18" s="39">
        <v>20</v>
      </c>
      <c r="M18" s="40">
        <v>8</v>
      </c>
      <c r="N18" s="41">
        <v>30</v>
      </c>
      <c r="O18" s="9">
        <v>15</v>
      </c>
      <c r="P18" s="27">
        <v>20</v>
      </c>
    </row>
    <row r="19" spans="3:18" s="25" customFormat="1" ht="23.25" customHeight="1" x14ac:dyDescent="0.25">
      <c r="C19" s="34" t="s">
        <v>20</v>
      </c>
      <c r="D19" s="35" t="s">
        <v>11</v>
      </c>
      <c r="E19" s="12">
        <v>45</v>
      </c>
      <c r="F19" s="13">
        <v>130</v>
      </c>
      <c r="G19" s="13">
        <v>130</v>
      </c>
      <c r="H19" s="14">
        <v>150</v>
      </c>
      <c r="I19" s="14">
        <v>35</v>
      </c>
      <c r="J19" s="14">
        <v>65</v>
      </c>
      <c r="K19" s="14">
        <v>65</v>
      </c>
      <c r="L19" s="42">
        <v>20</v>
      </c>
      <c r="M19" s="43">
        <v>8</v>
      </c>
      <c r="N19" s="44">
        <v>30</v>
      </c>
      <c r="O19" s="14">
        <v>15</v>
      </c>
      <c r="P19" s="27">
        <v>20</v>
      </c>
    </row>
    <row r="20" spans="3:18" s="25" customFormat="1" ht="23.25" customHeight="1" x14ac:dyDescent="0.25">
      <c r="C20" s="15"/>
      <c r="D20" s="33"/>
      <c r="E20" s="11"/>
      <c r="F20" s="16"/>
      <c r="G20" s="16"/>
      <c r="H20" s="16"/>
      <c r="I20" s="16"/>
      <c r="J20" s="16"/>
      <c r="K20" s="16"/>
      <c r="L20" s="45"/>
      <c r="M20" s="46"/>
      <c r="N20" s="47"/>
      <c r="O20" s="36"/>
      <c r="P20" s="27"/>
    </row>
    <row r="21" spans="3:18" s="25" customFormat="1" ht="23.25" customHeight="1" x14ac:dyDescent="0.25">
      <c r="D21" s="37"/>
      <c r="E21" s="17">
        <f t="shared" ref="E21:P21" si="1">SUM(E3:E20)</f>
        <v>742</v>
      </c>
      <c r="F21" s="17">
        <f t="shared" si="1"/>
        <v>1775</v>
      </c>
      <c r="G21" s="17">
        <f t="shared" si="1"/>
        <v>1775</v>
      </c>
      <c r="H21" s="17">
        <f t="shared" si="1"/>
        <v>1815</v>
      </c>
      <c r="I21" s="17">
        <f t="shared" si="1"/>
        <v>180</v>
      </c>
      <c r="J21" s="17">
        <f t="shared" si="1"/>
        <v>1105</v>
      </c>
      <c r="K21" s="17">
        <f t="shared" si="1"/>
        <v>1085</v>
      </c>
      <c r="L21" s="17">
        <f t="shared" si="1"/>
        <v>278</v>
      </c>
      <c r="M21" s="18">
        <f t="shared" si="1"/>
        <v>32</v>
      </c>
      <c r="N21" s="17">
        <f t="shared" si="1"/>
        <v>314</v>
      </c>
      <c r="O21" s="17">
        <f t="shared" si="1"/>
        <v>50</v>
      </c>
      <c r="P21" s="17">
        <f t="shared" si="1"/>
        <v>627</v>
      </c>
      <c r="Q21" s="38"/>
    </row>
    <row r="22" spans="3:18" ht="25.5" customHeight="1" x14ac:dyDescent="0.25">
      <c r="E22" t="s">
        <v>3</v>
      </c>
      <c r="F22" s="19"/>
      <c r="G22" s="19"/>
      <c r="I22" s="20"/>
      <c r="N22" s="21"/>
      <c r="O22" s="21"/>
      <c r="P22" s="22"/>
      <c r="Q22" s="1"/>
    </row>
    <row r="23" spans="3:18" ht="15.75" x14ac:dyDescent="0.25">
      <c r="E23" s="23"/>
      <c r="F23" s="24"/>
      <c r="G23" s="24"/>
    </row>
    <row r="24" spans="3:18" ht="15.75" x14ac:dyDescent="0.25">
      <c r="K24" s="23"/>
      <c r="L24" s="23"/>
      <c r="M24" s="23"/>
      <c r="N24" s="24"/>
      <c r="O24" s="24"/>
    </row>
    <row r="25" spans="3:18" ht="15.75" x14ac:dyDescent="0.25">
      <c r="K25" s="23"/>
      <c r="L25" s="23"/>
      <c r="M25" s="23"/>
      <c r="N25" s="24"/>
      <c r="O25" s="24"/>
    </row>
  </sheetData>
  <mergeCells count="2">
    <mergeCell ref="C1:M1"/>
    <mergeCell ref="N1:P1"/>
  </mergeCell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2025-04-28T10:20:07Z</dcterms:modified>
</cp:coreProperties>
</file>