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licja Kamińska\INFR-155-2025 DOSTAWA DREWNA\"/>
    </mc:Choice>
  </mc:AlternateContent>
  <xr:revisionPtr revIDLastSave="0" documentId="13_ncr:1_{2C966348-D370-48F0-AE6C-886CD3178919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Drewno" sheetId="3" r:id="rId1"/>
  </sheets>
  <definedNames>
    <definedName name="_xlnm._FilterDatabase" localSheetId="0" hidden="1">Drewno!$A$2:$O$30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P4" i="3" s="1"/>
  <c r="J5" i="3"/>
  <c r="P5" i="3" s="1"/>
  <c r="J6" i="3"/>
  <c r="P6" i="3" s="1"/>
  <c r="J7" i="3"/>
  <c r="P7" i="3" s="1"/>
  <c r="J8" i="3"/>
  <c r="P8" i="3" s="1"/>
  <c r="J9" i="3"/>
  <c r="P9" i="3" s="1"/>
  <c r="J10" i="3"/>
  <c r="P10" i="3" s="1"/>
  <c r="J11" i="3"/>
  <c r="P11" i="3" s="1"/>
  <c r="J12" i="3"/>
  <c r="P12" i="3" s="1"/>
  <c r="J13" i="3"/>
  <c r="P13" i="3" s="1"/>
  <c r="J14" i="3"/>
  <c r="P14" i="3" s="1"/>
  <c r="J15" i="3"/>
  <c r="P15" i="3" s="1"/>
  <c r="J16" i="3"/>
  <c r="P16" i="3" s="1"/>
  <c r="J17" i="3"/>
  <c r="P17" i="3" s="1"/>
  <c r="J18" i="3"/>
  <c r="P18" i="3" s="1"/>
  <c r="J19" i="3"/>
  <c r="P19" i="3" s="1"/>
  <c r="J20" i="3"/>
  <c r="P20" i="3" s="1"/>
  <c r="J21" i="3"/>
  <c r="P21" i="3" s="1"/>
  <c r="J22" i="3"/>
  <c r="P22" i="3" s="1"/>
  <c r="J23" i="3"/>
  <c r="P23" i="3" s="1"/>
  <c r="J24" i="3"/>
  <c r="P24" i="3" s="1"/>
  <c r="J25" i="3"/>
  <c r="P25" i="3" s="1"/>
  <c r="J26" i="3"/>
  <c r="P26" i="3" s="1"/>
  <c r="J27" i="3"/>
  <c r="P27" i="3" s="1"/>
  <c r="J28" i="3"/>
  <c r="P28" i="3" s="1"/>
  <c r="J29" i="3"/>
  <c r="P29" i="3" s="1"/>
  <c r="J3" i="3"/>
  <c r="P3" i="3" s="1"/>
</calcChain>
</file>

<file path=xl/sharedStrings.xml><?xml version="1.0" encoding="utf-8"?>
<sst xmlns="http://schemas.openxmlformats.org/spreadsheetml/2006/main" count="81" uniqueCount="55">
  <si>
    <t>Asortyment</t>
  </si>
  <si>
    <t>Jedn. miary</t>
  </si>
  <si>
    <t>Ilość</t>
  </si>
  <si>
    <t>Cena jednostkowa netto</t>
  </si>
  <si>
    <t>Wartość netto</t>
  </si>
  <si>
    <t>VAT (%)</t>
  </si>
  <si>
    <t>Wartość VAT</t>
  </si>
  <si>
    <t>Wartość brutto</t>
  </si>
  <si>
    <t>szt</t>
  </si>
  <si>
    <t>Tarcica iglasta (sosna), niestrugana, sucha, o wymiarach: gr. 25 mm, szer. 100-150 mm, dł. 3400-4200 mm, wilgotność do 15 %, klasa II</t>
  </si>
  <si>
    <t>Tarcica iglasta (sosna), niestrugana, sucha, o wymiarach: gr. 32 mm, szer. 100-150 mm, dł. 3400-4200 mm, wilgotność do 15 %, klasa II</t>
  </si>
  <si>
    <t>Tarcica iglasta (sosna), niestrugana, sucha, o wymiarach: gr. 45 mm, szer. 100-150 mm, dł. 3400-4200 mm, wilgotność do 15 %, klasa II</t>
  </si>
  <si>
    <t>Łata drewniana 60x40mm</t>
  </si>
  <si>
    <t>m³</t>
  </si>
  <si>
    <t>Tarcica obrzynana impregnowana 50x150mm</t>
  </si>
  <si>
    <t>Tarcica obrzynana impregnowana 50x200mm</t>
  </si>
  <si>
    <t>Tarcica obrzynana impregnowana 150x180mm</t>
  </si>
  <si>
    <t>Tarcica obrzynana impregnowana 25mm</t>
  </si>
  <si>
    <t>Krawędziaki sosnowe suche sztaplowane, nieimpregnowane o wymiarach  szer.10 cm, gr. 10 cm, dł. 300 cm,  klasa drewna II,</t>
  </si>
  <si>
    <t>Deski sosnowe suche sztaplowane, nieimpregnowane, o wymiarach: szer. 20 cm, dł. 300 cm, gr. 3,2 cm, klasa drewna II</t>
  </si>
  <si>
    <t>Deski dębowe suche sztaplowane, nieimpregnowane o wymiarach: szer. 20 cm, dł. 300 cm, gr. 5 cm, klasa drewna II</t>
  </si>
  <si>
    <t>Tarcica iglasta (sosna), obrzynana, sucha, (bez sęków) o wymiarach gr 50 x 150 x 5000 mm, wilgotność 8-12%, klasa I</t>
  </si>
  <si>
    <t>Tarcica obrzynana 200x4000x25mm (szer. 20 cm dł. 4 m gr. 25 mm)</t>
  </si>
  <si>
    <t>Okrąglak z drzewa iglastego średnica w szerszym końcu  od 22 cm do 24 cm długość 450cm</t>
  </si>
  <si>
    <t>Okrąglak z drzewa iglastego średnica w węższym końcu nie mniej niż 30cm a w szerszym końcu nie więcej niż 55cm długość 400cm</t>
  </si>
  <si>
    <t>Okrąglak z drzewa sosnowego, klasa drewna II, sucha, nieimpregnowana o wymiarach 40 cm, dł 250 cm</t>
  </si>
  <si>
    <t>Okrąglak z drzewa iglastego średnica w węższym końcu nie mniej niż 30cm a w szerszym końcu nie więcej niż 55cm długość 600cm</t>
  </si>
  <si>
    <t>Okrąglak z drzewa iglastego ( z korą) fi 10-12 cm, dł 300 cm</t>
  </si>
  <si>
    <t xml:space="preserve">Okrąglak z drzewa sosnowego, klasa drewna II, z korą, średnica 12-55 cm dł 300 cm </t>
  </si>
  <si>
    <t>Żerdzie sosnowe z korą fi 100-120 mm o długości 3000 mm</t>
  </si>
  <si>
    <t xml:space="preserve">Tarcica iglasta obrzynana impregnowana 50x150mm, dł 4m, wilgotność 15%, </t>
  </si>
  <si>
    <t xml:space="preserve">Tarcica iglasta obrzynana impregnowana 50x200mm, dł 4m,wilgotność 15%, </t>
  </si>
  <si>
    <t xml:space="preserve">Tarcica iglasta obrzynana impregnowana 150x180mm,dł 4m, wilgotność 15%, </t>
  </si>
  <si>
    <t>Krawędziaki sosnowe klasa drewna II, sucha sztamplowana, nieimpregnowana o wymiarach300x300x250mm</t>
  </si>
  <si>
    <t>Magazyn Sekcji Obsługi Infrastruktury  nr 3, 
ul. Trzmielowicka 28, 54-008 Wrocław, 
10 BŁ</t>
  </si>
  <si>
    <t>Magazyn Sekcji Obsługi Infrastruktury w Brzegu, 
ul. Sikorskiego 6, 49-300 Brzeg</t>
  </si>
  <si>
    <t>Magazyn Sekcji Obsługi Infrastruktury Jastrzębie, 
46-100 Jastrzębie k. Namysłowa</t>
  </si>
  <si>
    <t>Magazyn Sekcji Obsługi Infrastruktury nr 2, 
ul. Obornicka 108, 50-961 Wrocław
CSWIiCH</t>
  </si>
  <si>
    <t>Magazyn Sekcji Obslugi Infrastruktury w Kłodzku 
ul. Walecznych 59, 57-300 Klodzko</t>
  </si>
  <si>
    <t>Magazyn Sekcji Obsługi Infrastruktury w Brzegu, 
ul. Sikorskiego 6, 49-300 Brzeg
1PSAP</t>
  </si>
  <si>
    <t>Tarcica iglasta - deska 32 mm x 250 mm x 2000 mm (0,016 m3)</t>
  </si>
  <si>
    <t>miejsca dostaw</t>
  </si>
  <si>
    <t>Prawo opcji</t>
  </si>
  <si>
    <t>Wartość brutto prawa opcji</t>
  </si>
  <si>
    <t>RAZEM:</t>
  </si>
  <si>
    <t>dokument należy podpisać elektronicznie</t>
  </si>
  <si>
    <t>x</t>
  </si>
  <si>
    <t>l.p.</t>
  </si>
  <si>
    <t xml:space="preserve">Tarcica obrzynana impregnowana 25mm  m3, wilgotność obojetna </t>
  </si>
  <si>
    <t>Wykonawca nie może w żadnej pozycji arkusza kalkulacyjnego zaoferować ceny 0,00 zł</t>
  </si>
  <si>
    <t>*</t>
  </si>
  <si>
    <t>**</t>
  </si>
  <si>
    <t>Załącznik nr 3 do SWZ - arkusz kalkulacyjny  xls</t>
  </si>
  <si>
    <t>INFR/155/2025</t>
  </si>
  <si>
    <r>
      <rPr>
        <b/>
        <sz val="10"/>
        <color rgb="FF000000"/>
        <rFont val="Arial"/>
        <family val="2"/>
        <charset val="238"/>
      </rPr>
      <t xml:space="preserve">Dostawca zobowiązany jest dostarczyć asortyment objęty </t>
    </r>
    <r>
      <rPr>
        <b/>
        <sz val="10"/>
        <color theme="1"/>
        <rFont val="Arial"/>
        <family val="2"/>
        <charset val="238"/>
      </rPr>
      <t>prawem opcji po cenach jednostkowych wykazanych w swojej ofercie w zamówieniu podstawowym.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</si>
</sst>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vertical="center" shrinkToFit="1"/>
    </xf>
    <xf numFmtId="9" fontId="4" fillId="0" borderId="2" xfId="1" applyNumberFormat="1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wrapText="1" shrinkToFit="1"/>
    </xf>
    <xf numFmtId="9" fontId="4" fillId="0" borderId="2" xfId="0" applyNumberFormat="1" applyFont="1" applyFill="1" applyBorder="1" applyAlignment="1">
      <alignment horizontal="center" vertical="center" shrinkToFit="1"/>
    </xf>
    <xf numFmtId="2" fontId="4" fillId="0" borderId="2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4" fontId="4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left" vertical="center" textRotation="90" wrapText="1"/>
    </xf>
    <xf numFmtId="0" fontId="4" fillId="2" borderId="3" xfId="0" applyFont="1" applyFill="1" applyBorder="1" applyAlignment="1">
      <alignment horizontal="left" vertical="center" wrapText="1" shrinkToFit="1"/>
    </xf>
    <xf numFmtId="4" fontId="4" fillId="0" borderId="6" xfId="0" applyNumberFormat="1" applyFont="1" applyFill="1" applyBorder="1" applyAlignment="1">
      <alignment horizontal="right" vertical="center" shrinkToFit="1"/>
    </xf>
    <xf numFmtId="9" fontId="4" fillId="0" borderId="6" xfId="0" applyNumberFormat="1" applyFont="1" applyFill="1" applyBorder="1" applyAlignment="1">
      <alignment horizontal="center" vertical="center" shrinkToFit="1"/>
    </xf>
    <xf numFmtId="2" fontId="4" fillId="0" borderId="6" xfId="0" applyNumberFormat="1" applyFont="1" applyFill="1" applyBorder="1" applyAlignment="1">
      <alignment horizontal="right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Border="1"/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/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5" fillId="0" borderId="8" xfId="0" applyFont="1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right" vertical="center" indent="2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 vertical="center" textRotation="90" wrapText="1"/>
    </xf>
    <xf numFmtId="0" fontId="5" fillId="0" borderId="1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vertical="center" shrinkToFit="1"/>
    </xf>
    <xf numFmtId="9" fontId="4" fillId="0" borderId="3" xfId="1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textRotation="90" wrapText="1"/>
    </xf>
    <xf numFmtId="4" fontId="2" fillId="0" borderId="4" xfId="0" applyNumberFormat="1" applyFont="1" applyFill="1" applyBorder="1" applyAlignment="1">
      <alignment horizontal="center" vertical="center" wrapText="1" shrinkToFit="1"/>
    </xf>
    <xf numFmtId="4" fontId="3" fillId="0" borderId="4" xfId="0" applyNumberFormat="1" applyFont="1" applyFill="1" applyBorder="1" applyAlignment="1">
      <alignment vertical="center" wrapText="1" shrinkToFit="1"/>
    </xf>
    <xf numFmtId="9" fontId="2" fillId="0" borderId="4" xfId="1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right" vertical="center" shrinkToFit="1"/>
    </xf>
    <xf numFmtId="4" fontId="4" fillId="0" borderId="16" xfId="0" applyNumberFormat="1" applyFont="1" applyFill="1" applyBorder="1" applyAlignment="1">
      <alignment horizontal="right" vertical="center" shrinkToFit="1"/>
    </xf>
    <xf numFmtId="4" fontId="4" fillId="0" borderId="17" xfId="0" applyNumberFormat="1" applyFont="1" applyFill="1" applyBorder="1" applyAlignment="1">
      <alignment horizontal="right" vertical="center" shrinkToFit="1"/>
    </xf>
    <xf numFmtId="4" fontId="5" fillId="0" borderId="13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3" xfId="0" applyNumberFormat="1" applyFont="1" applyFill="1" applyBorder="1" applyAlignment="1">
      <alignment horizontal="center" vertical="center" shrinkToFit="1"/>
    </xf>
    <xf numFmtId="3" fontId="4" fillId="0" borderId="24" xfId="0" applyNumberFormat="1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left" vertical="center" textRotation="90" wrapText="1"/>
    </xf>
  </cellXfs>
  <cellStyles count="2"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J2" sqref="J2"/>
    </sheetView>
  </sheetViews>
  <sheetFormatPr defaultRowHeight="15" x14ac:dyDescent="0.25"/>
  <cols>
    <col min="2" max="2" width="46.7109375" customWidth="1"/>
    <col min="3" max="3" width="12.5703125" customWidth="1"/>
    <col min="4" max="6" width="11.28515625" customWidth="1"/>
    <col min="7" max="7" width="11.85546875" customWidth="1"/>
    <col min="8" max="8" width="11.28515625" customWidth="1"/>
    <col min="9" max="15" width="10.7109375" customWidth="1"/>
  </cols>
  <sheetData>
    <row r="1" spans="1:17" ht="15.75" thickBot="1" x14ac:dyDescent="0.3">
      <c r="A1" s="35" t="s">
        <v>52</v>
      </c>
      <c r="B1" s="36"/>
      <c r="C1" s="36" t="s">
        <v>41</v>
      </c>
      <c r="D1" s="36"/>
      <c r="E1" s="36"/>
      <c r="F1" s="36"/>
      <c r="G1" s="36"/>
      <c r="H1" s="36"/>
      <c r="P1" s="31" t="s">
        <v>53</v>
      </c>
    </row>
    <row r="2" spans="1:17" ht="168.75" customHeight="1" thickBot="1" x14ac:dyDescent="0.3">
      <c r="A2" s="1" t="s">
        <v>47</v>
      </c>
      <c r="B2" s="65" t="s">
        <v>0</v>
      </c>
      <c r="C2" s="47" t="s">
        <v>37</v>
      </c>
      <c r="D2" s="16" t="s">
        <v>34</v>
      </c>
      <c r="E2" s="16" t="s">
        <v>35</v>
      </c>
      <c r="F2" s="16" t="s">
        <v>39</v>
      </c>
      <c r="G2" s="40" t="s">
        <v>36</v>
      </c>
      <c r="H2" s="67" t="s">
        <v>38</v>
      </c>
      <c r="I2" s="66" t="s">
        <v>1</v>
      </c>
      <c r="J2" s="48" t="s">
        <v>2</v>
      </c>
      <c r="K2" s="49" t="s">
        <v>3</v>
      </c>
      <c r="L2" s="48" t="s">
        <v>4</v>
      </c>
      <c r="M2" s="50" t="s">
        <v>5</v>
      </c>
      <c r="N2" s="48" t="s">
        <v>6</v>
      </c>
      <c r="O2" s="51" t="s">
        <v>7</v>
      </c>
      <c r="P2" s="52" t="s">
        <v>42</v>
      </c>
      <c r="Q2" s="41" t="s">
        <v>43</v>
      </c>
    </row>
    <row r="3" spans="1:17" ht="45" x14ac:dyDescent="0.25">
      <c r="A3" s="4">
        <v>1</v>
      </c>
      <c r="B3" s="5" t="s">
        <v>9</v>
      </c>
      <c r="C3" s="5"/>
      <c r="D3" s="5"/>
      <c r="E3" s="5"/>
      <c r="F3" s="5"/>
      <c r="G3" s="3">
        <v>1</v>
      </c>
      <c r="H3" s="42"/>
      <c r="I3" s="43" t="s">
        <v>13</v>
      </c>
      <c r="J3" s="44">
        <f>SUM(C3:H3)</f>
        <v>1</v>
      </c>
      <c r="K3" s="45"/>
      <c r="L3" s="45"/>
      <c r="M3" s="46"/>
      <c r="N3" s="15"/>
      <c r="O3" s="53"/>
      <c r="P3" s="61">
        <f>J3</f>
        <v>1</v>
      </c>
      <c r="Q3" s="57"/>
    </row>
    <row r="4" spans="1:17" ht="45" x14ac:dyDescent="0.25">
      <c r="A4" s="4">
        <v>2</v>
      </c>
      <c r="B4" s="5" t="s">
        <v>10</v>
      </c>
      <c r="C4" s="5"/>
      <c r="D4" s="5"/>
      <c r="E4" s="5"/>
      <c r="F4" s="5"/>
      <c r="G4" s="3">
        <v>1</v>
      </c>
      <c r="H4" s="5"/>
      <c r="I4" s="6" t="s">
        <v>13</v>
      </c>
      <c r="J4" s="3">
        <f t="shared" ref="J4:J29" si="0">SUM(C4:H4)</f>
        <v>1</v>
      </c>
      <c r="K4" s="7"/>
      <c r="L4" s="7"/>
      <c r="M4" s="8"/>
      <c r="N4" s="9"/>
      <c r="O4" s="54"/>
      <c r="P4" s="62">
        <f t="shared" ref="P4:P29" si="1">J4</f>
        <v>1</v>
      </c>
      <c r="Q4" s="58"/>
    </row>
    <row r="5" spans="1:17" ht="45" x14ac:dyDescent="0.25">
      <c r="A5" s="4">
        <v>3</v>
      </c>
      <c r="B5" s="5" t="s">
        <v>11</v>
      </c>
      <c r="C5" s="5"/>
      <c r="D5" s="5"/>
      <c r="E5" s="5"/>
      <c r="F5" s="5"/>
      <c r="G5" s="3">
        <v>1</v>
      </c>
      <c r="H5" s="5"/>
      <c r="I5" s="6" t="s">
        <v>13</v>
      </c>
      <c r="J5" s="3">
        <f t="shared" si="0"/>
        <v>1</v>
      </c>
      <c r="K5" s="7"/>
      <c r="L5" s="7"/>
      <c r="M5" s="8"/>
      <c r="N5" s="9"/>
      <c r="O5" s="54"/>
      <c r="P5" s="62">
        <f t="shared" si="1"/>
        <v>1</v>
      </c>
      <c r="Q5" s="58"/>
    </row>
    <row r="6" spans="1:17" ht="30" x14ac:dyDescent="0.25">
      <c r="A6" s="4">
        <v>4</v>
      </c>
      <c r="B6" s="5" t="s">
        <v>40</v>
      </c>
      <c r="C6" s="5"/>
      <c r="D6" s="5"/>
      <c r="E6" s="5"/>
      <c r="F6" s="5"/>
      <c r="G6" s="5"/>
      <c r="H6" s="3">
        <v>20</v>
      </c>
      <c r="I6" s="6" t="s">
        <v>8</v>
      </c>
      <c r="J6" s="3">
        <f t="shared" si="0"/>
        <v>20</v>
      </c>
      <c r="K6" s="7"/>
      <c r="L6" s="7"/>
      <c r="M6" s="8"/>
      <c r="N6" s="9"/>
      <c r="O6" s="54"/>
      <c r="P6" s="62">
        <f t="shared" si="1"/>
        <v>20</v>
      </c>
      <c r="Q6" s="58"/>
    </row>
    <row r="7" spans="1:17" x14ac:dyDescent="0.25">
      <c r="A7" s="4">
        <v>5</v>
      </c>
      <c r="B7" s="5" t="s">
        <v>12</v>
      </c>
      <c r="C7" s="5"/>
      <c r="D7" s="5"/>
      <c r="E7" s="3">
        <v>3</v>
      </c>
      <c r="F7" s="5"/>
      <c r="G7" s="5"/>
      <c r="H7" s="5"/>
      <c r="I7" s="6" t="s">
        <v>13</v>
      </c>
      <c r="J7" s="3">
        <f t="shared" si="0"/>
        <v>3</v>
      </c>
      <c r="K7" s="7"/>
      <c r="L7" s="7"/>
      <c r="M7" s="8"/>
      <c r="N7" s="9"/>
      <c r="O7" s="54"/>
      <c r="P7" s="62">
        <f t="shared" si="1"/>
        <v>3</v>
      </c>
      <c r="Q7" s="58"/>
    </row>
    <row r="8" spans="1:17" x14ac:dyDescent="0.25">
      <c r="A8" s="4">
        <v>6</v>
      </c>
      <c r="B8" s="5" t="s">
        <v>14</v>
      </c>
      <c r="C8" s="5"/>
      <c r="D8" s="5"/>
      <c r="E8" s="3">
        <v>5</v>
      </c>
      <c r="F8" s="5"/>
      <c r="G8" s="5"/>
      <c r="H8" s="5"/>
      <c r="I8" s="6" t="s">
        <v>13</v>
      </c>
      <c r="J8" s="3">
        <f t="shared" si="0"/>
        <v>5</v>
      </c>
      <c r="K8" s="7"/>
      <c r="L8" s="7"/>
      <c r="M8" s="8"/>
      <c r="N8" s="9"/>
      <c r="O8" s="54"/>
      <c r="P8" s="62">
        <f t="shared" si="1"/>
        <v>5</v>
      </c>
      <c r="Q8" s="58"/>
    </row>
    <row r="9" spans="1:17" x14ac:dyDescent="0.25">
      <c r="A9" s="4">
        <v>7</v>
      </c>
      <c r="B9" s="5" t="s">
        <v>15</v>
      </c>
      <c r="C9" s="5"/>
      <c r="D9" s="5"/>
      <c r="E9" s="3">
        <v>5</v>
      </c>
      <c r="F9" s="5"/>
      <c r="G9" s="5"/>
      <c r="H9" s="5"/>
      <c r="I9" s="6" t="s">
        <v>13</v>
      </c>
      <c r="J9" s="3">
        <f t="shared" si="0"/>
        <v>5</v>
      </c>
      <c r="K9" s="7"/>
      <c r="L9" s="7"/>
      <c r="M9" s="8"/>
      <c r="N9" s="9"/>
      <c r="O9" s="54"/>
      <c r="P9" s="62">
        <f t="shared" si="1"/>
        <v>5</v>
      </c>
      <c r="Q9" s="58"/>
    </row>
    <row r="10" spans="1:17" x14ac:dyDescent="0.25">
      <c r="A10" s="4">
        <v>8</v>
      </c>
      <c r="B10" s="5" t="s">
        <v>16</v>
      </c>
      <c r="C10" s="5"/>
      <c r="D10" s="5"/>
      <c r="E10" s="3">
        <v>5</v>
      </c>
      <c r="F10" s="5"/>
      <c r="G10" s="5"/>
      <c r="H10" s="5"/>
      <c r="I10" s="6" t="s">
        <v>13</v>
      </c>
      <c r="J10" s="3">
        <f t="shared" si="0"/>
        <v>5</v>
      </c>
      <c r="K10" s="7"/>
      <c r="L10" s="7"/>
      <c r="M10" s="8"/>
      <c r="N10" s="9"/>
      <c r="O10" s="54"/>
      <c r="P10" s="62">
        <f t="shared" si="1"/>
        <v>5</v>
      </c>
      <c r="Q10" s="58"/>
    </row>
    <row r="11" spans="1:17" x14ac:dyDescent="0.25">
      <c r="A11" s="4">
        <v>9</v>
      </c>
      <c r="B11" s="5" t="s">
        <v>17</v>
      </c>
      <c r="C11" s="5"/>
      <c r="D11" s="5"/>
      <c r="E11" s="3">
        <v>2</v>
      </c>
      <c r="F11" s="5"/>
      <c r="G11" s="5"/>
      <c r="H11" s="5"/>
      <c r="I11" s="6" t="s">
        <v>13</v>
      </c>
      <c r="J11" s="3">
        <f t="shared" si="0"/>
        <v>2</v>
      </c>
      <c r="K11" s="7"/>
      <c r="L11" s="7"/>
      <c r="M11" s="8"/>
      <c r="N11" s="9"/>
      <c r="O11" s="54"/>
      <c r="P11" s="62">
        <f t="shared" si="1"/>
        <v>2</v>
      </c>
      <c r="Q11" s="58"/>
    </row>
    <row r="12" spans="1:17" ht="45" x14ac:dyDescent="0.25">
      <c r="A12" s="4">
        <v>10</v>
      </c>
      <c r="B12" s="5" t="s">
        <v>18</v>
      </c>
      <c r="C12" s="5"/>
      <c r="D12" s="3">
        <v>2</v>
      </c>
      <c r="E12" s="5"/>
      <c r="F12" s="5"/>
      <c r="G12" s="5"/>
      <c r="H12" s="5"/>
      <c r="I12" s="6" t="s">
        <v>13</v>
      </c>
      <c r="J12" s="3">
        <f t="shared" si="0"/>
        <v>2</v>
      </c>
      <c r="K12" s="7"/>
      <c r="L12" s="7"/>
      <c r="M12" s="8"/>
      <c r="N12" s="9"/>
      <c r="O12" s="54"/>
      <c r="P12" s="62">
        <f t="shared" si="1"/>
        <v>2</v>
      </c>
      <c r="Q12" s="58"/>
    </row>
    <row r="13" spans="1:17" ht="45" x14ac:dyDescent="0.25">
      <c r="A13" s="4">
        <v>11</v>
      </c>
      <c r="B13" s="5" t="s">
        <v>19</v>
      </c>
      <c r="C13" s="5"/>
      <c r="D13" s="3">
        <v>2</v>
      </c>
      <c r="E13" s="5"/>
      <c r="F13" s="5"/>
      <c r="G13" s="5"/>
      <c r="H13" s="5"/>
      <c r="I13" s="6" t="s">
        <v>13</v>
      </c>
      <c r="J13" s="3">
        <f t="shared" si="0"/>
        <v>2</v>
      </c>
      <c r="K13" s="7"/>
      <c r="L13" s="7"/>
      <c r="M13" s="8"/>
      <c r="N13" s="9"/>
      <c r="O13" s="54"/>
      <c r="P13" s="62">
        <f t="shared" si="1"/>
        <v>2</v>
      </c>
      <c r="Q13" s="58"/>
    </row>
    <row r="14" spans="1:17" ht="45" x14ac:dyDescent="0.25">
      <c r="A14" s="4">
        <v>12</v>
      </c>
      <c r="B14" s="5" t="s">
        <v>20</v>
      </c>
      <c r="C14" s="5"/>
      <c r="D14" s="3">
        <v>1</v>
      </c>
      <c r="E14" s="5"/>
      <c r="F14" s="5"/>
      <c r="G14" s="5"/>
      <c r="H14" s="5"/>
      <c r="I14" s="6" t="s">
        <v>13</v>
      </c>
      <c r="J14" s="3">
        <f t="shared" si="0"/>
        <v>1</v>
      </c>
      <c r="K14" s="7"/>
      <c r="L14" s="7"/>
      <c r="M14" s="8"/>
      <c r="N14" s="9"/>
      <c r="O14" s="54"/>
      <c r="P14" s="62">
        <f t="shared" si="1"/>
        <v>1</v>
      </c>
      <c r="Q14" s="58"/>
    </row>
    <row r="15" spans="1:17" ht="45" x14ac:dyDescent="0.25">
      <c r="A15" s="4">
        <v>13</v>
      </c>
      <c r="B15" s="5" t="s">
        <v>21</v>
      </c>
      <c r="C15" s="5"/>
      <c r="D15" s="3">
        <v>1</v>
      </c>
      <c r="E15" s="5"/>
      <c r="F15" s="5"/>
      <c r="G15" s="5"/>
      <c r="H15" s="5"/>
      <c r="I15" s="6" t="s">
        <v>13</v>
      </c>
      <c r="J15" s="3">
        <f t="shared" si="0"/>
        <v>1</v>
      </c>
      <c r="K15" s="7"/>
      <c r="L15" s="7"/>
      <c r="M15" s="8"/>
      <c r="N15" s="9"/>
      <c r="O15" s="54"/>
      <c r="P15" s="62">
        <f t="shared" si="1"/>
        <v>1</v>
      </c>
      <c r="Q15" s="58"/>
    </row>
    <row r="16" spans="1:17" ht="30" x14ac:dyDescent="0.25">
      <c r="A16" s="4">
        <v>14</v>
      </c>
      <c r="B16" s="14" t="s">
        <v>30</v>
      </c>
      <c r="C16" s="14"/>
      <c r="D16" s="14"/>
      <c r="E16" s="14"/>
      <c r="F16" s="13">
        <v>5</v>
      </c>
      <c r="G16" s="14"/>
      <c r="H16" s="14"/>
      <c r="I16" s="6" t="s">
        <v>13</v>
      </c>
      <c r="J16" s="3">
        <f t="shared" si="0"/>
        <v>5</v>
      </c>
      <c r="K16" s="15"/>
      <c r="L16" s="15"/>
      <c r="M16" s="8"/>
      <c r="N16" s="15"/>
      <c r="O16" s="53"/>
      <c r="P16" s="62">
        <f t="shared" si="1"/>
        <v>5</v>
      </c>
      <c r="Q16" s="58"/>
    </row>
    <row r="17" spans="1:17" ht="30" x14ac:dyDescent="0.25">
      <c r="A17" s="4">
        <v>15</v>
      </c>
      <c r="B17" s="14" t="s">
        <v>31</v>
      </c>
      <c r="C17" s="14"/>
      <c r="D17" s="14"/>
      <c r="E17" s="14"/>
      <c r="F17" s="13">
        <v>5</v>
      </c>
      <c r="G17" s="14"/>
      <c r="H17" s="14"/>
      <c r="I17" s="6" t="s">
        <v>13</v>
      </c>
      <c r="J17" s="3">
        <f t="shared" si="0"/>
        <v>5</v>
      </c>
      <c r="K17" s="15"/>
      <c r="L17" s="15"/>
      <c r="M17" s="8"/>
      <c r="N17" s="15"/>
      <c r="O17" s="53"/>
      <c r="P17" s="62">
        <f t="shared" si="1"/>
        <v>5</v>
      </c>
      <c r="Q17" s="58"/>
    </row>
    <row r="18" spans="1:17" ht="30" x14ac:dyDescent="0.25">
      <c r="A18" s="4">
        <v>16</v>
      </c>
      <c r="B18" s="14" t="s">
        <v>32</v>
      </c>
      <c r="C18" s="14"/>
      <c r="D18" s="14"/>
      <c r="E18" s="14"/>
      <c r="F18" s="13">
        <v>5</v>
      </c>
      <c r="G18" s="14"/>
      <c r="H18" s="14"/>
      <c r="I18" s="6" t="s">
        <v>13</v>
      </c>
      <c r="J18" s="3">
        <f t="shared" si="0"/>
        <v>5</v>
      </c>
      <c r="K18" s="15"/>
      <c r="L18" s="15"/>
      <c r="M18" s="8"/>
      <c r="N18" s="15"/>
      <c r="O18" s="53"/>
      <c r="P18" s="62">
        <f t="shared" si="1"/>
        <v>5</v>
      </c>
      <c r="Q18" s="58"/>
    </row>
    <row r="19" spans="1:17" ht="30" x14ac:dyDescent="0.25">
      <c r="A19" s="4">
        <v>17</v>
      </c>
      <c r="B19" s="14" t="s">
        <v>48</v>
      </c>
      <c r="C19" s="14"/>
      <c r="D19" s="14"/>
      <c r="E19" s="14"/>
      <c r="F19" s="13">
        <v>2</v>
      </c>
      <c r="G19" s="14"/>
      <c r="H19" s="14"/>
      <c r="I19" s="6" t="s">
        <v>13</v>
      </c>
      <c r="J19" s="3">
        <f t="shared" si="0"/>
        <v>2</v>
      </c>
      <c r="K19" s="15"/>
      <c r="L19" s="15"/>
      <c r="M19" s="8"/>
      <c r="N19" s="15"/>
      <c r="O19" s="53"/>
      <c r="P19" s="62">
        <f t="shared" si="1"/>
        <v>2</v>
      </c>
      <c r="Q19" s="58"/>
    </row>
    <row r="20" spans="1:17" x14ac:dyDescent="0.25">
      <c r="A20" s="4">
        <v>18</v>
      </c>
      <c r="B20" s="17" t="s">
        <v>12</v>
      </c>
      <c r="C20" s="14"/>
      <c r="D20" s="14"/>
      <c r="E20" s="14"/>
      <c r="F20" s="13">
        <v>3</v>
      </c>
      <c r="G20" s="14"/>
      <c r="H20" s="14"/>
      <c r="I20" s="6" t="s">
        <v>13</v>
      </c>
      <c r="J20" s="3">
        <f t="shared" si="0"/>
        <v>3</v>
      </c>
      <c r="K20" s="15"/>
      <c r="L20" s="15"/>
      <c r="M20" s="8"/>
      <c r="N20" s="15"/>
      <c r="O20" s="53"/>
      <c r="P20" s="62">
        <f t="shared" si="1"/>
        <v>3</v>
      </c>
      <c r="Q20" s="58"/>
    </row>
    <row r="21" spans="1:17" ht="45" x14ac:dyDescent="0.25">
      <c r="A21" s="4">
        <v>19</v>
      </c>
      <c r="B21" s="10" t="s">
        <v>33</v>
      </c>
      <c r="C21" s="2">
        <v>10</v>
      </c>
      <c r="D21" s="10"/>
      <c r="E21" s="10"/>
      <c r="F21" s="10"/>
      <c r="G21" s="10"/>
      <c r="H21" s="10"/>
      <c r="I21" s="6" t="s">
        <v>13</v>
      </c>
      <c r="J21" s="3">
        <f t="shared" si="0"/>
        <v>10</v>
      </c>
      <c r="K21" s="9"/>
      <c r="L21" s="9"/>
      <c r="M21" s="8"/>
      <c r="N21" s="12"/>
      <c r="O21" s="54"/>
      <c r="P21" s="62">
        <f t="shared" si="1"/>
        <v>10</v>
      </c>
      <c r="Q21" s="58"/>
    </row>
    <row r="22" spans="1:17" ht="30" x14ac:dyDescent="0.25">
      <c r="A22" s="4">
        <v>20</v>
      </c>
      <c r="B22" s="10" t="s">
        <v>22</v>
      </c>
      <c r="C22" s="2">
        <v>10</v>
      </c>
      <c r="D22" s="10"/>
      <c r="E22" s="10"/>
      <c r="F22" s="10"/>
      <c r="G22" s="10"/>
      <c r="H22" s="10"/>
      <c r="I22" s="6" t="s">
        <v>13</v>
      </c>
      <c r="J22" s="3">
        <f t="shared" si="0"/>
        <v>10</v>
      </c>
      <c r="K22" s="9"/>
      <c r="L22" s="9"/>
      <c r="M22" s="8"/>
      <c r="N22" s="12"/>
      <c r="O22" s="54"/>
      <c r="P22" s="62">
        <f t="shared" si="1"/>
        <v>10</v>
      </c>
      <c r="Q22" s="58"/>
    </row>
    <row r="23" spans="1:17" ht="30" x14ac:dyDescent="0.25">
      <c r="A23" s="4">
        <v>21</v>
      </c>
      <c r="B23" s="10" t="s">
        <v>23</v>
      </c>
      <c r="C23" s="2">
        <v>4</v>
      </c>
      <c r="D23" s="10"/>
      <c r="E23" s="10"/>
      <c r="F23" s="10"/>
      <c r="G23" s="10"/>
      <c r="H23" s="10"/>
      <c r="I23" s="6" t="s">
        <v>13</v>
      </c>
      <c r="J23" s="3">
        <f t="shared" si="0"/>
        <v>4</v>
      </c>
      <c r="K23" s="9"/>
      <c r="L23" s="9"/>
      <c r="M23" s="8"/>
      <c r="N23" s="12"/>
      <c r="O23" s="54"/>
      <c r="P23" s="62">
        <f t="shared" si="1"/>
        <v>4</v>
      </c>
      <c r="Q23" s="58"/>
    </row>
    <row r="24" spans="1:17" ht="45" x14ac:dyDescent="0.25">
      <c r="A24" s="4">
        <v>22</v>
      </c>
      <c r="B24" s="10" t="s">
        <v>24</v>
      </c>
      <c r="C24" s="2">
        <v>80</v>
      </c>
      <c r="D24" s="10"/>
      <c r="E24" s="10"/>
      <c r="F24" s="10"/>
      <c r="G24" s="10"/>
      <c r="H24" s="10"/>
      <c r="I24" s="6" t="s">
        <v>13</v>
      </c>
      <c r="J24" s="3">
        <f t="shared" si="0"/>
        <v>80</v>
      </c>
      <c r="K24" s="9"/>
      <c r="L24" s="9"/>
      <c r="M24" s="8"/>
      <c r="N24" s="12"/>
      <c r="O24" s="54"/>
      <c r="P24" s="62">
        <f t="shared" si="1"/>
        <v>80</v>
      </c>
      <c r="Q24" s="59"/>
    </row>
    <row r="25" spans="1:17" ht="45" x14ac:dyDescent="0.25">
      <c r="A25" s="4">
        <v>23</v>
      </c>
      <c r="B25" s="10" t="s">
        <v>25</v>
      </c>
      <c r="C25" s="2">
        <v>10</v>
      </c>
      <c r="D25" s="10"/>
      <c r="E25" s="10"/>
      <c r="F25" s="10"/>
      <c r="G25" s="10"/>
      <c r="H25" s="10"/>
      <c r="I25" s="6" t="s">
        <v>13</v>
      </c>
      <c r="J25" s="3">
        <f t="shared" si="0"/>
        <v>10</v>
      </c>
      <c r="K25" s="9"/>
      <c r="L25" s="9"/>
      <c r="M25" s="8"/>
      <c r="N25" s="12"/>
      <c r="O25" s="54"/>
      <c r="P25" s="62">
        <f t="shared" si="1"/>
        <v>10</v>
      </c>
      <c r="Q25" s="58"/>
    </row>
    <row r="26" spans="1:17" ht="45" x14ac:dyDescent="0.25">
      <c r="A26" s="4">
        <v>24</v>
      </c>
      <c r="B26" s="10" t="s">
        <v>26</v>
      </c>
      <c r="C26" s="2">
        <v>54</v>
      </c>
      <c r="D26" s="10"/>
      <c r="E26" s="10"/>
      <c r="F26" s="10"/>
      <c r="G26" s="10"/>
      <c r="H26" s="10"/>
      <c r="I26" s="6" t="s">
        <v>13</v>
      </c>
      <c r="J26" s="3">
        <f t="shared" si="0"/>
        <v>54</v>
      </c>
      <c r="K26" s="9"/>
      <c r="L26" s="9"/>
      <c r="M26" s="8"/>
      <c r="N26" s="12"/>
      <c r="O26" s="54"/>
      <c r="P26" s="62">
        <f t="shared" si="1"/>
        <v>54</v>
      </c>
      <c r="Q26" s="58"/>
    </row>
    <row r="27" spans="1:17" ht="30" x14ac:dyDescent="0.25">
      <c r="A27" s="4">
        <v>25</v>
      </c>
      <c r="B27" s="10" t="s">
        <v>27</v>
      </c>
      <c r="C27" s="2">
        <v>10</v>
      </c>
      <c r="D27" s="10"/>
      <c r="E27" s="10"/>
      <c r="F27" s="10"/>
      <c r="G27" s="10"/>
      <c r="H27" s="10"/>
      <c r="I27" s="6" t="s">
        <v>13</v>
      </c>
      <c r="J27" s="3">
        <f t="shared" si="0"/>
        <v>10</v>
      </c>
      <c r="K27" s="9"/>
      <c r="L27" s="9"/>
      <c r="M27" s="8"/>
      <c r="N27" s="12"/>
      <c r="O27" s="54"/>
      <c r="P27" s="62">
        <f t="shared" si="1"/>
        <v>10</v>
      </c>
      <c r="Q27" s="58"/>
    </row>
    <row r="28" spans="1:17" ht="30" x14ac:dyDescent="0.25">
      <c r="A28" s="4">
        <v>26</v>
      </c>
      <c r="B28" s="10" t="s">
        <v>28</v>
      </c>
      <c r="C28" s="2">
        <v>10</v>
      </c>
      <c r="D28" s="10"/>
      <c r="E28" s="10"/>
      <c r="F28" s="10"/>
      <c r="G28" s="10"/>
      <c r="H28" s="10"/>
      <c r="I28" s="6" t="s">
        <v>13</v>
      </c>
      <c r="J28" s="3">
        <f t="shared" si="0"/>
        <v>10</v>
      </c>
      <c r="K28" s="9"/>
      <c r="L28" s="9"/>
      <c r="M28" s="11"/>
      <c r="N28" s="12"/>
      <c r="O28" s="54"/>
      <c r="P28" s="62">
        <f t="shared" si="1"/>
        <v>10</v>
      </c>
      <c r="Q28" s="58"/>
    </row>
    <row r="29" spans="1:17" ht="30.75" thickBot="1" x14ac:dyDescent="0.3">
      <c r="A29" s="4">
        <v>27</v>
      </c>
      <c r="B29" s="26" t="s">
        <v>29</v>
      </c>
      <c r="C29" s="25">
        <v>40</v>
      </c>
      <c r="D29" s="26"/>
      <c r="E29" s="26"/>
      <c r="F29" s="26"/>
      <c r="G29" s="26"/>
      <c r="H29" s="26"/>
      <c r="I29" s="6" t="s">
        <v>13</v>
      </c>
      <c r="J29" s="21">
        <f t="shared" si="0"/>
        <v>40</v>
      </c>
      <c r="K29" s="18"/>
      <c r="L29" s="18"/>
      <c r="M29" s="19"/>
      <c r="N29" s="20"/>
      <c r="O29" s="55"/>
      <c r="P29" s="63">
        <f t="shared" si="1"/>
        <v>40</v>
      </c>
      <c r="Q29" s="59"/>
    </row>
    <row r="30" spans="1:17" ht="15.75" thickBot="1" x14ac:dyDescent="0.3">
      <c r="A30" s="37" t="s">
        <v>44</v>
      </c>
      <c r="B30" s="38"/>
      <c r="C30" s="38"/>
      <c r="D30" s="38"/>
      <c r="E30" s="38"/>
      <c r="F30" s="38"/>
      <c r="G30" s="38"/>
      <c r="H30" s="38"/>
      <c r="I30" s="38"/>
      <c r="J30" s="39"/>
      <c r="K30" s="27"/>
      <c r="L30" s="22"/>
      <c r="M30" s="23"/>
      <c r="N30" s="24"/>
      <c r="O30" s="56"/>
      <c r="P30" s="64" t="s">
        <v>46</v>
      </c>
      <c r="Q30" s="60"/>
    </row>
    <row r="32" spans="1:17" x14ac:dyDescent="0.25">
      <c r="B32" s="34" t="s">
        <v>45</v>
      </c>
    </row>
    <row r="33" spans="1:2" ht="26.25" x14ac:dyDescent="0.25">
      <c r="A33" s="28" t="s">
        <v>50</v>
      </c>
      <c r="B33" s="33" t="s">
        <v>49</v>
      </c>
    </row>
    <row r="34" spans="1:2" ht="51" x14ac:dyDescent="0.25">
      <c r="A34" s="29" t="s">
        <v>51</v>
      </c>
      <c r="B34" s="32" t="s">
        <v>54</v>
      </c>
    </row>
    <row r="35" spans="1:2" x14ac:dyDescent="0.25">
      <c r="B35" s="30"/>
    </row>
  </sheetData>
  <autoFilter ref="A2:O30" xr:uid="{00000000-0009-0000-0000-000000000000}"/>
  <mergeCells count="3">
    <mergeCell ref="A1:B1"/>
    <mergeCell ref="C1:H1"/>
    <mergeCell ref="A30:J30"/>
  </mergeCells>
  <conditionalFormatting sqref="B21:B29 B6:G6 B16:E19 G16:H20 D21:H29 B12:C15 E12:H15 B7:D11 F7:H11 B3:F5 H3:H5 C20:E20">
    <cfRule type="duplicateValues" dxfId="0" priority="4"/>
  </conditionalFormatting>
  <pageMargins left="0.7" right="0.7" top="0.75" bottom="0.75" header="0.3" footer="0.3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AB8032F-9FB7-4CFF-A3E3-6F401EDB9D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Drewno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Łabiak Katarzyna</dc:creator>
  <cp:lastModifiedBy>Kamińska Alicja</cp:lastModifiedBy>
  <cp:lastPrinted>2025-03-17T10:23:54Z</cp:lastPrinted>
  <dcterms:created xsi:type="dcterms:W3CDTF">2025-02-17T06:54:58Z</dcterms:created>
  <dcterms:modified xsi:type="dcterms:W3CDTF">2025-03-18T06:46:45Z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ec8e4b91-3c78-464d-8a5a-5a84f989b5f2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Łabiak Katarzyna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10.70.92.160</vt:lpwstr>
  </property>
  <property fmtid="{D5CDD505-2E9C-101B-9397-08002B2CF9AE}" pid="10" name="bjSaver">
    <vt:lpwstr>nzQQ+8VDHIbpfnWcjh02FgK2w45K0d07</vt:lpwstr>
  </property>
  <property fmtid="{D5CDD505-2E9C-101B-9397-08002B2CF9AE}" pid="11" name="bjClsUserRVM">
    <vt:lpwstr>[]</vt:lpwstr>
  </property>
</Properties>
</file>