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25"/>
  </bookViews>
  <sheets>
    <sheet name="zadanie nr 2" sheetId="3" r:id="rId1"/>
  </sheets>
  <calcPr calcId="124519"/>
</workbook>
</file>

<file path=xl/calcChain.xml><?xml version="1.0" encoding="utf-8"?>
<calcChain xmlns="http://schemas.openxmlformats.org/spreadsheetml/2006/main">
  <c r="A9" i="3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8"/>
  <c r="O47"/>
  <c r="O45"/>
  <c r="O44"/>
  <c r="O43"/>
  <c r="O42"/>
  <c r="O41"/>
  <c r="O35"/>
  <c r="O29"/>
  <c r="O26"/>
  <c r="O25"/>
  <c r="O17"/>
  <c r="O11"/>
  <c r="O9"/>
  <c r="O10"/>
  <c r="O12"/>
  <c r="O13"/>
  <c r="O14"/>
  <c r="O15"/>
  <c r="O19"/>
  <c r="O20"/>
  <c r="O23"/>
  <c r="O22"/>
  <c r="O18"/>
  <c r="O24"/>
  <c r="O27"/>
  <c r="O28"/>
  <c r="O21"/>
  <c r="O30"/>
  <c r="O31"/>
  <c r="O32"/>
  <c r="O33"/>
  <c r="O34"/>
  <c r="O36"/>
  <c r="O37"/>
  <c r="O38"/>
  <c r="O39"/>
  <c r="O40"/>
  <c r="O46"/>
  <c r="O16"/>
  <c r="O8"/>
  <c r="O48" l="1"/>
</calcChain>
</file>

<file path=xl/sharedStrings.xml><?xml version="1.0" encoding="utf-8"?>
<sst xmlns="http://schemas.openxmlformats.org/spreadsheetml/2006/main" count="197" uniqueCount="82">
  <si>
    <t>L.p.</t>
  </si>
  <si>
    <t>Rozmiar opony</t>
  </si>
  <si>
    <t>Minimalny indeks nośności (LI)</t>
  </si>
  <si>
    <t>Minimalny indeks prędkości (SI)</t>
  </si>
  <si>
    <t>H</t>
  </si>
  <si>
    <t>V</t>
  </si>
  <si>
    <t>R</t>
  </si>
  <si>
    <t>T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</si>
  <si>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</si>
  <si>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</si>
  <si>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</si>
  <si>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</si>
  <si>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</si>
  <si>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</si>
  <si>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</si>
  <si>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</si>
  <si>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215/70 R 15 C</t>
  </si>
  <si>
    <t>109/107</t>
  </si>
  <si>
    <t>215/65 R 16 C</t>
  </si>
  <si>
    <t>106/104</t>
  </si>
  <si>
    <t>195/70 R 15 C</t>
  </si>
  <si>
    <t>104/102</t>
  </si>
  <si>
    <t>osobowo - terenowe</t>
  </si>
  <si>
    <t>225/65 R 16</t>
  </si>
  <si>
    <t>235/65 R 16 C</t>
  </si>
  <si>
    <t>115/113</t>
  </si>
  <si>
    <t>225/70 R 16</t>
  </si>
  <si>
    <t>235/55 R 17</t>
  </si>
  <si>
    <t>235/70 R 16</t>
  </si>
  <si>
    <t>Q</t>
  </si>
  <si>
    <t>225/65 R 16 C</t>
  </si>
  <si>
    <t>225/65 R 17</t>
  </si>
  <si>
    <t>245/70 R 16</t>
  </si>
  <si>
    <t>215/60 R 17 C</t>
  </si>
  <si>
    <t>265/60 R 18</t>
  </si>
  <si>
    <t>225/75 R 16 C</t>
  </si>
  <si>
    <t>laweta</t>
  </si>
  <si>
    <t>zimowa</t>
  </si>
  <si>
    <t>245/65 R 17</t>
  </si>
  <si>
    <t>205/70 R 15</t>
  </si>
  <si>
    <t>205/70 R 15 C</t>
  </si>
  <si>
    <t>121/120</t>
  </si>
  <si>
    <t>235/75 R 15</t>
  </si>
  <si>
    <t>225/75 R 16</t>
  </si>
  <si>
    <t>215/70 R 16 C</t>
  </si>
  <si>
    <t>Oferowany indeks nośności (LI)</t>
  </si>
  <si>
    <t>Nazwa producenta opony</t>
  </si>
  <si>
    <t>Oferowany indeks prędkości (SI)</t>
  </si>
  <si>
    <t xml:space="preserve">Cena jednostkowa brutto* </t>
  </si>
  <si>
    <t>Model oferowanej opony</t>
  </si>
  <si>
    <t>Klasa efektywności paliwowej - skala od A do C</t>
  </si>
  <si>
    <t>Klasa przyczepności na mokrej nawierzchni - skala od A do C</t>
  </si>
  <si>
    <t>110/108</t>
  </si>
  <si>
    <t>195/80 R 15 4x4</t>
  </si>
  <si>
    <t>255/65 R 17 4x4</t>
  </si>
  <si>
    <t>RAZEM brutto(kol.15)</t>
  </si>
  <si>
    <t xml:space="preserve">Rodzaj opony </t>
  </si>
  <si>
    <t>CENNIK - WYKAZ  ASORTYMENTOWO - ILOŚCIOWY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</si>
  <si>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</si>
  <si>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t>195/60 R 16 C</t>
  </si>
  <si>
    <t>195/80 R 15 C</t>
  </si>
  <si>
    <t>N</t>
  </si>
  <si>
    <t>205/75 R 16 C</t>
  </si>
  <si>
    <t>205/80 R 16 C</t>
  </si>
  <si>
    <t>108/106</t>
  </si>
  <si>
    <t>225/60 R 17</t>
  </si>
  <si>
    <t>225/60 R 18</t>
  </si>
  <si>
    <t>112/110</t>
  </si>
  <si>
    <t>225//65 R 17</t>
  </si>
  <si>
    <t>235/65 R 17</t>
  </si>
  <si>
    <t>255/65 R 17 C</t>
  </si>
  <si>
    <t>255/70 R 15 4x4</t>
  </si>
  <si>
    <t>255/70 R 15 C</t>
  </si>
  <si>
    <t>255/70 R 15</t>
  </si>
  <si>
    <t>265/55 R 19</t>
  </si>
  <si>
    <t>265/65 R 17</t>
  </si>
  <si>
    <r>
      <t xml:space="preserve">Przewidywana do zakupu ilość opon </t>
    </r>
    <r>
      <rPr>
        <sz val="14"/>
        <color theme="1"/>
        <rFont val="Times New Roman"/>
        <family val="1"/>
        <charset val="238"/>
      </rPr>
      <t>(w zależności od potrzeb warsztatowych Zamawiającego)</t>
    </r>
  </si>
  <si>
    <r>
      <t xml:space="preserve">Łącznie brutto                       </t>
    </r>
    <r>
      <rPr>
        <sz val="14"/>
        <color theme="1"/>
        <rFont val="Times New Roman"/>
        <family val="1"/>
        <charset val="238"/>
      </rPr>
      <t>(kol. 10 x kol. 14)</t>
    </r>
  </si>
  <si>
    <t>bus</t>
  </si>
  <si>
    <t>Załącznik nr 3.2 do SWZ.</t>
  </si>
  <si>
    <r>
      <t xml:space="preserve">Klasa efektywności paliwowej i klasa przyczepności na mokrej nawierzchni - skala od A do C </t>
    </r>
    <r>
      <rPr>
        <i/>
        <sz val="16"/>
        <color theme="1"/>
        <rFont val="Times New Roman"/>
        <family val="1"/>
        <charset val="238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i/>
        <sz val="16"/>
        <color theme="1"/>
        <rFont val="Times New Roman"/>
        <family val="1"/>
        <charset val="238"/>
      </rPr>
      <t>Poziom hałasu zewnętrznego dla opon nie może być większy niż 72dB</t>
    </r>
  </si>
  <si>
    <t>ZADANIE NR 2 - OGUMIENIE ZIMOWE DO POJAZDÓW OSOBOWO-TERENOWYCH, FURGONÓW, POZOSTAŁE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</si>
</sst>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4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/>
    <xf numFmtId="4" fontId="7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11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top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4" fontId="18" fillId="3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left" vertic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2" fontId="17" fillId="3" borderId="1" xfId="2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3" fillId="3" borderId="3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workbookViewId="0">
      <selection activeCell="P6" sqref="P6"/>
    </sheetView>
  </sheetViews>
  <sheetFormatPr defaultRowHeight="12"/>
  <cols>
    <col min="1" max="1" width="6.625" style="1" customWidth="1"/>
    <col min="2" max="2" width="11.5" style="1" customWidth="1"/>
    <col min="3" max="3" width="21.375" style="18" customWidth="1"/>
    <col min="4" max="4" width="18.125" style="1" customWidth="1"/>
    <col min="5" max="5" width="17.625" style="1" customWidth="1"/>
    <col min="6" max="6" width="12.125" style="2" customWidth="1"/>
    <col min="7" max="7" width="12.75" style="2" customWidth="1"/>
    <col min="8" max="8" width="14.125" style="2" customWidth="1"/>
    <col min="9" max="9" width="12.875" style="2" customWidth="1"/>
    <col min="10" max="10" width="17.875" style="3" customWidth="1"/>
    <col min="11" max="11" width="15.125" style="13" customWidth="1"/>
    <col min="12" max="12" width="15.375" style="1" customWidth="1"/>
    <col min="13" max="13" width="13.375" style="1" customWidth="1"/>
    <col min="14" max="14" width="15.125" style="1" customWidth="1"/>
    <col min="15" max="15" width="18" style="1" customWidth="1"/>
    <col min="16" max="16" width="16.125" style="6" customWidth="1"/>
    <col min="17" max="17" width="9" style="1"/>
    <col min="18" max="18" width="12.75" style="1" customWidth="1"/>
    <col min="19" max="16384" width="9" style="1"/>
  </cols>
  <sheetData>
    <row r="1" spans="1:16" ht="14.25" customHeight="1">
      <c r="F1" s="16"/>
      <c r="G1" s="16"/>
      <c r="H1" s="16"/>
      <c r="I1" s="16"/>
      <c r="K1" s="19"/>
      <c r="L1" s="19"/>
      <c r="M1" s="19"/>
      <c r="N1" s="19"/>
      <c r="O1" s="19"/>
    </row>
    <row r="2" spans="1:16" ht="15.75">
      <c r="L2" s="17"/>
      <c r="M2" s="52" t="s">
        <v>79</v>
      </c>
      <c r="N2" s="52"/>
      <c r="O2" s="52"/>
    </row>
    <row r="3" spans="1:16" ht="36.75" customHeight="1">
      <c r="A3" s="57" t="s">
        <v>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4" customFormat="1" ht="26.25" customHeight="1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</row>
    <row r="5" spans="1:16" s="4" customFormat="1" ht="106.5" customHeight="1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7"/>
    </row>
    <row r="6" spans="1:16" s="29" customFormat="1" ht="144" customHeight="1">
      <c r="A6" s="25" t="s">
        <v>0</v>
      </c>
      <c r="B6" s="25" t="s">
        <v>56</v>
      </c>
      <c r="C6" s="26" t="s">
        <v>1</v>
      </c>
      <c r="D6" s="26" t="s">
        <v>50</v>
      </c>
      <c r="E6" s="26" t="s">
        <v>51</v>
      </c>
      <c r="F6" s="26" t="s">
        <v>2</v>
      </c>
      <c r="G6" s="26" t="s">
        <v>45</v>
      </c>
      <c r="H6" s="26" t="s">
        <v>3</v>
      </c>
      <c r="I6" s="26" t="s">
        <v>47</v>
      </c>
      <c r="J6" s="27" t="s">
        <v>76</v>
      </c>
      <c r="K6" s="26" t="s">
        <v>9</v>
      </c>
      <c r="L6" s="27" t="s">
        <v>46</v>
      </c>
      <c r="M6" s="27" t="s">
        <v>49</v>
      </c>
      <c r="N6" s="27" t="s">
        <v>48</v>
      </c>
      <c r="O6" s="27" t="s">
        <v>77</v>
      </c>
      <c r="P6" s="28"/>
    </row>
    <row r="7" spans="1:16" s="24" customFormat="1" ht="24" customHeight="1">
      <c r="A7" s="20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2">
        <v>14</v>
      </c>
      <c r="O7" s="22">
        <v>15</v>
      </c>
      <c r="P7" s="23"/>
    </row>
    <row r="8" spans="1:16" s="35" customFormat="1" ht="50.1" customHeight="1">
      <c r="A8" s="30">
        <f>ROW(A1)</f>
        <v>1</v>
      </c>
      <c r="B8" s="30" t="s">
        <v>37</v>
      </c>
      <c r="C8" s="31" t="s">
        <v>59</v>
      </c>
      <c r="D8" s="31"/>
      <c r="E8" s="31"/>
      <c r="F8" s="32">
        <v>99</v>
      </c>
      <c r="G8" s="31"/>
      <c r="H8" s="32" t="s">
        <v>7</v>
      </c>
      <c r="I8" s="31"/>
      <c r="J8" s="31">
        <v>8</v>
      </c>
      <c r="K8" s="44" t="s">
        <v>22</v>
      </c>
      <c r="L8" s="31"/>
      <c r="M8" s="31"/>
      <c r="N8" s="33"/>
      <c r="O8" s="51">
        <f>SUM(J8*N8)</f>
        <v>0</v>
      </c>
      <c r="P8" s="34"/>
    </row>
    <row r="9" spans="1:16" s="43" customFormat="1" ht="50.1" customHeight="1">
      <c r="A9" s="30">
        <f t="shared" ref="A9:A47" si="0">ROW(A2)</f>
        <v>2</v>
      </c>
      <c r="B9" s="36" t="s">
        <v>37</v>
      </c>
      <c r="C9" s="37" t="s">
        <v>20</v>
      </c>
      <c r="D9" s="38"/>
      <c r="E9" s="38"/>
      <c r="F9" s="39" t="s">
        <v>21</v>
      </c>
      <c r="G9" s="37"/>
      <c r="H9" s="39" t="s">
        <v>6</v>
      </c>
      <c r="I9" s="37"/>
      <c r="J9" s="40">
        <v>8</v>
      </c>
      <c r="K9" s="36" t="s">
        <v>10</v>
      </c>
      <c r="L9" s="40"/>
      <c r="M9" s="40"/>
      <c r="N9" s="41"/>
      <c r="O9" s="51">
        <f>SUM(J9*N9)</f>
        <v>0</v>
      </c>
      <c r="P9" s="42"/>
    </row>
    <row r="10" spans="1:16" s="43" customFormat="1" ht="50.1" customHeight="1">
      <c r="A10" s="30">
        <f t="shared" si="0"/>
        <v>3</v>
      </c>
      <c r="B10" s="36" t="s">
        <v>37</v>
      </c>
      <c r="C10" s="37" t="s">
        <v>53</v>
      </c>
      <c r="D10" s="38"/>
      <c r="E10" s="38"/>
      <c r="F10" s="39">
        <v>96</v>
      </c>
      <c r="G10" s="37"/>
      <c r="H10" s="39" t="s">
        <v>7</v>
      </c>
      <c r="I10" s="37"/>
      <c r="J10" s="40">
        <v>4</v>
      </c>
      <c r="K10" s="44" t="s">
        <v>22</v>
      </c>
      <c r="L10" s="40"/>
      <c r="M10" s="40"/>
      <c r="N10" s="41"/>
      <c r="O10" s="51">
        <f>SUM(J10*N10)</f>
        <v>0</v>
      </c>
      <c r="P10" s="42"/>
    </row>
    <row r="11" spans="1:16" s="35" customFormat="1" ht="50.1" customHeight="1">
      <c r="A11" s="30">
        <f t="shared" si="0"/>
        <v>4</v>
      </c>
      <c r="B11" s="30" t="s">
        <v>37</v>
      </c>
      <c r="C11" s="31" t="s">
        <v>60</v>
      </c>
      <c r="D11" s="31"/>
      <c r="E11" s="31"/>
      <c r="F11" s="32">
        <v>107</v>
      </c>
      <c r="G11" s="31"/>
      <c r="H11" s="32" t="s">
        <v>61</v>
      </c>
      <c r="I11" s="31"/>
      <c r="J11" s="31">
        <v>4</v>
      </c>
      <c r="K11" s="44" t="s">
        <v>22</v>
      </c>
      <c r="L11" s="31"/>
      <c r="M11" s="31"/>
      <c r="N11" s="33"/>
      <c r="O11" s="51">
        <f t="shared" ref="O11" si="1">SUM(J11*N11)</f>
        <v>0</v>
      </c>
      <c r="P11" s="34"/>
    </row>
    <row r="12" spans="1:16" s="43" customFormat="1" ht="50.1" customHeight="1">
      <c r="A12" s="30">
        <f t="shared" si="0"/>
        <v>5</v>
      </c>
      <c r="B12" s="36" t="s">
        <v>37</v>
      </c>
      <c r="C12" s="37" t="s">
        <v>12</v>
      </c>
      <c r="D12" s="45"/>
      <c r="E12" s="45"/>
      <c r="F12" s="39" t="s">
        <v>8</v>
      </c>
      <c r="G12" s="37"/>
      <c r="H12" s="39" t="s">
        <v>7</v>
      </c>
      <c r="I12" s="37"/>
      <c r="J12" s="40">
        <v>8</v>
      </c>
      <c r="K12" s="36" t="s">
        <v>10</v>
      </c>
      <c r="L12" s="40"/>
      <c r="M12" s="40"/>
      <c r="N12" s="41"/>
      <c r="O12" s="51">
        <f t="shared" ref="O12:O47" si="2">SUM(J12*N12)</f>
        <v>0</v>
      </c>
      <c r="P12" s="42"/>
    </row>
    <row r="13" spans="1:16" s="43" customFormat="1" ht="50.1" customHeight="1">
      <c r="A13" s="30">
        <f t="shared" si="0"/>
        <v>6</v>
      </c>
      <c r="B13" s="36" t="s">
        <v>37</v>
      </c>
      <c r="C13" s="37" t="s">
        <v>11</v>
      </c>
      <c r="D13" s="45"/>
      <c r="E13" s="45"/>
      <c r="F13" s="39" t="s">
        <v>13</v>
      </c>
      <c r="G13" s="37"/>
      <c r="H13" s="39" t="s">
        <v>7</v>
      </c>
      <c r="I13" s="37"/>
      <c r="J13" s="40">
        <v>28</v>
      </c>
      <c r="K13" s="36" t="s">
        <v>10</v>
      </c>
      <c r="L13" s="40"/>
      <c r="M13" s="40"/>
      <c r="N13" s="41"/>
      <c r="O13" s="51">
        <f t="shared" si="2"/>
        <v>0</v>
      </c>
      <c r="P13" s="42"/>
    </row>
    <row r="14" spans="1:16" s="43" customFormat="1" ht="50.1" customHeight="1">
      <c r="A14" s="30">
        <f t="shared" si="0"/>
        <v>7</v>
      </c>
      <c r="B14" s="36" t="s">
        <v>37</v>
      </c>
      <c r="C14" s="37" t="s">
        <v>39</v>
      </c>
      <c r="D14" s="45"/>
      <c r="E14" s="45"/>
      <c r="F14" s="39">
        <v>96</v>
      </c>
      <c r="G14" s="37"/>
      <c r="H14" s="39" t="s">
        <v>7</v>
      </c>
      <c r="I14" s="37"/>
      <c r="J14" s="40">
        <v>4</v>
      </c>
      <c r="K14" s="36" t="s">
        <v>22</v>
      </c>
      <c r="L14" s="40"/>
      <c r="M14" s="40"/>
      <c r="N14" s="41"/>
      <c r="O14" s="51">
        <f t="shared" si="2"/>
        <v>0</v>
      </c>
      <c r="P14" s="42"/>
    </row>
    <row r="15" spans="1:16" s="43" customFormat="1" ht="50.1" customHeight="1">
      <c r="A15" s="30">
        <f t="shared" si="0"/>
        <v>8</v>
      </c>
      <c r="B15" s="36" t="s">
        <v>37</v>
      </c>
      <c r="C15" s="37" t="s">
        <v>40</v>
      </c>
      <c r="D15" s="45"/>
      <c r="E15" s="45"/>
      <c r="F15" s="39" t="s">
        <v>19</v>
      </c>
      <c r="G15" s="37"/>
      <c r="H15" s="39" t="s">
        <v>6</v>
      </c>
      <c r="I15" s="37"/>
      <c r="J15" s="40">
        <v>16</v>
      </c>
      <c r="K15" s="36" t="s">
        <v>22</v>
      </c>
      <c r="L15" s="40"/>
      <c r="M15" s="40"/>
      <c r="N15" s="41"/>
      <c r="O15" s="51">
        <f t="shared" si="2"/>
        <v>0</v>
      </c>
      <c r="P15" s="42"/>
    </row>
    <row r="16" spans="1:16" s="43" customFormat="1" ht="50.1" customHeight="1">
      <c r="A16" s="30">
        <f t="shared" si="0"/>
        <v>9</v>
      </c>
      <c r="B16" s="36" t="s">
        <v>37</v>
      </c>
      <c r="C16" s="33" t="s">
        <v>62</v>
      </c>
      <c r="D16" s="46"/>
      <c r="E16" s="46"/>
      <c r="F16" s="39" t="s">
        <v>52</v>
      </c>
      <c r="G16" s="37"/>
      <c r="H16" s="39" t="s">
        <v>6</v>
      </c>
      <c r="I16" s="37"/>
      <c r="J16" s="40">
        <v>20</v>
      </c>
      <c r="K16" s="36" t="s">
        <v>10</v>
      </c>
      <c r="L16" s="40"/>
      <c r="M16" s="40"/>
      <c r="N16" s="41"/>
      <c r="O16" s="51">
        <f t="shared" si="2"/>
        <v>0</v>
      </c>
      <c r="P16" s="42"/>
    </row>
    <row r="17" spans="1:16" s="35" customFormat="1" ht="50.1" customHeight="1">
      <c r="A17" s="30">
        <f t="shared" si="0"/>
        <v>10</v>
      </c>
      <c r="B17" s="30" t="s">
        <v>37</v>
      </c>
      <c r="C17" s="31" t="s">
        <v>63</v>
      </c>
      <c r="D17" s="31"/>
      <c r="E17" s="31"/>
      <c r="F17" s="32">
        <v>104</v>
      </c>
      <c r="G17" s="31"/>
      <c r="H17" s="32" t="s">
        <v>29</v>
      </c>
      <c r="I17" s="31"/>
      <c r="J17" s="31">
        <v>2</v>
      </c>
      <c r="K17" s="31" t="s">
        <v>78</v>
      </c>
      <c r="L17" s="31"/>
      <c r="M17" s="31"/>
      <c r="N17" s="33"/>
      <c r="O17" s="51">
        <f t="shared" si="2"/>
        <v>0</v>
      </c>
      <c r="P17" s="34"/>
    </row>
    <row r="18" spans="1:16" s="43" customFormat="1" ht="50.1" customHeight="1">
      <c r="A18" s="30">
        <f t="shared" si="0"/>
        <v>11</v>
      </c>
      <c r="B18" s="36" t="s">
        <v>37</v>
      </c>
      <c r="C18" s="37" t="s">
        <v>44</v>
      </c>
      <c r="D18" s="45"/>
      <c r="E18" s="45"/>
      <c r="F18" s="39" t="s">
        <v>64</v>
      </c>
      <c r="G18" s="37"/>
      <c r="H18" s="39" t="s">
        <v>7</v>
      </c>
      <c r="I18" s="37"/>
      <c r="J18" s="40">
        <v>8</v>
      </c>
      <c r="K18" s="36" t="s">
        <v>10</v>
      </c>
      <c r="L18" s="40"/>
      <c r="M18" s="40"/>
      <c r="N18" s="41"/>
      <c r="O18" s="51">
        <f t="shared" si="2"/>
        <v>0</v>
      </c>
      <c r="P18" s="42"/>
    </row>
    <row r="19" spans="1:16" s="43" customFormat="1" ht="50.1" customHeight="1">
      <c r="A19" s="30">
        <f t="shared" si="0"/>
        <v>12</v>
      </c>
      <c r="B19" s="36" t="s">
        <v>37</v>
      </c>
      <c r="C19" s="37" t="s">
        <v>33</v>
      </c>
      <c r="D19" s="45"/>
      <c r="E19" s="45"/>
      <c r="F19" s="39" t="s">
        <v>17</v>
      </c>
      <c r="G19" s="37"/>
      <c r="H19" s="39" t="s">
        <v>7</v>
      </c>
      <c r="I19" s="37"/>
      <c r="J19" s="40">
        <v>24</v>
      </c>
      <c r="K19" s="36" t="s">
        <v>10</v>
      </c>
      <c r="L19" s="40"/>
      <c r="M19" s="40"/>
      <c r="N19" s="41"/>
      <c r="O19" s="51">
        <f t="shared" si="2"/>
        <v>0</v>
      </c>
      <c r="P19" s="42"/>
    </row>
    <row r="20" spans="1:16" s="43" customFormat="1" ht="50.1" customHeight="1">
      <c r="A20" s="30">
        <f t="shared" si="0"/>
        <v>13</v>
      </c>
      <c r="B20" s="36" t="s">
        <v>37</v>
      </c>
      <c r="C20" s="37" t="s">
        <v>18</v>
      </c>
      <c r="D20" s="45"/>
      <c r="E20" s="45"/>
      <c r="F20" s="39" t="s">
        <v>17</v>
      </c>
      <c r="G20" s="37"/>
      <c r="H20" s="39" t="s">
        <v>6</v>
      </c>
      <c r="I20" s="37"/>
      <c r="J20" s="40">
        <v>32</v>
      </c>
      <c r="K20" s="36" t="s">
        <v>10</v>
      </c>
      <c r="L20" s="40"/>
      <c r="M20" s="40"/>
      <c r="N20" s="41"/>
      <c r="O20" s="51">
        <f t="shared" si="2"/>
        <v>0</v>
      </c>
      <c r="P20" s="42"/>
    </row>
    <row r="21" spans="1:16" s="43" customFormat="1" ht="50.1" customHeight="1">
      <c r="A21" s="30">
        <f t="shared" si="0"/>
        <v>14</v>
      </c>
      <c r="B21" s="36" t="s">
        <v>37</v>
      </c>
      <c r="C21" s="37" t="s">
        <v>31</v>
      </c>
      <c r="D21" s="45"/>
      <c r="E21" s="45"/>
      <c r="F21" s="39">
        <v>99</v>
      </c>
      <c r="G21" s="37"/>
      <c r="H21" s="39" t="s">
        <v>4</v>
      </c>
      <c r="I21" s="37"/>
      <c r="J21" s="40">
        <v>2</v>
      </c>
      <c r="K21" s="36" t="s">
        <v>22</v>
      </c>
      <c r="L21" s="40"/>
      <c r="M21" s="40"/>
      <c r="N21" s="41"/>
      <c r="O21" s="51">
        <f t="shared" si="2"/>
        <v>0</v>
      </c>
      <c r="P21" s="42"/>
    </row>
    <row r="22" spans="1:16" s="43" customFormat="1" ht="50.1" customHeight="1">
      <c r="A22" s="30">
        <f t="shared" si="0"/>
        <v>15</v>
      </c>
      <c r="B22" s="36" t="s">
        <v>37</v>
      </c>
      <c r="C22" s="37" t="s">
        <v>16</v>
      </c>
      <c r="D22" s="45"/>
      <c r="E22" s="45"/>
      <c r="F22" s="39" t="s">
        <v>17</v>
      </c>
      <c r="G22" s="37"/>
      <c r="H22" s="39" t="s">
        <v>6</v>
      </c>
      <c r="I22" s="37"/>
      <c r="J22" s="40">
        <v>40</v>
      </c>
      <c r="K22" s="36" t="s">
        <v>10</v>
      </c>
      <c r="L22" s="40"/>
      <c r="M22" s="40"/>
      <c r="N22" s="41"/>
      <c r="O22" s="51">
        <f t="shared" si="2"/>
        <v>0</v>
      </c>
      <c r="P22" s="42"/>
    </row>
    <row r="23" spans="1:16" s="43" customFormat="1" ht="50.1" customHeight="1">
      <c r="A23" s="30">
        <f t="shared" si="0"/>
        <v>16</v>
      </c>
      <c r="B23" s="36" t="s">
        <v>37</v>
      </c>
      <c r="C23" s="37" t="s">
        <v>16</v>
      </c>
      <c r="D23" s="45"/>
      <c r="E23" s="45"/>
      <c r="F23" s="39">
        <v>109</v>
      </c>
      <c r="G23" s="37"/>
      <c r="H23" s="39" t="s">
        <v>6</v>
      </c>
      <c r="I23" s="37"/>
      <c r="J23" s="40">
        <v>12</v>
      </c>
      <c r="K23" s="36" t="s">
        <v>10</v>
      </c>
      <c r="L23" s="40"/>
      <c r="M23" s="40"/>
      <c r="N23" s="41"/>
      <c r="O23" s="51">
        <f t="shared" si="2"/>
        <v>0</v>
      </c>
      <c r="P23" s="42"/>
    </row>
    <row r="24" spans="1:16" s="43" customFormat="1" ht="50.1" customHeight="1">
      <c r="A24" s="30">
        <f t="shared" si="0"/>
        <v>17</v>
      </c>
      <c r="B24" s="36" t="s">
        <v>37</v>
      </c>
      <c r="C24" s="37" t="s">
        <v>14</v>
      </c>
      <c r="D24" s="45"/>
      <c r="E24" s="45"/>
      <c r="F24" s="39" t="s">
        <v>15</v>
      </c>
      <c r="G24" s="37"/>
      <c r="H24" s="39" t="s">
        <v>6</v>
      </c>
      <c r="I24" s="37"/>
      <c r="J24" s="40">
        <v>24</v>
      </c>
      <c r="K24" s="36" t="s">
        <v>10</v>
      </c>
      <c r="L24" s="40"/>
      <c r="M24" s="40"/>
      <c r="N24" s="41"/>
      <c r="O24" s="51">
        <f t="shared" si="2"/>
        <v>0</v>
      </c>
      <c r="P24" s="42"/>
    </row>
    <row r="25" spans="1:16" s="35" customFormat="1" ht="50.1" customHeight="1">
      <c r="A25" s="30">
        <f t="shared" si="0"/>
        <v>18</v>
      </c>
      <c r="B25" s="30" t="s">
        <v>37</v>
      </c>
      <c r="C25" s="31" t="s">
        <v>65</v>
      </c>
      <c r="D25" s="31"/>
      <c r="E25" s="31"/>
      <c r="F25" s="32">
        <v>103</v>
      </c>
      <c r="G25" s="31"/>
      <c r="H25" s="32" t="s">
        <v>4</v>
      </c>
      <c r="I25" s="31"/>
      <c r="J25" s="31">
        <v>92</v>
      </c>
      <c r="K25" s="36" t="s">
        <v>22</v>
      </c>
      <c r="L25" s="31"/>
      <c r="M25" s="31"/>
      <c r="N25" s="33"/>
      <c r="O25" s="51">
        <f t="shared" si="2"/>
        <v>0</v>
      </c>
      <c r="P25" s="34"/>
    </row>
    <row r="26" spans="1:16" s="35" customFormat="1" ht="50.1" customHeight="1">
      <c r="A26" s="30">
        <f t="shared" si="0"/>
        <v>19</v>
      </c>
      <c r="B26" s="30" t="s">
        <v>37</v>
      </c>
      <c r="C26" s="31" t="s">
        <v>66</v>
      </c>
      <c r="D26" s="31"/>
      <c r="E26" s="31"/>
      <c r="F26" s="32" t="s">
        <v>21</v>
      </c>
      <c r="G26" s="31"/>
      <c r="H26" s="32" t="s">
        <v>4</v>
      </c>
      <c r="I26" s="31"/>
      <c r="J26" s="31">
        <v>2</v>
      </c>
      <c r="K26" s="36" t="s">
        <v>10</v>
      </c>
      <c r="L26" s="31"/>
      <c r="M26" s="31"/>
      <c r="N26" s="33"/>
      <c r="O26" s="51">
        <f t="shared" si="2"/>
        <v>0</v>
      </c>
      <c r="P26" s="34"/>
    </row>
    <row r="27" spans="1:16" s="43" customFormat="1" ht="50.1" customHeight="1">
      <c r="A27" s="30">
        <f t="shared" si="0"/>
        <v>20</v>
      </c>
      <c r="B27" s="36" t="s">
        <v>37</v>
      </c>
      <c r="C27" s="37" t="s">
        <v>23</v>
      </c>
      <c r="D27" s="45"/>
      <c r="E27" s="45"/>
      <c r="F27" s="39" t="s">
        <v>67</v>
      </c>
      <c r="G27" s="37"/>
      <c r="H27" s="39" t="s">
        <v>6</v>
      </c>
      <c r="I27" s="37"/>
      <c r="J27" s="40">
        <v>8</v>
      </c>
      <c r="K27" s="36" t="s">
        <v>22</v>
      </c>
      <c r="L27" s="40"/>
      <c r="M27" s="40"/>
      <c r="N27" s="41"/>
      <c r="O27" s="51">
        <f t="shared" si="2"/>
        <v>0</v>
      </c>
      <c r="P27" s="42"/>
    </row>
    <row r="28" spans="1:16" s="43" customFormat="1" ht="50.1" customHeight="1">
      <c r="A28" s="30">
        <f t="shared" si="0"/>
        <v>21</v>
      </c>
      <c r="B28" s="36" t="s">
        <v>37</v>
      </c>
      <c r="C28" s="37" t="s">
        <v>30</v>
      </c>
      <c r="D28" s="45"/>
      <c r="E28" s="45"/>
      <c r="F28" s="39">
        <v>112</v>
      </c>
      <c r="G28" s="37"/>
      <c r="H28" s="39" t="s">
        <v>6</v>
      </c>
      <c r="I28" s="37"/>
      <c r="J28" s="40">
        <v>8</v>
      </c>
      <c r="K28" s="36" t="s">
        <v>10</v>
      </c>
      <c r="L28" s="40"/>
      <c r="M28" s="40"/>
      <c r="N28" s="41"/>
      <c r="O28" s="51">
        <f t="shared" si="2"/>
        <v>0</v>
      </c>
      <c r="P28" s="42"/>
    </row>
    <row r="29" spans="1:16" s="35" customFormat="1" ht="50.1" customHeight="1">
      <c r="A29" s="30">
        <f t="shared" si="0"/>
        <v>22</v>
      </c>
      <c r="B29" s="30" t="s">
        <v>37</v>
      </c>
      <c r="C29" s="31" t="s">
        <v>68</v>
      </c>
      <c r="D29" s="31"/>
      <c r="E29" s="31"/>
      <c r="F29" s="32">
        <v>106</v>
      </c>
      <c r="G29" s="31"/>
      <c r="H29" s="32" t="s">
        <v>4</v>
      </c>
      <c r="I29" s="31"/>
      <c r="J29" s="31">
        <v>12</v>
      </c>
      <c r="K29" s="36" t="s">
        <v>22</v>
      </c>
      <c r="L29" s="31"/>
      <c r="M29" s="31"/>
      <c r="N29" s="33"/>
      <c r="O29" s="51">
        <f t="shared" si="2"/>
        <v>0</v>
      </c>
      <c r="P29" s="34"/>
    </row>
    <row r="30" spans="1:16" s="43" customFormat="1" ht="50.1" customHeight="1">
      <c r="A30" s="30">
        <f t="shared" si="0"/>
        <v>23</v>
      </c>
      <c r="B30" s="36" t="s">
        <v>37</v>
      </c>
      <c r="C30" s="37" t="s">
        <v>26</v>
      </c>
      <c r="D30" s="45"/>
      <c r="E30" s="45"/>
      <c r="F30" s="39">
        <v>103</v>
      </c>
      <c r="G30" s="37"/>
      <c r="H30" s="39" t="s">
        <v>4</v>
      </c>
      <c r="I30" s="37"/>
      <c r="J30" s="40">
        <v>8</v>
      </c>
      <c r="K30" s="36" t="s">
        <v>22</v>
      </c>
      <c r="L30" s="40"/>
      <c r="M30" s="40"/>
      <c r="N30" s="41"/>
      <c r="O30" s="51">
        <f t="shared" si="2"/>
        <v>0</v>
      </c>
      <c r="P30" s="42"/>
    </row>
    <row r="31" spans="1:16" s="43" customFormat="1" ht="50.1" customHeight="1">
      <c r="A31" s="30">
        <f t="shared" si="0"/>
        <v>24</v>
      </c>
      <c r="B31" s="36" t="s">
        <v>37</v>
      </c>
      <c r="C31" s="37" t="s">
        <v>43</v>
      </c>
      <c r="D31" s="45"/>
      <c r="E31" s="45"/>
      <c r="F31" s="39">
        <v>104</v>
      </c>
      <c r="G31" s="37"/>
      <c r="H31" s="39" t="s">
        <v>7</v>
      </c>
      <c r="I31" s="37"/>
      <c r="J31" s="40">
        <v>8</v>
      </c>
      <c r="K31" s="36" t="s">
        <v>22</v>
      </c>
      <c r="L31" s="40"/>
      <c r="M31" s="40"/>
      <c r="N31" s="41"/>
      <c r="O31" s="51">
        <f t="shared" si="2"/>
        <v>0</v>
      </c>
      <c r="P31" s="42"/>
    </row>
    <row r="32" spans="1:16" s="43" customFormat="1" ht="50.1" customHeight="1">
      <c r="A32" s="30">
        <f t="shared" si="0"/>
        <v>25</v>
      </c>
      <c r="B32" s="36" t="s">
        <v>37</v>
      </c>
      <c r="C32" s="37" t="s">
        <v>35</v>
      </c>
      <c r="D32" s="45"/>
      <c r="E32" s="45"/>
      <c r="F32" s="39" t="s">
        <v>41</v>
      </c>
      <c r="G32" s="37"/>
      <c r="H32" s="39" t="s">
        <v>6</v>
      </c>
      <c r="I32" s="37"/>
      <c r="J32" s="40">
        <v>4</v>
      </c>
      <c r="K32" s="36" t="s">
        <v>36</v>
      </c>
      <c r="L32" s="40"/>
      <c r="M32" s="40"/>
      <c r="N32" s="41"/>
      <c r="O32" s="51">
        <f t="shared" si="2"/>
        <v>0</v>
      </c>
      <c r="P32" s="42"/>
    </row>
    <row r="33" spans="1:16" s="43" customFormat="1" ht="50.1" customHeight="1">
      <c r="A33" s="30">
        <f t="shared" si="0"/>
        <v>26</v>
      </c>
      <c r="B33" s="36" t="s">
        <v>37</v>
      </c>
      <c r="C33" s="37" t="s">
        <v>27</v>
      </c>
      <c r="D33" s="45"/>
      <c r="E33" s="45"/>
      <c r="F33" s="39">
        <v>99</v>
      </c>
      <c r="G33" s="37"/>
      <c r="H33" s="39" t="s">
        <v>7</v>
      </c>
      <c r="I33" s="37"/>
      <c r="J33" s="40">
        <v>12</v>
      </c>
      <c r="K33" s="36" t="s">
        <v>22</v>
      </c>
      <c r="L33" s="40"/>
      <c r="M33" s="40"/>
      <c r="N33" s="41"/>
      <c r="O33" s="51">
        <f t="shared" si="2"/>
        <v>0</v>
      </c>
      <c r="P33" s="42"/>
    </row>
    <row r="34" spans="1:16" s="43" customFormat="1" ht="50.1" customHeight="1">
      <c r="A34" s="30">
        <f t="shared" si="0"/>
        <v>27</v>
      </c>
      <c r="B34" s="36" t="s">
        <v>37</v>
      </c>
      <c r="C34" s="37" t="s">
        <v>24</v>
      </c>
      <c r="D34" s="45"/>
      <c r="E34" s="45"/>
      <c r="F34" s="39" t="s">
        <v>25</v>
      </c>
      <c r="G34" s="37"/>
      <c r="H34" s="39" t="s">
        <v>6</v>
      </c>
      <c r="I34" s="37"/>
      <c r="J34" s="40">
        <v>32</v>
      </c>
      <c r="K34" s="36" t="s">
        <v>10</v>
      </c>
      <c r="L34" s="40"/>
      <c r="M34" s="40"/>
      <c r="N34" s="41"/>
      <c r="O34" s="51">
        <f t="shared" si="2"/>
        <v>0</v>
      </c>
      <c r="P34" s="42"/>
    </row>
    <row r="35" spans="1:16" s="35" customFormat="1" ht="50.1" customHeight="1">
      <c r="A35" s="30">
        <f t="shared" si="0"/>
        <v>28</v>
      </c>
      <c r="B35" s="30" t="s">
        <v>37</v>
      </c>
      <c r="C35" s="31" t="s">
        <v>69</v>
      </c>
      <c r="D35" s="31"/>
      <c r="E35" s="31"/>
      <c r="F35" s="32">
        <v>107</v>
      </c>
      <c r="G35" s="31"/>
      <c r="H35" s="32" t="s">
        <v>4</v>
      </c>
      <c r="I35" s="31"/>
      <c r="J35" s="31">
        <v>2</v>
      </c>
      <c r="K35" s="36" t="s">
        <v>22</v>
      </c>
      <c r="L35" s="31"/>
      <c r="M35" s="31"/>
      <c r="N35" s="33"/>
      <c r="O35" s="51">
        <f t="shared" si="2"/>
        <v>0</v>
      </c>
      <c r="P35" s="34"/>
    </row>
    <row r="36" spans="1:16" s="43" customFormat="1" ht="50.1" customHeight="1">
      <c r="A36" s="30">
        <f t="shared" si="0"/>
        <v>29</v>
      </c>
      <c r="B36" s="36" t="s">
        <v>37</v>
      </c>
      <c r="C36" s="37" t="s">
        <v>28</v>
      </c>
      <c r="D36" s="45"/>
      <c r="E36" s="45"/>
      <c r="F36" s="39">
        <v>106</v>
      </c>
      <c r="G36" s="37"/>
      <c r="H36" s="39" t="s">
        <v>7</v>
      </c>
      <c r="I36" s="37"/>
      <c r="J36" s="40">
        <v>8</v>
      </c>
      <c r="K36" s="36" t="s">
        <v>22</v>
      </c>
      <c r="L36" s="40"/>
      <c r="M36" s="40"/>
      <c r="N36" s="41"/>
      <c r="O36" s="51">
        <f t="shared" si="2"/>
        <v>0</v>
      </c>
      <c r="P36" s="42"/>
    </row>
    <row r="37" spans="1:16" s="43" customFormat="1" ht="50.1" customHeight="1">
      <c r="A37" s="30">
        <f t="shared" si="0"/>
        <v>30</v>
      </c>
      <c r="B37" s="36" t="s">
        <v>37</v>
      </c>
      <c r="C37" s="37" t="s">
        <v>42</v>
      </c>
      <c r="D37" s="45"/>
      <c r="E37" s="45"/>
      <c r="F37" s="39">
        <v>105</v>
      </c>
      <c r="G37" s="37"/>
      <c r="H37" s="39" t="s">
        <v>7</v>
      </c>
      <c r="I37" s="37"/>
      <c r="J37" s="40">
        <v>8</v>
      </c>
      <c r="K37" s="36" t="s">
        <v>22</v>
      </c>
      <c r="L37" s="40"/>
      <c r="M37" s="40"/>
      <c r="N37" s="41"/>
      <c r="O37" s="51">
        <f t="shared" si="2"/>
        <v>0</v>
      </c>
      <c r="P37" s="42"/>
    </row>
    <row r="38" spans="1:16" s="43" customFormat="1" ht="50.1" customHeight="1">
      <c r="A38" s="30">
        <f t="shared" si="0"/>
        <v>31</v>
      </c>
      <c r="B38" s="36" t="s">
        <v>37</v>
      </c>
      <c r="C38" s="37" t="s">
        <v>38</v>
      </c>
      <c r="D38" s="45"/>
      <c r="E38" s="45"/>
      <c r="F38" s="39">
        <v>107</v>
      </c>
      <c r="G38" s="37"/>
      <c r="H38" s="39" t="s">
        <v>4</v>
      </c>
      <c r="I38" s="37"/>
      <c r="J38" s="40">
        <v>24</v>
      </c>
      <c r="K38" s="36" t="s">
        <v>22</v>
      </c>
      <c r="L38" s="40"/>
      <c r="M38" s="40"/>
      <c r="N38" s="41"/>
      <c r="O38" s="51">
        <f t="shared" si="2"/>
        <v>0</v>
      </c>
      <c r="P38" s="42"/>
    </row>
    <row r="39" spans="1:16" s="43" customFormat="1" ht="50.1" customHeight="1">
      <c r="A39" s="30">
        <f t="shared" si="0"/>
        <v>32</v>
      </c>
      <c r="B39" s="36" t="s">
        <v>37</v>
      </c>
      <c r="C39" s="37" t="s">
        <v>32</v>
      </c>
      <c r="D39" s="45"/>
      <c r="E39" s="45"/>
      <c r="F39" s="39">
        <v>107</v>
      </c>
      <c r="G39" s="37"/>
      <c r="H39" s="39" t="s">
        <v>4</v>
      </c>
      <c r="I39" s="37"/>
      <c r="J39" s="40">
        <v>12</v>
      </c>
      <c r="K39" s="36" t="s">
        <v>22</v>
      </c>
      <c r="L39" s="40"/>
      <c r="M39" s="40"/>
      <c r="N39" s="41"/>
      <c r="O39" s="51">
        <f t="shared" si="2"/>
        <v>0</v>
      </c>
      <c r="P39" s="42"/>
    </row>
    <row r="40" spans="1:16" s="43" customFormat="1" ht="50.1" customHeight="1">
      <c r="A40" s="30">
        <f t="shared" si="0"/>
        <v>33</v>
      </c>
      <c r="B40" s="36" t="s">
        <v>37</v>
      </c>
      <c r="C40" s="37" t="s">
        <v>54</v>
      </c>
      <c r="D40" s="45"/>
      <c r="E40" s="45"/>
      <c r="F40" s="39">
        <v>114</v>
      </c>
      <c r="G40" s="37"/>
      <c r="H40" s="39" t="s">
        <v>4</v>
      </c>
      <c r="I40" s="37"/>
      <c r="J40" s="40">
        <v>4</v>
      </c>
      <c r="K40" s="36" t="s">
        <v>22</v>
      </c>
      <c r="L40" s="40"/>
      <c r="M40" s="40"/>
      <c r="N40" s="41"/>
      <c r="O40" s="51">
        <f t="shared" si="2"/>
        <v>0</v>
      </c>
      <c r="P40" s="42"/>
    </row>
    <row r="41" spans="1:16" s="35" customFormat="1" ht="50.1" customHeight="1">
      <c r="A41" s="30">
        <f t="shared" si="0"/>
        <v>34</v>
      </c>
      <c r="B41" s="30" t="s">
        <v>37</v>
      </c>
      <c r="C41" s="31" t="s">
        <v>70</v>
      </c>
      <c r="D41" s="31"/>
      <c r="E41" s="31"/>
      <c r="F41" s="32">
        <v>110</v>
      </c>
      <c r="G41" s="31"/>
      <c r="H41" s="32" t="s">
        <v>4</v>
      </c>
      <c r="I41" s="31"/>
      <c r="J41" s="31">
        <v>4</v>
      </c>
      <c r="K41" s="36" t="s">
        <v>10</v>
      </c>
      <c r="L41" s="31"/>
      <c r="M41" s="31"/>
      <c r="N41" s="33"/>
      <c r="O41" s="51">
        <f t="shared" si="2"/>
        <v>0</v>
      </c>
      <c r="P41" s="34"/>
    </row>
    <row r="42" spans="1:16" s="35" customFormat="1" ht="50.1" customHeight="1">
      <c r="A42" s="30">
        <f t="shared" si="0"/>
        <v>35</v>
      </c>
      <c r="B42" s="30" t="s">
        <v>37</v>
      </c>
      <c r="C42" s="31" t="s">
        <v>71</v>
      </c>
      <c r="D42" s="31"/>
      <c r="E42" s="31"/>
      <c r="F42" s="32">
        <v>108</v>
      </c>
      <c r="G42" s="31"/>
      <c r="H42" s="32" t="s">
        <v>7</v>
      </c>
      <c r="I42" s="31"/>
      <c r="J42" s="31">
        <v>4</v>
      </c>
      <c r="K42" s="36" t="s">
        <v>22</v>
      </c>
      <c r="L42" s="31"/>
      <c r="M42" s="31"/>
      <c r="N42" s="33"/>
      <c r="O42" s="51">
        <f t="shared" si="2"/>
        <v>0</v>
      </c>
      <c r="P42" s="34"/>
    </row>
    <row r="43" spans="1:16" s="35" customFormat="1" ht="50.1" customHeight="1">
      <c r="A43" s="30">
        <f t="shared" si="0"/>
        <v>36</v>
      </c>
      <c r="B43" s="30" t="s">
        <v>37</v>
      </c>
      <c r="C43" s="31" t="s">
        <v>72</v>
      </c>
      <c r="D43" s="31"/>
      <c r="E43" s="31"/>
      <c r="F43" s="32" t="s">
        <v>67</v>
      </c>
      <c r="G43" s="31"/>
      <c r="H43" s="32" t="s">
        <v>7</v>
      </c>
      <c r="I43" s="31"/>
      <c r="J43" s="31">
        <v>4</v>
      </c>
      <c r="K43" s="36" t="s">
        <v>10</v>
      </c>
      <c r="L43" s="31"/>
      <c r="M43" s="31"/>
      <c r="N43" s="33"/>
      <c r="O43" s="51">
        <f t="shared" si="2"/>
        <v>0</v>
      </c>
      <c r="P43" s="34"/>
    </row>
    <row r="44" spans="1:16" s="35" customFormat="1" ht="50.1" customHeight="1">
      <c r="A44" s="30">
        <f t="shared" si="0"/>
        <v>37</v>
      </c>
      <c r="B44" s="30" t="s">
        <v>37</v>
      </c>
      <c r="C44" s="31" t="s">
        <v>73</v>
      </c>
      <c r="D44" s="31"/>
      <c r="E44" s="31"/>
      <c r="F44" s="32">
        <v>108</v>
      </c>
      <c r="G44" s="31"/>
      <c r="H44" s="32" t="s">
        <v>7</v>
      </c>
      <c r="I44" s="31"/>
      <c r="J44" s="31">
        <v>2</v>
      </c>
      <c r="K44" s="36" t="s">
        <v>22</v>
      </c>
      <c r="L44" s="31"/>
      <c r="M44" s="31"/>
      <c r="N44" s="33"/>
      <c r="O44" s="51">
        <f t="shared" si="2"/>
        <v>0</v>
      </c>
      <c r="P44" s="34"/>
    </row>
    <row r="45" spans="1:16" s="35" customFormat="1" ht="50.1" customHeight="1">
      <c r="A45" s="30">
        <f t="shared" si="0"/>
        <v>38</v>
      </c>
      <c r="B45" s="30" t="s">
        <v>37</v>
      </c>
      <c r="C45" s="31" t="s">
        <v>74</v>
      </c>
      <c r="D45" s="31"/>
      <c r="E45" s="31"/>
      <c r="F45" s="32">
        <v>109</v>
      </c>
      <c r="G45" s="31"/>
      <c r="H45" s="32" t="s">
        <v>5</v>
      </c>
      <c r="I45" s="31"/>
      <c r="J45" s="31">
        <v>2</v>
      </c>
      <c r="K45" s="36" t="s">
        <v>22</v>
      </c>
      <c r="L45" s="31"/>
      <c r="M45" s="31"/>
      <c r="N45" s="33"/>
      <c r="O45" s="51">
        <f t="shared" si="2"/>
        <v>0</v>
      </c>
      <c r="P45" s="34"/>
    </row>
    <row r="46" spans="1:16" s="43" customFormat="1" ht="50.1" customHeight="1">
      <c r="A46" s="30">
        <f t="shared" si="0"/>
        <v>39</v>
      </c>
      <c r="B46" s="36" t="s">
        <v>37</v>
      </c>
      <c r="C46" s="37" t="s">
        <v>34</v>
      </c>
      <c r="D46" s="45"/>
      <c r="E46" s="45"/>
      <c r="F46" s="39">
        <v>114</v>
      </c>
      <c r="G46" s="37"/>
      <c r="H46" s="39" t="s">
        <v>4</v>
      </c>
      <c r="I46" s="37"/>
      <c r="J46" s="40">
        <v>10</v>
      </c>
      <c r="K46" s="36" t="s">
        <v>22</v>
      </c>
      <c r="L46" s="40"/>
      <c r="M46" s="40"/>
      <c r="N46" s="41"/>
      <c r="O46" s="51">
        <f t="shared" si="2"/>
        <v>0</v>
      </c>
      <c r="P46" s="42"/>
    </row>
    <row r="47" spans="1:16" s="35" customFormat="1" ht="50.1" customHeight="1">
      <c r="A47" s="30">
        <f t="shared" si="0"/>
        <v>40</v>
      </c>
      <c r="B47" s="30" t="s">
        <v>37</v>
      </c>
      <c r="C47" s="31" t="s">
        <v>75</v>
      </c>
      <c r="D47" s="31"/>
      <c r="E47" s="31"/>
      <c r="F47" s="32" t="s">
        <v>15</v>
      </c>
      <c r="G47" s="31"/>
      <c r="H47" s="32" t="s">
        <v>4</v>
      </c>
      <c r="I47" s="31"/>
      <c r="J47" s="31">
        <v>4</v>
      </c>
      <c r="K47" s="36" t="s">
        <v>10</v>
      </c>
      <c r="L47" s="31"/>
      <c r="M47" s="31"/>
      <c r="N47" s="33"/>
      <c r="O47" s="51">
        <f t="shared" si="2"/>
        <v>0</v>
      </c>
      <c r="P47" s="34"/>
    </row>
    <row r="48" spans="1:16" s="43" customFormat="1" ht="50.1" customHeight="1">
      <c r="A48" s="55"/>
      <c r="B48" s="55"/>
      <c r="C48" s="55"/>
      <c r="D48" s="55"/>
      <c r="E48" s="55"/>
      <c r="F48" s="55"/>
      <c r="G48" s="55"/>
      <c r="H48" s="55"/>
      <c r="I48" s="47"/>
      <c r="J48" s="48"/>
      <c r="K48" s="49"/>
      <c r="L48" s="56" t="s">
        <v>55</v>
      </c>
      <c r="M48" s="56"/>
      <c r="N48" s="56"/>
      <c r="O48" s="50">
        <f>SUM(O8:O47)</f>
        <v>0</v>
      </c>
      <c r="P48" s="42"/>
    </row>
    <row r="49" spans="1:16" s="10" customFormat="1" ht="45" customHeight="1">
      <c r="A49" s="59" t="s">
        <v>58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9"/>
    </row>
    <row r="50" spans="1:16" s="10" customFormat="1" ht="24" customHeight="1">
      <c r="A50" s="1"/>
      <c r="B50" s="1"/>
      <c r="C50" s="18"/>
      <c r="D50" s="1"/>
      <c r="E50" s="1"/>
      <c r="F50" s="2"/>
      <c r="G50" s="2"/>
      <c r="H50" s="2"/>
      <c r="I50" s="2"/>
      <c r="J50" s="1"/>
      <c r="K50" s="3"/>
      <c r="L50" s="1"/>
      <c r="M50" s="1"/>
      <c r="N50" s="1"/>
      <c r="O50" s="6"/>
      <c r="P50" s="9"/>
    </row>
    <row r="51" spans="1:16" s="10" customFormat="1" ht="24" customHeight="1">
      <c r="A51" s="1"/>
      <c r="B51" s="1"/>
      <c r="C51" s="18"/>
      <c r="D51" s="1"/>
      <c r="E51" s="1"/>
      <c r="F51" s="2"/>
      <c r="G51" s="2"/>
      <c r="H51" s="2"/>
      <c r="I51" s="2"/>
      <c r="J51" s="1"/>
      <c r="K51" s="3"/>
      <c r="L51" s="1"/>
      <c r="M51" s="1"/>
      <c r="N51" s="1"/>
      <c r="O51" s="6"/>
      <c r="P51" s="9"/>
    </row>
    <row r="52" spans="1:16" s="10" customFormat="1" ht="24" customHeight="1">
      <c r="A52" s="1"/>
      <c r="B52" s="1"/>
      <c r="C52" s="18"/>
      <c r="D52" s="1"/>
      <c r="E52" s="1"/>
      <c r="F52" s="2"/>
      <c r="G52" s="2"/>
      <c r="H52" s="2"/>
      <c r="I52" s="2"/>
      <c r="J52" s="1"/>
      <c r="K52" s="3"/>
      <c r="L52" s="1"/>
      <c r="M52" s="1"/>
      <c r="N52" s="1"/>
      <c r="O52" s="6"/>
      <c r="P52" s="9"/>
    </row>
    <row r="53" spans="1:16" s="10" customFormat="1" ht="24" customHeight="1">
      <c r="A53" s="1"/>
      <c r="B53" s="1"/>
      <c r="C53" s="18"/>
      <c r="D53" s="1"/>
      <c r="E53" s="1"/>
      <c r="F53" s="2"/>
      <c r="G53" s="2"/>
      <c r="H53" s="2"/>
      <c r="I53" s="2"/>
      <c r="J53" s="1"/>
      <c r="K53" s="3"/>
      <c r="L53" s="1"/>
      <c r="M53" s="1"/>
      <c r="N53" s="1"/>
      <c r="O53" s="6"/>
      <c r="P53" s="9"/>
    </row>
    <row r="54" spans="1:16" s="10" customFormat="1" ht="24" customHeight="1">
      <c r="A54" s="1"/>
      <c r="B54" s="1"/>
      <c r="C54" s="18"/>
      <c r="D54" s="1"/>
      <c r="E54" s="1"/>
      <c r="F54" s="2"/>
      <c r="G54" s="2"/>
      <c r="H54" s="2"/>
      <c r="I54" s="53"/>
      <c r="J54" s="53"/>
      <c r="K54" s="53"/>
      <c r="L54" s="53"/>
      <c r="M54" s="15"/>
      <c r="N54" s="1"/>
      <c r="O54" s="6"/>
      <c r="P54" s="9"/>
    </row>
    <row r="55" spans="1:16" s="12" customFormat="1" ht="24" customHeight="1">
      <c r="A55" s="1"/>
      <c r="B55" s="1"/>
      <c r="C55" s="18"/>
      <c r="D55" s="1"/>
      <c r="E55" s="1"/>
      <c r="F55" s="2"/>
      <c r="G55" s="2"/>
      <c r="H55" s="2"/>
      <c r="I55" s="2"/>
      <c r="J55" s="1"/>
      <c r="K55" s="3"/>
      <c r="L55" s="1"/>
      <c r="M55" s="1"/>
      <c r="N55" s="1"/>
      <c r="O55" s="6"/>
      <c r="P55" s="11"/>
    </row>
    <row r="56" spans="1:16" s="5" customFormat="1" ht="24" customHeight="1">
      <c r="A56" s="1"/>
      <c r="B56" s="1"/>
      <c r="C56" s="18"/>
      <c r="D56" s="1"/>
      <c r="E56" s="1"/>
      <c r="F56" s="2"/>
      <c r="G56" s="2"/>
      <c r="H56" s="2"/>
      <c r="I56" s="54"/>
      <c r="J56" s="54"/>
      <c r="K56" s="54"/>
      <c r="L56" s="54"/>
      <c r="M56" s="14"/>
      <c r="N56" s="1"/>
      <c r="O56" s="6"/>
      <c r="P56" s="8"/>
    </row>
    <row r="57" spans="1:16" ht="24" customHeight="1">
      <c r="P57" s="1"/>
    </row>
    <row r="58" spans="1:16" ht="24" customHeight="1">
      <c r="P58" s="1"/>
    </row>
    <row r="59" spans="1:16" ht="24" customHeight="1">
      <c r="P59" s="1"/>
    </row>
    <row r="60" spans="1:16" ht="24" customHeight="1">
      <c r="P60" s="1"/>
    </row>
    <row r="61" spans="1:16" ht="24" customHeight="1">
      <c r="P61" s="1"/>
    </row>
    <row r="62" spans="1:16" ht="24" customHeight="1">
      <c r="P62" s="1"/>
    </row>
    <row r="63" spans="1:16" ht="24" customHeight="1">
      <c r="P63" s="1"/>
    </row>
    <row r="64" spans="1:16" ht="24" customHeight="1">
      <c r="P64" s="1"/>
    </row>
  </sheetData>
  <mergeCells count="9">
    <mergeCell ref="M2:O2"/>
    <mergeCell ref="I54:L54"/>
    <mergeCell ref="I56:L56"/>
    <mergeCell ref="A48:H48"/>
    <mergeCell ref="L48:N48"/>
    <mergeCell ref="A3:O3"/>
    <mergeCell ref="A4:O4"/>
    <mergeCell ref="A5:O5"/>
    <mergeCell ref="A49:O49"/>
  </mergeCells>
  <pageMargins left="0.31496062992125984" right="0.11811023622047245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2023-09-05T06:11:29Z</cp:lastPrinted>
  <dcterms:created xsi:type="dcterms:W3CDTF">2010-01-27T11:44:54Z</dcterms:created>
  <dcterms:modified xsi:type="dcterms:W3CDTF">2023-09-05T06:11:36Z</dcterms:modified>
</cp:coreProperties>
</file>