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Kwatermistrzowski\Janusz\PODPROGÓWKI\2023\66. 2233.66.2023 mrożonki\"/>
    </mc:Choice>
  </mc:AlternateContent>
  <bookViews>
    <workbookView xWindow="0" yWindow="0" windowWidth="16380" windowHeight="8190" tabRatio="500"/>
  </bookViews>
  <sheets>
    <sheet name="mrożonki" sheetId="9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9" l="1"/>
  <c r="I10" i="9"/>
  <c r="I11" i="9"/>
  <c r="I12" i="9"/>
  <c r="I13" i="9"/>
  <c r="I14" i="9"/>
  <c r="I8" i="9"/>
  <c r="F14" i="9" l="1"/>
  <c r="H14" i="9" s="1"/>
  <c r="F13" i="9"/>
  <c r="H13" i="9" s="1"/>
  <c r="F12" i="9"/>
  <c r="H12" i="9" s="1"/>
  <c r="F11" i="9"/>
  <c r="H11" i="9" s="1"/>
  <c r="F10" i="9"/>
  <c r="H10" i="9" s="1"/>
  <c r="F9" i="9"/>
  <c r="H9" i="9" s="1"/>
  <c r="F8" i="9"/>
  <c r="F15" i="9" l="1"/>
  <c r="H8" i="9"/>
  <c r="H15" i="9" s="1"/>
</calcChain>
</file>

<file path=xl/sharedStrings.xml><?xml version="1.0" encoding="utf-8"?>
<sst xmlns="http://schemas.openxmlformats.org/spreadsheetml/2006/main" count="36" uniqueCount="30">
  <si>
    <t>Towar</t>
  </si>
  <si>
    <t>J.m.</t>
  </si>
  <si>
    <t>Ilość</t>
  </si>
  <si>
    <t>Cena jednostkowa netto /zł/</t>
  </si>
  <si>
    <t>Wartość netto /zł/</t>
  </si>
  <si>
    <t>Stawka podatku VAT [%]</t>
  </si>
  <si>
    <t>Wartość brutto /zł/</t>
  </si>
  <si>
    <t>kg</t>
  </si>
  <si>
    <t>SUMA</t>
  </si>
  <si>
    <t>Dostawy realizowane do Aresztu Śledczego w Warszawie-Białołęce, ul. Ciupagi 1, 03-016 Warszawa - magazyn żywnościowy.</t>
  </si>
  <si>
    <t>leczo mrożone, opakowania max do 20 kg</t>
  </si>
  <si>
    <t>knedle mrożone, opakowania max do 20 kg</t>
  </si>
  <si>
    <t>pyzy ziemniaczane, opakowania max do 20 kg</t>
  </si>
  <si>
    <t xml:space="preserve">mieszanka chińska opkaowania max 10kg </t>
  </si>
  <si>
    <t>Zamówienia realizowane w terminie 5 dni od dnia złożenia zamówienia, częstotliwość dostaw 2 raz w miesiącu (od poniedziałku do piątku ), w godzinach 8:00-12:00.</t>
  </si>
  <si>
    <t>Termin przydatności do spożycia min. 2 miesiące od dnia dostawy.</t>
  </si>
  <si>
    <t>kalafior mrożony, opakowania max do 20 kg</t>
  </si>
  <si>
    <t>fasolka szparagowa mrożona, opakowania max do 20 kg</t>
  </si>
  <si>
    <t>Formularz cenowy</t>
  </si>
  <si>
    <t>Dostawy mrożonek. Nr sprawy 2233.66.2023.</t>
  </si>
  <si>
    <r>
      <t xml:space="preserve">Nazwa oraz NIP wykonawcy </t>
    </r>
    <r>
      <rPr>
        <sz val="14"/>
        <color rgb="FF000000"/>
        <rFont val="Calibri"/>
        <family val="2"/>
        <charset val="238"/>
      </rPr>
      <t>(wpisać)</t>
    </r>
    <r>
      <rPr>
        <b/>
        <sz val="14"/>
        <color rgb="FF000000"/>
        <rFont val="Calibri"/>
        <family val="2"/>
        <charset val="238"/>
      </rPr>
      <t>: ......................</t>
    </r>
  </si>
  <si>
    <t>Termin obowiązywania umowy: 6 miesięcy, jednak nie wcześniej niż od dnia 01.01.2024 r.</t>
  </si>
  <si>
    <t>Opis sposobu obliczenia ceny:</t>
  </si>
  <si>
    <t>Stawkę podatku VAT należy wstawić zgodnie z obowiązującymi przepisami w dniu złożenia oferty. 
W przypadku kontynuowania po dniu 31.12.2023 r. przez Ustawodawcę polityki 0% stawki VAT dla danego asortymentu przedmiotu zamówienia, wartość brutto zamówienia będzie odpowiadała wartości netto. W przypadku zmiany stawki podatku VAT po dniu 31.12.2023 r., ceny jednostkowe netto za poszczególne pozycje przedmiotu zamówienia, będą powiększone o wartość obowiązującej stawki podatku VAT od dnia wejścia w życie zmienionej stawki podatku VAT.</t>
  </si>
  <si>
    <t>1) wartość netto = ilość   x   cena jednostkowa netto;</t>
  </si>
  <si>
    <t>2) wartość brutto = wartość netto powiększona o stawkę VAT;</t>
  </si>
  <si>
    <t>3) cena jednostkowa brutto = wartość brutto   :   ilość.</t>
  </si>
  <si>
    <t>Cena jednostkowa brutto /zł/</t>
  </si>
  <si>
    <t>Lp.</t>
  </si>
  <si>
    <t>kostka rybna mintaj - produkt mrożony, bez panierki, glazura do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</si>
</sst>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4" fillId="0" borderId="0" xfId="4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3" fontId="9" fillId="0" borderId="1" xfId="1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9" fontId="7" fillId="0" borderId="1" xfId="0" applyNumberFormat="1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4" fontId="10" fillId="0" borderId="1" xfId="0" applyNumberFormat="1" applyFont="1" applyBorder="1" applyAlignment="1" applyProtection="1">
      <alignment horizontal="right" vertical="center"/>
    </xf>
    <xf numFmtId="4" fontId="10" fillId="3" borderId="1" xfId="0" applyNumberFormat="1" applyFont="1" applyFill="1" applyBorder="1" applyAlignment="1" applyProtection="1">
      <alignment horizontal="right" vertical="center"/>
    </xf>
    <xf numFmtId="0" fontId="8" fillId="6" borderId="9" xfId="0" applyFont="1" applyFill="1" applyBorder="1" applyAlignment="1" applyProtection="1">
      <alignment horizontal="left" vertical="center" wrapText="1"/>
    </xf>
    <xf numFmtId="0" fontId="8" fillId="6" borderId="10" xfId="0" applyFont="1" applyFill="1" applyBorder="1" applyAlignment="1" applyProtection="1">
      <alignment horizontal="left" vertical="center" wrapText="1"/>
    </xf>
    <xf numFmtId="0" fontId="8" fillId="6" borderId="2" xfId="0" applyFont="1" applyFill="1" applyBorder="1" applyAlignment="1" applyProtection="1">
      <alignment horizontal="left" vertical="center" wrapText="1"/>
    </xf>
    <xf numFmtId="0" fontId="0" fillId="4" borderId="3" xfId="0" applyFont="1" applyFill="1" applyBorder="1" applyAlignment="1" applyProtection="1">
      <alignment horizontal="left" vertical="center" wrapText="1"/>
    </xf>
    <xf numFmtId="0" fontId="0" fillId="4" borderId="11" xfId="0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horizontal="left" vertical="center" wrapText="1"/>
    </xf>
    <xf numFmtId="0" fontId="0" fillId="5" borderId="4" xfId="0" applyFont="1" applyFill="1" applyBorder="1" applyAlignment="1" applyProtection="1">
      <alignment horizontal="left" vertical="center"/>
    </xf>
    <xf numFmtId="0" fontId="0" fillId="5" borderId="5" xfId="0" applyFont="1" applyFill="1" applyBorder="1" applyAlignment="1" applyProtection="1">
      <alignment horizontal="left" vertical="center"/>
    </xf>
    <xf numFmtId="0" fontId="0" fillId="5" borderId="6" xfId="0" applyFont="1" applyFill="1" applyBorder="1" applyAlignment="1" applyProtection="1">
      <alignment horizontal="left" vertical="center"/>
    </xf>
    <xf numFmtId="0" fontId="0" fillId="5" borderId="7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horizontal="left" vertical="center"/>
    </xf>
    <xf numFmtId="0" fontId="0" fillId="5" borderId="8" xfId="0" applyFont="1" applyFill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left" vertical="center" wrapText="1"/>
    </xf>
    <xf numFmtId="0" fontId="8" fillId="6" borderId="0" xfId="0" applyFont="1" applyFill="1" applyBorder="1" applyAlignment="1" applyProtection="1">
      <alignment horizontal="left" vertical="center" wrapText="1"/>
    </xf>
    <xf numFmtId="0" fontId="8" fillId="6" borderId="8" xfId="0" applyFont="1" applyFill="1" applyBorder="1" applyAlignment="1" applyProtection="1">
      <alignment horizontal="left" vertical="center" wrapText="1"/>
    </xf>
    <xf numFmtId="0" fontId="8" fillId="6" borderId="4" xfId="0" applyFont="1" applyFill="1" applyBorder="1" applyAlignment="1" applyProtection="1">
      <alignment horizontal="left" vertical="center"/>
    </xf>
    <xf numFmtId="0" fontId="8" fillId="6" borderId="5" xfId="0" applyFont="1" applyFill="1" applyBorder="1" applyAlignment="1" applyProtection="1">
      <alignment horizontal="left" vertical="center"/>
    </xf>
    <xf numFmtId="0" fontId="8" fillId="6" borderId="6" xfId="0" applyFont="1" applyFill="1" applyBorder="1" applyAlignment="1" applyProtection="1">
      <alignment horizontal="left" vertical="center"/>
    </xf>
    <xf numFmtId="0" fontId="8" fillId="6" borderId="7" xfId="0" applyFont="1" applyFill="1" applyBorder="1" applyAlignment="1" applyProtection="1">
      <alignment horizontal="left" vertical="center"/>
    </xf>
    <xf numFmtId="0" fontId="8" fillId="6" borderId="0" xfId="0" applyFont="1" applyFill="1" applyBorder="1" applyAlignment="1" applyProtection="1">
      <alignment horizontal="left" vertical="center"/>
    </xf>
    <xf numFmtId="0" fontId="8" fillId="6" borderId="8" xfId="0" applyFont="1" applyFill="1" applyBorder="1" applyAlignment="1" applyProtection="1">
      <alignment horizontal="left" vertical="center"/>
    </xf>
  </cellXfs>
  <cellStyles count="5">
    <cellStyle name="Excel Built-in Excel Built-in Normalny 2" xfId="3"/>
    <cellStyle name="Excel Built-in Normalny 2" xfId="4"/>
    <cellStyle name="Normalny" xfId="0" builtinId="0"/>
    <cellStyle name="Normalny 2" xfId="1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6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66FF99"/>
      <rgbColor rgb="FFFFFF99"/>
      <rgbColor rgb="FF66FF66"/>
      <rgbColor rgb="FFFF99CC"/>
      <rgbColor rgb="FFCC99FF"/>
      <rgbColor rgb="FFFFCC99"/>
      <rgbColor rgb="FF3366FF"/>
      <rgbColor rgb="FF33FF99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tabSelected="1" zoomScaleNormal="100" workbookViewId="0">
      <selection activeCell="A19" sqref="A19:D19"/>
    </sheetView>
  </sheetViews>
  <sheetFormatPr defaultColWidth="9.140625" defaultRowHeight="15" x14ac:dyDescent="0.25"/>
  <cols>
    <col min="1" max="1" width="3.7109375" style="1" customWidth="1"/>
    <col min="2" max="2" width="53.28515625" style="2" customWidth="1"/>
    <col min="3" max="3" width="4.42578125" style="2" customWidth="1"/>
    <col min="4" max="4" width="4.85546875" style="3" bestFit="1" customWidth="1"/>
    <col min="5" max="5" width="15.85546875" style="1" customWidth="1"/>
    <col min="6" max="6" width="12.140625" style="1" bestFit="1" customWidth="1"/>
    <col min="7" max="7" width="7.42578125" style="1" bestFit="1" customWidth="1"/>
    <col min="8" max="8" width="13.140625" style="1" bestFit="1" customWidth="1"/>
    <col min="9" max="9" width="11" style="1" bestFit="1" customWidth="1"/>
    <col min="10" max="1024" width="9.140625" style="1"/>
  </cols>
  <sheetData>
    <row r="1" spans="1:9" ht="18.75" customHeight="1" x14ac:dyDescent="0.25">
      <c r="A1" s="32" t="s">
        <v>18</v>
      </c>
      <c r="B1" s="32"/>
      <c r="C1" s="32"/>
      <c r="D1" s="32"/>
      <c r="E1" s="32"/>
      <c r="F1" s="32"/>
      <c r="G1" s="32"/>
      <c r="H1" s="32"/>
    </row>
    <row r="2" spans="1:9" ht="18.75" customHeight="1" x14ac:dyDescent="0.25">
      <c r="A2" s="4"/>
      <c r="B2" s="4"/>
      <c r="C2" s="4"/>
      <c r="D2" s="4"/>
      <c r="E2" s="4"/>
      <c r="F2" s="4"/>
    </row>
    <row r="3" spans="1:9" ht="18.75" customHeight="1" x14ac:dyDescent="0.25">
      <c r="A3" s="7" t="s">
        <v>19</v>
      </c>
      <c r="B3" s="4"/>
      <c r="C3" s="4"/>
      <c r="D3" s="4"/>
      <c r="E3" s="4"/>
      <c r="F3" s="4"/>
    </row>
    <row r="4" spans="1:9" ht="18.75" customHeight="1" x14ac:dyDescent="0.25">
      <c r="A4" s="4"/>
      <c r="B4" s="4"/>
      <c r="C4" s="4"/>
      <c r="D4" s="4"/>
      <c r="E4" s="4"/>
      <c r="F4" s="4"/>
    </row>
    <row r="5" spans="1:9" ht="18.75" customHeight="1" x14ac:dyDescent="0.25">
      <c r="A5" s="6" t="s">
        <v>20</v>
      </c>
      <c r="B5" s="4"/>
      <c r="C5" s="4"/>
      <c r="D5" s="4"/>
      <c r="E5" s="4"/>
      <c r="F5" s="4"/>
    </row>
    <row r="6" spans="1:9" x14ac:dyDescent="0.25">
      <c r="A6" s="5"/>
      <c r="B6" s="5"/>
      <c r="C6" s="5"/>
      <c r="D6" s="5"/>
      <c r="E6" s="5"/>
      <c r="F6" s="5"/>
    </row>
    <row r="7" spans="1:9" s="2" customFormat="1" ht="38.25" x14ac:dyDescent="0.25">
      <c r="A7" s="8" t="s">
        <v>28</v>
      </c>
      <c r="B7" s="9" t="s">
        <v>0</v>
      </c>
      <c r="C7" s="9" t="s">
        <v>1</v>
      </c>
      <c r="D7" s="10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27</v>
      </c>
    </row>
    <row r="8" spans="1:9" x14ac:dyDescent="0.25">
      <c r="A8" s="11">
        <v>1</v>
      </c>
      <c r="B8" s="12" t="s">
        <v>16</v>
      </c>
      <c r="C8" s="9" t="s">
        <v>7</v>
      </c>
      <c r="D8" s="13">
        <v>250</v>
      </c>
      <c r="E8" s="14"/>
      <c r="F8" s="14">
        <f t="shared" ref="F8:F14" si="0">D8*E8</f>
        <v>0</v>
      </c>
      <c r="G8" s="15"/>
      <c r="H8" s="14">
        <f t="shared" ref="H8:H14" si="1">F8+F8*G8</f>
        <v>0</v>
      </c>
      <c r="I8" s="14">
        <f>H8/D8</f>
        <v>0</v>
      </c>
    </row>
    <row r="9" spans="1:9" x14ac:dyDescent="0.25">
      <c r="A9" s="11">
        <v>2</v>
      </c>
      <c r="B9" s="16" t="s">
        <v>17</v>
      </c>
      <c r="C9" s="9" t="s">
        <v>7</v>
      </c>
      <c r="D9" s="13">
        <v>50</v>
      </c>
      <c r="E9" s="14"/>
      <c r="F9" s="14">
        <f t="shared" si="0"/>
        <v>0</v>
      </c>
      <c r="G9" s="15"/>
      <c r="H9" s="14">
        <f t="shared" si="1"/>
        <v>0</v>
      </c>
      <c r="I9" s="14">
        <f t="shared" ref="I9:I14" si="2">H9/D9</f>
        <v>0</v>
      </c>
    </row>
    <row r="10" spans="1:9" x14ac:dyDescent="0.25">
      <c r="A10" s="11">
        <v>3</v>
      </c>
      <c r="B10" s="16" t="s">
        <v>10</v>
      </c>
      <c r="C10" s="9" t="s">
        <v>7</v>
      </c>
      <c r="D10" s="13">
        <v>950</v>
      </c>
      <c r="E10" s="14"/>
      <c r="F10" s="14">
        <f t="shared" si="0"/>
        <v>0</v>
      </c>
      <c r="G10" s="15"/>
      <c r="H10" s="14">
        <f t="shared" si="1"/>
        <v>0</v>
      </c>
      <c r="I10" s="14">
        <f t="shared" si="2"/>
        <v>0</v>
      </c>
    </row>
    <row r="11" spans="1:9" x14ac:dyDescent="0.25">
      <c r="A11" s="11">
        <v>4</v>
      </c>
      <c r="B11" s="16" t="s">
        <v>11</v>
      </c>
      <c r="C11" s="9" t="s">
        <v>7</v>
      </c>
      <c r="D11" s="13">
        <v>150</v>
      </c>
      <c r="E11" s="14"/>
      <c r="F11" s="14">
        <f t="shared" si="0"/>
        <v>0</v>
      </c>
      <c r="G11" s="15"/>
      <c r="H11" s="14">
        <f t="shared" si="1"/>
        <v>0</v>
      </c>
      <c r="I11" s="14">
        <f t="shared" si="2"/>
        <v>0</v>
      </c>
    </row>
    <row r="12" spans="1:9" x14ac:dyDescent="0.25">
      <c r="A12" s="11">
        <v>5</v>
      </c>
      <c r="B12" s="16" t="s">
        <v>12</v>
      </c>
      <c r="C12" s="9" t="s">
        <v>7</v>
      </c>
      <c r="D12" s="13">
        <v>100</v>
      </c>
      <c r="E12" s="14"/>
      <c r="F12" s="14">
        <f t="shared" si="0"/>
        <v>0</v>
      </c>
      <c r="G12" s="15"/>
      <c r="H12" s="14">
        <f t="shared" si="1"/>
        <v>0</v>
      </c>
      <c r="I12" s="14">
        <f t="shared" si="2"/>
        <v>0</v>
      </c>
    </row>
    <row r="13" spans="1:9" x14ac:dyDescent="0.25">
      <c r="A13" s="11">
        <v>6</v>
      </c>
      <c r="B13" s="17" t="s">
        <v>13</v>
      </c>
      <c r="C13" s="9" t="s">
        <v>7</v>
      </c>
      <c r="D13" s="13">
        <v>650</v>
      </c>
      <c r="E13" s="14"/>
      <c r="F13" s="14">
        <f t="shared" si="0"/>
        <v>0</v>
      </c>
      <c r="G13" s="15"/>
      <c r="H13" s="14">
        <f t="shared" si="1"/>
        <v>0</v>
      </c>
      <c r="I13" s="14">
        <f t="shared" si="2"/>
        <v>0</v>
      </c>
    </row>
    <row r="14" spans="1:9" ht="25.5" x14ac:dyDescent="0.25">
      <c r="A14" s="11">
        <v>7</v>
      </c>
      <c r="B14" s="17" t="s">
        <v>29</v>
      </c>
      <c r="C14" s="9" t="s">
        <v>7</v>
      </c>
      <c r="D14" s="13">
        <v>550</v>
      </c>
      <c r="E14" s="14"/>
      <c r="F14" s="14">
        <f t="shared" si="0"/>
        <v>0</v>
      </c>
      <c r="G14" s="15"/>
      <c r="H14" s="14">
        <f t="shared" si="1"/>
        <v>0</v>
      </c>
      <c r="I14" s="14">
        <f t="shared" si="2"/>
        <v>0</v>
      </c>
    </row>
    <row r="15" spans="1:9" x14ac:dyDescent="0.25">
      <c r="A15" s="11">
        <v>8</v>
      </c>
      <c r="B15" s="33" t="s">
        <v>8</v>
      </c>
      <c r="C15" s="33"/>
      <c r="D15" s="33"/>
      <c r="E15" s="33"/>
      <c r="F15" s="18">
        <f>SUM(F8:F14)</f>
        <v>0</v>
      </c>
      <c r="G15" s="19"/>
      <c r="H15" s="18">
        <f>SUM(H8:H14)</f>
        <v>0</v>
      </c>
      <c r="I15" s="19"/>
    </row>
    <row r="17" spans="1:8" ht="15" customHeight="1" x14ac:dyDescent="0.25">
      <c r="A17" s="26" t="s">
        <v>22</v>
      </c>
      <c r="B17" s="27"/>
      <c r="C17" s="27"/>
      <c r="D17" s="28"/>
    </row>
    <row r="18" spans="1:8" x14ac:dyDescent="0.25">
      <c r="A18" s="29" t="s">
        <v>24</v>
      </c>
      <c r="B18" s="30"/>
      <c r="C18" s="30"/>
      <c r="D18" s="31"/>
    </row>
    <row r="19" spans="1:8" x14ac:dyDescent="0.25">
      <c r="A19" s="29" t="s">
        <v>25</v>
      </c>
      <c r="B19" s="30"/>
      <c r="C19" s="30"/>
      <c r="D19" s="31"/>
    </row>
    <row r="20" spans="1:8" x14ac:dyDescent="0.25">
      <c r="A20" s="29" t="s">
        <v>26</v>
      </c>
      <c r="B20" s="30"/>
      <c r="C20" s="30"/>
      <c r="D20" s="31"/>
    </row>
    <row r="21" spans="1:8" ht="72" customHeight="1" x14ac:dyDescent="0.25">
      <c r="A21" s="23" t="s">
        <v>23</v>
      </c>
      <c r="B21" s="24"/>
      <c r="C21" s="24"/>
      <c r="D21" s="24"/>
      <c r="E21" s="24"/>
      <c r="F21" s="24"/>
      <c r="G21" s="24"/>
      <c r="H21" s="25"/>
    </row>
    <row r="22" spans="1:8" x14ac:dyDescent="0.25">
      <c r="A22" s="37" t="s">
        <v>9</v>
      </c>
      <c r="B22" s="38"/>
      <c r="C22" s="38"/>
      <c r="D22" s="38"/>
      <c r="E22" s="38"/>
      <c r="F22" s="38"/>
      <c r="G22" s="38"/>
      <c r="H22" s="39"/>
    </row>
    <row r="23" spans="1:8" x14ac:dyDescent="0.25">
      <c r="A23" s="40" t="s">
        <v>21</v>
      </c>
      <c r="B23" s="41"/>
      <c r="C23" s="41"/>
      <c r="D23" s="41"/>
      <c r="E23" s="41"/>
      <c r="F23" s="41"/>
      <c r="G23" s="41"/>
      <c r="H23" s="42"/>
    </row>
    <row r="24" spans="1:8" x14ac:dyDescent="0.25">
      <c r="A24" s="34" t="s">
        <v>14</v>
      </c>
      <c r="B24" s="35"/>
      <c r="C24" s="35"/>
      <c r="D24" s="35"/>
      <c r="E24" s="35"/>
      <c r="F24" s="35"/>
      <c r="G24" s="35"/>
      <c r="H24" s="36"/>
    </row>
    <row r="25" spans="1:8" x14ac:dyDescent="0.25">
      <c r="A25" s="34"/>
      <c r="B25" s="35"/>
      <c r="C25" s="35"/>
      <c r="D25" s="35"/>
      <c r="E25" s="35"/>
      <c r="F25" s="35"/>
      <c r="G25" s="35"/>
      <c r="H25" s="36"/>
    </row>
    <row r="26" spans="1:8" ht="15" customHeight="1" x14ac:dyDescent="0.25">
      <c r="A26" s="20" t="s">
        <v>15</v>
      </c>
      <c r="B26" s="21"/>
      <c r="C26" s="21"/>
      <c r="D26" s="21"/>
      <c r="E26" s="21"/>
      <c r="F26" s="21"/>
      <c r="G26" s="21"/>
      <c r="H26" s="22"/>
    </row>
  </sheetData>
  <mergeCells count="11">
    <mergeCell ref="A1:H1"/>
    <mergeCell ref="B15:E15"/>
    <mergeCell ref="A24:H25"/>
    <mergeCell ref="A22:H22"/>
    <mergeCell ref="A23:H23"/>
    <mergeCell ref="A26:H26"/>
    <mergeCell ref="A21:H21"/>
    <mergeCell ref="A17:D17"/>
    <mergeCell ref="A18:D18"/>
    <mergeCell ref="A19:D19"/>
    <mergeCell ref="A20:D20"/>
  </mergeCells>
  <pageMargins left="0.78740157480314965" right="0.78740157480314965" top="0.6692913385826772" bottom="0.47244094488188981" header="0.78740157480314965" footer="0.78740157480314965"/>
  <pageSetup paperSize="9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mrożonki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Putrak</dc:creator>
  <dc:description/>
  <cp:lastModifiedBy>Piotr Laskus</cp:lastModifiedBy>
  <cp:revision>22</cp:revision>
  <cp:lastPrinted>2023-11-22T07:48:35Z</cp:lastPrinted>
  <dcterms:created xsi:type="dcterms:W3CDTF">2022-07-08T08:45:06Z</dcterms:created>
  <dcterms:modified xsi:type="dcterms:W3CDTF">2023-11-22T07:55:31Z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