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BC835FC8-A6EE-4B9E-8E91-7216F283474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8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F12" i="1" s="1"/>
  <c r="H11" i="1" l="1"/>
  <c r="I11" i="1" s="1"/>
  <c r="H12" i="1" l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<sst xmlns="http://schemas.openxmlformats.org/spreadsheetml/2006/main" count="19" uniqueCount="19">
  <si>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</si>
  <si>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</si>
  <si>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</si>
  <si>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</si>
  <si>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</si>
  <si>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</si>
  <si>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</si>
  <si>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Razem
Netto:</t>
  </si>
  <si>
    <t>Razem
Brutto:</t>
  </si>
  <si>
    <t>1.</t>
  </si>
  <si>
    <t>op.</t>
  </si>
  <si>
    <t>PRODUCENT,
Nazwa własna lub inne określenie identyfikujące 
wyrób w sposób jednoznaczny, np. numer katalogowy, wielkość opakowania handlowego</t>
  </si>
  <si>
    <t>Ilość - 
24 m-ce</t>
  </si>
  <si>
    <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</t>
    </r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</si>
  <si>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 xml:space="preserve">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 xml:space="preserve">sukcesywne dostawy prowadnic do posiadanej przez Zamawiającego sondy Canon PVT-475BT,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>8.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 </t>
    </r>
    <r>
      <rPr>
        <sz val="10"/>
        <rFont val="Calibri"/>
        <family val="2"/>
        <charset val="238"/>
        <scheme val="minor"/>
      </rPr>
      <t xml:space="preserve">                              </t>
    </r>
  </si>
  <si>
    <t xml:space="preserve">Formularz cenowo-techniczny - ZADANIE NR 8 </t>
  </si>
  <si>
    <t>Załacznik nr 1 do umowy NZ.261.57.8.2023</t>
  </si>
  <si>
    <t>Załacznik nr 9 do SWZ</t>
  </si>
  <si>
    <r>
      <rPr>
        <b/>
        <sz val="11"/>
        <rFont val="Calibri"/>
        <family val="2"/>
        <charset val="238"/>
      </rPr>
      <t>Prowadnice jednorazowe, sterylne</t>
    </r>
    <r>
      <rPr>
        <sz val="11"/>
        <rFont val="Calibri"/>
        <family val="2"/>
        <charset val="1"/>
      </rPr>
      <t xml:space="preserve">
Zestaw zawiera:
- komplet prowadnic z pełną gamą kanałów roboczych z wyraźnym oznaczeniem 14 rozmiarów: 12F, 10F, 9F, 8F, 7F, 14Ga, 15Ga, 16Ga, 17Ga, 18Ga, 20Ga, 21Ga, 22Ga oraz 25Ga,
- osłona składana teleskopowo 14 x 91,5 cm,
- żel,
- elastyczne opaski,
Możliwość ustawienia 5 różnych stałych głębokości wkłucia lub wykonywania biopsji metodą „free hand”
Unikalna konstrukcja kanału roboczego pozwala odejść prowadnicy od narzędzia podczas nakłucia.
Opakowanie - 24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</si>
</sst>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7"/>
  <sheetViews>
    <sheetView tabSelected="1" view="pageBreakPreview" topLeftCell="A3" zoomScale="90" zoomScaleNormal="90" zoomScaleSheetLayoutView="90" workbookViewId="0">
      <selection activeCell="F11" sqref="F11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3.85546875" style="7" bestFit="1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08" x14ac:dyDescent="0.1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</row>
    <row r="3" spans="1:1008" x14ac:dyDescent="0.1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08" s="9" customFormat="1" ht="230.85" customHeight="1" x14ac:dyDescent="0.2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</row>
    <row r="5" spans="1:1008" s="9" customFormat="1" ht="12.7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08" s="9" customFormat="1" ht="12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08" s="9" customFormat="1" ht="56.2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08" s="9" customFormat="1" ht="38.25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08" s="36" customFormat="1" ht="84.95" customHeight="1" x14ac:dyDescent="0.25">
      <c r="A9" s="10" t="s">
        <v>0</v>
      </c>
      <c r="B9" s="10" t="s">
        <v>1</v>
      </c>
      <c r="C9" s="11" t="s">
        <v>2</v>
      </c>
      <c r="D9" s="11" t="s">
        <v>12</v>
      </c>
      <c r="E9" s="12" t="s">
        <v>13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11</v>
      </c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</row>
    <row r="10" spans="1:1008" s="46" customFormat="1" x14ac:dyDescent="0.25">
      <c r="A10" s="40">
        <v>1</v>
      </c>
      <c r="B10" s="41">
        <v>2</v>
      </c>
      <c r="C10" s="41">
        <v>3</v>
      </c>
      <c r="D10" s="41">
        <v>4</v>
      </c>
      <c r="E10" s="42">
        <v>5</v>
      </c>
      <c r="F10" s="41">
        <v>6</v>
      </c>
      <c r="G10" s="42">
        <v>7</v>
      </c>
      <c r="H10" s="41">
        <v>8</v>
      </c>
      <c r="I10" s="41">
        <v>9</v>
      </c>
      <c r="J10" s="41">
        <v>10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</row>
    <row r="11" spans="1:1008" ht="214.5" customHeight="1" x14ac:dyDescent="0.15">
      <c r="A11" s="27" t="s">
        <v>9</v>
      </c>
      <c r="B11" s="29" t="s">
        <v>18</v>
      </c>
      <c r="C11" s="25" t="s">
        <v>10</v>
      </c>
      <c r="D11" s="30">
        <v>15</v>
      </c>
      <c r="E11" s="31"/>
      <c r="F11" s="32">
        <f>ROUND(D11*E11,2)</f>
        <v>0</v>
      </c>
      <c r="G11" s="33"/>
      <c r="H11" s="26">
        <f>ROUND(F11*(1+G11),2)</f>
        <v>0</v>
      </c>
      <c r="I11" s="14">
        <f>ROUND(H11/D11,2)</f>
        <v>0</v>
      </c>
      <c r="J11" s="28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ht="30.75" customHeight="1" x14ac:dyDescent="0.15">
      <c r="E12" s="15" t="s">
        <v>7</v>
      </c>
      <c r="F12" s="15">
        <f>SUM(F11:F11)</f>
        <v>0</v>
      </c>
      <c r="G12" s="15" t="s">
        <v>8</v>
      </c>
      <c r="H12" s="16">
        <f>SUM(H11:H11)</f>
        <v>0</v>
      </c>
      <c r="ID12" s="9"/>
    </row>
    <row r="16" spans="1:1008" ht="16.7" customHeight="1" x14ac:dyDescent="0.15"/>
    <row r="17" spans="2:10" ht="16.7" customHeight="1" x14ac:dyDescent="0.15"/>
    <row r="18" spans="2:10" ht="16.7" customHeight="1" x14ac:dyDescent="0.15"/>
    <row r="19" spans="2:10" ht="16.7" customHeight="1" x14ac:dyDescent="0.15"/>
    <row r="20" spans="2:10" ht="16.7" customHeight="1" x14ac:dyDescent="0.15"/>
    <row r="21" spans="2:10" ht="16.7" customHeight="1" x14ac:dyDescent="0.15"/>
    <row r="22" spans="2:10" ht="16.7" customHeight="1" x14ac:dyDescent="0.15"/>
    <row r="23" spans="2:10" ht="16.7" customHeight="1" x14ac:dyDescent="0.15"/>
    <row r="24" spans="2:10" ht="16.7" customHeight="1" x14ac:dyDescent="0.15"/>
    <row r="25" spans="2:10" ht="73.349999999999994" customHeight="1" x14ac:dyDescent="0.2">
      <c r="B25" s="17"/>
      <c r="C25" s="18"/>
      <c r="D25" s="18"/>
      <c r="E25" s="18"/>
      <c r="F25" s="34"/>
      <c r="G25" s="34"/>
      <c r="H25" s="34"/>
      <c r="I25" s="34"/>
      <c r="J25" s="34"/>
    </row>
    <row r="26" spans="2:10" x14ac:dyDescent="0.2">
      <c r="B26" s="19"/>
      <c r="E26" s="20"/>
      <c r="F26" s="21"/>
      <c r="G26" s="22"/>
      <c r="H26" s="23"/>
      <c r="I26" s="21"/>
      <c r="J26" s="24"/>
    </row>
    <row r="27" spans="2:10" ht="13.9" customHeight="1" x14ac:dyDescent="0.15">
      <c r="B27" s="1"/>
      <c r="E27" s="20"/>
      <c r="F27" s="35"/>
      <c r="G27" s="35"/>
      <c r="H27" s="35"/>
      <c r="I27" s="35"/>
      <c r="J27" s="35"/>
    </row>
  </sheetData>
  <mergeCells count="6">
    <mergeCell ref="F25:J25"/>
    <mergeCell ref="F27:J27"/>
    <mergeCell ref="A4:J8"/>
    <mergeCell ref="A3:J3"/>
    <mergeCell ref="A2:J2"/>
    <mergeCell ref="A1:J1"/>
  </mergeCells>
  <phoneticPr fontId="16" type="noConversion"/>
  <printOptions horizontalCentered="1"/>
  <pageMargins left="0.25" right="0.25" top="0.75" bottom="0.75" header="0.511811023622047" footer="0.511811023622047"/>
  <pageSetup paperSize="9" scale="93" fitToHeight="0" orientation="landscape" r:id="rId1"/>
  <rowBreaks count="2" manualBreakCount="2">
    <brk id="8" max="16383" man="1"/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2023-12-13T07:38:59Z</cp:lastPrinted>
  <dcterms:created xsi:type="dcterms:W3CDTF">2019-02-04T11:59:38Z</dcterms:created>
  <dcterms:modified xsi:type="dcterms:W3CDTF">2023-12-13T07:39:08Z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