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11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'Arkusz1'!$A$1:$I$27</definedName>
  </definedNames>
  <calcPr fullCalcOnLoad="1"/>
</workbook>
</file>

<file path=xl/sharedStrings.xml><?xml version="1.0" encoding="utf-8"?>
<sst xmlns="http://schemas.openxmlformats.org/spreadsheetml/2006/main" count="74" uniqueCount="61">
  <si>
    <t>L.P.</t>
  </si>
  <si>
    <t>1.</t>
  </si>
  <si>
    <t>2.</t>
  </si>
  <si>
    <t>3.</t>
  </si>
  <si>
    <t>szt.</t>
  </si>
  <si>
    <t>4.</t>
  </si>
  <si>
    <t>5.</t>
  </si>
  <si>
    <t>opakowanie</t>
  </si>
  <si>
    <t>opakowanie (10 szt.)</t>
  </si>
  <si>
    <t xml:space="preserve">opakowanie    </t>
  </si>
  <si>
    <t>7.</t>
  </si>
  <si>
    <t>kg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</si>
  <si>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</si>
  <si>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</si>
  <si>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</si>
  <si>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</si>
  <si>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</si>
  <si>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</si>
  <si>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</si>
  <si>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</si>
  <si>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</si>
  <si>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</si>
  <si>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</si>
  <si>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29.</t>
  </si>
  <si>
    <t>J.M.</t>
  </si>
  <si>
    <t>CENA JEDNOST.
NETTO</t>
  </si>
  <si>
    <t>WARTOŚĆ NETTO</t>
  </si>
  <si>
    <t>WARTOŚĆ PODATKU VAT</t>
  </si>
  <si>
    <t>WARTOŚĆ BRUTTO</t>
  </si>
  <si>
    <t>NAZWA I OPIS TOWARU</t>
  </si>
  <si>
    <t>14.</t>
  </si>
  <si>
    <r>
      <t>Cukier</t>
    </r>
    <r>
      <rPr>
        <sz val="10"/>
        <rFont val="Tahoma"/>
        <family val="2"/>
      </rPr>
      <t xml:space="preserve"> biały kryształ w opakowaniu 1kg.</t>
    </r>
  </si>
  <si>
    <r>
      <t>Paluszki solone</t>
    </r>
    <r>
      <rPr>
        <sz val="10"/>
        <rFont val="Tahoma"/>
        <family val="2"/>
      </rPr>
      <t xml:space="preserve"> - opakowanie 200 - 300g,                            - typu "Lajkonik" lub równoważne.</t>
    </r>
  </si>
  <si>
    <r>
      <t>Słodycze:</t>
    </r>
    <r>
      <rPr>
        <sz val="10"/>
        <rFont val="Tahoma"/>
        <family val="2"/>
      </rPr>
      <t xml:space="preserve"> - skład: pianki o smaku waniliowym lub śmietankowym, oblane czekoladą deserową 28%,  opakowanie orginalne 380g - typu "Ptasie mleczko" Wedel lub równoważne. </t>
    </r>
  </si>
  <si>
    <r>
      <t>Słodycze:</t>
    </r>
    <r>
      <rPr>
        <sz val="10"/>
        <rFont val="Tahoma"/>
        <family val="2"/>
      </rPr>
      <t xml:space="preserve">  - sklad: praliny, migdał zatopiony w kokosowym kremie, w chrupkim wafelku, posypany wiórkami kokosowymi opakowanie 150g, - typu "Rafaello" lub równoważne.</t>
    </r>
  </si>
  <si>
    <r>
      <t xml:space="preserve">Sok:- </t>
    </r>
    <r>
      <rPr>
        <sz val="10"/>
        <rFont val="Tahoma"/>
        <family val="2"/>
      </rPr>
      <t>skład</t>
    </r>
    <r>
      <rPr>
        <b/>
        <sz val="10"/>
        <rFont val="Tahoma"/>
        <family val="2"/>
      </rPr>
      <t xml:space="preserve">: </t>
    </r>
    <r>
      <rPr>
        <sz val="10"/>
        <rFont val="Tahoma"/>
        <family val="2"/>
      </rPr>
      <t>odtworzony z zagęszczonego soku, w szklanej butelce z zakretką 300ml, smaki: czerwony grejfrut, jabłkowy, marakuja z mango, brzoskwinia z guawa, pomarańczowy, grejfrut, czarna pożeczka, pomarańcza, multiwitamina -  typu "Tarczyn" lub równoważny.</t>
    </r>
  </si>
  <si>
    <r>
      <t>Ciastka:</t>
    </r>
    <r>
      <rPr>
        <sz val="10"/>
        <rFont val="Tahoma"/>
        <family val="2"/>
      </rPr>
      <t xml:space="preserve"> - skład kruche z  kawałkami czekolady i orzechami laskowymi,opakowanie 135g -</t>
    </r>
    <r>
      <rPr>
        <b/>
        <sz val="10"/>
        <rFont val="Tahoma"/>
        <family val="2"/>
      </rPr>
      <t xml:space="preserve"> typu "Pieguski" </t>
    </r>
    <r>
      <rPr>
        <sz val="10"/>
        <rFont val="Tahoma"/>
        <family val="2"/>
      </rPr>
      <t>lub  równoważne.</t>
    </r>
  </si>
  <si>
    <r>
      <t xml:space="preserve">Ciastka </t>
    </r>
    <r>
      <rPr>
        <sz val="10"/>
        <rFont val="Tahoma"/>
        <family val="2"/>
      </rPr>
      <t xml:space="preserve">- skład: okrągły biszkopt z galaretką, oblany czekoladą, różne smaki, opakowanie 147g - </t>
    </r>
    <r>
      <rPr>
        <b/>
        <sz val="10"/>
        <rFont val="Tahoma"/>
        <family val="2"/>
      </rPr>
      <t>typu "Delicje"</t>
    </r>
    <r>
      <rPr>
        <sz val="10"/>
        <rFont val="Tahoma"/>
        <family val="2"/>
      </rPr>
      <t>lub  równoważne.</t>
    </r>
  </si>
  <si>
    <r>
      <t>Ciastka</t>
    </r>
    <r>
      <rPr>
        <sz val="10"/>
        <rFont val="Tahoma"/>
        <family val="2"/>
      </rPr>
      <t xml:space="preserve">: - skład: herbatniki z orzechami laskowymi, bakaliami, karmelem, chrupkami ryżowymi oblane mleczną czekoladą, opakowanie 140g - </t>
    </r>
    <r>
      <rPr>
        <b/>
        <sz val="10"/>
        <rFont val="Tahoma"/>
        <family val="2"/>
      </rPr>
      <t>typu "Jeżyki"</t>
    </r>
    <r>
      <rPr>
        <sz val="10"/>
        <rFont val="Tahoma"/>
        <family val="2"/>
      </rPr>
      <t xml:space="preserve"> lub równoważne.</t>
    </r>
  </si>
  <si>
    <r>
      <t>Herbatniki oblane z jednej strony czekoladą mleczną</t>
    </r>
    <r>
      <rPr>
        <sz val="10"/>
        <rFont val="Tahoma"/>
        <family val="2"/>
      </rPr>
      <t>, typu "Krakuski" lub równoważne, opakowanie oryginalne 100g-200g</t>
    </r>
  </si>
  <si>
    <r>
      <t xml:space="preserve">Herbatniki maślane - </t>
    </r>
    <r>
      <rPr>
        <sz val="10"/>
        <rFont val="Tahoma"/>
        <family val="2"/>
      </rPr>
      <t xml:space="preserve">w oryginalnym opakowaniu 100g - typu "Leibniz" lub równoważne. </t>
    </r>
  </si>
  <si>
    <r>
      <t xml:space="preserve">Śmietanka UHT do kawy 10% </t>
    </r>
    <r>
      <rPr>
        <sz val="10"/>
        <rFont val="Tahoma"/>
        <family val="2"/>
      </rPr>
      <t xml:space="preserve"> - pakowana w okrągłe, jednorazowe pojemniczki po 10g, zgrzewane po 10 szt. w foliowym opakowaniu - typu "Łaciate" lub równoważne.</t>
    </r>
  </si>
  <si>
    <r>
      <t>Kawa ziarnista -</t>
    </r>
    <r>
      <rPr>
        <sz val="10"/>
        <rFont val="Tahoma"/>
        <family val="2"/>
      </rPr>
      <t xml:space="preserve"> skład mieszanki: 50% Robusta, 50% Arabica, hermetyczne opakowanie 1kg, - typu "Lavazza Qualita Rossa" lub równoważna.</t>
    </r>
  </si>
  <si>
    <r>
      <t xml:space="preserve">Kawa mielona  -  </t>
    </r>
    <r>
      <rPr>
        <sz val="10"/>
        <rFont val="Tahoma"/>
        <family val="2"/>
      </rPr>
      <t>wysokogatunkowa. 100% Arabica, średniomielona, do ekspresów przelewowych, opakowanie hermetyczne 250g,  - typu "Lavazza Qualita Oro" lub równoważna.</t>
    </r>
  </si>
  <si>
    <r>
      <t>Kawa rozpuszczalna  -</t>
    </r>
    <r>
      <rPr>
        <sz val="10"/>
        <rFont val="Tahoma"/>
        <family val="2"/>
      </rPr>
      <t xml:space="preserve"> 100% kawy naturalnej. opakowanie szklane 200g    - typu "Nescafe Classic" lub równoważna.</t>
    </r>
  </si>
  <si>
    <r>
      <t>Herbata czarna ekspresowa</t>
    </r>
    <r>
      <rPr>
        <sz val="10"/>
        <rFont val="Tahoma"/>
        <family val="2"/>
      </rPr>
      <t xml:space="preserve">   - torebka ze sznureczkiem, pakowana po 100szt. w opakowaniu, jedna saszetka 2g  - typu "Lipton Yellow Label" lub równoważna.</t>
    </r>
  </si>
  <si>
    <r>
      <t xml:space="preserve">Ciastka zbożowe z pełnego ziarna  - </t>
    </r>
    <r>
      <rPr>
        <sz val="10"/>
        <rFont val="Tahoma"/>
        <family val="2"/>
      </rPr>
      <t xml:space="preserve">w oryginalnym opakowaniu 300g, 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typu "belVita"  lub równoważne.</t>
    </r>
  </si>
  <si>
    <r>
      <t xml:space="preserve">Ciastka kruche deserowe z cukrem    - </t>
    </r>
    <r>
      <rPr>
        <sz val="10"/>
        <rFont val="Tahoma"/>
        <family val="2"/>
      </rPr>
      <t xml:space="preserve">w opakowaniu orginalnym 150g, </t>
    </r>
    <r>
      <rPr>
        <b/>
        <sz val="10"/>
        <rFont val="Tahoma"/>
        <family val="2"/>
      </rPr>
      <t xml:space="preserve">  - </t>
    </r>
    <r>
      <rPr>
        <sz val="10"/>
        <rFont val="Tahoma"/>
        <family val="2"/>
      </rPr>
      <t>typu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"Krakuski" lub równoważne.</t>
    </r>
    <r>
      <rPr>
        <b/>
        <sz val="10"/>
        <rFont val="Tahoma"/>
        <family val="2"/>
      </rPr>
      <t xml:space="preserve"> </t>
    </r>
  </si>
  <si>
    <r>
      <t>Wafle</t>
    </r>
    <r>
      <rPr>
        <sz val="10"/>
        <rFont val="Tahoma"/>
        <family val="2"/>
      </rPr>
      <t xml:space="preserve">: - o smaku śmietankowym  w orginalnym opakowaniu 150g   - typu "Wafle paluszki o smaku śmietankowym" Krakuski lub równoważne. </t>
    </r>
  </si>
  <si>
    <r>
      <t xml:space="preserve">Paluszki z sezamem- </t>
    </r>
    <r>
      <rPr>
        <sz val="10"/>
        <rFont val="Tahoma"/>
        <family val="2"/>
      </rPr>
      <t>opakowanie 150g - 250g, Typu "Lajkonik" lub równoważne</t>
    </r>
  </si>
  <si>
    <t>30.</t>
  </si>
  <si>
    <t>Sukcesywne dostawy różnych artykułów spożywczych do Sekretariatu Spółki</t>
  </si>
  <si>
    <r>
      <t>Mleko UHT 3,2 %</t>
    </r>
    <r>
      <rPr>
        <sz val="10"/>
        <rFont val="Tahoma"/>
        <family val="2"/>
      </rPr>
      <t xml:space="preserve"> - w opakowaniu kartonowym pojemność 1 l, karton zamykany    - typu "Łaciate" lub równoważne.</t>
    </r>
  </si>
  <si>
    <t>1l.</t>
  </si>
  <si>
    <t xml:space="preserve">opakowanie </t>
  </si>
  <si>
    <t>SZACUNKOWA ILOŚĆ SEKREATARIAT</t>
  </si>
  <si>
    <t>ELEKTRONICZNY PODPIS WYKONAWCY lub 
osoby uprawnionej do składania oświadczeń woli 
 w imieniu Wykonawcy, w postaci:
- kwalifikowanego podpisu elektronicznego,
- LUB podpisu zaufanego, 
- LUB podpisu osobistego e-dowód.</t>
  </si>
  <si>
    <t>RAZEM/Ogółem :</t>
  </si>
  <si>
    <t>AKTUALNA STAWKA PODATKU VAT*</t>
  </si>
  <si>
    <t>* Wykonawca samodzielnie wpisuje stawkę % VAT oraz nalicza wartość podatku VAT.</t>
  </si>
  <si>
    <t>xxx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</si>
</sst>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&quot; &quot;[$zł-415];[Red]&quot;-&quot;#,##0.00&quot; &quot;[$zł-415]"/>
    <numFmt numFmtId="177" formatCode="0.0"/>
    <numFmt numFmtId="178" formatCode="0.000"/>
    <numFmt numFmtId="179" formatCode="#,##0.00\ [$zł-415];[Red]\-#,##0.00\ [$zł-415]"/>
  </numFmts>
  <fonts count="45">
    <font>
      <sz val="10"/>
      <name val="Arial CE"/>
      <family val="0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11"/>
      <color indexed="8"/>
      <name val="Arial2"/>
      <family val="0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 applyNumberFormat="0" applyBorder="0" applyProtection="0">
      <alignment/>
    </xf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179" fontId="8" fillId="34" borderId="12" xfId="51" applyNumberFormat="1" applyFont="1" applyFill="1" applyBorder="1" applyAlignment="1">
      <alignment vertical="center"/>
    </xf>
    <xf numFmtId="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35" borderId="12" xfId="52" applyFont="1" applyFill="1" applyBorder="1" applyAlignment="1">
      <alignment horizontal="center" vertical="center" wrapText="1"/>
      <protection/>
    </xf>
    <xf numFmtId="0" fontId="4" fillId="36" borderId="15" xfId="52" applyFont="1" applyFill="1" applyBorder="1" applyAlignment="1">
      <alignment horizontal="center" vertical="center" textRotation="90" wrapText="1"/>
      <protection/>
    </xf>
    <xf numFmtId="0" fontId="4" fillId="36" borderId="16" xfId="52" applyFont="1" applyFill="1" applyBorder="1" applyAlignment="1">
      <alignment horizontal="center" vertical="center" textRotation="90" wrapText="1"/>
      <protection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6" fontId="6" fillId="36" borderId="12" xfId="52" applyNumberFormat="1" applyFont="1" applyFill="1" applyBorder="1" applyAlignment="1">
      <alignment horizontal="center" vertical="center" wrapText="1"/>
      <protection/>
    </xf>
    <xf numFmtId="176" fontId="6" fillId="36" borderId="15" xfId="52" applyNumberFormat="1" applyFont="1" applyFill="1" applyBorder="1" applyAlignment="1">
      <alignment horizontal="center" vertical="center" wrapText="1"/>
      <protection/>
    </xf>
    <xf numFmtId="176" fontId="6" fillId="36" borderId="18" xfId="52" applyNumberFormat="1" applyFont="1" applyFill="1" applyBorder="1" applyAlignment="1">
      <alignment horizontal="center" vertical="center" wrapText="1"/>
      <protection/>
    </xf>
    <xf numFmtId="176" fontId="6" fillId="35" borderId="10" xfId="52" applyNumberFormat="1" applyFont="1" applyFill="1" applyBorder="1" applyAlignment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3">
      <selection activeCell="E4" sqref="E4"/>
    </sheetView>
  </sheetViews>
  <sheetFormatPr defaultColWidth="9.00390625" defaultRowHeight="12.75"/>
  <cols>
    <col min="1" max="1" width="5.00390625" style="3" customWidth="1"/>
    <col min="2" max="2" width="51.375" style="2" customWidth="1"/>
    <col min="3" max="3" width="11.375" style="2" customWidth="1"/>
    <col min="4" max="4" width="8.875" style="15" customWidth="1"/>
    <col min="5" max="5" width="10.50390625" style="16" customWidth="1"/>
    <col min="6" max="6" width="13.50390625" style="16" customWidth="1"/>
    <col min="7" max="7" width="10.875" style="15" customWidth="1"/>
    <col min="8" max="8" width="11.625" style="16" customWidth="1"/>
    <col min="9" max="9" width="14.625" style="2" customWidth="1"/>
    <col min="10" max="10" width="37.50390625" style="0" customWidth="1"/>
  </cols>
  <sheetData>
    <row r="1" spans="1:13" ht="38.25" customHeight="1">
      <c r="A1" s="34" t="s">
        <v>51</v>
      </c>
      <c r="B1" s="34"/>
      <c r="C1" s="34"/>
      <c r="D1" s="34"/>
      <c r="E1" s="34"/>
      <c r="F1" s="34"/>
      <c r="G1" s="34"/>
      <c r="H1" s="34"/>
      <c r="I1" s="35"/>
      <c r="J1" s="4"/>
      <c r="K1" s="4"/>
      <c r="L1" s="4"/>
      <c r="M1" s="4"/>
    </row>
    <row r="2" spans="1:13" ht="12.75" customHeight="1">
      <c r="A2" s="28" t="s">
        <v>0</v>
      </c>
      <c r="B2" s="28" t="s">
        <v>29</v>
      </c>
      <c r="C2" s="28" t="s">
        <v>24</v>
      </c>
      <c r="D2" s="29" t="s">
        <v>55</v>
      </c>
      <c r="E2" s="36" t="s">
        <v>25</v>
      </c>
      <c r="F2" s="36" t="s">
        <v>26</v>
      </c>
      <c r="G2" s="36" t="s">
        <v>58</v>
      </c>
      <c r="H2" s="38" t="s">
        <v>27</v>
      </c>
      <c r="I2" s="39" t="s">
        <v>28</v>
      </c>
      <c r="J2" s="5"/>
      <c r="K2" s="5"/>
      <c r="L2" s="5"/>
      <c r="M2" s="5"/>
    </row>
    <row r="3" spans="1:13" ht="71.25" customHeight="1">
      <c r="A3" s="28"/>
      <c r="B3" s="28"/>
      <c r="C3" s="28"/>
      <c r="D3" s="30"/>
      <c r="E3" s="36"/>
      <c r="F3" s="37"/>
      <c r="G3" s="36"/>
      <c r="H3" s="38"/>
      <c r="I3" s="39"/>
      <c r="K3" s="5"/>
      <c r="L3" s="5"/>
      <c r="M3" s="5"/>
    </row>
    <row r="4" spans="1:10" ht="33.75" customHeight="1">
      <c r="A4" s="6" t="s">
        <v>1</v>
      </c>
      <c r="B4" s="7" t="s">
        <v>52</v>
      </c>
      <c r="C4" s="8" t="s">
        <v>53</v>
      </c>
      <c r="D4" s="20">
        <v>40</v>
      </c>
      <c r="E4" s="18"/>
      <c r="F4" s="12">
        <f>D4*E4</f>
        <v>0</v>
      </c>
      <c r="G4" s="19"/>
      <c r="H4" s="12">
        <f>F4*G4</f>
        <v>0</v>
      </c>
      <c r="I4" s="9">
        <f>F4+H4</f>
        <v>0</v>
      </c>
      <c r="J4" s="1"/>
    </row>
    <row r="5" spans="1:9" ht="48" customHeight="1">
      <c r="A5" s="6" t="s">
        <v>2</v>
      </c>
      <c r="B5" s="7" t="s">
        <v>41</v>
      </c>
      <c r="C5" s="8" t="s">
        <v>8</v>
      </c>
      <c r="D5" s="20">
        <v>30</v>
      </c>
      <c r="E5" s="18"/>
      <c r="F5" s="12">
        <f aca="true" t="shared" si="0" ref="F5:F23">D5*E5</f>
        <v>0</v>
      </c>
      <c r="G5" s="19"/>
      <c r="H5" s="12">
        <f aca="true" t="shared" si="1" ref="H5:H23">F5*G5</f>
        <v>0</v>
      </c>
      <c r="I5" s="9">
        <f aca="true" t="shared" si="2" ref="I5:I23">F5+H5</f>
        <v>0</v>
      </c>
    </row>
    <row r="6" spans="1:10" ht="42.75" customHeight="1">
      <c r="A6" s="6" t="s">
        <v>3</v>
      </c>
      <c r="B6" s="7" t="s">
        <v>42</v>
      </c>
      <c r="C6" s="8" t="s">
        <v>9</v>
      </c>
      <c r="D6" s="20">
        <v>12</v>
      </c>
      <c r="E6" s="18"/>
      <c r="F6" s="12">
        <f t="shared" si="0"/>
        <v>0</v>
      </c>
      <c r="G6" s="19"/>
      <c r="H6" s="12">
        <f t="shared" si="1"/>
        <v>0</v>
      </c>
      <c r="I6" s="9">
        <f t="shared" si="2"/>
        <v>0</v>
      </c>
      <c r="J6" s="12"/>
    </row>
    <row r="7" spans="1:9" ht="54" customHeight="1">
      <c r="A7" s="6" t="s">
        <v>5</v>
      </c>
      <c r="B7" s="7" t="s">
        <v>43</v>
      </c>
      <c r="C7" s="8" t="s">
        <v>7</v>
      </c>
      <c r="D7" s="20">
        <v>1</v>
      </c>
      <c r="E7" s="18"/>
      <c r="F7" s="12">
        <f t="shared" si="0"/>
        <v>0</v>
      </c>
      <c r="G7" s="19"/>
      <c r="H7" s="12">
        <f t="shared" si="1"/>
        <v>0</v>
      </c>
      <c r="I7" s="9">
        <f t="shared" si="2"/>
        <v>0</v>
      </c>
    </row>
    <row r="8" spans="1:9" ht="27" customHeight="1">
      <c r="A8" s="6" t="s">
        <v>6</v>
      </c>
      <c r="B8" s="7" t="s">
        <v>44</v>
      </c>
      <c r="C8" s="11" t="s">
        <v>7</v>
      </c>
      <c r="D8" s="20">
        <v>1</v>
      </c>
      <c r="E8" s="18"/>
      <c r="F8" s="12">
        <f t="shared" si="0"/>
        <v>0</v>
      </c>
      <c r="G8" s="19"/>
      <c r="H8" s="12">
        <f t="shared" si="1"/>
        <v>0</v>
      </c>
      <c r="I8" s="9">
        <f t="shared" si="2"/>
        <v>0</v>
      </c>
    </row>
    <row r="9" spans="1:9" ht="51.75" customHeight="1">
      <c r="A9" s="6" t="s">
        <v>10</v>
      </c>
      <c r="B9" s="7" t="s">
        <v>45</v>
      </c>
      <c r="C9" s="11" t="s">
        <v>7</v>
      </c>
      <c r="D9" s="20">
        <v>3</v>
      </c>
      <c r="E9" s="18"/>
      <c r="F9" s="12">
        <f t="shared" si="0"/>
        <v>0</v>
      </c>
      <c r="G9" s="19"/>
      <c r="H9" s="12">
        <f t="shared" si="1"/>
        <v>0</v>
      </c>
      <c r="I9" s="9">
        <f t="shared" si="2"/>
        <v>0</v>
      </c>
    </row>
    <row r="10" spans="1:9" ht="22.5" customHeight="1">
      <c r="A10" s="6" t="s">
        <v>30</v>
      </c>
      <c r="B10" s="7" t="s">
        <v>31</v>
      </c>
      <c r="C10" s="11" t="s">
        <v>11</v>
      </c>
      <c r="D10" s="20">
        <v>8</v>
      </c>
      <c r="E10" s="18"/>
      <c r="F10" s="12">
        <f t="shared" si="0"/>
        <v>0</v>
      </c>
      <c r="G10" s="19"/>
      <c r="H10" s="12">
        <f t="shared" si="1"/>
        <v>0</v>
      </c>
      <c r="I10" s="9">
        <f t="shared" si="2"/>
        <v>0</v>
      </c>
    </row>
    <row r="11" spans="1:9" ht="30" customHeight="1">
      <c r="A11" s="6" t="s">
        <v>12</v>
      </c>
      <c r="B11" s="7" t="s">
        <v>32</v>
      </c>
      <c r="C11" s="11" t="s">
        <v>7</v>
      </c>
      <c r="D11" s="21">
        <v>10</v>
      </c>
      <c r="E11" s="18"/>
      <c r="F11" s="12">
        <f t="shared" si="0"/>
        <v>0</v>
      </c>
      <c r="G11" s="19"/>
      <c r="H11" s="12">
        <f t="shared" si="1"/>
        <v>0</v>
      </c>
      <c r="I11" s="9">
        <f t="shared" si="2"/>
        <v>0</v>
      </c>
    </row>
    <row r="12" spans="1:9" ht="51" customHeight="1">
      <c r="A12" s="6" t="s">
        <v>13</v>
      </c>
      <c r="B12" s="7" t="s">
        <v>37</v>
      </c>
      <c r="C12" s="11" t="s">
        <v>54</v>
      </c>
      <c r="D12" s="21">
        <v>5</v>
      </c>
      <c r="E12" s="18"/>
      <c r="F12" s="12">
        <f t="shared" si="0"/>
        <v>0</v>
      </c>
      <c r="G12" s="19"/>
      <c r="H12" s="12">
        <f t="shared" si="1"/>
        <v>0</v>
      </c>
      <c r="I12" s="9">
        <f t="shared" si="2"/>
        <v>0</v>
      </c>
    </row>
    <row r="13" spans="1:9" ht="66" customHeight="1">
      <c r="A13" s="6" t="s">
        <v>14</v>
      </c>
      <c r="B13" s="7" t="s">
        <v>38</v>
      </c>
      <c r="C13" s="11" t="s">
        <v>7</v>
      </c>
      <c r="D13" s="20">
        <v>7</v>
      </c>
      <c r="E13" s="18"/>
      <c r="F13" s="12">
        <f t="shared" si="0"/>
        <v>0</v>
      </c>
      <c r="G13" s="19"/>
      <c r="H13" s="12">
        <f t="shared" si="1"/>
        <v>0</v>
      </c>
      <c r="I13" s="9">
        <f t="shared" si="2"/>
        <v>0</v>
      </c>
    </row>
    <row r="14" spans="1:9" ht="44.25" customHeight="1">
      <c r="A14" s="6" t="s">
        <v>15</v>
      </c>
      <c r="B14" s="7" t="s">
        <v>36</v>
      </c>
      <c r="C14" s="11" t="s">
        <v>7</v>
      </c>
      <c r="D14" s="20">
        <v>7</v>
      </c>
      <c r="E14" s="18"/>
      <c r="F14" s="12">
        <f t="shared" si="0"/>
        <v>0</v>
      </c>
      <c r="G14" s="19"/>
      <c r="H14" s="12">
        <f t="shared" si="1"/>
        <v>0</v>
      </c>
      <c r="I14" s="9">
        <f t="shared" si="2"/>
        <v>0</v>
      </c>
    </row>
    <row r="15" spans="1:9" ht="28.5" customHeight="1">
      <c r="A15" s="6" t="s">
        <v>16</v>
      </c>
      <c r="B15" s="7" t="s">
        <v>40</v>
      </c>
      <c r="C15" s="11" t="s">
        <v>7</v>
      </c>
      <c r="D15" s="20">
        <v>2</v>
      </c>
      <c r="E15" s="18"/>
      <c r="F15" s="12">
        <f t="shared" si="0"/>
        <v>0</v>
      </c>
      <c r="G15" s="19"/>
      <c r="H15" s="12">
        <f t="shared" si="1"/>
        <v>0</v>
      </c>
      <c r="I15" s="9">
        <f t="shared" si="2"/>
        <v>0</v>
      </c>
    </row>
    <row r="16" spans="1:9" ht="30.75" customHeight="1">
      <c r="A16" s="6" t="s">
        <v>17</v>
      </c>
      <c r="B16" s="7" t="s">
        <v>46</v>
      </c>
      <c r="C16" s="11" t="s">
        <v>7</v>
      </c>
      <c r="D16" s="20">
        <v>3</v>
      </c>
      <c r="E16" s="18"/>
      <c r="F16" s="12">
        <f t="shared" si="0"/>
        <v>0</v>
      </c>
      <c r="G16" s="19"/>
      <c r="H16" s="12">
        <f t="shared" si="1"/>
        <v>0</v>
      </c>
      <c r="I16" s="9">
        <f t="shared" si="2"/>
        <v>0</v>
      </c>
    </row>
    <row r="17" spans="1:9" ht="30.75" customHeight="1">
      <c r="A17" s="6" t="s">
        <v>18</v>
      </c>
      <c r="B17" s="7" t="s">
        <v>47</v>
      </c>
      <c r="C17" s="11" t="s">
        <v>7</v>
      </c>
      <c r="D17" s="20">
        <v>1</v>
      </c>
      <c r="E17" s="18"/>
      <c r="F17" s="12">
        <f t="shared" si="0"/>
        <v>0</v>
      </c>
      <c r="G17" s="19"/>
      <c r="H17" s="12">
        <f t="shared" si="1"/>
        <v>0</v>
      </c>
      <c r="I17" s="9">
        <f t="shared" si="2"/>
        <v>0</v>
      </c>
    </row>
    <row r="18" spans="1:9" ht="41.25" customHeight="1">
      <c r="A18" s="6" t="s">
        <v>19</v>
      </c>
      <c r="B18" s="7" t="s">
        <v>39</v>
      </c>
      <c r="C18" s="11" t="s">
        <v>7</v>
      </c>
      <c r="D18" s="20">
        <v>3</v>
      </c>
      <c r="E18" s="18"/>
      <c r="F18" s="12">
        <f t="shared" si="0"/>
        <v>0</v>
      </c>
      <c r="G18" s="19"/>
      <c r="H18" s="12">
        <f t="shared" si="1"/>
        <v>0</v>
      </c>
      <c r="I18" s="9">
        <f t="shared" si="2"/>
        <v>0</v>
      </c>
    </row>
    <row r="19" spans="1:9" ht="63.75" customHeight="1">
      <c r="A19" s="6" t="s">
        <v>20</v>
      </c>
      <c r="B19" s="7" t="s">
        <v>33</v>
      </c>
      <c r="C19" s="8" t="s">
        <v>7</v>
      </c>
      <c r="D19" s="20">
        <v>1</v>
      </c>
      <c r="E19" s="18"/>
      <c r="F19" s="12">
        <f t="shared" si="0"/>
        <v>0</v>
      </c>
      <c r="G19" s="19"/>
      <c r="H19" s="12">
        <f t="shared" si="1"/>
        <v>0</v>
      </c>
      <c r="I19" s="9">
        <f t="shared" si="2"/>
        <v>0</v>
      </c>
    </row>
    <row r="20" spans="1:9" ht="55.5" customHeight="1">
      <c r="A20" s="6" t="s">
        <v>21</v>
      </c>
      <c r="B20" s="7" t="s">
        <v>34</v>
      </c>
      <c r="C20" s="11" t="s">
        <v>7</v>
      </c>
      <c r="D20" s="20">
        <v>1</v>
      </c>
      <c r="E20" s="18"/>
      <c r="F20" s="12">
        <f t="shared" si="0"/>
        <v>0</v>
      </c>
      <c r="G20" s="19"/>
      <c r="H20" s="12">
        <f t="shared" si="1"/>
        <v>0</v>
      </c>
      <c r="I20" s="9">
        <f t="shared" si="2"/>
        <v>0</v>
      </c>
    </row>
    <row r="21" spans="1:9" ht="51" customHeight="1">
      <c r="A21" s="6" t="s">
        <v>22</v>
      </c>
      <c r="B21" s="7" t="s">
        <v>48</v>
      </c>
      <c r="C21" s="11" t="s">
        <v>7</v>
      </c>
      <c r="D21" s="20">
        <v>5</v>
      </c>
      <c r="E21" s="18"/>
      <c r="F21" s="12">
        <f t="shared" si="0"/>
        <v>0</v>
      </c>
      <c r="G21" s="19"/>
      <c r="H21" s="12">
        <f t="shared" si="1"/>
        <v>0</v>
      </c>
      <c r="I21" s="9">
        <f t="shared" si="2"/>
        <v>0</v>
      </c>
    </row>
    <row r="22" spans="1:9" ht="81" customHeight="1">
      <c r="A22" s="6" t="s">
        <v>23</v>
      </c>
      <c r="B22" s="7" t="s">
        <v>35</v>
      </c>
      <c r="C22" s="8" t="s">
        <v>4</v>
      </c>
      <c r="D22" s="20">
        <v>40</v>
      </c>
      <c r="E22" s="18"/>
      <c r="F22" s="12">
        <f t="shared" si="0"/>
        <v>0</v>
      </c>
      <c r="G22" s="19"/>
      <c r="H22" s="12">
        <f t="shared" si="1"/>
        <v>0</v>
      </c>
      <c r="I22" s="9">
        <f t="shared" si="2"/>
        <v>0</v>
      </c>
    </row>
    <row r="23" spans="1:9" ht="42" customHeight="1">
      <c r="A23" s="6" t="s">
        <v>50</v>
      </c>
      <c r="B23" s="7" t="s">
        <v>49</v>
      </c>
      <c r="C23" s="8" t="s">
        <v>7</v>
      </c>
      <c r="D23" s="20">
        <v>6</v>
      </c>
      <c r="E23" s="18"/>
      <c r="F23" s="12">
        <f t="shared" si="0"/>
        <v>0</v>
      </c>
      <c r="G23" s="19"/>
      <c r="H23" s="12">
        <f t="shared" si="1"/>
        <v>0</v>
      </c>
      <c r="I23" s="9">
        <f t="shared" si="2"/>
        <v>0</v>
      </c>
    </row>
    <row r="24" spans="1:9" ht="21.75" customHeight="1">
      <c r="A24" s="26" t="s">
        <v>57</v>
      </c>
      <c r="B24" s="27"/>
      <c r="C24" s="27"/>
      <c r="D24" s="27"/>
      <c r="E24" s="17"/>
      <c r="F24" s="14">
        <f>SUM(F4:F23)</f>
        <v>0</v>
      </c>
      <c r="G24" s="40" t="s">
        <v>60</v>
      </c>
      <c r="H24" s="13">
        <f>SUM(H4:H23)</f>
        <v>0</v>
      </c>
      <c r="I24" s="10">
        <f>SUM(I4:I23)</f>
        <v>0</v>
      </c>
    </row>
    <row r="25" spans="1:9" ht="21.75" customHeight="1">
      <c r="A25" s="31" t="s">
        <v>59</v>
      </c>
      <c r="B25" s="32"/>
      <c r="C25" s="32"/>
      <c r="D25" s="32"/>
      <c r="E25" s="32"/>
      <c r="F25" s="32"/>
      <c r="G25" s="32"/>
      <c r="H25" s="32"/>
      <c r="I25" s="33"/>
    </row>
    <row r="26" spans="1:9" ht="30" customHeight="1">
      <c r="A26" s="25"/>
      <c r="B26" s="25"/>
      <c r="C26" s="25"/>
      <c r="F26" s="22" t="s">
        <v>56</v>
      </c>
      <c r="G26" s="23"/>
      <c r="H26" s="23"/>
      <c r="I26" s="23"/>
    </row>
    <row r="27" spans="1:9" ht="92.25" customHeight="1">
      <c r="A27" s="25"/>
      <c r="B27" s="25"/>
      <c r="C27" s="25"/>
      <c r="F27" s="24"/>
      <c r="G27" s="24"/>
      <c r="H27" s="24"/>
      <c r="I27" s="24"/>
    </row>
  </sheetData>
  <sheetProtection/>
  <mergeCells count="14">
    <mergeCell ref="A1:I1"/>
    <mergeCell ref="F2:F3"/>
    <mergeCell ref="G2:G3"/>
    <mergeCell ref="H2:H3"/>
    <mergeCell ref="I2:I3"/>
    <mergeCell ref="E2:E3"/>
    <mergeCell ref="F26:I27"/>
    <mergeCell ref="A26:C27"/>
    <mergeCell ref="A24:D24"/>
    <mergeCell ref="A2:A3"/>
    <mergeCell ref="B2:B3"/>
    <mergeCell ref="C2:C3"/>
    <mergeCell ref="D2:D3"/>
    <mergeCell ref="A25:I2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Komputer</cp:lastModifiedBy>
  <cp:lastPrinted>2022-03-29T10:22:59Z</cp:lastPrinted>
  <dcterms:created xsi:type="dcterms:W3CDTF">1997-02-26T13:46:56Z</dcterms:created>
  <dcterms:modified xsi:type="dcterms:W3CDTF">2024-06-04T08:00:57Z</dcterms:modified>
  <cp:category/>
  <cp:version/>
  <cp:contentType/>
  <cp:contentStatus/>
</cp:coreProperties>
</file>