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_Kasia\2024\124_TP_ZP_U_2024 agregaty\02_SWZ\na stronę\"/>
    </mc:Choice>
  </mc:AlternateContent>
  <xr:revisionPtr revIDLastSave="0" documentId="13_ncr:1_{971A96F7-ED40-4026-A72B-99B3AC22A707}" xr6:coauthVersionLast="36" xr6:coauthVersionMax="36" xr10:uidLastSave="{00000000-0000-0000-0000-000000000000}"/>
  <bookViews>
    <workbookView xWindow="0" yWindow="0" windowWidth="18864" windowHeight="6336" xr2:uid="{886A78F6-4A86-49A3-AD43-35584F499F13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H19" i="1" s="1"/>
  <c r="F18" i="1"/>
  <c r="H18" i="1" s="1"/>
  <c r="F14" i="1"/>
  <c r="H14" i="1" s="1"/>
  <c r="F13" i="1"/>
  <c r="H13" i="1" s="1"/>
  <c r="F12" i="1"/>
  <c r="H12" i="1" s="1"/>
  <c r="F11" i="1"/>
  <c r="H11" i="1" s="1"/>
  <c r="H15" i="1" l="1"/>
  <c r="H20" i="1"/>
  <c r="F20" i="1"/>
  <c r="F15" i="1"/>
  <c r="E23" i="1" s="1"/>
  <c r="F23" i="1" l="1"/>
</calcChain>
</file>

<file path=xl/sharedStrings.xml><?xml version="1.0" encoding="utf-8"?>
<sst xmlns="http://schemas.openxmlformats.org/spreadsheetml/2006/main" count="47" uniqueCount="42">
  <si>
    <t>Załącznik nr 2</t>
  </si>
  <si>
    <t>postępowanie nr 124/TP/ZP/U/2024</t>
  </si>
  <si>
    <t>►</t>
  </si>
  <si>
    <t>1. Zamawiający zastrzega, iż ocenie zostanie poddana tylko ta oferta, która będzie zawierała 100% oferowanych propozycji cenowych.</t>
  </si>
  <si>
    <t>2. Określenie właściwej stawki VAT należy do Wykonawcy. Należy podać stawkę VAT obowiązującą na dzień składania ofert.</t>
  </si>
  <si>
    <t xml:space="preserve">3. Szacunkowe koszty zakupu materiałów oraz koszty części i podzespołów użytych przy naprawach nie objętych zakresem konserwacji w okresie trwania umowy w Części B wierszu 2 zostały wyliczone z 23% stawką VAT i jest to kwota zarezerwowana przez Zamawiającego na ten cel - może, choć nie musi być wykorzystana w całości. </t>
  </si>
  <si>
    <t>Lp.</t>
  </si>
  <si>
    <t>Nazwa</t>
  </si>
  <si>
    <t>jm.</t>
  </si>
  <si>
    <t>ilość przeglądów</t>
  </si>
  <si>
    <t>cena jednostkowa           /za 1 szt./netto w zł</t>
  </si>
  <si>
    <t>Wartość netto w zł</t>
  </si>
  <si>
    <t>VAT  (%)</t>
  </si>
  <si>
    <t>Wartość brutto w zł</t>
  </si>
  <si>
    <t>6 = 4 x 5</t>
  </si>
  <si>
    <t>8 = 6 + 6 x 7</t>
  </si>
  <si>
    <t>A</t>
  </si>
  <si>
    <t>Okresowe (roczne przeglądy)</t>
  </si>
  <si>
    <t xml:space="preserve">1. </t>
  </si>
  <si>
    <t>Okresowe (roczne) przeglądy agregatu prądotwórczego HE-400P1- obiekt USK im. WAM- CSW Łódź, ul. Żeromskiego 113</t>
  </si>
  <si>
    <t>szt.</t>
  </si>
  <si>
    <t>2.</t>
  </si>
  <si>
    <t>Okresowe (roczne) przeglądy agregatu prądotwórczego CAGEN TCA 660P- obiekt USK im. WAM- CSW Łódź, ul. Żeromskiego 113</t>
  </si>
  <si>
    <t>3.</t>
  </si>
  <si>
    <t>Okresowe (roczne) przeglądy agregatu prądotwórczego Wola 56ZPPd- 680/141/17- obiekt USK im. WAM- CSW Łódź, ul. Pieniny 30</t>
  </si>
  <si>
    <t xml:space="preserve">szt. </t>
  </si>
  <si>
    <t>4.</t>
  </si>
  <si>
    <t>Okresowe (roczne) przeglądy agregatu prądotwórczego V330M- obiekt USK im. WAM- CSW Łódź, pl. Hallera 1</t>
  </si>
  <si>
    <t>OGÓŁEM A</t>
  </si>
  <si>
    <t>B</t>
  </si>
  <si>
    <t>Koszty napraw</t>
  </si>
  <si>
    <t>ilość</t>
  </si>
  <si>
    <t>1.</t>
  </si>
  <si>
    <t>Robocizna</t>
  </si>
  <si>
    <t>rg.</t>
  </si>
  <si>
    <t>Materiały</t>
  </si>
  <si>
    <t>kpl.</t>
  </si>
  <si>
    <t>OGÓŁEM B</t>
  </si>
  <si>
    <t>netto (zł)</t>
  </si>
  <si>
    <t>brutto (zł)</t>
  </si>
  <si>
    <t>WARTOŚĆ OFERTY  = A + B</t>
  </si>
  <si>
    <t>Formularz Asortymentowo-Cenowy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</si>
</sst>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8"/>
      <name val="Tahoma"/>
      <family val="2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left"/>
    </xf>
    <xf numFmtId="0" fontId="1" fillId="0" borderId="0" xfId="0" applyFont="1" applyAlignment="1">
      <alignment wrapText="1"/>
    </xf>
    <xf numFmtId="4" fontId="7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4" fontId="7" fillId="0" borderId="0" xfId="0" applyNumberFormat="1" applyFont="1" applyBorder="1" applyAlignment="1">
      <alignment horizontal="center" wrapText="1"/>
    </xf>
    <xf numFmtId="4" fontId="7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wrapText="1"/>
    </xf>
    <xf numFmtId="0" fontId="2" fillId="0" borderId="0" xfId="0" applyFont="1" applyAlignment="1">
      <alignment wrapText="1"/>
    </xf>
    <xf numFmtId="4" fontId="2" fillId="0" borderId="0" xfId="0" applyNumberFormat="1" applyFont="1" applyAlignment="1">
      <alignment wrapText="1"/>
    </xf>
    <xf numFmtId="2" fontId="0" fillId="0" borderId="0" xfId="0" applyNumberFormat="1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9" fontId="2" fillId="2" borderId="1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4" fontId="7" fillId="0" borderId="5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817F3-2DE3-4C1D-82CF-4FF182E99CE3}">
  <dimension ref="A1:L33"/>
  <sheetViews>
    <sheetView tabSelected="1" workbookViewId="0">
      <selection activeCell="B6" sqref="B6:H6"/>
    </sheetView>
  </sheetViews>
  <sheetFormatPr defaultRowHeight="14.4" x14ac:dyDescent="0.3"/>
  <cols>
    <col min="1" max="1" width="5.33203125" customWidth="1"/>
    <col min="2" max="2" width="38.6640625" customWidth="1"/>
    <col min="3" max="3" width="4.33203125" bestFit="1" customWidth="1"/>
    <col min="4" max="4" width="8.6640625" customWidth="1"/>
    <col min="5" max="5" width="18.5546875" bestFit="1" customWidth="1"/>
    <col min="6" max="6" width="17.5546875" bestFit="1" customWidth="1"/>
    <col min="7" max="7" width="7.33203125" customWidth="1"/>
    <col min="8" max="8" width="13.88671875" customWidth="1"/>
    <col min="11" max="11" width="9.5546875" bestFit="1" customWidth="1"/>
  </cols>
  <sheetData>
    <row r="1" spans="1:12" x14ac:dyDescent="0.3">
      <c r="A1" s="2"/>
      <c r="B1" s="2"/>
      <c r="C1" s="3"/>
      <c r="D1" s="3"/>
      <c r="E1" s="3"/>
      <c r="F1" s="3"/>
      <c r="G1" s="4" t="s">
        <v>0</v>
      </c>
      <c r="H1" s="3"/>
    </row>
    <row r="2" spans="1:12" x14ac:dyDescent="0.3">
      <c r="A2" s="46" t="s">
        <v>41</v>
      </c>
      <c r="B2" s="46"/>
      <c r="C2" s="5" t="s">
        <v>1</v>
      </c>
      <c r="D2" s="2"/>
      <c r="E2" s="2"/>
      <c r="F2" s="2"/>
      <c r="G2" s="2"/>
      <c r="H2" s="2"/>
    </row>
    <row r="3" spans="1:12" x14ac:dyDescent="0.3">
      <c r="A3" s="6"/>
      <c r="B3" s="6"/>
      <c r="C3" s="5"/>
      <c r="D3" s="2"/>
      <c r="E3" s="2"/>
      <c r="F3" s="2"/>
      <c r="G3" s="2"/>
      <c r="H3" s="2"/>
    </row>
    <row r="4" spans="1:12" ht="14.4" customHeight="1" x14ac:dyDescent="0.3">
      <c r="A4" s="7" t="s">
        <v>2</v>
      </c>
      <c r="B4" s="47" t="s">
        <v>3</v>
      </c>
      <c r="C4" s="48"/>
      <c r="D4" s="48"/>
      <c r="E4" s="48"/>
      <c r="F4" s="48"/>
      <c r="G4" s="48"/>
      <c r="H4" s="48"/>
      <c r="I4" s="8"/>
      <c r="J4" s="9"/>
      <c r="K4" s="9"/>
      <c r="L4" s="9"/>
    </row>
    <row r="5" spans="1:12" x14ac:dyDescent="0.3">
      <c r="A5" s="7" t="s">
        <v>2</v>
      </c>
      <c r="B5" s="49" t="s">
        <v>4</v>
      </c>
      <c r="C5" s="50"/>
      <c r="D5" s="50"/>
      <c r="E5" s="50"/>
      <c r="F5" s="50"/>
      <c r="G5" s="50"/>
      <c r="H5" s="50"/>
      <c r="I5" s="10"/>
      <c r="J5" s="10"/>
      <c r="K5" s="10"/>
      <c r="L5" s="10"/>
    </row>
    <row r="6" spans="1:12" ht="43.8" customHeight="1" x14ac:dyDescent="0.3">
      <c r="A6" s="7" t="s">
        <v>2</v>
      </c>
      <c r="B6" s="57" t="s">
        <v>5</v>
      </c>
      <c r="C6" s="58"/>
      <c r="D6" s="58"/>
      <c r="E6" s="58"/>
      <c r="F6" s="58"/>
      <c r="G6" s="58"/>
      <c r="H6" s="58"/>
      <c r="I6" s="11"/>
      <c r="J6" s="11"/>
      <c r="K6" s="11"/>
      <c r="L6" s="11"/>
    </row>
    <row r="7" spans="1:12" x14ac:dyDescent="0.3">
      <c r="A7" s="2"/>
      <c r="B7" s="2"/>
      <c r="C7" s="2"/>
      <c r="D7" s="2"/>
      <c r="E7" s="2"/>
      <c r="F7" s="2"/>
      <c r="G7" s="2"/>
      <c r="H7" s="2"/>
    </row>
    <row r="8" spans="1:12" ht="20.399999999999999" x14ac:dyDescent="0.3">
      <c r="A8" s="12" t="s">
        <v>6</v>
      </c>
      <c r="B8" s="12" t="s">
        <v>7</v>
      </c>
      <c r="C8" s="12" t="s">
        <v>8</v>
      </c>
      <c r="D8" s="13" t="s">
        <v>9</v>
      </c>
      <c r="E8" s="13" t="s">
        <v>10</v>
      </c>
      <c r="F8" s="14" t="s">
        <v>11</v>
      </c>
      <c r="G8" s="14" t="s">
        <v>12</v>
      </c>
      <c r="H8" s="14" t="s">
        <v>13</v>
      </c>
      <c r="I8" s="15"/>
      <c r="J8" s="15"/>
    </row>
    <row r="9" spans="1:12" x14ac:dyDescent="0.3">
      <c r="A9" s="12">
        <v>1</v>
      </c>
      <c r="B9" s="12">
        <v>2</v>
      </c>
      <c r="C9" s="12">
        <v>3</v>
      </c>
      <c r="D9" s="13">
        <v>4</v>
      </c>
      <c r="E9" s="13">
        <v>5</v>
      </c>
      <c r="F9" s="14" t="s">
        <v>14</v>
      </c>
      <c r="G9" s="14">
        <v>7</v>
      </c>
      <c r="H9" s="14" t="s">
        <v>15</v>
      </c>
      <c r="I9" s="15"/>
      <c r="J9" s="15"/>
    </row>
    <row r="10" spans="1:12" x14ac:dyDescent="0.3">
      <c r="A10" s="16" t="s">
        <v>16</v>
      </c>
      <c r="B10" s="51" t="s">
        <v>17</v>
      </c>
      <c r="C10" s="52"/>
      <c r="D10" s="52"/>
      <c r="E10" s="52"/>
      <c r="F10" s="52"/>
      <c r="G10" s="52"/>
      <c r="H10" s="53"/>
    </row>
    <row r="11" spans="1:12" ht="35.4" x14ac:dyDescent="0.3">
      <c r="A11" s="17" t="s">
        <v>18</v>
      </c>
      <c r="B11" s="18" t="s">
        <v>19</v>
      </c>
      <c r="C11" s="18" t="s">
        <v>20</v>
      </c>
      <c r="D11" s="18">
        <v>3</v>
      </c>
      <c r="E11" s="19"/>
      <c r="F11" s="19">
        <f>E11*D11</f>
        <v>0</v>
      </c>
      <c r="G11" s="20"/>
      <c r="H11" s="19">
        <f>ROUND(F11+(F11*G11),2)</f>
        <v>0</v>
      </c>
    </row>
    <row r="12" spans="1:12" ht="35.4" x14ac:dyDescent="0.3">
      <c r="A12" s="17" t="s">
        <v>21</v>
      </c>
      <c r="B12" s="18" t="s">
        <v>22</v>
      </c>
      <c r="C12" s="18" t="s">
        <v>20</v>
      </c>
      <c r="D12" s="18">
        <v>3</v>
      </c>
      <c r="E12" s="19"/>
      <c r="F12" s="19">
        <f t="shared" ref="F12:F14" si="0">E12*D12</f>
        <v>0</v>
      </c>
      <c r="G12" s="20"/>
      <c r="H12" s="19">
        <f t="shared" ref="H12:H14" si="1">ROUND(F12+(F12*G12),2)</f>
        <v>0</v>
      </c>
    </row>
    <row r="13" spans="1:12" ht="35.4" x14ac:dyDescent="0.3">
      <c r="A13" s="21" t="s">
        <v>23</v>
      </c>
      <c r="B13" s="18" t="s">
        <v>24</v>
      </c>
      <c r="C13" s="18" t="s">
        <v>25</v>
      </c>
      <c r="D13" s="18">
        <v>3</v>
      </c>
      <c r="E13" s="19"/>
      <c r="F13" s="19">
        <f t="shared" si="0"/>
        <v>0</v>
      </c>
      <c r="G13" s="20"/>
      <c r="H13" s="19">
        <f t="shared" si="1"/>
        <v>0</v>
      </c>
    </row>
    <row r="14" spans="1:12" ht="36" thickBot="1" x14ac:dyDescent="0.35">
      <c r="A14" s="21" t="s">
        <v>26</v>
      </c>
      <c r="B14" s="18" t="s">
        <v>27</v>
      </c>
      <c r="C14" s="18" t="s">
        <v>20</v>
      </c>
      <c r="D14" s="18">
        <v>3</v>
      </c>
      <c r="E14" s="19"/>
      <c r="F14" s="19">
        <f t="shared" si="0"/>
        <v>0</v>
      </c>
      <c r="G14" s="20"/>
      <c r="H14" s="19">
        <f t="shared" si="1"/>
        <v>0</v>
      </c>
    </row>
    <row r="15" spans="1:12" ht="15" thickBot="1" x14ac:dyDescent="0.35">
      <c r="A15" s="1"/>
      <c r="B15" s="22"/>
      <c r="C15" s="22"/>
      <c r="D15" s="22"/>
      <c r="E15" s="23" t="s">
        <v>28</v>
      </c>
      <c r="F15" s="24">
        <f>SUM(F11:F14)</f>
        <v>0</v>
      </c>
      <c r="G15" s="25"/>
      <c r="H15" s="24">
        <f>SUM(H11:H14)</f>
        <v>0</v>
      </c>
    </row>
    <row r="16" spans="1:12" x14ac:dyDescent="0.3">
      <c r="A16" s="1"/>
      <c r="B16" s="22"/>
      <c r="C16" s="22"/>
      <c r="D16" s="22"/>
      <c r="E16" s="26"/>
      <c r="F16" s="27"/>
      <c r="G16" s="28"/>
      <c r="H16" s="27"/>
    </row>
    <row r="17" spans="1:11" x14ac:dyDescent="0.3">
      <c r="A17" s="29" t="s">
        <v>29</v>
      </c>
      <c r="B17" s="30" t="s">
        <v>30</v>
      </c>
      <c r="C17" s="31"/>
      <c r="D17" s="14" t="s">
        <v>31</v>
      </c>
      <c r="E17" s="32"/>
      <c r="F17" s="32"/>
      <c r="G17" s="31"/>
      <c r="H17" s="32"/>
    </row>
    <row r="18" spans="1:11" ht="19.2" customHeight="1" x14ac:dyDescent="0.3">
      <c r="A18" s="17" t="s">
        <v>32</v>
      </c>
      <c r="B18" s="18" t="s">
        <v>33</v>
      </c>
      <c r="C18" s="18" t="s">
        <v>34</v>
      </c>
      <c r="D18" s="18">
        <v>35</v>
      </c>
      <c r="E18" s="19"/>
      <c r="F18" s="19">
        <f>D18*E18</f>
        <v>0</v>
      </c>
      <c r="G18" s="20"/>
      <c r="H18" s="19">
        <f>ROUND(F18+(F18*G18),2)</f>
        <v>0</v>
      </c>
      <c r="K18" s="33"/>
    </row>
    <row r="19" spans="1:11" ht="15" thickBot="1" x14ac:dyDescent="0.35">
      <c r="A19" s="34" t="s">
        <v>21</v>
      </c>
      <c r="B19" s="35" t="s">
        <v>35</v>
      </c>
      <c r="C19" s="36" t="s">
        <v>36</v>
      </c>
      <c r="D19" s="36">
        <v>1</v>
      </c>
      <c r="E19" s="37">
        <v>60000</v>
      </c>
      <c r="F19" s="37">
        <f>D19*E19</f>
        <v>60000</v>
      </c>
      <c r="G19" s="38">
        <v>0.23</v>
      </c>
      <c r="H19" s="39">
        <f t="shared" ref="H19" si="2">ROUND(F19+(F19*G19),2)</f>
        <v>73800</v>
      </c>
    </row>
    <row r="20" spans="1:11" ht="15" thickBot="1" x14ac:dyDescent="0.35">
      <c r="A20" s="1"/>
      <c r="B20" s="22"/>
      <c r="C20" s="22"/>
      <c r="D20" s="22"/>
      <c r="E20" s="40" t="s">
        <v>37</v>
      </c>
      <c r="F20" s="40">
        <f>SUM(F18:F19)</f>
        <v>60000</v>
      </c>
      <c r="G20" s="41"/>
      <c r="H20" s="40">
        <f>SUM(H18:H19)</f>
        <v>73800</v>
      </c>
    </row>
    <row r="21" spans="1:11" x14ac:dyDescent="0.3">
      <c r="A21" s="1"/>
      <c r="B21" s="22"/>
      <c r="C21" s="22"/>
      <c r="D21" s="22"/>
      <c r="E21" s="22"/>
      <c r="F21" s="22"/>
      <c r="G21" s="22"/>
      <c r="H21" s="22"/>
    </row>
    <row r="22" spans="1:11" x14ac:dyDescent="0.3">
      <c r="A22" s="1"/>
      <c r="B22" s="1"/>
      <c r="C22" s="1"/>
      <c r="D22" s="42"/>
      <c r="E22" s="43" t="s">
        <v>38</v>
      </c>
      <c r="F22" s="43" t="s">
        <v>39</v>
      </c>
      <c r="G22" s="1"/>
      <c r="H22" s="1"/>
    </row>
    <row r="23" spans="1:11" x14ac:dyDescent="0.3">
      <c r="A23" s="1"/>
      <c r="B23" s="54" t="s">
        <v>40</v>
      </c>
      <c r="C23" s="55"/>
      <c r="D23" s="56"/>
      <c r="E23" s="44">
        <f>F15+F20</f>
        <v>60000</v>
      </c>
      <c r="F23" s="44">
        <f>H15+H20</f>
        <v>73800</v>
      </c>
      <c r="G23" s="1"/>
      <c r="H23" s="1"/>
    </row>
    <row r="27" spans="1:11" x14ac:dyDescent="0.3">
      <c r="H27" s="45"/>
    </row>
    <row r="29" spans="1:11" x14ac:dyDescent="0.3">
      <c r="F29" s="45"/>
    </row>
    <row r="30" spans="1:11" x14ac:dyDescent="0.3">
      <c r="F30" s="45"/>
    </row>
    <row r="32" spans="1:11" x14ac:dyDescent="0.3">
      <c r="F32" s="45"/>
    </row>
    <row r="33" spans="6:6" x14ac:dyDescent="0.3">
      <c r="F33" s="45"/>
    </row>
  </sheetData>
  <mergeCells count="6">
    <mergeCell ref="B23:D23"/>
    <mergeCell ref="A2:B2"/>
    <mergeCell ref="B4:H4"/>
    <mergeCell ref="B5:H5"/>
    <mergeCell ref="B6:H6"/>
    <mergeCell ref="B10:H10"/>
  </mergeCells>
  <pageMargins left="0.7" right="0.7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Staniszewska Katarzyna</dc:creator>
  <cp:lastModifiedBy>Staniszewska Katarzyna</cp:lastModifiedBy>
  <cp:lastPrinted>2024-10-02T06:06:30Z</cp:lastPrinted>
  <dcterms:created xsi:type="dcterms:W3CDTF">2024-09-24T08:44:44Z</dcterms:created>
  <dcterms:modified xsi:type="dcterms:W3CDTF">2024-10-02T06:07:54Z</dcterms:modified>
</cp:coreProperties>
</file>