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CCCE6C2D-CF75-4372-BD81-174A3264844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6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/>
  <c r="H9" i="1" s="1"/>
  <c r="I9" i="1" s="1"/>
  <c r="H10" i="1" l="1"/>
  <c r="F10" i="1"/>
</calcChain>
</file>

<file path=xl/sharedStrings.xml><?xml version="1.0" encoding="utf-8"?>
<sst xmlns="http://schemas.openxmlformats.org/spreadsheetml/2006/main" count="22" uniqueCount="21">
  <si>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</si>
  <si>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</si>
  <si>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</si>
  <si>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</si>
  <si>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</si>
  <si>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</si>
  <si>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</si>
  <si>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</si>
  <si>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</si>
  <si>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</si>
  <si>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</si>
  <si>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</si>
  <si>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>Razem
Netto:</t>
  </si>
  <si>
    <t>Razem
Brutto:</t>
  </si>
  <si>
    <t xml:space="preserve">Jednorazowy układ oddechowy z ręcznym zaworem PEEP, przeznaczony do przenoszenia gazu oddechowego ze źródła gazu oddechowego (modułu resuscytacyjnego) z dodatkowym PEEP do pacjenta. Jest przeznaczony dla pacjentów o maksymalnej masie ciała wynoszącej 10 kg. 
Zestaw składa się z: zaworu regulacyjnego PEEP, pokrętła nastawczego PEEP z obejściem, rury oddechowej, złącze ze stożkiem OD ISO 15mm, długość rury oddechowej 1m, żaden element nie zawiera PVC, podatność układu przy 60mbar nie większa 1ml/mbar. </t>
  </si>
  <si>
    <t>Jednorazowy układ oddechowy, przeznaczony do przenoszenia gazów oddechowych ze źródła gazu oddechowego (modułu resuscytacyjnego) do noworodka, przeznaczony do krótkotrwałej resuscytacji, a nie długotrwałej intensywnej terapii, dla pacjentów o maksymalnej masie ciała wynoszącej 10kg. Pozwala na prowadzenie reanimacji bez użycia rąk. 
Zestaw składa się z: adaptera 4,5mm, obudowy zaworu oddechowego, zatyczki zaworu oddechowego,  membrany zaworu oddechowego, złącze 15mm x 15mm, złącze 15mm x 10 mm z portem bocznym, przewód dł. 94cm, przewód karbowany śr.10mm, dł. 91cm.</t>
  </si>
  <si>
    <t xml:space="preserve">   Załącznik nr 1 do umowy NZ.261.57.6.2023        </t>
  </si>
  <si>
    <t>Formularz cenowo-techniczny - ZADANIE NR 6</t>
  </si>
  <si>
    <t>Załacznik nr 7 do SWZ</t>
  </si>
  <si>
    <t xml:space="preserve">   Cena 
jednostkowa netto (zł/j.m.)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</si>
  <si>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
1. Przedmiotem zamówienia są </t>
    </r>
    <r>
      <rPr>
        <b/>
        <sz val="10"/>
        <rFont val="Calibri"/>
        <family val="2"/>
        <charset val="238"/>
        <scheme val="minor"/>
      </rPr>
      <t>sukcesywne dostawy układów oddechowych do resuscytacji kompatybilnych z posiadanym przez Zamawiającego aparatem Neopuff firmy Draeger Resuscitaire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 xml:space="preserve">5. </t>
    </r>
    <r>
      <rPr>
        <sz val="10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 xml:space="preserve">6. </t>
    </r>
    <r>
      <rPr>
        <sz val="10"/>
        <rFont val="Calibri"/>
        <family val="2"/>
        <charset val="238"/>
        <scheme val="minor"/>
      </rPr>
      <t xml:space="preserve">Poszczególne dostawy wyrobów będą realizowane w terminie do …  dni roboczych od daty przesłania zamówienia za pośrednictwem poczty elektronicznej na adres e-mail: 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</si>
</sst>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charset val="1"/>
    </font>
    <font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3"/>
  <sheetViews>
    <sheetView tabSelected="1" view="pageBreakPreview" topLeftCell="A5" zoomScale="106" zoomScaleNormal="106" zoomScaleSheetLayoutView="106" workbookViewId="0">
      <selection activeCell="G9" sqref="G9"/>
    </sheetView>
  </sheetViews>
  <sheetFormatPr defaultColWidth="6.140625" defaultRowHeight="12.75" x14ac:dyDescent="0.2"/>
  <cols>
    <col min="1" max="1" width="3.5703125" style="32" customWidth="1"/>
    <col min="2" max="2" width="60.42578125" style="2" customWidth="1"/>
    <col min="3" max="3" width="8.85546875" style="1" customWidth="1"/>
    <col min="4" max="4" width="6.7109375" style="1" customWidth="1"/>
    <col min="5" max="5" width="14.140625" style="3" customWidth="1"/>
    <col min="6" max="6" width="12.5703125" style="4" customWidth="1"/>
    <col min="7" max="7" width="7.42578125" style="5" customWidth="1"/>
    <col min="8" max="8" width="12.140625" style="6" customWidth="1"/>
    <col min="9" max="9" width="12.140625" style="4" customWidth="1"/>
    <col min="10" max="10" width="21.85546875" style="7" customWidth="1"/>
    <col min="11" max="239" width="6.140625" style="7"/>
    <col min="240" max="998" width="6.140625" style="8"/>
    <col min="999" max="1010" width="6.140625" style="9"/>
    <col min="1011" max="1024" width="7.7109375" style="9" customWidth="1"/>
    <col min="1025" max="16384" width="6.140625" style="9"/>
  </cols>
  <sheetData>
    <row r="1" spans="1:1009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09" x14ac:dyDescent="0.2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09" x14ac:dyDescent="0.2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</row>
    <row r="4" spans="1:1009" s="8" customFormat="1" ht="230.25" customHeight="1" x14ac:dyDescent="0.2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09" s="8" customFormat="1" ht="46.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09" s="12" customFormat="1" ht="78.75" customHeight="1" x14ac:dyDescent="0.25">
      <c r="A6" s="10" t="s">
        <v>0</v>
      </c>
      <c r="B6" s="10" t="s">
        <v>1</v>
      </c>
      <c r="C6" s="11" t="s">
        <v>2</v>
      </c>
      <c r="D6" s="11" t="s">
        <v>3</v>
      </c>
      <c r="E6" s="11" t="s">
        <v>19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</row>
    <row r="7" spans="1:1009" s="20" customFormat="1" x14ac:dyDescent="0.2">
      <c r="A7" s="14">
        <v>1</v>
      </c>
      <c r="B7" s="15">
        <v>2</v>
      </c>
      <c r="C7" s="11">
        <v>3</v>
      </c>
      <c r="D7" s="11">
        <v>4</v>
      </c>
      <c r="E7" s="16">
        <v>5</v>
      </c>
      <c r="F7" s="15">
        <v>6</v>
      </c>
      <c r="G7" s="16">
        <v>7</v>
      </c>
      <c r="H7" s="15">
        <v>8</v>
      </c>
      <c r="I7" s="15">
        <v>9</v>
      </c>
      <c r="J7" s="15">
        <v>10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</row>
    <row r="8" spans="1:1009" s="20" customFormat="1" ht="114" customHeight="1" x14ac:dyDescent="0.2">
      <c r="A8" s="21" t="s">
        <v>9</v>
      </c>
      <c r="B8" s="22" t="s">
        <v>14</v>
      </c>
      <c r="C8" s="11" t="s">
        <v>10</v>
      </c>
      <c r="D8" s="23">
        <v>240</v>
      </c>
      <c r="E8" s="24"/>
      <c r="F8" s="24">
        <f>ROUND(D8*E8,2)</f>
        <v>0</v>
      </c>
      <c r="G8" s="25"/>
      <c r="H8" s="24">
        <f>ROUND(F8*(1+G8),2)</f>
        <v>0</v>
      </c>
      <c r="I8" s="24">
        <f>ROUND(H8/D8,2)</f>
        <v>0</v>
      </c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</row>
    <row r="9" spans="1:1009" s="20" customFormat="1" ht="121.5" customHeight="1" x14ac:dyDescent="0.2">
      <c r="A9" s="21" t="s">
        <v>11</v>
      </c>
      <c r="B9" s="22" t="s">
        <v>15</v>
      </c>
      <c r="C9" s="11" t="s">
        <v>10</v>
      </c>
      <c r="D9" s="23">
        <v>60</v>
      </c>
      <c r="E9" s="24"/>
      <c r="F9" s="24">
        <f t="shared" ref="F9" si="0">ROUND(D9*E9,2)</f>
        <v>0</v>
      </c>
      <c r="G9" s="25"/>
      <c r="H9" s="24">
        <f t="shared" ref="H9" si="1">ROUND(F9*(1+G9),2)</f>
        <v>0</v>
      </c>
      <c r="I9" s="24">
        <f t="shared" ref="I9" si="2">ROUND(H9/D9,2)</f>
        <v>0</v>
      </c>
      <c r="J9" s="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</row>
    <row r="10" spans="1:1009" s="20" customFormat="1" ht="30.75" customHeight="1" x14ac:dyDescent="0.2">
      <c r="A10" s="26"/>
      <c r="B10" s="27"/>
      <c r="C10" s="28"/>
      <c r="D10" s="28"/>
      <c r="E10" s="29" t="s">
        <v>12</v>
      </c>
      <c r="F10" s="29">
        <f>SUM(F8:F9)</f>
        <v>0</v>
      </c>
      <c r="G10" s="29" t="s">
        <v>13</v>
      </c>
      <c r="H10" s="30">
        <f>SUM(H8:H9)</f>
        <v>0</v>
      </c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</row>
    <row r="13" spans="1:1009" ht="13.5" customHeight="1" x14ac:dyDescent="0.2">
      <c r="B13" s="4"/>
      <c r="F13" s="33"/>
      <c r="G13" s="33"/>
      <c r="H13" s="33"/>
      <c r="I13" s="33"/>
      <c r="J13" s="33"/>
    </row>
  </sheetData>
  <mergeCells count="5">
    <mergeCell ref="F13:J13"/>
    <mergeCell ref="A4:J5"/>
    <mergeCell ref="A3:J3"/>
    <mergeCell ref="A2:J2"/>
    <mergeCell ref="A1:J1"/>
  </mergeCells>
  <printOptions horizontalCentered="1"/>
  <pageMargins left="0.25" right="0.25" top="0.75" bottom="0.75" header="0.511811023622047" footer="0.511811023622047"/>
  <pageSetup paperSize="9" scale="89" fitToHeight="0" orientation="landscape" horizontalDpi="300" verticalDpi="30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62</cp:revision>
  <cp:lastPrinted>2023-12-13T07:15:48Z</cp:lastPrinted>
  <dcterms:created xsi:type="dcterms:W3CDTF">2019-02-04T11:59:38Z</dcterms:created>
  <dcterms:modified xsi:type="dcterms:W3CDTF">2023-12-13T07:39:19Z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