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F2BBBDC-5DAD-419F-9751-BBFB655EA1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DION MIEJS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H33" i="1"/>
  <c r="K33" i="1"/>
  <c r="E33" i="1"/>
  <c r="E26" i="1"/>
  <c r="K26" i="1" s="1"/>
  <c r="H26" i="1" s="1"/>
  <c r="E22" i="1"/>
  <c r="K22" i="1" s="1"/>
  <c r="E18" i="1"/>
  <c r="K18" i="1" s="1"/>
  <c r="H18" i="1" s="1"/>
  <c r="E7" i="1"/>
  <c r="K7" i="1" s="1"/>
  <c r="H7" i="1" s="1"/>
  <c r="H22" i="1" l="1"/>
</calcChain>
</file>

<file path=xl/sharedStrings.xml><?xml version="1.0" encoding="utf-8"?>
<sst xmlns="http://schemas.openxmlformats.org/spreadsheetml/2006/main" count="68" uniqueCount="66">
  <si>
    <t>Lp.</t>
  </si>
  <si>
    <t>X</t>
  </si>
  <si>
    <t>WARTOŚĆ [ZŁ] NETTO</t>
  </si>
  <si>
    <t>VAT [ZŁ]</t>
  </si>
  <si>
    <t>WARTOŚĆ [ZŁ] BRUTTO</t>
  </si>
  <si>
    <t>ELEMENT ROBÓT</t>
  </si>
  <si>
    <t xml:space="preserve">………….…………………..…………………………
 (Podpisy upoważnionych do reprezentowania Wykonawcy)      
</t>
  </si>
  <si>
    <t>TABELA ELEMENTÓW SCALONYCH</t>
  </si>
  <si>
    <t>Załącznik nr 1a do SWZ</t>
  </si>
  <si>
    <t>ZIELEŃ</t>
  </si>
  <si>
    <t>WIATA STADIONOWA</t>
  </si>
  <si>
    <t>ALEJKI</t>
  </si>
  <si>
    <t>MAŁA ARCHITEKTURA</t>
  </si>
  <si>
    <t>INNE ROBOTY TOWARZYSZĄCE</t>
  </si>
  <si>
    <t>INSTALACJE ELEKTRYCZNE</t>
  </si>
  <si>
    <t>MONITORING CCTV</t>
  </si>
  <si>
    <t>OŚWIETLENIE TERENU</t>
  </si>
  <si>
    <t>INSTALACJE SANITARNE</t>
  </si>
  <si>
    <t>INSTALCJE WODOGIĄGOWE</t>
  </si>
  <si>
    <t>KANALIZACJA SANITARNA</t>
  </si>
  <si>
    <t>PRZEBUDOWA ISTNIEJĄCEJ KANALIZACJI DESZCZOWEJ</t>
  </si>
  <si>
    <t>INFRASTRUKTURA SPORTOWA</t>
  </si>
  <si>
    <t xml:space="preserve">Skoczni do skoku w dal </t>
  </si>
  <si>
    <t xml:space="preserve">Skoczni do skoku o tyczce </t>
  </si>
  <si>
    <t xml:space="preserve">Rzutni do rzutu oszczepem </t>
  </si>
  <si>
    <t>Rzutnia do pchnięcia kulą</t>
  </si>
  <si>
    <t>Rzutnia do rzutu młotem i dyskiem</t>
  </si>
  <si>
    <t>GMINA I MIASTO LWÓWEK ŚLĄSKI                                                                                                                                                                               "Budowa stadionu sportowego wraz z infrastrukturą w Lwówku Śląskim"</t>
  </si>
  <si>
    <t>1.</t>
  </si>
  <si>
    <t>Bieżnia lekkoatletyczna 6 i 8 torowa wokół istniejącego boiska</t>
  </si>
  <si>
    <t>TRYBUNY WRAZ Z ZADASZENIEM I KRZESEŁKAMI</t>
  </si>
  <si>
    <t>MIEJSCA DLA OSÓB NIEPEŁNOSPRAWNYCH</t>
  </si>
  <si>
    <t>ROBOTY ZIEMNE / rozbiórka istniejących trybun</t>
  </si>
  <si>
    <t>PŁYTA STADIONOWA ORAZ TRYBUNY ZADASZONE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</si>
  <si>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</si>
  <si>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</si>
  <si>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</si>
  <si>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</si>
  <si>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</si>
  <si>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</si>
  <si>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</si>
  <si>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</si>
  <si>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</si>
  <si>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WYMIANA NAWIERZCHNI TRAWIASTEJ NA GŁÓWNYM BOISKU</t>
  </si>
  <si>
    <t>1.10.</t>
  </si>
  <si>
    <t>WYKONANIE NAWODNIENIA PŁYTY GŁÓWNEJ</t>
  </si>
  <si>
    <t>2.</t>
  </si>
  <si>
    <t>2.1.</t>
  </si>
  <si>
    <t>2.2.</t>
  </si>
  <si>
    <t>2.3.</t>
  </si>
  <si>
    <t>3.</t>
  </si>
  <si>
    <t>3.1.</t>
  </si>
  <si>
    <t>3.2.</t>
  </si>
  <si>
    <t>3.3.</t>
  </si>
  <si>
    <t>4.</t>
  </si>
  <si>
    <t>4.1.</t>
  </si>
  <si>
    <t>4.2.</t>
  </si>
  <si>
    <t>4.3.</t>
  </si>
  <si>
    <t>4.4.</t>
  </si>
  <si>
    <t>4.5.</t>
  </si>
  <si>
    <t>4.6.</t>
  </si>
  <si>
    <t>5.</t>
  </si>
  <si>
    <t>BUDOWA TOALET OGÓLNODOSTĘPNYCH</t>
  </si>
  <si>
    <t>5.1.</t>
  </si>
  <si>
    <t xml:space="preserve">Budowa budynku toalet ogólnodostępnych </t>
  </si>
  <si>
    <t>RAZEM (wartość brutto):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</si>
</sst>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</borders>
  <cellStyleXfs count="2">
    <xf numFmtId="0" fontId="0" fillId="0" borderId="0"/>
    <xf numFmtId="0" fontId="13" fillId="4" borderId="0" applyNumberFormat="0" applyBorder="0" applyAlignment="0" applyProtection="0"/>
  </cellStyleXfs>
  <cellXfs count="1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/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shrinkToFit="1"/>
    </xf>
    <xf numFmtId="164" fontId="12" fillId="0" borderId="19" xfId="0" applyNumberFormat="1" applyFont="1" applyBorder="1" applyAlignment="1">
      <alignment horizontal="center" vertical="center" shrinkToFit="1"/>
    </xf>
    <xf numFmtId="164" fontId="12" fillId="0" borderId="20" xfId="0" applyNumberFormat="1" applyFont="1" applyBorder="1" applyAlignment="1">
      <alignment horizontal="center" vertical="center" shrinkToFi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4" fontId="12" fillId="0" borderId="10" xfId="0" applyNumberFormat="1" applyFont="1" applyBorder="1" applyAlignment="1">
      <alignment horizontal="center" vertical="center" shrinkToFit="1"/>
    </xf>
    <xf numFmtId="164" fontId="12" fillId="0" borderId="12" xfId="0" applyNumberFormat="1" applyFont="1" applyBorder="1" applyAlignment="1">
      <alignment horizontal="center" vertical="center" shrinkToFit="1"/>
    </xf>
    <xf numFmtId="164" fontId="12" fillId="0" borderId="1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/>
    <xf numFmtId="164" fontId="9" fillId="0" borderId="7" xfId="0" applyNumberFormat="1" applyFont="1" applyBorder="1" applyAlignment="1">
      <alignment horizontal="center" vertical="center" shrinkToFi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shrinkToFit="1"/>
    </xf>
    <xf numFmtId="164" fontId="9" fillId="0" borderId="12" xfId="0" applyNumberFormat="1" applyFont="1" applyBorder="1" applyAlignment="1">
      <alignment horizontal="center" vertical="center" shrinkToFit="1"/>
    </xf>
    <xf numFmtId="164" fontId="9" fillId="0" borderId="11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 shrinkToFit="1"/>
    </xf>
    <xf numFmtId="164" fontId="6" fillId="0" borderId="9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0" fillId="0" borderId="26" xfId="0" applyBorder="1" applyAlignment="1">
      <alignment horizontal="left" vertical="center" wrapText="1"/>
    </xf>
    <xf numFmtId="0" fontId="14" fillId="4" borderId="1" xfId="1" applyFont="1" applyBorder="1" applyAlignment="1">
      <alignment horizontal="center"/>
    </xf>
    <xf numFmtId="0" fontId="14" fillId="4" borderId="2" xfId="1" applyFont="1" applyBorder="1" applyAlignment="1">
      <alignment horizontal="center"/>
    </xf>
    <xf numFmtId="0" fontId="14" fillId="4" borderId="3" xfId="1" applyFont="1" applyBorder="1" applyAlignment="1">
      <alignment horizontal="center"/>
    </xf>
    <xf numFmtId="0" fontId="14" fillId="4" borderId="13" xfId="1" applyFont="1" applyBorder="1" applyAlignment="1">
      <alignment horizontal="center" vertical="center" wrapText="1"/>
    </xf>
    <xf numFmtId="0" fontId="14" fillId="4" borderId="14" xfId="1" applyFont="1" applyBorder="1" applyAlignment="1">
      <alignment horizontal="center" vertical="center" wrapText="1"/>
    </xf>
    <xf numFmtId="0" fontId="14" fillId="4" borderId="15" xfId="1" applyFont="1" applyBorder="1" applyAlignment="1">
      <alignment horizontal="center" vertical="center" wrapText="1"/>
    </xf>
    <xf numFmtId="0" fontId="14" fillId="4" borderId="16" xfId="1" applyFont="1" applyBorder="1" applyAlignment="1">
      <alignment horizontal="center" vertical="center" wrapText="1"/>
    </xf>
    <xf numFmtId="0" fontId="14" fillId="4" borderId="26" xfId="1" applyFont="1" applyBorder="1" applyAlignment="1">
      <alignment horizontal="left" vertical="center" wrapText="1"/>
    </xf>
    <xf numFmtId="0" fontId="14" fillId="5" borderId="27" xfId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4" fillId="4" borderId="27" xfId="1" applyFont="1" applyBorder="1" applyAlignment="1">
      <alignment horizontal="center" vertical="center" wrapText="1"/>
    </xf>
    <xf numFmtId="16" fontId="10" fillId="0" borderId="6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164" fontId="14" fillId="4" borderId="26" xfId="1" applyNumberFormat="1" applyFont="1" applyBorder="1" applyAlignment="1">
      <alignment horizontal="left" vertical="center" wrapText="1"/>
    </xf>
    <xf numFmtId="4" fontId="14" fillId="4" borderId="26" xfId="1" applyNumberFormat="1" applyFont="1" applyBorder="1" applyAlignment="1">
      <alignment horizontal="left" vertical="center" wrapText="1"/>
    </xf>
    <xf numFmtId="165" fontId="14" fillId="4" borderId="26" xfId="1" applyNumberFormat="1" applyFont="1" applyBorder="1" applyAlignment="1">
      <alignment horizontal="right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14" fillId="4" borderId="26" xfId="1" applyFont="1" applyBorder="1" applyAlignment="1">
      <alignment horizontal="center" vertical="center" wrapText="1"/>
    </xf>
    <xf numFmtId="165" fontId="14" fillId="4" borderId="26" xfId="1" applyNumberFormat="1" applyFont="1" applyBorder="1" applyAlignment="1">
      <alignment horizontal="right" vertical="center"/>
    </xf>
    <xf numFmtId="165" fontId="14" fillId="4" borderId="26" xfId="1" applyNumberFormat="1" applyFont="1" applyBorder="1" applyAlignment="1">
      <alignment horizontal="right" vertical="center" shrinkToFit="1"/>
    </xf>
    <xf numFmtId="49" fontId="11" fillId="0" borderId="23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 shrinkToFit="1"/>
    </xf>
    <xf numFmtId="164" fontId="6" fillId="0" borderId="0" xfId="0" applyNumberFormat="1" applyFont="1" applyBorder="1" applyAlignment="1">
      <alignment vertical="center"/>
    </xf>
    <xf numFmtId="164" fontId="6" fillId="0" borderId="25" xfId="0" applyNumberFormat="1" applyFont="1" applyBorder="1" applyAlignment="1">
      <alignment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2" xfId="0" applyNumberFormat="1" applyFont="1" applyBorder="1" applyAlignment="1">
      <alignment horizontal="center" vertical="center" wrapText="1"/>
    </xf>
    <xf numFmtId="164" fontId="12" fillId="0" borderId="34" xfId="0" applyNumberFormat="1" applyFont="1" applyBorder="1" applyAlignment="1">
      <alignment horizontal="center" vertical="center" shrinkToFit="1"/>
    </xf>
    <xf numFmtId="164" fontId="12" fillId="0" borderId="33" xfId="0" applyNumberFormat="1" applyFont="1" applyBorder="1" applyAlignment="1">
      <alignment horizontal="center" vertical="center" shrinkToFit="1"/>
    </xf>
    <xf numFmtId="164" fontId="12" fillId="0" borderId="32" xfId="0" applyNumberFormat="1" applyFont="1" applyBorder="1" applyAlignment="1">
      <alignment horizontal="center" vertical="center" shrinkToFi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14" fillId="4" borderId="26" xfId="1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horizontal="center" vertical="center" shrinkToFit="1"/>
    </xf>
    <xf numFmtId="164" fontId="12" fillId="0" borderId="30" xfId="0" applyNumberFormat="1" applyFont="1" applyBorder="1" applyAlignment="1">
      <alignment horizontal="center" vertical="center" shrinkToFit="1"/>
    </xf>
    <xf numFmtId="164" fontId="12" fillId="0" borderId="29" xfId="0" applyNumberFormat="1" applyFont="1" applyBorder="1" applyAlignment="1">
      <alignment horizontal="center" vertical="center" shrinkToFit="1"/>
    </xf>
    <xf numFmtId="16" fontId="10" fillId="0" borderId="2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4" fontId="14" fillId="4" borderId="26" xfId="1" applyNumberFormat="1" applyFont="1" applyBorder="1" applyAlignment="1">
      <alignment horizontal="center" vertical="center" wrapText="1"/>
    </xf>
    <xf numFmtId="49" fontId="14" fillId="4" borderId="26" xfId="1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right" vertical="center" wrapText="1"/>
    </xf>
    <xf numFmtId="0" fontId="5" fillId="0" borderId="36" xfId="0" applyFont="1" applyBorder="1" applyAlignment="1">
      <alignment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5" fontId="5" fillId="2" borderId="36" xfId="0" applyNumberFormat="1" applyFont="1" applyFill="1" applyBorder="1" applyAlignment="1">
      <alignment horizontal="center" vertical="center" wrapText="1"/>
    </xf>
    <xf numFmtId="165" fontId="5" fillId="2" borderId="35" xfId="0" applyNumberFormat="1" applyFont="1" applyFill="1" applyBorder="1" applyAlignment="1">
      <alignment horizontal="center" vertical="center" wrapText="1"/>
    </xf>
    <xf numFmtId="165" fontId="14" fillId="4" borderId="27" xfId="1" applyNumberFormat="1" applyFont="1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165" fontId="0" fillId="0" borderId="5" xfId="0" applyNumberFormat="1" applyBorder="1" applyAlignment="1">
      <alignment horizontal="right" vertical="center" wrapText="1"/>
    </xf>
    <xf numFmtId="165" fontId="14" fillId="4" borderId="27" xfId="1" applyNumberFormat="1" applyFont="1" applyBorder="1" applyAlignment="1">
      <alignment horizontal="right" vertical="center" shrinkToFit="1"/>
    </xf>
    <xf numFmtId="165" fontId="0" fillId="0" borderId="4" xfId="0" applyNumberFormat="1" applyBorder="1" applyAlignment="1">
      <alignment horizontal="right" vertical="center" shrinkToFit="1"/>
    </xf>
    <xf numFmtId="165" fontId="0" fillId="0" borderId="5" xfId="0" applyNumberFormat="1" applyBorder="1" applyAlignment="1">
      <alignment horizontal="right" vertical="center" shrinkToFit="1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0"/>
  <sheetViews>
    <sheetView tabSelected="1" topLeftCell="A31" zoomScale="90" zoomScaleNormal="90" workbookViewId="0">
      <selection activeCell="T37" sqref="T37"/>
    </sheetView>
  </sheetViews>
  <sheetFormatPr defaultRowHeight="15" x14ac:dyDescent="0.25"/>
  <cols>
    <col min="1" max="1" width="9.140625" style="1"/>
    <col min="2" max="2" width="6.140625" style="1" customWidth="1"/>
    <col min="3" max="3" width="13" style="1" customWidth="1"/>
    <col min="4" max="4" width="15.140625" style="1" customWidth="1"/>
    <col min="5" max="16384" width="9.140625" style="1"/>
  </cols>
  <sheetData>
    <row r="1" spans="2:14" x14ac:dyDescent="0.25">
      <c r="B1" s="28" t="s">
        <v>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4" ht="15.75" thickBot="1" x14ac:dyDescent="0.3"/>
    <row r="3" spans="2:14" ht="15.75" thickBot="1" x14ac:dyDescent="0.3">
      <c r="B3" s="57" t="s">
        <v>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2:14" ht="54" customHeight="1" thickBot="1" x14ac:dyDescent="0.3">
      <c r="B4" s="29" t="s">
        <v>27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2:14" s="4" customFormat="1" ht="15.75" thickBot="1" x14ac:dyDescent="0.3">
      <c r="B5" s="60" t="s">
        <v>0</v>
      </c>
      <c r="C5" s="61" t="s">
        <v>5</v>
      </c>
      <c r="D5" s="62"/>
      <c r="E5" s="61" t="s">
        <v>2</v>
      </c>
      <c r="F5" s="63"/>
      <c r="G5" s="62"/>
      <c r="H5" s="61" t="s">
        <v>3</v>
      </c>
      <c r="I5" s="63"/>
      <c r="J5" s="62"/>
      <c r="K5" s="61" t="s">
        <v>4</v>
      </c>
      <c r="L5" s="63"/>
      <c r="M5" s="62"/>
      <c r="N5" s="3"/>
    </row>
    <row r="6" spans="2:14" s="4" customFormat="1" ht="15.75" thickBot="1" x14ac:dyDescent="0.3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67"/>
      <c r="N6" s="3"/>
    </row>
    <row r="7" spans="2:14" s="4" customFormat="1" ht="45.75" customHeight="1" thickBot="1" x14ac:dyDescent="0.3">
      <c r="B7" s="68" t="s">
        <v>28</v>
      </c>
      <c r="C7" s="64" t="s">
        <v>33</v>
      </c>
      <c r="D7" s="64"/>
      <c r="E7" s="77">
        <f>SUM(E8:G17)</f>
        <v>0</v>
      </c>
      <c r="F7" s="77"/>
      <c r="G7" s="77"/>
      <c r="H7" s="77">
        <f>K7-E7</f>
        <v>0</v>
      </c>
      <c r="I7" s="77"/>
      <c r="J7" s="77"/>
      <c r="K7" s="77">
        <f>E7*1.23</f>
        <v>0</v>
      </c>
      <c r="L7" s="77"/>
      <c r="M7" s="77"/>
      <c r="N7" s="3"/>
    </row>
    <row r="8" spans="2:14" ht="30" customHeight="1" x14ac:dyDescent="0.25">
      <c r="B8" s="69" t="s">
        <v>34</v>
      </c>
      <c r="C8" s="41" t="s">
        <v>30</v>
      </c>
      <c r="D8" s="42"/>
      <c r="E8" s="43"/>
      <c r="F8" s="44"/>
      <c r="G8" s="45"/>
      <c r="H8" s="34"/>
      <c r="I8" s="46"/>
      <c r="J8" s="47"/>
      <c r="K8" s="43"/>
      <c r="L8" s="44"/>
      <c r="M8" s="45"/>
      <c r="N8" s="2"/>
    </row>
    <row r="9" spans="2:14" ht="30" customHeight="1" x14ac:dyDescent="0.25">
      <c r="B9" s="8" t="s">
        <v>35</v>
      </c>
      <c r="C9" s="23" t="s">
        <v>31</v>
      </c>
      <c r="D9" s="24"/>
      <c r="E9" s="35"/>
      <c r="F9" s="36"/>
      <c r="G9" s="37"/>
      <c r="H9" s="38"/>
      <c r="I9" s="39"/>
      <c r="J9" s="40"/>
      <c r="K9" s="35"/>
      <c r="L9" s="36"/>
      <c r="M9" s="37"/>
      <c r="N9" s="2"/>
    </row>
    <row r="10" spans="2:14" ht="30" customHeight="1" x14ac:dyDescent="0.25">
      <c r="B10" s="8" t="s">
        <v>36</v>
      </c>
      <c r="C10" s="41" t="s">
        <v>10</v>
      </c>
      <c r="D10" s="42"/>
      <c r="E10" s="43"/>
      <c r="F10" s="44"/>
      <c r="G10" s="45"/>
      <c r="H10" s="34"/>
      <c r="I10" s="46"/>
      <c r="J10" s="47"/>
      <c r="K10" s="43"/>
      <c r="L10" s="44"/>
      <c r="M10" s="45"/>
      <c r="N10" s="2"/>
    </row>
    <row r="11" spans="2:14" ht="30" customHeight="1" x14ac:dyDescent="0.25">
      <c r="B11" s="8" t="s">
        <v>37</v>
      </c>
      <c r="C11" s="41" t="s">
        <v>11</v>
      </c>
      <c r="D11" s="42"/>
      <c r="E11" s="43"/>
      <c r="F11" s="44"/>
      <c r="G11" s="45"/>
      <c r="H11" s="34"/>
      <c r="I11" s="46"/>
      <c r="J11" s="47"/>
      <c r="K11" s="43"/>
      <c r="L11" s="44"/>
      <c r="M11" s="45"/>
      <c r="N11" s="2"/>
    </row>
    <row r="12" spans="2:14" ht="30" customHeight="1" x14ac:dyDescent="0.25">
      <c r="B12" s="8" t="s">
        <v>38</v>
      </c>
      <c r="C12" s="23" t="s">
        <v>9</v>
      </c>
      <c r="D12" s="24"/>
      <c r="E12" s="35"/>
      <c r="F12" s="36"/>
      <c r="G12" s="37"/>
      <c r="H12" s="38"/>
      <c r="I12" s="39"/>
      <c r="J12" s="40"/>
      <c r="K12" s="35"/>
      <c r="L12" s="36"/>
      <c r="M12" s="37"/>
      <c r="N12" s="2"/>
    </row>
    <row r="13" spans="2:14" ht="30" customHeight="1" x14ac:dyDescent="0.25">
      <c r="B13" s="8" t="s">
        <v>39</v>
      </c>
      <c r="C13" s="23" t="s">
        <v>12</v>
      </c>
      <c r="D13" s="24"/>
      <c r="E13" s="35"/>
      <c r="F13" s="36"/>
      <c r="G13" s="37"/>
      <c r="H13" s="38"/>
      <c r="I13" s="39"/>
      <c r="J13" s="40"/>
      <c r="K13" s="35"/>
      <c r="L13" s="36"/>
      <c r="M13" s="37"/>
      <c r="N13" s="2"/>
    </row>
    <row r="14" spans="2:14" ht="30" customHeight="1" x14ac:dyDescent="0.25">
      <c r="B14" s="7" t="s">
        <v>40</v>
      </c>
      <c r="C14" s="41" t="s">
        <v>32</v>
      </c>
      <c r="D14" s="42"/>
      <c r="E14" s="43"/>
      <c r="F14" s="44"/>
      <c r="G14" s="45"/>
      <c r="H14" s="34"/>
      <c r="I14" s="46"/>
      <c r="J14" s="47"/>
      <c r="K14" s="43"/>
      <c r="L14" s="44"/>
      <c r="M14" s="45"/>
      <c r="N14" s="2"/>
    </row>
    <row r="15" spans="2:14" ht="45" customHeight="1" x14ac:dyDescent="0.25">
      <c r="B15" s="8" t="s">
        <v>41</v>
      </c>
      <c r="C15" s="41" t="s">
        <v>13</v>
      </c>
      <c r="D15" s="42"/>
      <c r="E15" s="43"/>
      <c r="F15" s="44"/>
      <c r="G15" s="45"/>
      <c r="H15" s="34"/>
      <c r="I15" s="46"/>
      <c r="J15" s="47"/>
      <c r="K15" s="43"/>
      <c r="L15" s="44"/>
      <c r="M15" s="45"/>
      <c r="N15" s="2"/>
    </row>
    <row r="16" spans="2:14" ht="45" customHeight="1" x14ac:dyDescent="0.25">
      <c r="B16" s="8" t="s">
        <v>42</v>
      </c>
      <c r="C16" s="23" t="s">
        <v>43</v>
      </c>
      <c r="D16" s="70"/>
      <c r="E16" s="35"/>
      <c r="F16" s="71"/>
      <c r="G16" s="72"/>
      <c r="H16" s="38"/>
      <c r="I16" s="73"/>
      <c r="J16" s="74"/>
      <c r="K16" s="35"/>
      <c r="L16" s="71"/>
      <c r="M16" s="72"/>
      <c r="N16" s="2"/>
    </row>
    <row r="17" spans="2:14" ht="45" customHeight="1" thickBot="1" x14ac:dyDescent="0.3">
      <c r="B17" s="78" t="s">
        <v>44</v>
      </c>
      <c r="C17" s="79" t="s">
        <v>45</v>
      </c>
      <c r="D17" s="80"/>
      <c r="E17" s="81"/>
      <c r="F17" s="82"/>
      <c r="G17" s="83"/>
      <c r="H17" s="84"/>
      <c r="I17" s="85"/>
      <c r="J17" s="86"/>
      <c r="K17" s="81"/>
      <c r="L17" s="82"/>
      <c r="M17" s="83"/>
      <c r="N17" s="2"/>
    </row>
    <row r="18" spans="2:14" ht="30" customHeight="1" thickBot="1" x14ac:dyDescent="0.3">
      <c r="B18" s="87" t="s">
        <v>46</v>
      </c>
      <c r="C18" s="64" t="s">
        <v>14</v>
      </c>
      <c r="D18" s="64"/>
      <c r="E18" s="77">
        <f>SUM(E19:G21)</f>
        <v>0</v>
      </c>
      <c r="F18" s="88"/>
      <c r="G18" s="88"/>
      <c r="H18" s="89">
        <f>K18-E18</f>
        <v>0</v>
      </c>
      <c r="I18" s="88"/>
      <c r="J18" s="88"/>
      <c r="K18" s="77">
        <f>E18*1.23</f>
        <v>0</v>
      </c>
      <c r="L18" s="88"/>
      <c r="M18" s="88"/>
      <c r="N18" s="2"/>
    </row>
    <row r="19" spans="2:14" ht="24.75" customHeight="1" x14ac:dyDescent="0.25">
      <c r="B19" s="7" t="s">
        <v>47</v>
      </c>
      <c r="C19" s="41" t="s">
        <v>14</v>
      </c>
      <c r="D19" s="42"/>
      <c r="E19" s="43"/>
      <c r="F19" s="44"/>
      <c r="G19" s="45"/>
      <c r="H19" s="34"/>
      <c r="I19" s="46"/>
      <c r="J19" s="47"/>
      <c r="K19" s="43"/>
      <c r="L19" s="44"/>
      <c r="M19" s="45"/>
      <c r="N19" s="2"/>
    </row>
    <row r="20" spans="2:14" ht="30" customHeight="1" x14ac:dyDescent="0.25">
      <c r="B20" s="9" t="s">
        <v>48</v>
      </c>
      <c r="C20" s="48" t="s">
        <v>15</v>
      </c>
      <c r="D20" s="49"/>
      <c r="E20" s="50"/>
      <c r="F20" s="51"/>
      <c r="G20" s="52"/>
      <c r="H20" s="53"/>
      <c r="I20" s="54"/>
      <c r="J20" s="55"/>
      <c r="K20" s="50"/>
      <c r="L20" s="51"/>
      <c r="M20" s="52"/>
      <c r="N20" s="2"/>
    </row>
    <row r="21" spans="2:14" ht="30" customHeight="1" thickBot="1" x14ac:dyDescent="0.3">
      <c r="B21" s="90" t="s">
        <v>49</v>
      </c>
      <c r="C21" s="91" t="s">
        <v>16</v>
      </c>
      <c r="D21" s="92"/>
      <c r="E21" s="93"/>
      <c r="F21" s="94"/>
      <c r="G21" s="95"/>
      <c r="H21" s="96"/>
      <c r="I21" s="97"/>
      <c r="J21" s="98"/>
      <c r="K21" s="93"/>
      <c r="L21" s="94"/>
      <c r="M21" s="95"/>
      <c r="N21" s="2"/>
    </row>
    <row r="22" spans="2:14" ht="30" customHeight="1" thickBot="1" x14ac:dyDescent="0.3">
      <c r="B22" s="109" t="s">
        <v>50</v>
      </c>
      <c r="C22" s="75" t="s">
        <v>17</v>
      </c>
      <c r="D22" s="75"/>
      <c r="E22" s="77">
        <f>SUM(E23:G25)</f>
        <v>0</v>
      </c>
      <c r="F22" s="77"/>
      <c r="G22" s="77"/>
      <c r="H22" s="89">
        <f>K22-E22</f>
        <v>0</v>
      </c>
      <c r="I22" s="89"/>
      <c r="J22" s="89"/>
      <c r="K22" s="77">
        <f>E22*1.23</f>
        <v>0</v>
      </c>
      <c r="L22" s="77"/>
      <c r="M22" s="77"/>
      <c r="N22" s="2"/>
    </row>
    <row r="23" spans="2:14" ht="30" customHeight="1" x14ac:dyDescent="0.25">
      <c r="B23" s="8" t="s">
        <v>51</v>
      </c>
      <c r="C23" s="99" t="s">
        <v>18</v>
      </c>
      <c r="D23" s="100"/>
      <c r="E23" s="101"/>
      <c r="F23" s="102"/>
      <c r="G23" s="103"/>
      <c r="H23" s="104"/>
      <c r="I23" s="105"/>
      <c r="J23" s="106"/>
      <c r="K23" s="50"/>
      <c r="L23" s="107"/>
      <c r="M23" s="108"/>
      <c r="N23" s="2"/>
    </row>
    <row r="24" spans="2:14" ht="30" customHeight="1" x14ac:dyDescent="0.25">
      <c r="B24" s="10" t="s">
        <v>52</v>
      </c>
      <c r="C24" s="12" t="s">
        <v>19</v>
      </c>
      <c r="D24" s="13"/>
      <c r="E24" s="14"/>
      <c r="F24" s="15"/>
      <c r="G24" s="16"/>
      <c r="H24" s="17"/>
      <c r="I24" s="18"/>
      <c r="J24" s="19"/>
      <c r="K24" s="20"/>
      <c r="L24" s="21"/>
      <c r="M24" s="22"/>
      <c r="N24" s="2"/>
    </row>
    <row r="25" spans="2:14" ht="30" customHeight="1" thickBot="1" x14ac:dyDescent="0.3">
      <c r="B25" s="11" t="s">
        <v>53</v>
      </c>
      <c r="C25" s="79" t="s">
        <v>20</v>
      </c>
      <c r="D25" s="110"/>
      <c r="E25" s="111"/>
      <c r="F25" s="112"/>
      <c r="G25" s="113"/>
      <c r="H25" s="114"/>
      <c r="I25" s="115"/>
      <c r="J25" s="116"/>
      <c r="K25" s="111"/>
      <c r="L25" s="112"/>
      <c r="M25" s="113"/>
      <c r="N25" s="2"/>
    </row>
    <row r="26" spans="2:14" ht="30" customHeight="1" thickBot="1" x14ac:dyDescent="0.3">
      <c r="B26" s="123" t="s">
        <v>54</v>
      </c>
      <c r="C26" s="76" t="s">
        <v>21</v>
      </c>
      <c r="D26" s="76"/>
      <c r="E26" s="77">
        <f>SUM(E27:G32)</f>
        <v>0</v>
      </c>
      <c r="F26" s="77"/>
      <c r="G26" s="77"/>
      <c r="H26" s="89">
        <f>K26-E26</f>
        <v>0</v>
      </c>
      <c r="I26" s="89"/>
      <c r="J26" s="89"/>
      <c r="K26" s="77">
        <f>E26*1.23</f>
        <v>0</v>
      </c>
      <c r="L26" s="77"/>
      <c r="M26" s="77"/>
      <c r="N26" s="2"/>
    </row>
    <row r="27" spans="2:14" ht="51.75" customHeight="1" x14ac:dyDescent="0.25">
      <c r="B27" s="117" t="s">
        <v>55</v>
      </c>
      <c r="C27" s="41" t="s">
        <v>29</v>
      </c>
      <c r="D27" s="118"/>
      <c r="E27" s="50"/>
      <c r="F27" s="119"/>
      <c r="G27" s="120"/>
      <c r="H27" s="53"/>
      <c r="I27" s="121"/>
      <c r="J27" s="122"/>
      <c r="K27" s="50"/>
      <c r="L27" s="119"/>
      <c r="M27" s="120"/>
      <c r="N27" s="2"/>
    </row>
    <row r="28" spans="2:14" ht="30" customHeight="1" x14ac:dyDescent="0.25">
      <c r="B28" s="11" t="s">
        <v>56</v>
      </c>
      <c r="C28" s="23" t="s">
        <v>22</v>
      </c>
      <c r="D28" s="24"/>
      <c r="E28" s="20"/>
      <c r="F28" s="21"/>
      <c r="G28" s="22"/>
      <c r="H28" s="25"/>
      <c r="I28" s="26"/>
      <c r="J28" s="27"/>
      <c r="K28" s="20"/>
      <c r="L28" s="21"/>
      <c r="M28" s="22"/>
      <c r="N28" s="2"/>
    </row>
    <row r="29" spans="2:14" ht="30" customHeight="1" x14ac:dyDescent="0.25">
      <c r="B29" s="11" t="s">
        <v>57</v>
      </c>
      <c r="C29" s="23" t="s">
        <v>23</v>
      </c>
      <c r="D29" s="24"/>
      <c r="E29" s="20"/>
      <c r="F29" s="21"/>
      <c r="G29" s="22"/>
      <c r="H29" s="25"/>
      <c r="I29" s="26"/>
      <c r="J29" s="27"/>
      <c r="K29" s="20"/>
      <c r="L29" s="21"/>
      <c r="M29" s="22"/>
      <c r="N29" s="2"/>
    </row>
    <row r="30" spans="2:14" ht="30" customHeight="1" x14ac:dyDescent="0.25">
      <c r="B30" s="11" t="s">
        <v>58</v>
      </c>
      <c r="C30" s="23" t="s">
        <v>24</v>
      </c>
      <c r="D30" s="24"/>
      <c r="E30" s="20"/>
      <c r="F30" s="21"/>
      <c r="G30" s="22"/>
      <c r="H30" s="25"/>
      <c r="I30" s="26"/>
      <c r="J30" s="27"/>
      <c r="K30" s="20"/>
      <c r="L30" s="21"/>
      <c r="M30" s="22"/>
      <c r="N30" s="2"/>
    </row>
    <row r="31" spans="2:14" ht="30" customHeight="1" x14ac:dyDescent="0.25">
      <c r="B31" s="11" t="s">
        <v>59</v>
      </c>
      <c r="C31" s="23" t="s">
        <v>25</v>
      </c>
      <c r="D31" s="24"/>
      <c r="E31" s="20"/>
      <c r="F31" s="21"/>
      <c r="G31" s="22"/>
      <c r="H31" s="25"/>
      <c r="I31" s="26"/>
      <c r="J31" s="27"/>
      <c r="K31" s="20"/>
      <c r="L31" s="21"/>
      <c r="M31" s="22"/>
      <c r="N31" s="2"/>
    </row>
    <row r="32" spans="2:14" ht="30" customHeight="1" thickBot="1" x14ac:dyDescent="0.3">
      <c r="B32" s="11" t="s">
        <v>60</v>
      </c>
      <c r="C32" s="79" t="s">
        <v>26</v>
      </c>
      <c r="D32" s="110"/>
      <c r="E32" s="111"/>
      <c r="F32" s="112"/>
      <c r="G32" s="113"/>
      <c r="H32" s="114"/>
      <c r="I32" s="115"/>
      <c r="J32" s="116"/>
      <c r="K32" s="111"/>
      <c r="L32" s="112"/>
      <c r="M32" s="113"/>
      <c r="N32" s="2"/>
    </row>
    <row r="33" spans="2:14" ht="30" customHeight="1" thickBot="1" x14ac:dyDescent="0.3">
      <c r="B33" s="124" t="s">
        <v>61</v>
      </c>
      <c r="C33" s="64" t="s">
        <v>62</v>
      </c>
      <c r="D33" s="64"/>
      <c r="E33" s="137">
        <f>SUM(E34)</f>
        <v>0</v>
      </c>
      <c r="F33" s="138"/>
      <c r="G33" s="139"/>
      <c r="H33" s="140">
        <f>K33-E33</f>
        <v>0</v>
      </c>
      <c r="I33" s="141"/>
      <c r="J33" s="142"/>
      <c r="K33" s="137">
        <f>E33*1.23</f>
        <v>0</v>
      </c>
      <c r="L33" s="138"/>
      <c r="M33" s="139"/>
      <c r="N33" s="2"/>
    </row>
    <row r="34" spans="2:14" ht="30" customHeight="1" thickBot="1" x14ac:dyDescent="0.3">
      <c r="B34" s="125" t="s">
        <v>63</v>
      </c>
      <c r="C34" s="126" t="s">
        <v>64</v>
      </c>
      <c r="D34" s="56"/>
      <c r="E34" s="127"/>
      <c r="F34" s="128"/>
      <c r="G34" s="128"/>
      <c r="H34" s="129"/>
      <c r="I34" s="130"/>
      <c r="J34" s="130"/>
      <c r="K34" s="127"/>
      <c r="L34" s="128"/>
      <c r="M34" s="128"/>
      <c r="N34" s="2"/>
    </row>
    <row r="35" spans="2:14" s="6" customFormat="1" ht="30" customHeight="1" thickBot="1" x14ac:dyDescent="0.3">
      <c r="B35" s="131" t="s">
        <v>65</v>
      </c>
      <c r="C35" s="132"/>
      <c r="D35" s="132"/>
      <c r="E35" s="133" t="s">
        <v>1</v>
      </c>
      <c r="F35" s="134"/>
      <c r="G35" s="134"/>
      <c r="H35" s="133" t="s">
        <v>1</v>
      </c>
      <c r="I35" s="134"/>
      <c r="J35" s="134"/>
      <c r="K35" s="135">
        <f>SUM(K7,K18,K22,K26,K33)</f>
        <v>0</v>
      </c>
      <c r="L35" s="135"/>
      <c r="M35" s="136"/>
      <c r="N35" s="5"/>
    </row>
    <row r="37" spans="2:14" ht="30" customHeight="1" x14ac:dyDescent="0.25">
      <c r="B37" s="32" t="s">
        <v>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2:14" ht="30" customHeight="1" x14ac:dyDescent="0.2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2:14" ht="30" customHeight="1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2:14" ht="30" customHeight="1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</sheetData>
  <mergeCells count="125">
    <mergeCell ref="H27:J27"/>
    <mergeCell ref="K27:M27"/>
    <mergeCell ref="B6:M6"/>
    <mergeCell ref="C33:D33"/>
    <mergeCell ref="E33:G33"/>
    <mergeCell ref="H33:J33"/>
    <mergeCell ref="K33:M33"/>
    <mergeCell ref="C34:D34"/>
    <mergeCell ref="E34:G34"/>
    <mergeCell ref="H34:J34"/>
    <mergeCell ref="K34:M34"/>
    <mergeCell ref="C31:D31"/>
    <mergeCell ref="E31:G31"/>
    <mergeCell ref="H31:J31"/>
    <mergeCell ref="K31:M31"/>
    <mergeCell ref="C32:D32"/>
    <mergeCell ref="E32:G32"/>
    <mergeCell ref="H32:J32"/>
    <mergeCell ref="K32:M32"/>
    <mergeCell ref="C26:D26"/>
    <mergeCell ref="E26:G26"/>
    <mergeCell ref="H26:J26"/>
    <mergeCell ref="K26:M26"/>
    <mergeCell ref="C28:D28"/>
    <mergeCell ref="C29:D29"/>
    <mergeCell ref="C30:D30"/>
    <mergeCell ref="K28:M28"/>
    <mergeCell ref="K29:M29"/>
    <mergeCell ref="K30:M30"/>
    <mergeCell ref="E28:G28"/>
    <mergeCell ref="E29:G29"/>
    <mergeCell ref="E30:G30"/>
    <mergeCell ref="H28:J28"/>
    <mergeCell ref="H29:J29"/>
    <mergeCell ref="H30:J30"/>
    <mergeCell ref="C27:D27"/>
    <mergeCell ref="E27:G27"/>
    <mergeCell ref="C19:D19"/>
    <mergeCell ref="E19:G19"/>
    <mergeCell ref="H19:J19"/>
    <mergeCell ref="K19:M19"/>
    <mergeCell ref="C20:D20"/>
    <mergeCell ref="E20:G20"/>
    <mergeCell ref="H20:J20"/>
    <mergeCell ref="K20:M20"/>
    <mergeCell ref="C18:D18"/>
    <mergeCell ref="E18:G18"/>
    <mergeCell ref="K25:M25"/>
    <mergeCell ref="E21:G21"/>
    <mergeCell ref="H21:J21"/>
    <mergeCell ref="K21:M21"/>
    <mergeCell ref="E25:G25"/>
    <mergeCell ref="C25:D25"/>
    <mergeCell ref="H25:J25"/>
    <mergeCell ref="C21:D21"/>
    <mergeCell ref="E22:G22"/>
    <mergeCell ref="H22:J22"/>
    <mergeCell ref="K22:M22"/>
    <mergeCell ref="C22:D22"/>
    <mergeCell ref="C23:D23"/>
    <mergeCell ref="E23:G23"/>
    <mergeCell ref="H23:J23"/>
    <mergeCell ref="K23:M23"/>
    <mergeCell ref="H18:J18"/>
    <mergeCell ref="K18:M18"/>
    <mergeCell ref="C15:D15"/>
    <mergeCell ref="E15:G15"/>
    <mergeCell ref="H15:J15"/>
    <mergeCell ref="K15:M15"/>
    <mergeCell ref="C17:D17"/>
    <mergeCell ref="E17:G17"/>
    <mergeCell ref="H17:J17"/>
    <mergeCell ref="K17:M17"/>
    <mergeCell ref="C16:D16"/>
    <mergeCell ref="E16:G16"/>
    <mergeCell ref="H16:J16"/>
    <mergeCell ref="K16:M16"/>
    <mergeCell ref="C14:D14"/>
    <mergeCell ref="E14:G14"/>
    <mergeCell ref="H14:J14"/>
    <mergeCell ref="K14:M14"/>
    <mergeCell ref="C13:D13"/>
    <mergeCell ref="C12:D12"/>
    <mergeCell ref="E12:G12"/>
    <mergeCell ref="E13:G13"/>
    <mergeCell ref="H12:J12"/>
    <mergeCell ref="H13:J13"/>
    <mergeCell ref="K12:M12"/>
    <mergeCell ref="K13:M13"/>
    <mergeCell ref="C10:D10"/>
    <mergeCell ref="E10:G10"/>
    <mergeCell ref="H10:J10"/>
    <mergeCell ref="K10:M10"/>
    <mergeCell ref="C11:D11"/>
    <mergeCell ref="E11:G11"/>
    <mergeCell ref="H11:J11"/>
    <mergeCell ref="K11:M11"/>
    <mergeCell ref="C8:D8"/>
    <mergeCell ref="E8:G8"/>
    <mergeCell ref="H8:J8"/>
    <mergeCell ref="K8:M8"/>
    <mergeCell ref="B1:M1"/>
    <mergeCell ref="B4:M4"/>
    <mergeCell ref="B37:M40"/>
    <mergeCell ref="K5:M5"/>
    <mergeCell ref="H5:J5"/>
    <mergeCell ref="E5:G5"/>
    <mergeCell ref="C5:D5"/>
    <mergeCell ref="K35:M35"/>
    <mergeCell ref="B35:D35"/>
    <mergeCell ref="E35:G35"/>
    <mergeCell ref="H35:J35"/>
    <mergeCell ref="B3:M3"/>
    <mergeCell ref="C7:D7"/>
    <mergeCell ref="E7:G7"/>
    <mergeCell ref="H7:J7"/>
    <mergeCell ref="K7:M7"/>
    <mergeCell ref="C9:D9"/>
    <mergeCell ref="E9:G9"/>
    <mergeCell ref="H9:J9"/>
    <mergeCell ref="K9:M9"/>
    <mergeCell ref="C24:D24"/>
    <mergeCell ref="E24:G24"/>
    <mergeCell ref="H24:J24"/>
    <mergeCell ref="K24:M24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STADION MIEJSKI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2025-04-29T11:10:42Z</dcterms:modified>
</cp:coreProperties>
</file>