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4/EWA/3. USŁUGI/3.D KOMUNIKACJA I REKLAMA/3.D06 DRUK GAZETEK 2025/ZAPYTANIE/"/>
    </mc:Choice>
  </mc:AlternateContent>
  <xr:revisionPtr revIDLastSave="8" documentId="13_ncr:1_{E169FDA8-F7AE-4A03-99FB-185872EB8B0C}" xr6:coauthVersionLast="47" xr6:coauthVersionMax="47" xr10:uidLastSave="{AF07B9E0-50D1-4D97-A730-8911659EB7AA}"/>
  <bookViews>
    <workbookView xWindow="28680" yWindow="-120" windowWidth="29040" windowHeight="15840" activeTab="1" xr2:uid="{00000000-000D-0000-FFFF-FFFF00000000}"/>
  </bookViews>
  <sheets>
    <sheet name=" 2025 IM " sheetId="8" r:id="rId1"/>
    <sheet name=" 2025 BM " sheetId="11" r:id="rId2"/>
  </sheets>
  <definedNames>
    <definedName name="_xlnm._FilterDatabase" localSheetId="1" hidden="1">' 2025 BM '!$A$17:$H$17</definedName>
    <definedName name="_xlnm._FilterDatabase" localSheetId="0" hidden="1">' 2025 IM '!$B$17:$N$67</definedName>
    <definedName name="_xlnm.Print_Area" localSheetId="1">' 2025 BM '!$A$3:$O$435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8" l="1"/>
  <c r="K20" i="8"/>
  <c r="K21" i="8"/>
  <c r="K22" i="8"/>
  <c r="L22" i="8" s="1"/>
  <c r="N22" i="8" s="1"/>
  <c r="O22" i="8" s="1"/>
  <c r="K23" i="8"/>
  <c r="K24" i="8"/>
  <c r="K25" i="8"/>
  <c r="L25" i="8" s="1"/>
  <c r="N25" i="8" s="1"/>
  <c r="O25" i="8" s="1"/>
  <c r="K26" i="8"/>
  <c r="L26" i="8" s="1"/>
  <c r="N26" i="8" s="1"/>
  <c r="O26" i="8" s="1"/>
  <c r="K27" i="8"/>
  <c r="K28" i="8"/>
  <c r="L28" i="8" s="1"/>
  <c r="N28" i="8" s="1"/>
  <c r="O28" i="8" s="1"/>
  <c r="K29" i="8"/>
  <c r="K30" i="8"/>
  <c r="L30" i="8" s="1"/>
  <c r="N30" i="8" s="1"/>
  <c r="O30" i="8" s="1"/>
  <c r="K31" i="8"/>
  <c r="K32" i="8"/>
  <c r="L32" i="8" s="1"/>
  <c r="N32" i="8" s="1"/>
  <c r="O32" i="8" s="1"/>
  <c r="K33" i="8"/>
  <c r="L33" i="8" s="1"/>
  <c r="N33" i="8" s="1"/>
  <c r="O33" i="8" s="1"/>
  <c r="K34" i="8"/>
  <c r="L34" i="8" s="1"/>
  <c r="N34" i="8" s="1"/>
  <c r="O34" i="8" s="1"/>
  <c r="K35" i="8"/>
  <c r="K36" i="8"/>
  <c r="K37" i="8"/>
  <c r="L37" i="8" s="1"/>
  <c r="N37" i="8" s="1"/>
  <c r="O37" i="8" s="1"/>
  <c r="K38" i="8"/>
  <c r="L38" i="8" s="1"/>
  <c r="N38" i="8" s="1"/>
  <c r="O38" i="8" s="1"/>
  <c r="K39" i="8"/>
  <c r="K40" i="8"/>
  <c r="L40" i="8" s="1"/>
  <c r="N40" i="8" s="1"/>
  <c r="O40" i="8" s="1"/>
  <c r="K41" i="8"/>
  <c r="L41" i="8" s="1"/>
  <c r="N41" i="8" s="1"/>
  <c r="O41" i="8" s="1"/>
  <c r="K42" i="8"/>
  <c r="L42" i="8" s="1"/>
  <c r="N42" i="8" s="1"/>
  <c r="O42" i="8" s="1"/>
  <c r="K43" i="8"/>
  <c r="K44" i="8"/>
  <c r="L44" i="8" s="1"/>
  <c r="N44" i="8" s="1"/>
  <c r="O44" i="8" s="1"/>
  <c r="K45" i="8"/>
  <c r="L45" i="8" s="1"/>
  <c r="N45" i="8" s="1"/>
  <c r="O45" i="8" s="1"/>
  <c r="K46" i="8"/>
  <c r="L46" i="8" s="1"/>
  <c r="N46" i="8" s="1"/>
  <c r="O46" i="8" s="1"/>
  <c r="K47" i="8"/>
  <c r="K48" i="8"/>
  <c r="L48" i="8" s="1"/>
  <c r="N48" i="8" s="1"/>
  <c r="O48" i="8" s="1"/>
  <c r="K49" i="8"/>
  <c r="L49" i="8" s="1"/>
  <c r="N49" i="8" s="1"/>
  <c r="O49" i="8" s="1"/>
  <c r="K50" i="8"/>
  <c r="L50" i="8" s="1"/>
  <c r="N50" i="8" s="1"/>
  <c r="O50" i="8" s="1"/>
  <c r="K51" i="8"/>
  <c r="K52" i="8"/>
  <c r="L52" i="8" s="1"/>
  <c r="N52" i="8" s="1"/>
  <c r="O52" i="8" s="1"/>
  <c r="K53" i="8"/>
  <c r="L53" i="8" s="1"/>
  <c r="N53" i="8" s="1"/>
  <c r="O53" i="8" s="1"/>
  <c r="K54" i="8"/>
  <c r="L54" i="8" s="1"/>
  <c r="N54" i="8" s="1"/>
  <c r="O54" i="8" s="1"/>
  <c r="K55" i="8"/>
  <c r="K56" i="8"/>
  <c r="L56" i="8" s="1"/>
  <c r="N56" i="8" s="1"/>
  <c r="O56" i="8" s="1"/>
  <c r="K57" i="8"/>
  <c r="L57" i="8" s="1"/>
  <c r="N57" i="8" s="1"/>
  <c r="O57" i="8" s="1"/>
  <c r="K58" i="8"/>
  <c r="L58" i="8" s="1"/>
  <c r="N58" i="8" s="1"/>
  <c r="O58" i="8" s="1"/>
  <c r="K59" i="8"/>
  <c r="K60" i="8"/>
  <c r="L60" i="8" s="1"/>
  <c r="N60" i="8" s="1"/>
  <c r="O60" i="8" s="1"/>
  <c r="K61" i="8"/>
  <c r="L61" i="8" s="1"/>
  <c r="N61" i="8" s="1"/>
  <c r="O61" i="8" s="1"/>
  <c r="K62" i="8"/>
  <c r="L62" i="8" s="1"/>
  <c r="N62" i="8" s="1"/>
  <c r="O62" i="8" s="1"/>
  <c r="K63" i="8"/>
  <c r="K64" i="8"/>
  <c r="L64" i="8" s="1"/>
  <c r="N64" i="8" s="1"/>
  <c r="O64" i="8" s="1"/>
  <c r="K65" i="8"/>
  <c r="L65" i="8" s="1"/>
  <c r="N65" i="8" s="1"/>
  <c r="O65" i="8" s="1"/>
  <c r="K66" i="8"/>
  <c r="L66" i="8" s="1"/>
  <c r="N66" i="8" s="1"/>
  <c r="O66" i="8" s="1"/>
  <c r="K67" i="8"/>
  <c r="K68" i="8"/>
  <c r="L68" i="8" s="1"/>
  <c r="N68" i="8" s="1"/>
  <c r="O68" i="8" s="1"/>
  <c r="K69" i="8"/>
  <c r="L69" i="8" s="1"/>
  <c r="N69" i="8" s="1"/>
  <c r="O69" i="8" s="1"/>
  <c r="K70" i="8"/>
  <c r="L70" i="8" s="1"/>
  <c r="N70" i="8" s="1"/>
  <c r="O70" i="8" s="1"/>
  <c r="K71" i="8"/>
  <c r="K72" i="8"/>
  <c r="L72" i="8" s="1"/>
  <c r="N72" i="8" s="1"/>
  <c r="O72" i="8" s="1"/>
  <c r="K18" i="8"/>
  <c r="L18" i="8" s="1"/>
  <c r="N18" i="8" s="1"/>
  <c r="O18" i="8" s="1"/>
  <c r="L39" i="8"/>
  <c r="N39" i="8" s="1"/>
  <c r="O39" i="8" s="1"/>
  <c r="L43" i="8"/>
  <c r="N43" i="8" s="1"/>
  <c r="O43" i="8" s="1"/>
  <c r="L47" i="8"/>
  <c r="N47" i="8" s="1"/>
  <c r="O47" i="8" s="1"/>
  <c r="L51" i="8"/>
  <c r="N51" i="8" s="1"/>
  <c r="O51" i="8" s="1"/>
  <c r="L55" i="8"/>
  <c r="N55" i="8" s="1"/>
  <c r="O55" i="8" s="1"/>
  <c r="L59" i="8"/>
  <c r="N59" i="8" s="1"/>
  <c r="O59" i="8" s="1"/>
  <c r="L63" i="8"/>
  <c r="N63" i="8" s="1"/>
  <c r="O63" i="8" s="1"/>
  <c r="L67" i="8"/>
  <c r="N67" i="8" s="1"/>
  <c r="O67" i="8" s="1"/>
  <c r="L71" i="8"/>
  <c r="N71" i="8" s="1"/>
  <c r="O71" i="8" s="1"/>
  <c r="L36" i="8"/>
  <c r="N36" i="8" s="1"/>
  <c r="O36" i="8" s="1"/>
  <c r="L35" i="8"/>
  <c r="N35" i="8" s="1"/>
  <c r="O35" i="8" s="1"/>
  <c r="L29" i="8"/>
  <c r="N29" i="8" s="1"/>
  <c r="O29" i="8" s="1"/>
  <c r="L31" i="8"/>
  <c r="N31" i="8" s="1"/>
  <c r="O31" i="8" s="1"/>
  <c r="L27" i="8"/>
  <c r="N27" i="8" s="1"/>
  <c r="O27" i="8" s="1"/>
  <c r="L23" i="8"/>
  <c r="N23" i="8" s="1"/>
  <c r="O23" i="8" s="1"/>
  <c r="L24" i="8"/>
  <c r="N24" i="8" s="1"/>
  <c r="O24" i="8" s="1"/>
  <c r="L19" i="8"/>
  <c r="N19" i="8" s="1"/>
  <c r="O19" i="8" s="1"/>
  <c r="L20" i="8"/>
  <c r="N20" i="8" s="1"/>
  <c r="O20" i="8" s="1"/>
  <c r="L21" i="8"/>
  <c r="N21" i="8" s="1"/>
  <c r="O21" i="8" s="1"/>
  <c r="J18" i="11"/>
  <c r="K19" i="11" l="1"/>
  <c r="M19" i="11" s="1"/>
  <c r="N19" i="11" s="1"/>
  <c r="K20" i="11"/>
  <c r="M20" i="11" s="1"/>
  <c r="N20" i="11" s="1"/>
  <c r="K21" i="11"/>
  <c r="M21" i="11" s="1"/>
  <c r="N21" i="11" s="1"/>
  <c r="K22" i="11"/>
  <c r="M22" i="11" s="1"/>
  <c r="N22" i="11" s="1"/>
  <c r="K23" i="11"/>
  <c r="M23" i="11" s="1"/>
  <c r="N23" i="11" s="1"/>
  <c r="K24" i="11"/>
  <c r="M24" i="11" s="1"/>
  <c r="N24" i="11" s="1"/>
  <c r="K25" i="11"/>
  <c r="M25" i="11" s="1"/>
  <c r="N25" i="11" s="1"/>
  <c r="K26" i="11"/>
  <c r="M26" i="11" s="1"/>
  <c r="N26" i="11" s="1"/>
  <c r="K27" i="11"/>
  <c r="M27" i="11" s="1"/>
  <c r="N27" i="11" s="1"/>
  <c r="K28" i="11"/>
  <c r="M28" i="11" s="1"/>
  <c r="N28" i="11" s="1"/>
  <c r="K29" i="11"/>
  <c r="M29" i="11" s="1"/>
  <c r="N29" i="11" s="1"/>
  <c r="K30" i="11"/>
  <c r="M30" i="11" s="1"/>
  <c r="N30" i="11" s="1"/>
  <c r="K31" i="11"/>
  <c r="M31" i="11" s="1"/>
  <c r="N31" i="11" s="1"/>
  <c r="K32" i="11"/>
  <c r="M32" i="11" s="1"/>
  <c r="N32" i="11" s="1"/>
  <c r="K33" i="11"/>
  <c r="M33" i="11" s="1"/>
  <c r="N33" i="11" s="1"/>
  <c r="K34" i="11"/>
  <c r="M34" i="11" s="1"/>
  <c r="N34" i="11" s="1"/>
  <c r="K35" i="11"/>
  <c r="M35" i="11" s="1"/>
  <c r="N35" i="11" s="1"/>
  <c r="K36" i="11"/>
  <c r="M36" i="11" s="1"/>
  <c r="N36" i="11" s="1"/>
  <c r="K37" i="11"/>
  <c r="M37" i="11" s="1"/>
  <c r="N37" i="11" s="1"/>
  <c r="K38" i="11"/>
  <c r="M38" i="11" s="1"/>
  <c r="N38" i="11" s="1"/>
  <c r="K39" i="11"/>
  <c r="M39" i="11" s="1"/>
  <c r="N39" i="11" s="1"/>
  <c r="K40" i="11"/>
  <c r="M40" i="11" s="1"/>
  <c r="N40" i="11" s="1"/>
  <c r="K41" i="11"/>
  <c r="M41" i="11" s="1"/>
  <c r="N41" i="11" s="1"/>
  <c r="K42" i="11"/>
  <c r="M42" i="11" s="1"/>
  <c r="N42" i="11" s="1"/>
  <c r="K43" i="11"/>
  <c r="M43" i="11" s="1"/>
  <c r="N43" i="11" s="1"/>
  <c r="K44" i="11"/>
  <c r="M44" i="11" s="1"/>
  <c r="N44" i="11" s="1"/>
  <c r="K45" i="11"/>
  <c r="M45" i="11" s="1"/>
  <c r="N45" i="11" s="1"/>
  <c r="K46" i="11"/>
  <c r="M46" i="11" s="1"/>
  <c r="N46" i="11" s="1"/>
  <c r="K47" i="11"/>
  <c r="M47" i="11" s="1"/>
  <c r="N47" i="11" s="1"/>
  <c r="K48" i="11"/>
  <c r="M48" i="11" s="1"/>
  <c r="N48" i="11" s="1"/>
  <c r="K49" i="11"/>
  <c r="M49" i="11" s="1"/>
  <c r="N49" i="11" s="1"/>
  <c r="K50" i="11"/>
  <c r="M50" i="11" s="1"/>
  <c r="N50" i="11" s="1"/>
  <c r="K51" i="11"/>
  <c r="M51" i="11" s="1"/>
  <c r="N51" i="11" s="1"/>
  <c r="K52" i="11"/>
  <c r="M52" i="11" s="1"/>
  <c r="N52" i="11" s="1"/>
  <c r="K53" i="11"/>
  <c r="M53" i="11" s="1"/>
  <c r="N53" i="11" s="1"/>
  <c r="K54" i="11"/>
  <c r="M54" i="11" s="1"/>
  <c r="N54" i="11" s="1"/>
  <c r="K55" i="11"/>
  <c r="M55" i="11" s="1"/>
  <c r="N55" i="11" s="1"/>
  <c r="K56" i="11"/>
  <c r="M56" i="11" s="1"/>
  <c r="N56" i="11" s="1"/>
  <c r="K57" i="11"/>
  <c r="M57" i="11" s="1"/>
  <c r="N57" i="11" s="1"/>
  <c r="K58" i="11"/>
  <c r="M58" i="11" s="1"/>
  <c r="N58" i="11" s="1"/>
  <c r="K59" i="11"/>
  <c r="M59" i="11" s="1"/>
  <c r="N59" i="11" s="1"/>
  <c r="K60" i="11"/>
  <c r="M60" i="11" s="1"/>
  <c r="N60" i="11" s="1"/>
  <c r="K61" i="11"/>
  <c r="M61" i="11" s="1"/>
  <c r="N61" i="11" s="1"/>
  <c r="K62" i="11"/>
  <c r="M62" i="11" s="1"/>
  <c r="N62" i="11" s="1"/>
  <c r="K63" i="11"/>
  <c r="M63" i="11" s="1"/>
  <c r="N63" i="11" s="1"/>
  <c r="K64" i="11"/>
  <c r="M64" i="11" s="1"/>
  <c r="N64" i="11" s="1"/>
  <c r="K65" i="11"/>
  <c r="M65" i="11" s="1"/>
  <c r="N65" i="11" s="1"/>
  <c r="K66" i="11"/>
  <c r="M66" i="11" s="1"/>
  <c r="N66" i="11" s="1"/>
  <c r="K67" i="11"/>
  <c r="M67" i="11" s="1"/>
  <c r="N67" i="11" s="1"/>
  <c r="K68" i="11"/>
  <c r="M68" i="11" s="1"/>
  <c r="N68" i="11" s="1"/>
  <c r="K69" i="11"/>
  <c r="M69" i="11" s="1"/>
  <c r="N69" i="11" s="1"/>
  <c r="K70" i="11"/>
  <c r="M70" i="11" s="1"/>
  <c r="N70" i="11" s="1"/>
  <c r="K71" i="11"/>
  <c r="M71" i="11" s="1"/>
  <c r="N71" i="11" s="1"/>
  <c r="K72" i="11"/>
  <c r="M72" i="11" s="1"/>
  <c r="N72" i="11" s="1"/>
  <c r="K73" i="11"/>
  <c r="M73" i="11" s="1"/>
  <c r="N73" i="11" s="1"/>
  <c r="K74" i="11"/>
  <c r="M74" i="11" s="1"/>
  <c r="N74" i="11" s="1"/>
  <c r="K75" i="11"/>
  <c r="M75" i="11" s="1"/>
  <c r="N75" i="11" s="1"/>
  <c r="K76" i="11"/>
  <c r="M76" i="11" s="1"/>
  <c r="N76" i="11" s="1"/>
  <c r="K77" i="11"/>
  <c r="M77" i="11" s="1"/>
  <c r="N77" i="11" s="1"/>
  <c r="K78" i="11"/>
  <c r="M78" i="11" s="1"/>
  <c r="N78" i="11" s="1"/>
  <c r="K79" i="11"/>
  <c r="M79" i="11" s="1"/>
  <c r="N79" i="11" s="1"/>
  <c r="K80" i="11"/>
  <c r="M80" i="11" s="1"/>
  <c r="N80" i="11" s="1"/>
  <c r="K81" i="11"/>
  <c r="M81" i="11" s="1"/>
  <c r="N81" i="11" s="1"/>
  <c r="K82" i="11"/>
  <c r="M82" i="11" s="1"/>
  <c r="N82" i="11" s="1"/>
  <c r="K83" i="11"/>
  <c r="M83" i="11" s="1"/>
  <c r="N83" i="11" s="1"/>
  <c r="K84" i="11"/>
  <c r="M84" i="11" s="1"/>
  <c r="N84" i="11" s="1"/>
  <c r="K85" i="11"/>
  <c r="M85" i="11" s="1"/>
  <c r="N85" i="11" s="1"/>
  <c r="K86" i="11"/>
  <c r="M86" i="11" s="1"/>
  <c r="N86" i="11" s="1"/>
  <c r="K87" i="11"/>
  <c r="M87" i="11" s="1"/>
  <c r="N87" i="11" s="1"/>
  <c r="K88" i="11"/>
  <c r="M88" i="11" s="1"/>
  <c r="N88" i="11" s="1"/>
  <c r="K89" i="11"/>
  <c r="M89" i="11" s="1"/>
  <c r="N89" i="11" s="1"/>
  <c r="K90" i="11"/>
  <c r="M90" i="11" s="1"/>
  <c r="N90" i="11" s="1"/>
  <c r="K91" i="11"/>
  <c r="M91" i="11" s="1"/>
  <c r="N91" i="11" s="1"/>
  <c r="K92" i="11"/>
  <c r="M92" i="11" s="1"/>
  <c r="N92" i="11" s="1"/>
  <c r="K93" i="11"/>
  <c r="M93" i="11" s="1"/>
  <c r="N93" i="11" s="1"/>
  <c r="K94" i="11"/>
  <c r="M94" i="11" s="1"/>
  <c r="N94" i="11" s="1"/>
  <c r="K95" i="11"/>
  <c r="M95" i="11" s="1"/>
  <c r="N95" i="11" s="1"/>
  <c r="K96" i="11"/>
  <c r="M96" i="11" s="1"/>
  <c r="N96" i="11" s="1"/>
  <c r="K97" i="11"/>
  <c r="M97" i="11" s="1"/>
  <c r="N97" i="11" s="1"/>
  <c r="K98" i="11"/>
  <c r="M98" i="11" s="1"/>
  <c r="N98" i="11" s="1"/>
  <c r="K99" i="11"/>
  <c r="M99" i="11" s="1"/>
  <c r="N99" i="11" s="1"/>
  <c r="K100" i="11"/>
  <c r="M100" i="11" s="1"/>
  <c r="N100" i="11" s="1"/>
  <c r="K101" i="11"/>
  <c r="M101" i="11" s="1"/>
  <c r="N101" i="11" s="1"/>
  <c r="K102" i="11"/>
  <c r="M102" i="11" s="1"/>
  <c r="N102" i="11" s="1"/>
  <c r="K103" i="11"/>
  <c r="M103" i="11" s="1"/>
  <c r="N103" i="11" s="1"/>
  <c r="K104" i="11"/>
  <c r="M104" i="11" s="1"/>
  <c r="N104" i="11" s="1"/>
  <c r="K105" i="11"/>
  <c r="M105" i="11" s="1"/>
  <c r="N105" i="11" s="1"/>
  <c r="K106" i="11"/>
  <c r="M106" i="11" s="1"/>
  <c r="N106" i="11" s="1"/>
  <c r="K107" i="11"/>
  <c r="M107" i="11" s="1"/>
  <c r="N107" i="11" s="1"/>
  <c r="K108" i="11"/>
  <c r="M108" i="11" s="1"/>
  <c r="N108" i="11" s="1"/>
  <c r="K109" i="11"/>
  <c r="M109" i="11" s="1"/>
  <c r="N109" i="11" s="1"/>
  <c r="K110" i="11"/>
  <c r="M110" i="11" s="1"/>
  <c r="N110" i="11" s="1"/>
  <c r="K111" i="11"/>
  <c r="M111" i="11" s="1"/>
  <c r="N111" i="11" s="1"/>
  <c r="K112" i="11"/>
  <c r="M112" i="11" s="1"/>
  <c r="N112" i="11" s="1"/>
  <c r="K113" i="11"/>
  <c r="M113" i="11" s="1"/>
  <c r="N113" i="11" s="1"/>
  <c r="K114" i="11"/>
  <c r="M114" i="11" s="1"/>
  <c r="N114" i="11" s="1"/>
  <c r="K115" i="11"/>
  <c r="M115" i="11" s="1"/>
  <c r="N115" i="11" s="1"/>
  <c r="K116" i="11"/>
  <c r="M116" i="11" s="1"/>
  <c r="N116" i="11" s="1"/>
  <c r="K117" i="11"/>
  <c r="M117" i="11" s="1"/>
  <c r="N117" i="11" s="1"/>
  <c r="K118" i="11"/>
  <c r="M118" i="11" s="1"/>
  <c r="N118" i="11" s="1"/>
  <c r="K119" i="11"/>
  <c r="M119" i="11" s="1"/>
  <c r="N119" i="11" s="1"/>
  <c r="K120" i="11"/>
  <c r="M120" i="11" s="1"/>
  <c r="N120" i="11" s="1"/>
  <c r="K121" i="11"/>
  <c r="M121" i="11" s="1"/>
  <c r="N121" i="11" s="1"/>
  <c r="K122" i="11"/>
  <c r="M122" i="11" s="1"/>
  <c r="N122" i="11" s="1"/>
  <c r="K123" i="11"/>
  <c r="M123" i="11" s="1"/>
  <c r="N123" i="11" s="1"/>
  <c r="K124" i="11"/>
  <c r="M124" i="11" s="1"/>
  <c r="N124" i="11" s="1"/>
  <c r="K125" i="11"/>
  <c r="M125" i="11" s="1"/>
  <c r="N125" i="11" s="1"/>
  <c r="K126" i="11"/>
  <c r="M126" i="11" s="1"/>
  <c r="N126" i="11" s="1"/>
  <c r="K127" i="11"/>
  <c r="M127" i="11" s="1"/>
  <c r="N127" i="11" s="1"/>
  <c r="K128" i="11"/>
  <c r="M128" i="11" s="1"/>
  <c r="N128" i="11" s="1"/>
  <c r="K129" i="11"/>
  <c r="M129" i="11" s="1"/>
  <c r="N129" i="11" s="1"/>
  <c r="K130" i="11"/>
  <c r="M130" i="11" s="1"/>
  <c r="N130" i="11" s="1"/>
  <c r="K131" i="11"/>
  <c r="M131" i="11" s="1"/>
  <c r="N131" i="11" s="1"/>
  <c r="K132" i="11"/>
  <c r="M132" i="11" s="1"/>
  <c r="N132" i="11" s="1"/>
  <c r="K133" i="11"/>
  <c r="M133" i="11" s="1"/>
  <c r="N133" i="11" s="1"/>
  <c r="K134" i="11"/>
  <c r="M134" i="11" s="1"/>
  <c r="N134" i="11" s="1"/>
  <c r="K135" i="11"/>
  <c r="M135" i="11" s="1"/>
  <c r="N135" i="11" s="1"/>
  <c r="K136" i="11"/>
  <c r="M136" i="11" s="1"/>
  <c r="N136" i="11" s="1"/>
  <c r="K137" i="11"/>
  <c r="M137" i="11" s="1"/>
  <c r="N137" i="11" s="1"/>
  <c r="K138" i="11"/>
  <c r="M138" i="11" s="1"/>
  <c r="N138" i="11" s="1"/>
  <c r="K139" i="11"/>
  <c r="M139" i="11" s="1"/>
  <c r="N139" i="11" s="1"/>
  <c r="K140" i="11"/>
  <c r="M140" i="11" s="1"/>
  <c r="N140" i="11" s="1"/>
  <c r="K141" i="11"/>
  <c r="M141" i="11" s="1"/>
  <c r="N141" i="11" s="1"/>
  <c r="K142" i="11"/>
  <c r="M142" i="11" s="1"/>
  <c r="N142" i="11" s="1"/>
  <c r="K143" i="11"/>
  <c r="M143" i="11" s="1"/>
  <c r="N143" i="11" s="1"/>
  <c r="K144" i="11"/>
  <c r="M144" i="11" s="1"/>
  <c r="N144" i="11" s="1"/>
  <c r="K145" i="11"/>
  <c r="M145" i="11" s="1"/>
  <c r="N145" i="11" s="1"/>
  <c r="K146" i="11"/>
  <c r="M146" i="11" s="1"/>
  <c r="N146" i="11" s="1"/>
  <c r="K147" i="11"/>
  <c r="M147" i="11" s="1"/>
  <c r="N147" i="11" s="1"/>
  <c r="K148" i="11"/>
  <c r="M148" i="11" s="1"/>
  <c r="N148" i="11" s="1"/>
  <c r="K149" i="11"/>
  <c r="M149" i="11" s="1"/>
  <c r="N149" i="11" s="1"/>
  <c r="K150" i="11"/>
  <c r="M150" i="11" s="1"/>
  <c r="N150" i="11" s="1"/>
  <c r="K151" i="11"/>
  <c r="M151" i="11" s="1"/>
  <c r="N151" i="11" s="1"/>
  <c r="K152" i="11"/>
  <c r="M152" i="11" s="1"/>
  <c r="N152" i="11" s="1"/>
  <c r="K153" i="11"/>
  <c r="M153" i="11" s="1"/>
  <c r="N153" i="11" s="1"/>
  <c r="K154" i="11"/>
  <c r="M154" i="11" s="1"/>
  <c r="N154" i="11" s="1"/>
  <c r="K155" i="11"/>
  <c r="M155" i="11" s="1"/>
  <c r="N155" i="11" s="1"/>
  <c r="K156" i="11"/>
  <c r="M156" i="11" s="1"/>
  <c r="N156" i="11" s="1"/>
  <c r="K157" i="11"/>
  <c r="M157" i="11" s="1"/>
  <c r="N157" i="11" s="1"/>
  <c r="K158" i="11"/>
  <c r="M158" i="11" s="1"/>
  <c r="N158" i="11" s="1"/>
  <c r="K159" i="11"/>
  <c r="M159" i="11" s="1"/>
  <c r="N159" i="11" s="1"/>
  <c r="K160" i="11"/>
  <c r="M160" i="11" s="1"/>
  <c r="N160" i="11" s="1"/>
  <c r="K161" i="11"/>
  <c r="M161" i="11" s="1"/>
  <c r="N161" i="11" s="1"/>
  <c r="K162" i="11"/>
  <c r="M162" i="11" s="1"/>
  <c r="N162" i="11" s="1"/>
  <c r="K163" i="11"/>
  <c r="M163" i="11" s="1"/>
  <c r="N163" i="11" s="1"/>
  <c r="K164" i="11"/>
  <c r="M164" i="11" s="1"/>
  <c r="N164" i="11" s="1"/>
  <c r="K165" i="11"/>
  <c r="M165" i="11" s="1"/>
  <c r="N165" i="11" s="1"/>
  <c r="K166" i="11"/>
  <c r="M166" i="11" s="1"/>
  <c r="N166" i="11" s="1"/>
  <c r="K167" i="11"/>
  <c r="M167" i="11" s="1"/>
  <c r="N167" i="11" s="1"/>
  <c r="K168" i="11"/>
  <c r="M168" i="11" s="1"/>
  <c r="N168" i="11" s="1"/>
  <c r="K169" i="11"/>
  <c r="M169" i="11" s="1"/>
  <c r="N169" i="11" s="1"/>
  <c r="K170" i="11"/>
  <c r="M170" i="11" s="1"/>
  <c r="N170" i="11" s="1"/>
  <c r="K171" i="11"/>
  <c r="M171" i="11" s="1"/>
  <c r="N171" i="11" s="1"/>
  <c r="K172" i="11"/>
  <c r="M172" i="11" s="1"/>
  <c r="N172" i="11" s="1"/>
  <c r="K173" i="11"/>
  <c r="M173" i="11" s="1"/>
  <c r="N173" i="11" s="1"/>
  <c r="K174" i="11"/>
  <c r="M174" i="11" s="1"/>
  <c r="N174" i="11" s="1"/>
  <c r="K175" i="11"/>
  <c r="M175" i="11" s="1"/>
  <c r="N175" i="11" s="1"/>
  <c r="K176" i="11"/>
  <c r="M176" i="11" s="1"/>
  <c r="N176" i="11" s="1"/>
  <c r="K177" i="11"/>
  <c r="M177" i="11" s="1"/>
  <c r="N177" i="11" s="1"/>
  <c r="K178" i="11"/>
  <c r="M178" i="11" s="1"/>
  <c r="N178" i="11" s="1"/>
  <c r="K179" i="11"/>
  <c r="M179" i="11" s="1"/>
  <c r="N179" i="11" s="1"/>
  <c r="K180" i="11"/>
  <c r="M180" i="11" s="1"/>
  <c r="N180" i="11" s="1"/>
  <c r="K181" i="11"/>
  <c r="M181" i="11" s="1"/>
  <c r="N181" i="11" s="1"/>
  <c r="K182" i="11"/>
  <c r="M182" i="11" s="1"/>
  <c r="N182" i="11" s="1"/>
  <c r="K183" i="11"/>
  <c r="M183" i="11" s="1"/>
  <c r="N183" i="11" s="1"/>
  <c r="K184" i="11"/>
  <c r="M184" i="11" s="1"/>
  <c r="N184" i="11" s="1"/>
  <c r="K185" i="11"/>
  <c r="M185" i="11" s="1"/>
  <c r="N185" i="11" s="1"/>
  <c r="K186" i="11"/>
  <c r="M186" i="11" s="1"/>
  <c r="N186" i="11" s="1"/>
  <c r="K187" i="11"/>
  <c r="M187" i="11" s="1"/>
  <c r="N187" i="11" s="1"/>
  <c r="K188" i="11"/>
  <c r="M188" i="11" s="1"/>
  <c r="N188" i="11" s="1"/>
  <c r="K189" i="11"/>
  <c r="M189" i="11" s="1"/>
  <c r="N189" i="11" s="1"/>
  <c r="K190" i="11"/>
  <c r="M190" i="11" s="1"/>
  <c r="N190" i="11" s="1"/>
  <c r="K191" i="11"/>
  <c r="M191" i="11" s="1"/>
  <c r="N191" i="11" s="1"/>
  <c r="K192" i="11"/>
  <c r="M192" i="11" s="1"/>
  <c r="N192" i="11" s="1"/>
  <c r="K193" i="11"/>
  <c r="M193" i="11" s="1"/>
  <c r="N193" i="11" s="1"/>
  <c r="K194" i="11"/>
  <c r="M194" i="11" s="1"/>
  <c r="N194" i="11" s="1"/>
  <c r="K195" i="11"/>
  <c r="M195" i="11" s="1"/>
  <c r="N195" i="11" s="1"/>
  <c r="K196" i="11"/>
  <c r="M196" i="11" s="1"/>
  <c r="N196" i="11" s="1"/>
  <c r="K197" i="11"/>
  <c r="M197" i="11" s="1"/>
  <c r="N197" i="11" s="1"/>
  <c r="K198" i="11"/>
  <c r="M198" i="11" s="1"/>
  <c r="N198" i="11" s="1"/>
  <c r="K199" i="11"/>
  <c r="M199" i="11" s="1"/>
  <c r="N199" i="11" s="1"/>
  <c r="K200" i="11"/>
  <c r="M200" i="11" s="1"/>
  <c r="N200" i="11" s="1"/>
  <c r="K201" i="11"/>
  <c r="M201" i="11" s="1"/>
  <c r="N201" i="11" s="1"/>
  <c r="K202" i="11"/>
  <c r="M202" i="11" s="1"/>
  <c r="N202" i="11" s="1"/>
  <c r="K203" i="11"/>
  <c r="M203" i="11" s="1"/>
  <c r="N203" i="11" s="1"/>
  <c r="K204" i="11"/>
  <c r="M204" i="11" s="1"/>
  <c r="N204" i="11" s="1"/>
  <c r="K205" i="11"/>
  <c r="M205" i="11" s="1"/>
  <c r="N205" i="11" s="1"/>
  <c r="K206" i="11"/>
  <c r="M206" i="11" s="1"/>
  <c r="N206" i="11" s="1"/>
  <c r="K207" i="11"/>
  <c r="M207" i="11" s="1"/>
  <c r="N207" i="11" s="1"/>
  <c r="K208" i="11"/>
  <c r="M208" i="11" s="1"/>
  <c r="N208" i="11" s="1"/>
  <c r="K209" i="11"/>
  <c r="M209" i="11" s="1"/>
  <c r="N209" i="11" s="1"/>
  <c r="K210" i="11"/>
  <c r="M210" i="11" s="1"/>
  <c r="N210" i="11" s="1"/>
  <c r="K211" i="11"/>
  <c r="M211" i="11" s="1"/>
  <c r="N211" i="11" s="1"/>
  <c r="K212" i="11"/>
  <c r="M212" i="11" s="1"/>
  <c r="N212" i="11" s="1"/>
  <c r="K213" i="11"/>
  <c r="M213" i="11" s="1"/>
  <c r="N213" i="11" s="1"/>
  <c r="K214" i="11"/>
  <c r="M214" i="11" s="1"/>
  <c r="N214" i="11" s="1"/>
  <c r="K215" i="11"/>
  <c r="M215" i="11" s="1"/>
  <c r="N215" i="11" s="1"/>
  <c r="K216" i="11"/>
  <c r="M216" i="11" s="1"/>
  <c r="N216" i="11" s="1"/>
  <c r="K217" i="11"/>
  <c r="M217" i="11" s="1"/>
  <c r="N217" i="11" s="1"/>
  <c r="K218" i="11"/>
  <c r="M218" i="11" s="1"/>
  <c r="N218" i="11" s="1"/>
  <c r="K219" i="11"/>
  <c r="M219" i="11" s="1"/>
  <c r="N219" i="11" s="1"/>
  <c r="K220" i="11"/>
  <c r="M220" i="11" s="1"/>
  <c r="N220" i="11" s="1"/>
  <c r="K221" i="11"/>
  <c r="M221" i="11" s="1"/>
  <c r="N221" i="11" s="1"/>
  <c r="K222" i="11"/>
  <c r="M222" i="11" s="1"/>
  <c r="N222" i="11" s="1"/>
  <c r="K223" i="11"/>
  <c r="M223" i="11" s="1"/>
  <c r="N223" i="11" s="1"/>
  <c r="K224" i="11"/>
  <c r="M224" i="11" s="1"/>
  <c r="N224" i="11" s="1"/>
  <c r="K225" i="11"/>
  <c r="M225" i="11" s="1"/>
  <c r="N225" i="11" s="1"/>
  <c r="K226" i="11"/>
  <c r="M226" i="11" s="1"/>
  <c r="N226" i="11" s="1"/>
  <c r="K227" i="11"/>
  <c r="M227" i="11" s="1"/>
  <c r="N227" i="11" s="1"/>
  <c r="K228" i="11"/>
  <c r="M228" i="11" s="1"/>
  <c r="N228" i="11" s="1"/>
  <c r="K229" i="11"/>
  <c r="M229" i="11" s="1"/>
  <c r="N229" i="11" s="1"/>
  <c r="K230" i="11"/>
  <c r="M230" i="11" s="1"/>
  <c r="N230" i="11" s="1"/>
  <c r="K231" i="11"/>
  <c r="M231" i="11" s="1"/>
  <c r="N231" i="11" s="1"/>
  <c r="K232" i="11"/>
  <c r="M232" i="11" s="1"/>
  <c r="N232" i="11" s="1"/>
  <c r="K233" i="11"/>
  <c r="M233" i="11" s="1"/>
  <c r="N233" i="11" s="1"/>
  <c r="K234" i="11"/>
  <c r="M234" i="11" s="1"/>
  <c r="N234" i="11" s="1"/>
  <c r="K235" i="11"/>
  <c r="M235" i="11" s="1"/>
  <c r="N235" i="11" s="1"/>
  <c r="K236" i="11"/>
  <c r="M236" i="11" s="1"/>
  <c r="N236" i="11" s="1"/>
  <c r="K237" i="11"/>
  <c r="M237" i="11" s="1"/>
  <c r="N237" i="11" s="1"/>
  <c r="K238" i="11"/>
  <c r="M238" i="11" s="1"/>
  <c r="N238" i="11" s="1"/>
  <c r="K239" i="11"/>
  <c r="M239" i="11" s="1"/>
  <c r="N239" i="11" s="1"/>
  <c r="K240" i="11"/>
  <c r="M240" i="11" s="1"/>
  <c r="N240" i="11" s="1"/>
  <c r="K241" i="11"/>
  <c r="M241" i="11" s="1"/>
  <c r="N241" i="11" s="1"/>
  <c r="K242" i="11"/>
  <c r="M242" i="11" s="1"/>
  <c r="N242" i="11" s="1"/>
  <c r="K243" i="11"/>
  <c r="M243" i="11" s="1"/>
  <c r="N243" i="11" s="1"/>
  <c r="K244" i="11"/>
  <c r="M244" i="11" s="1"/>
  <c r="N244" i="11" s="1"/>
  <c r="K245" i="11"/>
  <c r="M245" i="11" s="1"/>
  <c r="N245" i="11" s="1"/>
  <c r="K246" i="11"/>
  <c r="M246" i="11" s="1"/>
  <c r="N246" i="11" s="1"/>
  <c r="K247" i="11"/>
  <c r="M247" i="11" s="1"/>
  <c r="N247" i="11" s="1"/>
  <c r="K248" i="11"/>
  <c r="M248" i="11" s="1"/>
  <c r="N248" i="11" s="1"/>
  <c r="K249" i="11"/>
  <c r="M249" i="11" s="1"/>
  <c r="N249" i="11" s="1"/>
  <c r="K250" i="11"/>
  <c r="M250" i="11" s="1"/>
  <c r="N250" i="11" s="1"/>
  <c r="K251" i="11"/>
  <c r="M251" i="11" s="1"/>
  <c r="N251" i="11" s="1"/>
  <c r="K252" i="11"/>
  <c r="M252" i="11" s="1"/>
  <c r="N252" i="11" s="1"/>
  <c r="K253" i="11"/>
  <c r="M253" i="11" s="1"/>
  <c r="N253" i="11" s="1"/>
  <c r="K254" i="11"/>
  <c r="M254" i="11" s="1"/>
  <c r="N254" i="11" s="1"/>
  <c r="K255" i="11"/>
  <c r="M255" i="11" s="1"/>
  <c r="N255" i="11" s="1"/>
  <c r="K256" i="11"/>
  <c r="M256" i="11" s="1"/>
  <c r="N256" i="11" s="1"/>
  <c r="K257" i="11"/>
  <c r="M257" i="11" s="1"/>
  <c r="N257" i="11" s="1"/>
  <c r="K258" i="11"/>
  <c r="M258" i="11" s="1"/>
  <c r="N258" i="11" s="1"/>
  <c r="K259" i="11"/>
  <c r="M259" i="11" s="1"/>
  <c r="N259" i="11" s="1"/>
  <c r="K260" i="11"/>
  <c r="M260" i="11" s="1"/>
  <c r="N260" i="11" s="1"/>
  <c r="K261" i="11"/>
  <c r="M261" i="11" s="1"/>
  <c r="N261" i="11" s="1"/>
  <c r="K262" i="11"/>
  <c r="M262" i="11" s="1"/>
  <c r="N262" i="11" s="1"/>
  <c r="K263" i="11"/>
  <c r="M263" i="11" s="1"/>
  <c r="N263" i="11" s="1"/>
  <c r="K264" i="11"/>
  <c r="M264" i="11" s="1"/>
  <c r="N264" i="11" s="1"/>
  <c r="K265" i="11"/>
  <c r="M265" i="11" s="1"/>
  <c r="N265" i="11" s="1"/>
  <c r="K266" i="11"/>
  <c r="M266" i="11" s="1"/>
  <c r="N266" i="11" s="1"/>
  <c r="K267" i="11"/>
  <c r="M267" i="11" s="1"/>
  <c r="N267" i="11" s="1"/>
  <c r="K268" i="11"/>
  <c r="M268" i="11" s="1"/>
  <c r="N268" i="11" s="1"/>
  <c r="K269" i="11"/>
  <c r="M269" i="11" s="1"/>
  <c r="N269" i="11" s="1"/>
  <c r="K270" i="11"/>
  <c r="M270" i="11" s="1"/>
  <c r="N270" i="11" s="1"/>
  <c r="K271" i="11"/>
  <c r="M271" i="11" s="1"/>
  <c r="N271" i="11" s="1"/>
  <c r="K272" i="11"/>
  <c r="M272" i="11" s="1"/>
  <c r="N272" i="11" s="1"/>
  <c r="K273" i="11"/>
  <c r="M273" i="11" s="1"/>
  <c r="N273" i="11" s="1"/>
  <c r="K274" i="11"/>
  <c r="M274" i="11" s="1"/>
  <c r="N274" i="11" s="1"/>
  <c r="K275" i="11"/>
  <c r="M275" i="11" s="1"/>
  <c r="N275" i="11" s="1"/>
  <c r="K276" i="11"/>
  <c r="M276" i="11" s="1"/>
  <c r="N276" i="11" s="1"/>
  <c r="K277" i="11"/>
  <c r="M277" i="11" s="1"/>
  <c r="N277" i="11" s="1"/>
  <c r="K278" i="11"/>
  <c r="M278" i="11" s="1"/>
  <c r="N278" i="11" s="1"/>
  <c r="K279" i="11"/>
  <c r="M279" i="11" s="1"/>
  <c r="N279" i="11" s="1"/>
  <c r="K280" i="11"/>
  <c r="M280" i="11" s="1"/>
  <c r="N280" i="11" s="1"/>
  <c r="K281" i="11"/>
  <c r="M281" i="11" s="1"/>
  <c r="N281" i="11" s="1"/>
  <c r="K282" i="11"/>
  <c r="M282" i="11" s="1"/>
  <c r="N282" i="11" s="1"/>
  <c r="K283" i="11"/>
  <c r="M283" i="11" s="1"/>
  <c r="N283" i="11" s="1"/>
  <c r="K284" i="11"/>
  <c r="M284" i="11" s="1"/>
  <c r="N284" i="11" s="1"/>
  <c r="K285" i="11"/>
  <c r="M285" i="11" s="1"/>
  <c r="N285" i="11" s="1"/>
  <c r="K286" i="11"/>
  <c r="M286" i="11" s="1"/>
  <c r="N286" i="11" s="1"/>
  <c r="K287" i="11"/>
  <c r="M287" i="11" s="1"/>
  <c r="N287" i="11" s="1"/>
  <c r="K288" i="11"/>
  <c r="M288" i="11" s="1"/>
  <c r="N288" i="11" s="1"/>
  <c r="K289" i="11"/>
  <c r="M289" i="11" s="1"/>
  <c r="N289" i="11" s="1"/>
  <c r="K290" i="11"/>
  <c r="M290" i="11" s="1"/>
  <c r="N290" i="11" s="1"/>
  <c r="K291" i="11"/>
  <c r="M291" i="11" s="1"/>
  <c r="N291" i="11" s="1"/>
  <c r="K292" i="11"/>
  <c r="M292" i="11" s="1"/>
  <c r="N292" i="11" s="1"/>
  <c r="K293" i="11"/>
  <c r="M293" i="11" s="1"/>
  <c r="N293" i="11" s="1"/>
  <c r="K294" i="11"/>
  <c r="M294" i="11" s="1"/>
  <c r="N294" i="11" s="1"/>
  <c r="K295" i="11"/>
  <c r="M295" i="11" s="1"/>
  <c r="N295" i="11" s="1"/>
  <c r="K296" i="11"/>
  <c r="M296" i="11" s="1"/>
  <c r="N296" i="11" s="1"/>
  <c r="K297" i="11"/>
  <c r="M297" i="11" s="1"/>
  <c r="N297" i="11" s="1"/>
  <c r="K298" i="11"/>
  <c r="M298" i="11" s="1"/>
  <c r="N298" i="11" s="1"/>
  <c r="K299" i="11"/>
  <c r="M299" i="11" s="1"/>
  <c r="N299" i="11" s="1"/>
  <c r="K300" i="11"/>
  <c r="M300" i="11" s="1"/>
  <c r="N300" i="11" s="1"/>
  <c r="K301" i="11"/>
  <c r="M301" i="11" s="1"/>
  <c r="N301" i="11" s="1"/>
  <c r="K302" i="11"/>
  <c r="M302" i="11" s="1"/>
  <c r="N302" i="11" s="1"/>
  <c r="K303" i="11"/>
  <c r="M303" i="11" s="1"/>
  <c r="N303" i="11" s="1"/>
  <c r="K304" i="11"/>
  <c r="M304" i="11" s="1"/>
  <c r="N304" i="11" s="1"/>
  <c r="K305" i="11"/>
  <c r="M305" i="11" s="1"/>
  <c r="N305" i="11" s="1"/>
  <c r="K306" i="11"/>
  <c r="M306" i="11" s="1"/>
  <c r="N306" i="11" s="1"/>
  <c r="K307" i="11"/>
  <c r="M307" i="11" s="1"/>
  <c r="N307" i="11" s="1"/>
  <c r="K308" i="11"/>
  <c r="M308" i="11" s="1"/>
  <c r="N308" i="11" s="1"/>
  <c r="K309" i="11"/>
  <c r="M309" i="11" s="1"/>
  <c r="N309" i="11" s="1"/>
  <c r="K310" i="11"/>
  <c r="M310" i="11" s="1"/>
  <c r="N310" i="11" s="1"/>
  <c r="K311" i="11"/>
  <c r="M311" i="11" s="1"/>
  <c r="N311" i="11" s="1"/>
  <c r="K312" i="11"/>
  <c r="M312" i="11" s="1"/>
  <c r="N312" i="11" s="1"/>
  <c r="K313" i="11"/>
  <c r="M313" i="11" s="1"/>
  <c r="N313" i="11" s="1"/>
  <c r="K314" i="11"/>
  <c r="M314" i="11" s="1"/>
  <c r="N314" i="11" s="1"/>
  <c r="K315" i="11"/>
  <c r="M315" i="11" s="1"/>
  <c r="N315" i="11" s="1"/>
  <c r="K316" i="11"/>
  <c r="M316" i="11" s="1"/>
  <c r="N316" i="11" s="1"/>
  <c r="K317" i="11"/>
  <c r="M317" i="11" s="1"/>
  <c r="N317" i="11" s="1"/>
  <c r="K318" i="11"/>
  <c r="M318" i="11" s="1"/>
  <c r="N318" i="11" s="1"/>
  <c r="K319" i="11"/>
  <c r="M319" i="11" s="1"/>
  <c r="N319" i="11" s="1"/>
  <c r="K320" i="11"/>
  <c r="M320" i="11" s="1"/>
  <c r="N320" i="11" s="1"/>
  <c r="K321" i="11"/>
  <c r="M321" i="11" s="1"/>
  <c r="N321" i="11" s="1"/>
  <c r="K322" i="11"/>
  <c r="M322" i="11" s="1"/>
  <c r="N322" i="11" s="1"/>
  <c r="K323" i="11"/>
  <c r="M323" i="11" s="1"/>
  <c r="N323" i="11" s="1"/>
  <c r="K324" i="11"/>
  <c r="M324" i="11" s="1"/>
  <c r="N324" i="11" s="1"/>
  <c r="K325" i="11"/>
  <c r="M325" i="11" s="1"/>
  <c r="N325" i="11" s="1"/>
  <c r="K326" i="11"/>
  <c r="M326" i="11" s="1"/>
  <c r="N326" i="11" s="1"/>
  <c r="K327" i="11"/>
  <c r="M327" i="11" s="1"/>
  <c r="N327" i="11" s="1"/>
  <c r="K328" i="11"/>
  <c r="M328" i="11" s="1"/>
  <c r="N328" i="11" s="1"/>
  <c r="K329" i="11"/>
  <c r="M329" i="11" s="1"/>
  <c r="N329" i="11" s="1"/>
  <c r="K330" i="11"/>
  <c r="M330" i="11" s="1"/>
  <c r="N330" i="11" s="1"/>
  <c r="K331" i="11"/>
  <c r="M331" i="11" s="1"/>
  <c r="N331" i="11" s="1"/>
  <c r="K332" i="11"/>
  <c r="M332" i="11" s="1"/>
  <c r="N332" i="11" s="1"/>
  <c r="K333" i="11"/>
  <c r="M333" i="11" s="1"/>
  <c r="N333" i="11" s="1"/>
  <c r="K334" i="11"/>
  <c r="M334" i="11" s="1"/>
  <c r="N334" i="11" s="1"/>
  <c r="K335" i="11"/>
  <c r="M335" i="11" s="1"/>
  <c r="N335" i="11" s="1"/>
  <c r="K336" i="11"/>
  <c r="M336" i="11" s="1"/>
  <c r="N336" i="11" s="1"/>
  <c r="K337" i="11"/>
  <c r="M337" i="11" s="1"/>
  <c r="N337" i="11" s="1"/>
  <c r="K338" i="11"/>
  <c r="M338" i="11" s="1"/>
  <c r="N338" i="11" s="1"/>
  <c r="K339" i="11"/>
  <c r="M339" i="11" s="1"/>
  <c r="N339" i="11" s="1"/>
  <c r="K340" i="11"/>
  <c r="M340" i="11" s="1"/>
  <c r="N340" i="11" s="1"/>
  <c r="K341" i="11"/>
  <c r="M341" i="11" s="1"/>
  <c r="N341" i="11" s="1"/>
  <c r="K342" i="11"/>
  <c r="M342" i="11" s="1"/>
  <c r="N342" i="11" s="1"/>
  <c r="K343" i="11"/>
  <c r="M343" i="11" s="1"/>
  <c r="N343" i="11" s="1"/>
  <c r="K344" i="11"/>
  <c r="M344" i="11" s="1"/>
  <c r="N344" i="11" s="1"/>
  <c r="K345" i="11"/>
  <c r="M345" i="11" s="1"/>
  <c r="N345" i="11" s="1"/>
  <c r="K346" i="11"/>
  <c r="M346" i="11" s="1"/>
  <c r="N346" i="11" s="1"/>
  <c r="K347" i="11"/>
  <c r="M347" i="11" s="1"/>
  <c r="N347" i="11" s="1"/>
  <c r="K348" i="11"/>
  <c r="M348" i="11" s="1"/>
  <c r="N348" i="11" s="1"/>
  <c r="K349" i="11"/>
  <c r="M349" i="11" s="1"/>
  <c r="N349" i="11" s="1"/>
  <c r="K350" i="11"/>
  <c r="M350" i="11" s="1"/>
  <c r="N350" i="11" s="1"/>
  <c r="K351" i="11"/>
  <c r="M351" i="11" s="1"/>
  <c r="N351" i="11" s="1"/>
  <c r="K352" i="11"/>
  <c r="M352" i="11" s="1"/>
  <c r="N352" i="11" s="1"/>
  <c r="K353" i="11"/>
  <c r="M353" i="11" s="1"/>
  <c r="N353" i="11" s="1"/>
  <c r="K354" i="11"/>
  <c r="M354" i="11" s="1"/>
  <c r="N354" i="11" s="1"/>
  <c r="K355" i="11"/>
  <c r="M355" i="11" s="1"/>
  <c r="N355" i="11" s="1"/>
  <c r="K356" i="11"/>
  <c r="M356" i="11" s="1"/>
  <c r="N356" i="11" s="1"/>
  <c r="K357" i="11"/>
  <c r="M357" i="11" s="1"/>
  <c r="N357" i="11" s="1"/>
  <c r="K358" i="11"/>
  <c r="M358" i="11" s="1"/>
  <c r="N358" i="11" s="1"/>
  <c r="K359" i="11"/>
  <c r="M359" i="11" s="1"/>
  <c r="N359" i="11" s="1"/>
  <c r="K360" i="11"/>
  <c r="M360" i="11" s="1"/>
  <c r="N360" i="11" s="1"/>
  <c r="K361" i="11"/>
  <c r="M361" i="11" s="1"/>
  <c r="N361" i="11" s="1"/>
  <c r="K362" i="11"/>
  <c r="M362" i="11" s="1"/>
  <c r="N362" i="11" s="1"/>
  <c r="K363" i="11"/>
  <c r="M363" i="11" s="1"/>
  <c r="N363" i="11" s="1"/>
  <c r="K364" i="11"/>
  <c r="M364" i="11" s="1"/>
  <c r="N364" i="11" s="1"/>
  <c r="K365" i="11"/>
  <c r="M365" i="11" s="1"/>
  <c r="N365" i="11" s="1"/>
  <c r="K366" i="11"/>
  <c r="M366" i="11" s="1"/>
  <c r="N366" i="11" s="1"/>
  <c r="K367" i="11"/>
  <c r="M367" i="11" s="1"/>
  <c r="N367" i="11" s="1"/>
  <c r="K368" i="11"/>
  <c r="M368" i="11" s="1"/>
  <c r="N368" i="11" s="1"/>
  <c r="K369" i="11"/>
  <c r="M369" i="11" s="1"/>
  <c r="N369" i="11" s="1"/>
  <c r="K370" i="11"/>
  <c r="M370" i="11" s="1"/>
  <c r="N370" i="11" s="1"/>
  <c r="K371" i="11"/>
  <c r="M371" i="11" s="1"/>
  <c r="N371" i="11" s="1"/>
  <c r="K372" i="11"/>
  <c r="M372" i="11" s="1"/>
  <c r="N372" i="11" s="1"/>
  <c r="K373" i="11"/>
  <c r="M373" i="11" s="1"/>
  <c r="N373" i="11" s="1"/>
  <c r="K374" i="11"/>
  <c r="M374" i="11" s="1"/>
  <c r="N374" i="11" s="1"/>
  <c r="K375" i="11"/>
  <c r="M375" i="11" s="1"/>
  <c r="N375" i="11" s="1"/>
  <c r="K376" i="11"/>
  <c r="M376" i="11" s="1"/>
  <c r="N376" i="11" s="1"/>
  <c r="K377" i="11"/>
  <c r="M377" i="11" s="1"/>
  <c r="N377" i="11" s="1"/>
  <c r="K378" i="11"/>
  <c r="M378" i="11" s="1"/>
  <c r="N378" i="11" s="1"/>
  <c r="K379" i="11"/>
  <c r="M379" i="11" s="1"/>
  <c r="N379" i="11" s="1"/>
  <c r="K380" i="11"/>
  <c r="M380" i="11" s="1"/>
  <c r="N380" i="11" s="1"/>
  <c r="K381" i="11"/>
  <c r="M381" i="11" s="1"/>
  <c r="N381" i="11" s="1"/>
  <c r="K382" i="11"/>
  <c r="M382" i="11" s="1"/>
  <c r="N382" i="11" s="1"/>
  <c r="K383" i="11"/>
  <c r="M383" i="11" s="1"/>
  <c r="N383" i="11" s="1"/>
  <c r="K384" i="11"/>
  <c r="M384" i="11" s="1"/>
  <c r="N384" i="11" s="1"/>
  <c r="K385" i="11"/>
  <c r="M385" i="11" s="1"/>
  <c r="N385" i="11" s="1"/>
  <c r="K386" i="11"/>
  <c r="M386" i="11" s="1"/>
  <c r="N386" i="11" s="1"/>
  <c r="K387" i="11"/>
  <c r="M387" i="11" s="1"/>
  <c r="N387" i="11" s="1"/>
  <c r="K388" i="11"/>
  <c r="M388" i="11" s="1"/>
  <c r="N388" i="11" s="1"/>
  <c r="K389" i="11"/>
  <c r="M389" i="11" s="1"/>
  <c r="N389" i="11" s="1"/>
  <c r="K390" i="11"/>
  <c r="M390" i="11" s="1"/>
  <c r="N390" i="11" s="1"/>
  <c r="K391" i="11"/>
  <c r="M391" i="11" s="1"/>
  <c r="N391" i="11" s="1"/>
  <c r="K392" i="11"/>
  <c r="M392" i="11" s="1"/>
  <c r="N392" i="11" s="1"/>
  <c r="K393" i="11"/>
  <c r="M393" i="11" s="1"/>
  <c r="N393" i="11" s="1"/>
  <c r="K394" i="11"/>
  <c r="M394" i="11" s="1"/>
  <c r="N394" i="11" s="1"/>
  <c r="K395" i="11"/>
  <c r="M395" i="11" s="1"/>
  <c r="N395" i="11" s="1"/>
  <c r="K396" i="11"/>
  <c r="M396" i="11" s="1"/>
  <c r="N396" i="11" s="1"/>
  <c r="K397" i="11"/>
  <c r="M397" i="11" s="1"/>
  <c r="N397" i="11" s="1"/>
  <c r="K398" i="11"/>
  <c r="M398" i="11" s="1"/>
  <c r="N398" i="11" s="1"/>
  <c r="K399" i="11"/>
  <c r="M399" i="11" s="1"/>
  <c r="N399" i="11" s="1"/>
  <c r="K400" i="11"/>
  <c r="M400" i="11" s="1"/>
  <c r="N400" i="11" s="1"/>
  <c r="K401" i="11"/>
  <c r="M401" i="11" s="1"/>
  <c r="N401" i="11" s="1"/>
  <c r="K402" i="11"/>
  <c r="M402" i="11" s="1"/>
  <c r="N402" i="11" s="1"/>
  <c r="K403" i="11"/>
  <c r="M403" i="11" s="1"/>
  <c r="N403" i="11" s="1"/>
  <c r="K404" i="11"/>
  <c r="M404" i="11" s="1"/>
  <c r="N404" i="11" s="1"/>
  <c r="K405" i="11"/>
  <c r="M405" i="11" s="1"/>
  <c r="N405" i="11" s="1"/>
  <c r="K406" i="11"/>
  <c r="M406" i="11" s="1"/>
  <c r="N406" i="11" s="1"/>
  <c r="K407" i="11"/>
  <c r="M407" i="11" s="1"/>
  <c r="N407" i="11" s="1"/>
  <c r="K408" i="11"/>
  <c r="M408" i="11" s="1"/>
  <c r="N408" i="11" s="1"/>
  <c r="K409" i="11"/>
  <c r="M409" i="11" s="1"/>
  <c r="N409" i="11" s="1"/>
  <c r="K410" i="11"/>
  <c r="M410" i="11" s="1"/>
  <c r="N410" i="11" s="1"/>
  <c r="K411" i="11"/>
  <c r="M411" i="11" s="1"/>
  <c r="N411" i="11" s="1"/>
  <c r="K412" i="11"/>
  <c r="M412" i="11" s="1"/>
  <c r="N412" i="11" s="1"/>
  <c r="K413" i="11"/>
  <c r="M413" i="11" s="1"/>
  <c r="N413" i="11" s="1"/>
  <c r="K414" i="11"/>
  <c r="M414" i="11" s="1"/>
  <c r="N414" i="11" s="1"/>
  <c r="K415" i="11"/>
  <c r="M415" i="11" s="1"/>
  <c r="N415" i="11" s="1"/>
  <c r="K416" i="11"/>
  <c r="M416" i="11" s="1"/>
  <c r="N416" i="11" s="1"/>
  <c r="K417" i="11"/>
  <c r="M417" i="11" s="1"/>
  <c r="N417" i="11" s="1"/>
  <c r="K418" i="11"/>
  <c r="M418" i="11" s="1"/>
  <c r="N418" i="11" s="1"/>
  <c r="K419" i="11"/>
  <c r="M419" i="11" s="1"/>
  <c r="N419" i="11" s="1"/>
  <c r="K420" i="11"/>
  <c r="M420" i="11" s="1"/>
  <c r="N420" i="11" s="1"/>
  <c r="K421" i="11"/>
  <c r="M421" i="11" s="1"/>
  <c r="N421" i="11" s="1"/>
  <c r="K422" i="11"/>
  <c r="M422" i="11" s="1"/>
  <c r="N422" i="11" s="1"/>
  <c r="K423" i="11"/>
  <c r="M423" i="11" s="1"/>
  <c r="N423" i="11" s="1"/>
  <c r="K424" i="11"/>
  <c r="M424" i="11" s="1"/>
  <c r="N424" i="11" s="1"/>
  <c r="K425" i="11"/>
  <c r="M425" i="11" s="1"/>
  <c r="N425" i="11" s="1"/>
  <c r="K426" i="11"/>
  <c r="M426" i="11" s="1"/>
  <c r="N426" i="11" s="1"/>
  <c r="K427" i="11"/>
  <c r="M427" i="11" s="1"/>
  <c r="N427" i="11" s="1"/>
  <c r="K428" i="11"/>
  <c r="M428" i="11" s="1"/>
  <c r="N428" i="11" s="1"/>
  <c r="K429" i="11"/>
  <c r="M429" i="11" s="1"/>
  <c r="N429" i="11" s="1"/>
  <c r="K430" i="11"/>
  <c r="M430" i="11" s="1"/>
  <c r="N430" i="11" s="1"/>
  <c r="K431" i="11"/>
  <c r="M431" i="11" s="1"/>
  <c r="N431" i="11" s="1"/>
  <c r="K432" i="11"/>
  <c r="M432" i="11" s="1"/>
  <c r="N432" i="11" s="1"/>
  <c r="K433" i="11"/>
  <c r="M433" i="11" s="1"/>
  <c r="N433" i="11" s="1"/>
  <c r="K434" i="11"/>
  <c r="M434" i="11" s="1"/>
  <c r="N434" i="11" s="1"/>
  <c r="K435" i="11"/>
  <c r="M435" i="11" s="1"/>
  <c r="N435" i="11" s="1"/>
  <c r="K18" i="11"/>
  <c r="M18" i="11" s="1"/>
  <c r="N18" i="11" s="1"/>
</calcChain>
</file>

<file path=xl/sharedStrings.xml><?xml version="1.0" encoding="utf-8"?>
<sst xmlns="http://schemas.openxmlformats.org/spreadsheetml/2006/main" count="2863" uniqueCount="63">
  <si>
    <t>Data utworzenia</t>
  </si>
  <si>
    <r>
      <t xml:space="preserve">Kurs €: zmienny, zgodny z tabelami kursów NBP. Przeliczenie wartości papieru i wartości dodatku energetycznego do papieru z € na zł nastąpi z uwzględnieniem kursu €/zł z </t>
    </r>
    <r>
      <rPr>
        <b/>
        <sz val="14"/>
        <color indexed="10"/>
        <rFont val="Arial"/>
        <family val="2"/>
        <charset val="238"/>
      </rPr>
      <t>ustalonego wspólnie dnia</t>
    </r>
    <r>
      <rPr>
        <sz val="14"/>
        <rFont val="Arial"/>
        <family val="2"/>
        <charset val="238"/>
      </rPr>
      <t xml:space="preserve"> </t>
    </r>
    <r>
      <rPr>
        <sz val="14"/>
        <color indexed="10"/>
        <rFont val="Arial"/>
        <family val="2"/>
        <charset val="238"/>
      </rPr>
      <t>(ostatni dzień ekspedycji nakładu)</t>
    </r>
  </si>
  <si>
    <t>Produkcja</t>
  </si>
  <si>
    <t>Papier</t>
  </si>
  <si>
    <t>kurs NBP *</t>
  </si>
  <si>
    <t>data kursu</t>
  </si>
  <si>
    <t>Papier + Produkcja</t>
  </si>
  <si>
    <t xml:space="preserve">OBJETOSC </t>
  </si>
  <si>
    <t>FORMAT (mm)</t>
  </si>
  <si>
    <t>PAPIER: dostawca, nazwa hanlowa</t>
  </si>
  <si>
    <t>papier gramatura (gsm)</t>
  </si>
  <si>
    <t>NAKŁAD</t>
  </si>
  <si>
    <t>cena netto (€)</t>
  </si>
  <si>
    <t>cena netto (zł)</t>
  </si>
  <si>
    <t>SCA</t>
  </si>
  <si>
    <t>SC</t>
  </si>
  <si>
    <t>Newspress Sachsen</t>
  </si>
  <si>
    <t>Papier:</t>
  </si>
  <si>
    <t>215x235</t>
  </si>
  <si>
    <t>S.C.</t>
  </si>
  <si>
    <t>B5/16</t>
  </si>
  <si>
    <t>B5/24</t>
  </si>
  <si>
    <t>A4/16</t>
  </si>
  <si>
    <t>A4/8</t>
  </si>
  <si>
    <t>A4/20</t>
  </si>
  <si>
    <t>A4/2</t>
  </si>
  <si>
    <t>A4/4</t>
  </si>
  <si>
    <t>A4/12</t>
  </si>
  <si>
    <t xml:space="preserve">Tonaż papieru dla nakładu </t>
  </si>
  <si>
    <t>A4/10</t>
  </si>
  <si>
    <t>TOTAL</t>
  </si>
  <si>
    <t>Oferta na druk i dostawę papieru dla Intermarche - wariant 2025</t>
  </si>
  <si>
    <t>Oferta na druk i dostawę papieru dla Bricomarche - wariant  2025</t>
  </si>
  <si>
    <t>36 str.</t>
  </si>
  <si>
    <t>alternatywny format</t>
  </si>
  <si>
    <t>lub podobnej klasy</t>
  </si>
  <si>
    <t>alternatywna gramatura</t>
  </si>
  <si>
    <t>gazetowy</t>
  </si>
  <si>
    <t>alternatywny</t>
  </si>
  <si>
    <t>optymalny format dla BM na 2025 to: A4 / 205-210 x 290-300 mm</t>
  </si>
  <si>
    <t>205-210 x 290-300</t>
  </si>
  <si>
    <t>lub podobny</t>
  </si>
  <si>
    <t>A4/24</t>
  </si>
  <si>
    <t>B5/20</t>
  </si>
  <si>
    <t xml:space="preserve">cena </t>
  </si>
  <si>
    <t>Warość produkcji I papieru</t>
  </si>
  <si>
    <t>np.. 1,8 t</t>
  </si>
  <si>
    <t>Proszę podać wyceniany format</t>
  </si>
  <si>
    <t>Proszę podać wyceniany papier</t>
  </si>
  <si>
    <t>Proszę podać wycenianą gramaturę</t>
  </si>
  <si>
    <t>S.C. 45 g</t>
  </si>
  <si>
    <t>do wyliczeń proszę przyjąć formułę</t>
  </si>
  <si>
    <t>WYPEŁNIA DOSTAWCA</t>
  </si>
  <si>
    <t>Podane papiery są przykładowe, prosimy o ujęcie w wycenie takich, jak wspomniane i podobne. Niezbędne są próbki wydruków do każdego typu papieru.</t>
  </si>
  <si>
    <t>DOSTAWCA</t>
  </si>
  <si>
    <t>DRUKARNIA</t>
  </si>
  <si>
    <t>215 x 275</t>
  </si>
  <si>
    <t>165 x 290</t>
  </si>
  <si>
    <t>40  str.</t>
  </si>
  <si>
    <t>185 x 235</t>
  </si>
  <si>
    <t>koszt mutacji</t>
  </si>
  <si>
    <t>gazety</t>
  </si>
  <si>
    <t>katalogi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</si>
</sst>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&quot; zł&quot;"/>
    <numFmt numFmtId="165" formatCode="0&quot; str.&quot;"/>
    <numFmt numFmtId="166" formatCode="0.0&quot; gsm&quot;"/>
    <numFmt numFmtId="167" formatCode="#,##0.00\ [$€-1]"/>
    <numFmt numFmtId="168" formatCode="#,##0.00\ &quot;zł&quot;"/>
    <numFmt numFmtId="169" formatCode="0.0&quot; t&quot;"/>
    <numFmt numFmtId="170" formatCode="0.000"/>
    <numFmt numFmtId="171" formatCode="0.00&quot; €/T&quot;"/>
    <numFmt numFmtId="172" formatCode="#,##0&quot; kg&quot;"/>
  </numFmts>
  <fonts count="24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2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10"/>
      <name val="Arial"/>
      <family val="2"/>
      <charset val="238"/>
    </font>
    <font>
      <b/>
      <i/>
      <sz val="16"/>
      <color rgb="FF00206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sz val="12"/>
      <name val="Arial CE"/>
      <charset val="238"/>
    </font>
    <font>
      <sz val="14"/>
      <color theme="1"/>
      <name val="Arial"/>
      <family val="2"/>
      <charset val="238"/>
    </font>
    <font>
      <sz val="11"/>
      <color rgb="FFFF0000"/>
      <name val="Microsoft Sans Serif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7" fontId="4" fillId="2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2" borderId="0" xfId="0" applyNumberFormat="1" applyFont="1" applyFill="1" applyAlignment="1">
      <alignment horizontal="center"/>
    </xf>
    <xf numFmtId="169" fontId="10" fillId="0" borderId="6" xfId="0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/>
    </xf>
    <xf numFmtId="170" fontId="1" fillId="0" borderId="0" xfId="0" applyNumberFormat="1" applyFont="1" applyAlignment="1">
      <alignment horizont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14" fontId="16" fillId="3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1" fontId="5" fillId="0" borderId="6" xfId="0" applyNumberFormat="1" applyFont="1" applyBorder="1" applyAlignment="1">
      <alignment horizontal="center" wrapText="1"/>
    </xf>
    <xf numFmtId="0" fontId="8" fillId="3" borderId="27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5" fillId="7" borderId="8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5" fillId="0" borderId="20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0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5" fillId="0" borderId="0" xfId="0" applyFont="1"/>
    <xf numFmtId="0" fontId="22" fillId="2" borderId="0" xfId="0" applyFont="1" applyFill="1" applyAlignment="1">
      <alignment horizontal="left" vertical="center"/>
    </xf>
    <xf numFmtId="167" fontId="13" fillId="2" borderId="6" xfId="0" applyNumberFormat="1" applyFont="1" applyFill="1" applyBorder="1" applyAlignment="1">
      <alignment horizontal="center" vertical="center"/>
    </xf>
    <xf numFmtId="168" fontId="4" fillId="8" borderId="6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center" vertical="center"/>
    </xf>
    <xf numFmtId="165" fontId="5" fillId="9" borderId="29" xfId="0" applyNumberFormat="1" applyFont="1" applyFill="1" applyBorder="1" applyAlignment="1">
      <alignment horizontal="center" vertical="center"/>
    </xf>
    <xf numFmtId="165" fontId="5" fillId="9" borderId="30" xfId="0" applyNumberFormat="1" applyFont="1" applyFill="1" applyBorder="1" applyAlignment="1">
      <alignment horizontal="center" vertical="center"/>
    </xf>
    <xf numFmtId="165" fontId="5" fillId="9" borderId="31" xfId="0" applyNumberFormat="1" applyFont="1" applyFill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center" vertical="center"/>
    </xf>
    <xf numFmtId="165" fontId="14" fillId="0" borderId="31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90"/>
    </xf>
    <xf numFmtId="0" fontId="9" fillId="4" borderId="28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1"/>
  <sheetViews>
    <sheetView topLeftCell="A52" zoomScale="60" zoomScaleNormal="60" zoomScaleSheetLayoutView="85" workbookViewId="0">
      <selection activeCell="E75" sqref="E75"/>
    </sheetView>
  </sheetViews>
  <sheetFormatPr defaultRowHeight="26.25" customHeight="1" x14ac:dyDescent="0.25"/>
  <cols>
    <col min="1" max="1" width="8.88671875" style="3"/>
    <col min="2" max="2" width="37.88671875" style="4" customWidth="1"/>
    <col min="3" max="4" width="23.88671875" style="4" customWidth="1"/>
    <col min="5" max="6" width="26.44140625" style="4" customWidth="1"/>
    <col min="7" max="8" width="23.44140625" style="4" customWidth="1"/>
    <col min="9" max="9" width="24" style="4" customWidth="1"/>
    <col min="10" max="10" width="13" style="29" customWidth="1"/>
    <col min="11" max="11" width="28.33203125" style="4" customWidth="1"/>
    <col min="12" max="14" width="28.33203125" style="3" customWidth="1"/>
    <col min="15" max="15" width="21.88671875" style="3" customWidth="1"/>
    <col min="16" max="16" width="34.109375" style="3" customWidth="1"/>
    <col min="17" max="18" width="9.109375" style="45"/>
    <col min="19" max="19" width="13.5546875" style="45" customWidth="1"/>
    <col min="20" max="20" width="9.109375" style="45"/>
    <col min="21" max="21" width="12.5546875" style="46" customWidth="1"/>
    <col min="22" max="26" width="9.109375" style="45"/>
    <col min="27" max="252" width="9.109375" style="3"/>
    <col min="253" max="253" width="23.109375" style="3" customWidth="1"/>
    <col min="254" max="254" width="27.44140625" style="3" customWidth="1"/>
    <col min="255" max="255" width="24.33203125" style="3" customWidth="1"/>
    <col min="256" max="256" width="28.109375" style="3" customWidth="1"/>
    <col min="257" max="257" width="28.6640625" style="3" customWidth="1"/>
    <col min="258" max="258" width="5.109375" style="3" customWidth="1"/>
    <col min="259" max="262" width="28.33203125" style="3" customWidth="1"/>
    <col min="263" max="263" width="4" style="3" customWidth="1"/>
    <col min="264" max="264" width="26.109375" style="3" customWidth="1"/>
    <col min="265" max="265" width="35.109375" style="3" customWidth="1"/>
    <col min="266" max="266" width="34.109375" style="3" customWidth="1"/>
    <col min="267" max="267" width="27.109375" style="3" customWidth="1"/>
    <col min="268" max="268" width="4.109375" style="3" customWidth="1"/>
    <col min="269" max="269" width="27.5546875" style="3" customWidth="1"/>
    <col min="270" max="508" width="9.109375" style="3"/>
    <col min="509" max="509" width="23.109375" style="3" customWidth="1"/>
    <col min="510" max="510" width="27.44140625" style="3" customWidth="1"/>
    <col min="511" max="511" width="24.33203125" style="3" customWidth="1"/>
    <col min="512" max="512" width="28.109375" style="3" customWidth="1"/>
    <col min="513" max="513" width="28.6640625" style="3" customWidth="1"/>
    <col min="514" max="514" width="5.109375" style="3" customWidth="1"/>
    <col min="515" max="518" width="28.33203125" style="3" customWidth="1"/>
    <col min="519" max="519" width="4" style="3" customWidth="1"/>
    <col min="520" max="520" width="26.109375" style="3" customWidth="1"/>
    <col min="521" max="521" width="35.109375" style="3" customWidth="1"/>
    <col min="522" max="522" width="34.109375" style="3" customWidth="1"/>
    <col min="523" max="523" width="27.109375" style="3" customWidth="1"/>
    <col min="524" max="524" width="4.109375" style="3" customWidth="1"/>
    <col min="525" max="525" width="27.5546875" style="3" customWidth="1"/>
    <col min="526" max="764" width="9.109375" style="3"/>
    <col min="765" max="765" width="23.109375" style="3" customWidth="1"/>
    <col min="766" max="766" width="27.44140625" style="3" customWidth="1"/>
    <col min="767" max="767" width="24.33203125" style="3" customWidth="1"/>
    <col min="768" max="768" width="28.109375" style="3" customWidth="1"/>
    <col min="769" max="769" width="28.6640625" style="3" customWidth="1"/>
    <col min="770" max="770" width="5.109375" style="3" customWidth="1"/>
    <col min="771" max="774" width="28.33203125" style="3" customWidth="1"/>
    <col min="775" max="775" width="4" style="3" customWidth="1"/>
    <col min="776" max="776" width="26.109375" style="3" customWidth="1"/>
    <col min="777" max="777" width="35.109375" style="3" customWidth="1"/>
    <col min="778" max="778" width="34.109375" style="3" customWidth="1"/>
    <col min="779" max="779" width="27.109375" style="3" customWidth="1"/>
    <col min="780" max="780" width="4.109375" style="3" customWidth="1"/>
    <col min="781" max="781" width="27.5546875" style="3" customWidth="1"/>
    <col min="782" max="1020" width="9.109375" style="3"/>
    <col min="1021" max="1021" width="23.109375" style="3" customWidth="1"/>
    <col min="1022" max="1022" width="27.44140625" style="3" customWidth="1"/>
    <col min="1023" max="1023" width="24.33203125" style="3" customWidth="1"/>
    <col min="1024" max="1024" width="28.109375" style="3" customWidth="1"/>
    <col min="1025" max="1025" width="28.6640625" style="3" customWidth="1"/>
    <col min="1026" max="1026" width="5.109375" style="3" customWidth="1"/>
    <col min="1027" max="1030" width="28.33203125" style="3" customWidth="1"/>
    <col min="1031" max="1031" width="4" style="3" customWidth="1"/>
    <col min="1032" max="1032" width="26.109375" style="3" customWidth="1"/>
    <col min="1033" max="1033" width="35.109375" style="3" customWidth="1"/>
    <col min="1034" max="1034" width="34.109375" style="3" customWidth="1"/>
    <col min="1035" max="1035" width="27.109375" style="3" customWidth="1"/>
    <col min="1036" max="1036" width="4.109375" style="3" customWidth="1"/>
    <col min="1037" max="1037" width="27.5546875" style="3" customWidth="1"/>
    <col min="1038" max="1276" width="9.109375" style="3"/>
    <col min="1277" max="1277" width="23.109375" style="3" customWidth="1"/>
    <col min="1278" max="1278" width="27.44140625" style="3" customWidth="1"/>
    <col min="1279" max="1279" width="24.33203125" style="3" customWidth="1"/>
    <col min="1280" max="1280" width="28.109375" style="3" customWidth="1"/>
    <col min="1281" max="1281" width="28.6640625" style="3" customWidth="1"/>
    <col min="1282" max="1282" width="5.109375" style="3" customWidth="1"/>
    <col min="1283" max="1286" width="28.33203125" style="3" customWidth="1"/>
    <col min="1287" max="1287" width="4" style="3" customWidth="1"/>
    <col min="1288" max="1288" width="26.109375" style="3" customWidth="1"/>
    <col min="1289" max="1289" width="35.109375" style="3" customWidth="1"/>
    <col min="1290" max="1290" width="34.109375" style="3" customWidth="1"/>
    <col min="1291" max="1291" width="27.109375" style="3" customWidth="1"/>
    <col min="1292" max="1292" width="4.109375" style="3" customWidth="1"/>
    <col min="1293" max="1293" width="27.5546875" style="3" customWidth="1"/>
    <col min="1294" max="1532" width="9.109375" style="3"/>
    <col min="1533" max="1533" width="23.109375" style="3" customWidth="1"/>
    <col min="1534" max="1534" width="27.44140625" style="3" customWidth="1"/>
    <col min="1535" max="1535" width="24.33203125" style="3" customWidth="1"/>
    <col min="1536" max="1536" width="28.109375" style="3" customWidth="1"/>
    <col min="1537" max="1537" width="28.6640625" style="3" customWidth="1"/>
    <col min="1538" max="1538" width="5.109375" style="3" customWidth="1"/>
    <col min="1539" max="1542" width="28.33203125" style="3" customWidth="1"/>
    <col min="1543" max="1543" width="4" style="3" customWidth="1"/>
    <col min="1544" max="1544" width="26.109375" style="3" customWidth="1"/>
    <col min="1545" max="1545" width="35.109375" style="3" customWidth="1"/>
    <col min="1546" max="1546" width="34.109375" style="3" customWidth="1"/>
    <col min="1547" max="1547" width="27.109375" style="3" customWidth="1"/>
    <col min="1548" max="1548" width="4.109375" style="3" customWidth="1"/>
    <col min="1549" max="1549" width="27.5546875" style="3" customWidth="1"/>
    <col min="1550" max="1788" width="9.109375" style="3"/>
    <col min="1789" max="1789" width="23.109375" style="3" customWidth="1"/>
    <col min="1790" max="1790" width="27.44140625" style="3" customWidth="1"/>
    <col min="1791" max="1791" width="24.33203125" style="3" customWidth="1"/>
    <col min="1792" max="1792" width="28.109375" style="3" customWidth="1"/>
    <col min="1793" max="1793" width="28.6640625" style="3" customWidth="1"/>
    <col min="1794" max="1794" width="5.109375" style="3" customWidth="1"/>
    <col min="1795" max="1798" width="28.33203125" style="3" customWidth="1"/>
    <col min="1799" max="1799" width="4" style="3" customWidth="1"/>
    <col min="1800" max="1800" width="26.109375" style="3" customWidth="1"/>
    <col min="1801" max="1801" width="35.109375" style="3" customWidth="1"/>
    <col min="1802" max="1802" width="34.109375" style="3" customWidth="1"/>
    <col min="1803" max="1803" width="27.109375" style="3" customWidth="1"/>
    <col min="1804" max="1804" width="4.109375" style="3" customWidth="1"/>
    <col min="1805" max="1805" width="27.5546875" style="3" customWidth="1"/>
    <col min="1806" max="2044" width="9.109375" style="3"/>
    <col min="2045" max="2045" width="23.109375" style="3" customWidth="1"/>
    <col min="2046" max="2046" width="27.44140625" style="3" customWidth="1"/>
    <col min="2047" max="2047" width="24.33203125" style="3" customWidth="1"/>
    <col min="2048" max="2048" width="28.109375" style="3" customWidth="1"/>
    <col min="2049" max="2049" width="28.6640625" style="3" customWidth="1"/>
    <col min="2050" max="2050" width="5.109375" style="3" customWidth="1"/>
    <col min="2051" max="2054" width="28.33203125" style="3" customWidth="1"/>
    <col min="2055" max="2055" width="4" style="3" customWidth="1"/>
    <col min="2056" max="2056" width="26.109375" style="3" customWidth="1"/>
    <col min="2057" max="2057" width="35.109375" style="3" customWidth="1"/>
    <col min="2058" max="2058" width="34.109375" style="3" customWidth="1"/>
    <col min="2059" max="2059" width="27.109375" style="3" customWidth="1"/>
    <col min="2060" max="2060" width="4.109375" style="3" customWidth="1"/>
    <col min="2061" max="2061" width="27.5546875" style="3" customWidth="1"/>
    <col min="2062" max="2300" width="9.109375" style="3"/>
    <col min="2301" max="2301" width="23.109375" style="3" customWidth="1"/>
    <col min="2302" max="2302" width="27.44140625" style="3" customWidth="1"/>
    <col min="2303" max="2303" width="24.33203125" style="3" customWidth="1"/>
    <col min="2304" max="2304" width="28.109375" style="3" customWidth="1"/>
    <col min="2305" max="2305" width="28.6640625" style="3" customWidth="1"/>
    <col min="2306" max="2306" width="5.109375" style="3" customWidth="1"/>
    <col min="2307" max="2310" width="28.33203125" style="3" customWidth="1"/>
    <col min="2311" max="2311" width="4" style="3" customWidth="1"/>
    <col min="2312" max="2312" width="26.109375" style="3" customWidth="1"/>
    <col min="2313" max="2313" width="35.109375" style="3" customWidth="1"/>
    <col min="2314" max="2314" width="34.109375" style="3" customWidth="1"/>
    <col min="2315" max="2315" width="27.109375" style="3" customWidth="1"/>
    <col min="2316" max="2316" width="4.109375" style="3" customWidth="1"/>
    <col min="2317" max="2317" width="27.5546875" style="3" customWidth="1"/>
    <col min="2318" max="2556" width="9.109375" style="3"/>
    <col min="2557" max="2557" width="23.109375" style="3" customWidth="1"/>
    <col min="2558" max="2558" width="27.44140625" style="3" customWidth="1"/>
    <col min="2559" max="2559" width="24.33203125" style="3" customWidth="1"/>
    <col min="2560" max="2560" width="28.109375" style="3" customWidth="1"/>
    <col min="2561" max="2561" width="28.6640625" style="3" customWidth="1"/>
    <col min="2562" max="2562" width="5.109375" style="3" customWidth="1"/>
    <col min="2563" max="2566" width="28.33203125" style="3" customWidth="1"/>
    <col min="2567" max="2567" width="4" style="3" customWidth="1"/>
    <col min="2568" max="2568" width="26.109375" style="3" customWidth="1"/>
    <col min="2569" max="2569" width="35.109375" style="3" customWidth="1"/>
    <col min="2570" max="2570" width="34.109375" style="3" customWidth="1"/>
    <col min="2571" max="2571" width="27.109375" style="3" customWidth="1"/>
    <col min="2572" max="2572" width="4.109375" style="3" customWidth="1"/>
    <col min="2573" max="2573" width="27.5546875" style="3" customWidth="1"/>
    <col min="2574" max="2812" width="9.109375" style="3"/>
    <col min="2813" max="2813" width="23.109375" style="3" customWidth="1"/>
    <col min="2814" max="2814" width="27.44140625" style="3" customWidth="1"/>
    <col min="2815" max="2815" width="24.33203125" style="3" customWidth="1"/>
    <col min="2816" max="2816" width="28.109375" style="3" customWidth="1"/>
    <col min="2817" max="2817" width="28.6640625" style="3" customWidth="1"/>
    <col min="2818" max="2818" width="5.109375" style="3" customWidth="1"/>
    <col min="2819" max="2822" width="28.33203125" style="3" customWidth="1"/>
    <col min="2823" max="2823" width="4" style="3" customWidth="1"/>
    <col min="2824" max="2824" width="26.109375" style="3" customWidth="1"/>
    <col min="2825" max="2825" width="35.109375" style="3" customWidth="1"/>
    <col min="2826" max="2826" width="34.109375" style="3" customWidth="1"/>
    <col min="2827" max="2827" width="27.109375" style="3" customWidth="1"/>
    <col min="2828" max="2828" width="4.109375" style="3" customWidth="1"/>
    <col min="2829" max="2829" width="27.5546875" style="3" customWidth="1"/>
    <col min="2830" max="3068" width="9.109375" style="3"/>
    <col min="3069" max="3069" width="23.109375" style="3" customWidth="1"/>
    <col min="3070" max="3070" width="27.44140625" style="3" customWidth="1"/>
    <col min="3071" max="3071" width="24.33203125" style="3" customWidth="1"/>
    <col min="3072" max="3072" width="28.109375" style="3" customWidth="1"/>
    <col min="3073" max="3073" width="28.6640625" style="3" customWidth="1"/>
    <col min="3074" max="3074" width="5.109375" style="3" customWidth="1"/>
    <col min="3075" max="3078" width="28.33203125" style="3" customWidth="1"/>
    <col min="3079" max="3079" width="4" style="3" customWidth="1"/>
    <col min="3080" max="3080" width="26.109375" style="3" customWidth="1"/>
    <col min="3081" max="3081" width="35.109375" style="3" customWidth="1"/>
    <col min="3082" max="3082" width="34.109375" style="3" customWidth="1"/>
    <col min="3083" max="3083" width="27.109375" style="3" customWidth="1"/>
    <col min="3084" max="3084" width="4.109375" style="3" customWidth="1"/>
    <col min="3085" max="3085" width="27.5546875" style="3" customWidth="1"/>
    <col min="3086" max="3324" width="9.109375" style="3"/>
    <col min="3325" max="3325" width="23.109375" style="3" customWidth="1"/>
    <col min="3326" max="3326" width="27.44140625" style="3" customWidth="1"/>
    <col min="3327" max="3327" width="24.33203125" style="3" customWidth="1"/>
    <col min="3328" max="3328" width="28.109375" style="3" customWidth="1"/>
    <col min="3329" max="3329" width="28.6640625" style="3" customWidth="1"/>
    <col min="3330" max="3330" width="5.109375" style="3" customWidth="1"/>
    <col min="3331" max="3334" width="28.33203125" style="3" customWidth="1"/>
    <col min="3335" max="3335" width="4" style="3" customWidth="1"/>
    <col min="3336" max="3336" width="26.109375" style="3" customWidth="1"/>
    <col min="3337" max="3337" width="35.109375" style="3" customWidth="1"/>
    <col min="3338" max="3338" width="34.109375" style="3" customWidth="1"/>
    <col min="3339" max="3339" width="27.109375" style="3" customWidth="1"/>
    <col min="3340" max="3340" width="4.109375" style="3" customWidth="1"/>
    <col min="3341" max="3341" width="27.5546875" style="3" customWidth="1"/>
    <col min="3342" max="3580" width="9.109375" style="3"/>
    <col min="3581" max="3581" width="23.109375" style="3" customWidth="1"/>
    <col min="3582" max="3582" width="27.44140625" style="3" customWidth="1"/>
    <col min="3583" max="3583" width="24.33203125" style="3" customWidth="1"/>
    <col min="3584" max="3584" width="28.109375" style="3" customWidth="1"/>
    <col min="3585" max="3585" width="28.6640625" style="3" customWidth="1"/>
    <col min="3586" max="3586" width="5.109375" style="3" customWidth="1"/>
    <col min="3587" max="3590" width="28.33203125" style="3" customWidth="1"/>
    <col min="3591" max="3591" width="4" style="3" customWidth="1"/>
    <col min="3592" max="3592" width="26.109375" style="3" customWidth="1"/>
    <col min="3593" max="3593" width="35.109375" style="3" customWidth="1"/>
    <col min="3594" max="3594" width="34.109375" style="3" customWidth="1"/>
    <col min="3595" max="3595" width="27.109375" style="3" customWidth="1"/>
    <col min="3596" max="3596" width="4.109375" style="3" customWidth="1"/>
    <col min="3597" max="3597" width="27.5546875" style="3" customWidth="1"/>
    <col min="3598" max="3836" width="9.109375" style="3"/>
    <col min="3837" max="3837" width="23.109375" style="3" customWidth="1"/>
    <col min="3838" max="3838" width="27.44140625" style="3" customWidth="1"/>
    <col min="3839" max="3839" width="24.33203125" style="3" customWidth="1"/>
    <col min="3840" max="3840" width="28.109375" style="3" customWidth="1"/>
    <col min="3841" max="3841" width="28.6640625" style="3" customWidth="1"/>
    <col min="3842" max="3842" width="5.109375" style="3" customWidth="1"/>
    <col min="3843" max="3846" width="28.33203125" style="3" customWidth="1"/>
    <col min="3847" max="3847" width="4" style="3" customWidth="1"/>
    <col min="3848" max="3848" width="26.109375" style="3" customWidth="1"/>
    <col min="3849" max="3849" width="35.109375" style="3" customWidth="1"/>
    <col min="3850" max="3850" width="34.109375" style="3" customWidth="1"/>
    <col min="3851" max="3851" width="27.109375" style="3" customWidth="1"/>
    <col min="3852" max="3852" width="4.109375" style="3" customWidth="1"/>
    <col min="3853" max="3853" width="27.5546875" style="3" customWidth="1"/>
    <col min="3854" max="4092" width="9.109375" style="3"/>
    <col min="4093" max="4093" width="23.109375" style="3" customWidth="1"/>
    <col min="4094" max="4094" width="27.44140625" style="3" customWidth="1"/>
    <col min="4095" max="4095" width="24.33203125" style="3" customWidth="1"/>
    <col min="4096" max="4096" width="28.109375" style="3" customWidth="1"/>
    <col min="4097" max="4097" width="28.6640625" style="3" customWidth="1"/>
    <col min="4098" max="4098" width="5.109375" style="3" customWidth="1"/>
    <col min="4099" max="4102" width="28.33203125" style="3" customWidth="1"/>
    <col min="4103" max="4103" width="4" style="3" customWidth="1"/>
    <col min="4104" max="4104" width="26.109375" style="3" customWidth="1"/>
    <col min="4105" max="4105" width="35.109375" style="3" customWidth="1"/>
    <col min="4106" max="4106" width="34.109375" style="3" customWidth="1"/>
    <col min="4107" max="4107" width="27.109375" style="3" customWidth="1"/>
    <col min="4108" max="4108" width="4.109375" style="3" customWidth="1"/>
    <col min="4109" max="4109" width="27.5546875" style="3" customWidth="1"/>
    <col min="4110" max="4348" width="9.109375" style="3"/>
    <col min="4349" max="4349" width="23.109375" style="3" customWidth="1"/>
    <col min="4350" max="4350" width="27.44140625" style="3" customWidth="1"/>
    <col min="4351" max="4351" width="24.33203125" style="3" customWidth="1"/>
    <col min="4352" max="4352" width="28.109375" style="3" customWidth="1"/>
    <col min="4353" max="4353" width="28.6640625" style="3" customWidth="1"/>
    <col min="4354" max="4354" width="5.109375" style="3" customWidth="1"/>
    <col min="4355" max="4358" width="28.33203125" style="3" customWidth="1"/>
    <col min="4359" max="4359" width="4" style="3" customWidth="1"/>
    <col min="4360" max="4360" width="26.109375" style="3" customWidth="1"/>
    <col min="4361" max="4361" width="35.109375" style="3" customWidth="1"/>
    <col min="4362" max="4362" width="34.109375" style="3" customWidth="1"/>
    <col min="4363" max="4363" width="27.109375" style="3" customWidth="1"/>
    <col min="4364" max="4364" width="4.109375" style="3" customWidth="1"/>
    <col min="4365" max="4365" width="27.5546875" style="3" customWidth="1"/>
    <col min="4366" max="4604" width="9.109375" style="3"/>
    <col min="4605" max="4605" width="23.109375" style="3" customWidth="1"/>
    <col min="4606" max="4606" width="27.44140625" style="3" customWidth="1"/>
    <col min="4607" max="4607" width="24.33203125" style="3" customWidth="1"/>
    <col min="4608" max="4608" width="28.109375" style="3" customWidth="1"/>
    <col min="4609" max="4609" width="28.6640625" style="3" customWidth="1"/>
    <col min="4610" max="4610" width="5.109375" style="3" customWidth="1"/>
    <col min="4611" max="4614" width="28.33203125" style="3" customWidth="1"/>
    <col min="4615" max="4615" width="4" style="3" customWidth="1"/>
    <col min="4616" max="4616" width="26.109375" style="3" customWidth="1"/>
    <col min="4617" max="4617" width="35.109375" style="3" customWidth="1"/>
    <col min="4618" max="4618" width="34.109375" style="3" customWidth="1"/>
    <col min="4619" max="4619" width="27.109375" style="3" customWidth="1"/>
    <col min="4620" max="4620" width="4.109375" style="3" customWidth="1"/>
    <col min="4621" max="4621" width="27.5546875" style="3" customWidth="1"/>
    <col min="4622" max="4860" width="9.109375" style="3"/>
    <col min="4861" max="4861" width="23.109375" style="3" customWidth="1"/>
    <col min="4862" max="4862" width="27.44140625" style="3" customWidth="1"/>
    <col min="4863" max="4863" width="24.33203125" style="3" customWidth="1"/>
    <col min="4864" max="4864" width="28.109375" style="3" customWidth="1"/>
    <col min="4865" max="4865" width="28.6640625" style="3" customWidth="1"/>
    <col min="4866" max="4866" width="5.109375" style="3" customWidth="1"/>
    <col min="4867" max="4870" width="28.33203125" style="3" customWidth="1"/>
    <col min="4871" max="4871" width="4" style="3" customWidth="1"/>
    <col min="4872" max="4872" width="26.109375" style="3" customWidth="1"/>
    <col min="4873" max="4873" width="35.109375" style="3" customWidth="1"/>
    <col min="4874" max="4874" width="34.109375" style="3" customWidth="1"/>
    <col min="4875" max="4875" width="27.109375" style="3" customWidth="1"/>
    <col min="4876" max="4876" width="4.109375" style="3" customWidth="1"/>
    <col min="4877" max="4877" width="27.5546875" style="3" customWidth="1"/>
    <col min="4878" max="5116" width="9.109375" style="3"/>
    <col min="5117" max="5117" width="23.109375" style="3" customWidth="1"/>
    <col min="5118" max="5118" width="27.44140625" style="3" customWidth="1"/>
    <col min="5119" max="5119" width="24.33203125" style="3" customWidth="1"/>
    <col min="5120" max="5120" width="28.109375" style="3" customWidth="1"/>
    <col min="5121" max="5121" width="28.6640625" style="3" customWidth="1"/>
    <col min="5122" max="5122" width="5.109375" style="3" customWidth="1"/>
    <col min="5123" max="5126" width="28.33203125" style="3" customWidth="1"/>
    <col min="5127" max="5127" width="4" style="3" customWidth="1"/>
    <col min="5128" max="5128" width="26.109375" style="3" customWidth="1"/>
    <col min="5129" max="5129" width="35.109375" style="3" customWidth="1"/>
    <col min="5130" max="5130" width="34.109375" style="3" customWidth="1"/>
    <col min="5131" max="5131" width="27.109375" style="3" customWidth="1"/>
    <col min="5132" max="5132" width="4.109375" style="3" customWidth="1"/>
    <col min="5133" max="5133" width="27.5546875" style="3" customWidth="1"/>
    <col min="5134" max="5372" width="9.109375" style="3"/>
    <col min="5373" max="5373" width="23.109375" style="3" customWidth="1"/>
    <col min="5374" max="5374" width="27.44140625" style="3" customWidth="1"/>
    <col min="5375" max="5375" width="24.33203125" style="3" customWidth="1"/>
    <col min="5376" max="5376" width="28.109375" style="3" customWidth="1"/>
    <col min="5377" max="5377" width="28.6640625" style="3" customWidth="1"/>
    <col min="5378" max="5378" width="5.109375" style="3" customWidth="1"/>
    <col min="5379" max="5382" width="28.33203125" style="3" customWidth="1"/>
    <col min="5383" max="5383" width="4" style="3" customWidth="1"/>
    <col min="5384" max="5384" width="26.109375" style="3" customWidth="1"/>
    <col min="5385" max="5385" width="35.109375" style="3" customWidth="1"/>
    <col min="5386" max="5386" width="34.109375" style="3" customWidth="1"/>
    <col min="5387" max="5387" width="27.109375" style="3" customWidth="1"/>
    <col min="5388" max="5388" width="4.109375" style="3" customWidth="1"/>
    <col min="5389" max="5389" width="27.5546875" style="3" customWidth="1"/>
    <col min="5390" max="5628" width="9.109375" style="3"/>
    <col min="5629" max="5629" width="23.109375" style="3" customWidth="1"/>
    <col min="5630" max="5630" width="27.44140625" style="3" customWidth="1"/>
    <col min="5631" max="5631" width="24.33203125" style="3" customWidth="1"/>
    <col min="5632" max="5632" width="28.109375" style="3" customWidth="1"/>
    <col min="5633" max="5633" width="28.6640625" style="3" customWidth="1"/>
    <col min="5634" max="5634" width="5.109375" style="3" customWidth="1"/>
    <col min="5635" max="5638" width="28.33203125" style="3" customWidth="1"/>
    <col min="5639" max="5639" width="4" style="3" customWidth="1"/>
    <col min="5640" max="5640" width="26.109375" style="3" customWidth="1"/>
    <col min="5641" max="5641" width="35.109375" style="3" customWidth="1"/>
    <col min="5642" max="5642" width="34.109375" style="3" customWidth="1"/>
    <col min="5643" max="5643" width="27.109375" style="3" customWidth="1"/>
    <col min="5644" max="5644" width="4.109375" style="3" customWidth="1"/>
    <col min="5645" max="5645" width="27.5546875" style="3" customWidth="1"/>
    <col min="5646" max="5884" width="9.109375" style="3"/>
    <col min="5885" max="5885" width="23.109375" style="3" customWidth="1"/>
    <col min="5886" max="5886" width="27.44140625" style="3" customWidth="1"/>
    <col min="5887" max="5887" width="24.33203125" style="3" customWidth="1"/>
    <col min="5888" max="5888" width="28.109375" style="3" customWidth="1"/>
    <col min="5889" max="5889" width="28.6640625" style="3" customWidth="1"/>
    <col min="5890" max="5890" width="5.109375" style="3" customWidth="1"/>
    <col min="5891" max="5894" width="28.33203125" style="3" customWidth="1"/>
    <col min="5895" max="5895" width="4" style="3" customWidth="1"/>
    <col min="5896" max="5896" width="26.109375" style="3" customWidth="1"/>
    <col min="5897" max="5897" width="35.109375" style="3" customWidth="1"/>
    <col min="5898" max="5898" width="34.109375" style="3" customWidth="1"/>
    <col min="5899" max="5899" width="27.109375" style="3" customWidth="1"/>
    <col min="5900" max="5900" width="4.109375" style="3" customWidth="1"/>
    <col min="5901" max="5901" width="27.5546875" style="3" customWidth="1"/>
    <col min="5902" max="6140" width="9.109375" style="3"/>
    <col min="6141" max="6141" width="23.109375" style="3" customWidth="1"/>
    <col min="6142" max="6142" width="27.44140625" style="3" customWidth="1"/>
    <col min="6143" max="6143" width="24.33203125" style="3" customWidth="1"/>
    <col min="6144" max="6144" width="28.109375" style="3" customWidth="1"/>
    <col min="6145" max="6145" width="28.6640625" style="3" customWidth="1"/>
    <col min="6146" max="6146" width="5.109375" style="3" customWidth="1"/>
    <col min="6147" max="6150" width="28.33203125" style="3" customWidth="1"/>
    <col min="6151" max="6151" width="4" style="3" customWidth="1"/>
    <col min="6152" max="6152" width="26.109375" style="3" customWidth="1"/>
    <col min="6153" max="6153" width="35.109375" style="3" customWidth="1"/>
    <col min="6154" max="6154" width="34.109375" style="3" customWidth="1"/>
    <col min="6155" max="6155" width="27.109375" style="3" customWidth="1"/>
    <col min="6156" max="6156" width="4.109375" style="3" customWidth="1"/>
    <col min="6157" max="6157" width="27.5546875" style="3" customWidth="1"/>
    <col min="6158" max="6396" width="9.109375" style="3"/>
    <col min="6397" max="6397" width="23.109375" style="3" customWidth="1"/>
    <col min="6398" max="6398" width="27.44140625" style="3" customWidth="1"/>
    <col min="6399" max="6399" width="24.33203125" style="3" customWidth="1"/>
    <col min="6400" max="6400" width="28.109375" style="3" customWidth="1"/>
    <col min="6401" max="6401" width="28.6640625" style="3" customWidth="1"/>
    <col min="6402" max="6402" width="5.109375" style="3" customWidth="1"/>
    <col min="6403" max="6406" width="28.33203125" style="3" customWidth="1"/>
    <col min="6407" max="6407" width="4" style="3" customWidth="1"/>
    <col min="6408" max="6408" width="26.109375" style="3" customWidth="1"/>
    <col min="6409" max="6409" width="35.109375" style="3" customWidth="1"/>
    <col min="6410" max="6410" width="34.109375" style="3" customWidth="1"/>
    <col min="6411" max="6411" width="27.109375" style="3" customWidth="1"/>
    <col min="6412" max="6412" width="4.109375" style="3" customWidth="1"/>
    <col min="6413" max="6413" width="27.5546875" style="3" customWidth="1"/>
    <col min="6414" max="6652" width="9.109375" style="3"/>
    <col min="6653" max="6653" width="23.109375" style="3" customWidth="1"/>
    <col min="6654" max="6654" width="27.44140625" style="3" customWidth="1"/>
    <col min="6655" max="6655" width="24.33203125" style="3" customWidth="1"/>
    <col min="6656" max="6656" width="28.109375" style="3" customWidth="1"/>
    <col min="6657" max="6657" width="28.6640625" style="3" customWidth="1"/>
    <col min="6658" max="6658" width="5.109375" style="3" customWidth="1"/>
    <col min="6659" max="6662" width="28.33203125" style="3" customWidth="1"/>
    <col min="6663" max="6663" width="4" style="3" customWidth="1"/>
    <col min="6664" max="6664" width="26.109375" style="3" customWidth="1"/>
    <col min="6665" max="6665" width="35.109375" style="3" customWidth="1"/>
    <col min="6666" max="6666" width="34.109375" style="3" customWidth="1"/>
    <col min="6667" max="6667" width="27.109375" style="3" customWidth="1"/>
    <col min="6668" max="6668" width="4.109375" style="3" customWidth="1"/>
    <col min="6669" max="6669" width="27.5546875" style="3" customWidth="1"/>
    <col min="6670" max="6908" width="9.109375" style="3"/>
    <col min="6909" max="6909" width="23.109375" style="3" customWidth="1"/>
    <col min="6910" max="6910" width="27.44140625" style="3" customWidth="1"/>
    <col min="6911" max="6911" width="24.33203125" style="3" customWidth="1"/>
    <col min="6912" max="6912" width="28.109375" style="3" customWidth="1"/>
    <col min="6913" max="6913" width="28.6640625" style="3" customWidth="1"/>
    <col min="6914" max="6914" width="5.109375" style="3" customWidth="1"/>
    <col min="6915" max="6918" width="28.33203125" style="3" customWidth="1"/>
    <col min="6919" max="6919" width="4" style="3" customWidth="1"/>
    <col min="6920" max="6920" width="26.109375" style="3" customWidth="1"/>
    <col min="6921" max="6921" width="35.109375" style="3" customWidth="1"/>
    <col min="6922" max="6922" width="34.109375" style="3" customWidth="1"/>
    <col min="6923" max="6923" width="27.109375" style="3" customWidth="1"/>
    <col min="6924" max="6924" width="4.109375" style="3" customWidth="1"/>
    <col min="6925" max="6925" width="27.5546875" style="3" customWidth="1"/>
    <col min="6926" max="7164" width="9.109375" style="3"/>
    <col min="7165" max="7165" width="23.109375" style="3" customWidth="1"/>
    <col min="7166" max="7166" width="27.44140625" style="3" customWidth="1"/>
    <col min="7167" max="7167" width="24.33203125" style="3" customWidth="1"/>
    <col min="7168" max="7168" width="28.109375" style="3" customWidth="1"/>
    <col min="7169" max="7169" width="28.6640625" style="3" customWidth="1"/>
    <col min="7170" max="7170" width="5.109375" style="3" customWidth="1"/>
    <col min="7171" max="7174" width="28.33203125" style="3" customWidth="1"/>
    <col min="7175" max="7175" width="4" style="3" customWidth="1"/>
    <col min="7176" max="7176" width="26.109375" style="3" customWidth="1"/>
    <col min="7177" max="7177" width="35.109375" style="3" customWidth="1"/>
    <col min="7178" max="7178" width="34.109375" style="3" customWidth="1"/>
    <col min="7179" max="7179" width="27.109375" style="3" customWidth="1"/>
    <col min="7180" max="7180" width="4.109375" style="3" customWidth="1"/>
    <col min="7181" max="7181" width="27.5546875" style="3" customWidth="1"/>
    <col min="7182" max="7420" width="9.109375" style="3"/>
    <col min="7421" max="7421" width="23.109375" style="3" customWidth="1"/>
    <col min="7422" max="7422" width="27.44140625" style="3" customWidth="1"/>
    <col min="7423" max="7423" width="24.33203125" style="3" customWidth="1"/>
    <col min="7424" max="7424" width="28.109375" style="3" customWidth="1"/>
    <col min="7425" max="7425" width="28.6640625" style="3" customWidth="1"/>
    <col min="7426" max="7426" width="5.109375" style="3" customWidth="1"/>
    <col min="7427" max="7430" width="28.33203125" style="3" customWidth="1"/>
    <col min="7431" max="7431" width="4" style="3" customWidth="1"/>
    <col min="7432" max="7432" width="26.109375" style="3" customWidth="1"/>
    <col min="7433" max="7433" width="35.109375" style="3" customWidth="1"/>
    <col min="7434" max="7434" width="34.109375" style="3" customWidth="1"/>
    <col min="7435" max="7435" width="27.109375" style="3" customWidth="1"/>
    <col min="7436" max="7436" width="4.109375" style="3" customWidth="1"/>
    <col min="7437" max="7437" width="27.5546875" style="3" customWidth="1"/>
    <col min="7438" max="7676" width="9.109375" style="3"/>
    <col min="7677" max="7677" width="23.109375" style="3" customWidth="1"/>
    <col min="7678" max="7678" width="27.44140625" style="3" customWidth="1"/>
    <col min="7679" max="7679" width="24.33203125" style="3" customWidth="1"/>
    <col min="7680" max="7680" width="28.109375" style="3" customWidth="1"/>
    <col min="7681" max="7681" width="28.6640625" style="3" customWidth="1"/>
    <col min="7682" max="7682" width="5.109375" style="3" customWidth="1"/>
    <col min="7683" max="7686" width="28.33203125" style="3" customWidth="1"/>
    <col min="7687" max="7687" width="4" style="3" customWidth="1"/>
    <col min="7688" max="7688" width="26.109375" style="3" customWidth="1"/>
    <col min="7689" max="7689" width="35.109375" style="3" customWidth="1"/>
    <col min="7690" max="7690" width="34.109375" style="3" customWidth="1"/>
    <col min="7691" max="7691" width="27.109375" style="3" customWidth="1"/>
    <col min="7692" max="7692" width="4.109375" style="3" customWidth="1"/>
    <col min="7693" max="7693" width="27.5546875" style="3" customWidth="1"/>
    <col min="7694" max="7932" width="9.109375" style="3"/>
    <col min="7933" max="7933" width="23.109375" style="3" customWidth="1"/>
    <col min="7934" max="7934" width="27.44140625" style="3" customWidth="1"/>
    <col min="7935" max="7935" width="24.33203125" style="3" customWidth="1"/>
    <col min="7936" max="7936" width="28.109375" style="3" customWidth="1"/>
    <col min="7937" max="7937" width="28.6640625" style="3" customWidth="1"/>
    <col min="7938" max="7938" width="5.109375" style="3" customWidth="1"/>
    <col min="7939" max="7942" width="28.33203125" style="3" customWidth="1"/>
    <col min="7943" max="7943" width="4" style="3" customWidth="1"/>
    <col min="7944" max="7944" width="26.109375" style="3" customWidth="1"/>
    <col min="7945" max="7945" width="35.109375" style="3" customWidth="1"/>
    <col min="7946" max="7946" width="34.109375" style="3" customWidth="1"/>
    <col min="7947" max="7947" width="27.109375" style="3" customWidth="1"/>
    <col min="7948" max="7948" width="4.109375" style="3" customWidth="1"/>
    <col min="7949" max="7949" width="27.5546875" style="3" customWidth="1"/>
    <col min="7950" max="8188" width="9.109375" style="3"/>
    <col min="8189" max="8189" width="23.109375" style="3" customWidth="1"/>
    <col min="8190" max="8190" width="27.44140625" style="3" customWidth="1"/>
    <col min="8191" max="8191" width="24.33203125" style="3" customWidth="1"/>
    <col min="8192" max="8192" width="28.109375" style="3" customWidth="1"/>
    <col min="8193" max="8193" width="28.6640625" style="3" customWidth="1"/>
    <col min="8194" max="8194" width="5.109375" style="3" customWidth="1"/>
    <col min="8195" max="8198" width="28.33203125" style="3" customWidth="1"/>
    <col min="8199" max="8199" width="4" style="3" customWidth="1"/>
    <col min="8200" max="8200" width="26.109375" style="3" customWidth="1"/>
    <col min="8201" max="8201" width="35.109375" style="3" customWidth="1"/>
    <col min="8202" max="8202" width="34.109375" style="3" customWidth="1"/>
    <col min="8203" max="8203" width="27.109375" style="3" customWidth="1"/>
    <col min="8204" max="8204" width="4.109375" style="3" customWidth="1"/>
    <col min="8205" max="8205" width="27.5546875" style="3" customWidth="1"/>
    <col min="8206" max="8444" width="9.109375" style="3"/>
    <col min="8445" max="8445" width="23.109375" style="3" customWidth="1"/>
    <col min="8446" max="8446" width="27.44140625" style="3" customWidth="1"/>
    <col min="8447" max="8447" width="24.33203125" style="3" customWidth="1"/>
    <col min="8448" max="8448" width="28.109375" style="3" customWidth="1"/>
    <col min="8449" max="8449" width="28.6640625" style="3" customWidth="1"/>
    <col min="8450" max="8450" width="5.109375" style="3" customWidth="1"/>
    <col min="8451" max="8454" width="28.33203125" style="3" customWidth="1"/>
    <col min="8455" max="8455" width="4" style="3" customWidth="1"/>
    <col min="8456" max="8456" width="26.109375" style="3" customWidth="1"/>
    <col min="8457" max="8457" width="35.109375" style="3" customWidth="1"/>
    <col min="8458" max="8458" width="34.109375" style="3" customWidth="1"/>
    <col min="8459" max="8459" width="27.109375" style="3" customWidth="1"/>
    <col min="8460" max="8460" width="4.109375" style="3" customWidth="1"/>
    <col min="8461" max="8461" width="27.5546875" style="3" customWidth="1"/>
    <col min="8462" max="8700" width="9.109375" style="3"/>
    <col min="8701" max="8701" width="23.109375" style="3" customWidth="1"/>
    <col min="8702" max="8702" width="27.44140625" style="3" customWidth="1"/>
    <col min="8703" max="8703" width="24.33203125" style="3" customWidth="1"/>
    <col min="8704" max="8704" width="28.109375" style="3" customWidth="1"/>
    <col min="8705" max="8705" width="28.6640625" style="3" customWidth="1"/>
    <col min="8706" max="8706" width="5.109375" style="3" customWidth="1"/>
    <col min="8707" max="8710" width="28.33203125" style="3" customWidth="1"/>
    <col min="8711" max="8711" width="4" style="3" customWidth="1"/>
    <col min="8712" max="8712" width="26.109375" style="3" customWidth="1"/>
    <col min="8713" max="8713" width="35.109375" style="3" customWidth="1"/>
    <col min="8714" max="8714" width="34.109375" style="3" customWidth="1"/>
    <col min="8715" max="8715" width="27.109375" style="3" customWidth="1"/>
    <col min="8716" max="8716" width="4.109375" style="3" customWidth="1"/>
    <col min="8717" max="8717" width="27.5546875" style="3" customWidth="1"/>
    <col min="8718" max="8956" width="9.109375" style="3"/>
    <col min="8957" max="8957" width="23.109375" style="3" customWidth="1"/>
    <col min="8958" max="8958" width="27.44140625" style="3" customWidth="1"/>
    <col min="8959" max="8959" width="24.33203125" style="3" customWidth="1"/>
    <col min="8960" max="8960" width="28.109375" style="3" customWidth="1"/>
    <col min="8961" max="8961" width="28.6640625" style="3" customWidth="1"/>
    <col min="8962" max="8962" width="5.109375" style="3" customWidth="1"/>
    <col min="8963" max="8966" width="28.33203125" style="3" customWidth="1"/>
    <col min="8967" max="8967" width="4" style="3" customWidth="1"/>
    <col min="8968" max="8968" width="26.109375" style="3" customWidth="1"/>
    <col min="8969" max="8969" width="35.109375" style="3" customWidth="1"/>
    <col min="8970" max="8970" width="34.109375" style="3" customWidth="1"/>
    <col min="8971" max="8971" width="27.109375" style="3" customWidth="1"/>
    <col min="8972" max="8972" width="4.109375" style="3" customWidth="1"/>
    <col min="8973" max="8973" width="27.5546875" style="3" customWidth="1"/>
    <col min="8974" max="9212" width="9.109375" style="3"/>
    <col min="9213" max="9213" width="23.109375" style="3" customWidth="1"/>
    <col min="9214" max="9214" width="27.44140625" style="3" customWidth="1"/>
    <col min="9215" max="9215" width="24.33203125" style="3" customWidth="1"/>
    <col min="9216" max="9216" width="28.109375" style="3" customWidth="1"/>
    <col min="9217" max="9217" width="28.6640625" style="3" customWidth="1"/>
    <col min="9218" max="9218" width="5.109375" style="3" customWidth="1"/>
    <col min="9219" max="9222" width="28.33203125" style="3" customWidth="1"/>
    <col min="9223" max="9223" width="4" style="3" customWidth="1"/>
    <col min="9224" max="9224" width="26.109375" style="3" customWidth="1"/>
    <col min="9225" max="9225" width="35.109375" style="3" customWidth="1"/>
    <col min="9226" max="9226" width="34.109375" style="3" customWidth="1"/>
    <col min="9227" max="9227" width="27.109375" style="3" customWidth="1"/>
    <col min="9228" max="9228" width="4.109375" style="3" customWidth="1"/>
    <col min="9229" max="9229" width="27.5546875" style="3" customWidth="1"/>
    <col min="9230" max="9468" width="9.109375" style="3"/>
    <col min="9469" max="9469" width="23.109375" style="3" customWidth="1"/>
    <col min="9470" max="9470" width="27.44140625" style="3" customWidth="1"/>
    <col min="9471" max="9471" width="24.33203125" style="3" customWidth="1"/>
    <col min="9472" max="9472" width="28.109375" style="3" customWidth="1"/>
    <col min="9473" max="9473" width="28.6640625" style="3" customWidth="1"/>
    <col min="9474" max="9474" width="5.109375" style="3" customWidth="1"/>
    <col min="9475" max="9478" width="28.33203125" style="3" customWidth="1"/>
    <col min="9479" max="9479" width="4" style="3" customWidth="1"/>
    <col min="9480" max="9480" width="26.109375" style="3" customWidth="1"/>
    <col min="9481" max="9481" width="35.109375" style="3" customWidth="1"/>
    <col min="9482" max="9482" width="34.109375" style="3" customWidth="1"/>
    <col min="9483" max="9483" width="27.109375" style="3" customWidth="1"/>
    <col min="9484" max="9484" width="4.109375" style="3" customWidth="1"/>
    <col min="9485" max="9485" width="27.5546875" style="3" customWidth="1"/>
    <col min="9486" max="9724" width="9.109375" style="3"/>
    <col min="9725" max="9725" width="23.109375" style="3" customWidth="1"/>
    <col min="9726" max="9726" width="27.44140625" style="3" customWidth="1"/>
    <col min="9727" max="9727" width="24.33203125" style="3" customWidth="1"/>
    <col min="9728" max="9728" width="28.109375" style="3" customWidth="1"/>
    <col min="9729" max="9729" width="28.6640625" style="3" customWidth="1"/>
    <col min="9730" max="9730" width="5.109375" style="3" customWidth="1"/>
    <col min="9731" max="9734" width="28.33203125" style="3" customWidth="1"/>
    <col min="9735" max="9735" width="4" style="3" customWidth="1"/>
    <col min="9736" max="9736" width="26.109375" style="3" customWidth="1"/>
    <col min="9737" max="9737" width="35.109375" style="3" customWidth="1"/>
    <col min="9738" max="9738" width="34.109375" style="3" customWidth="1"/>
    <col min="9739" max="9739" width="27.109375" style="3" customWidth="1"/>
    <col min="9740" max="9740" width="4.109375" style="3" customWidth="1"/>
    <col min="9741" max="9741" width="27.5546875" style="3" customWidth="1"/>
    <col min="9742" max="9980" width="9.109375" style="3"/>
    <col min="9981" max="9981" width="23.109375" style="3" customWidth="1"/>
    <col min="9982" max="9982" width="27.44140625" style="3" customWidth="1"/>
    <col min="9983" max="9983" width="24.33203125" style="3" customWidth="1"/>
    <col min="9984" max="9984" width="28.109375" style="3" customWidth="1"/>
    <col min="9985" max="9985" width="28.6640625" style="3" customWidth="1"/>
    <col min="9986" max="9986" width="5.109375" style="3" customWidth="1"/>
    <col min="9987" max="9990" width="28.33203125" style="3" customWidth="1"/>
    <col min="9991" max="9991" width="4" style="3" customWidth="1"/>
    <col min="9992" max="9992" width="26.109375" style="3" customWidth="1"/>
    <col min="9993" max="9993" width="35.109375" style="3" customWidth="1"/>
    <col min="9994" max="9994" width="34.109375" style="3" customWidth="1"/>
    <col min="9995" max="9995" width="27.109375" style="3" customWidth="1"/>
    <col min="9996" max="9996" width="4.109375" style="3" customWidth="1"/>
    <col min="9997" max="9997" width="27.5546875" style="3" customWidth="1"/>
    <col min="9998" max="10236" width="9.109375" style="3"/>
    <col min="10237" max="10237" width="23.109375" style="3" customWidth="1"/>
    <col min="10238" max="10238" width="27.44140625" style="3" customWidth="1"/>
    <col min="10239" max="10239" width="24.33203125" style="3" customWidth="1"/>
    <col min="10240" max="10240" width="28.109375" style="3" customWidth="1"/>
    <col min="10241" max="10241" width="28.6640625" style="3" customWidth="1"/>
    <col min="10242" max="10242" width="5.109375" style="3" customWidth="1"/>
    <col min="10243" max="10246" width="28.33203125" style="3" customWidth="1"/>
    <col min="10247" max="10247" width="4" style="3" customWidth="1"/>
    <col min="10248" max="10248" width="26.109375" style="3" customWidth="1"/>
    <col min="10249" max="10249" width="35.109375" style="3" customWidth="1"/>
    <col min="10250" max="10250" width="34.109375" style="3" customWidth="1"/>
    <col min="10251" max="10251" width="27.109375" style="3" customWidth="1"/>
    <col min="10252" max="10252" width="4.109375" style="3" customWidth="1"/>
    <col min="10253" max="10253" width="27.5546875" style="3" customWidth="1"/>
    <col min="10254" max="10492" width="9.109375" style="3"/>
    <col min="10493" max="10493" width="23.109375" style="3" customWidth="1"/>
    <col min="10494" max="10494" width="27.44140625" style="3" customWidth="1"/>
    <col min="10495" max="10495" width="24.33203125" style="3" customWidth="1"/>
    <col min="10496" max="10496" width="28.109375" style="3" customWidth="1"/>
    <col min="10497" max="10497" width="28.6640625" style="3" customWidth="1"/>
    <col min="10498" max="10498" width="5.109375" style="3" customWidth="1"/>
    <col min="10499" max="10502" width="28.33203125" style="3" customWidth="1"/>
    <col min="10503" max="10503" width="4" style="3" customWidth="1"/>
    <col min="10504" max="10504" width="26.109375" style="3" customWidth="1"/>
    <col min="10505" max="10505" width="35.109375" style="3" customWidth="1"/>
    <col min="10506" max="10506" width="34.109375" style="3" customWidth="1"/>
    <col min="10507" max="10507" width="27.109375" style="3" customWidth="1"/>
    <col min="10508" max="10508" width="4.109375" style="3" customWidth="1"/>
    <col min="10509" max="10509" width="27.5546875" style="3" customWidth="1"/>
    <col min="10510" max="10748" width="9.109375" style="3"/>
    <col min="10749" max="10749" width="23.109375" style="3" customWidth="1"/>
    <col min="10750" max="10750" width="27.44140625" style="3" customWidth="1"/>
    <col min="10751" max="10751" width="24.33203125" style="3" customWidth="1"/>
    <col min="10752" max="10752" width="28.109375" style="3" customWidth="1"/>
    <col min="10753" max="10753" width="28.6640625" style="3" customWidth="1"/>
    <col min="10754" max="10754" width="5.109375" style="3" customWidth="1"/>
    <col min="10755" max="10758" width="28.33203125" style="3" customWidth="1"/>
    <col min="10759" max="10759" width="4" style="3" customWidth="1"/>
    <col min="10760" max="10760" width="26.109375" style="3" customWidth="1"/>
    <col min="10761" max="10761" width="35.109375" style="3" customWidth="1"/>
    <col min="10762" max="10762" width="34.109375" style="3" customWidth="1"/>
    <col min="10763" max="10763" width="27.109375" style="3" customWidth="1"/>
    <col min="10764" max="10764" width="4.109375" style="3" customWidth="1"/>
    <col min="10765" max="10765" width="27.5546875" style="3" customWidth="1"/>
    <col min="10766" max="11004" width="9.109375" style="3"/>
    <col min="11005" max="11005" width="23.109375" style="3" customWidth="1"/>
    <col min="11006" max="11006" width="27.44140625" style="3" customWidth="1"/>
    <col min="11007" max="11007" width="24.33203125" style="3" customWidth="1"/>
    <col min="11008" max="11008" width="28.109375" style="3" customWidth="1"/>
    <col min="11009" max="11009" width="28.6640625" style="3" customWidth="1"/>
    <col min="11010" max="11010" width="5.109375" style="3" customWidth="1"/>
    <col min="11011" max="11014" width="28.33203125" style="3" customWidth="1"/>
    <col min="11015" max="11015" width="4" style="3" customWidth="1"/>
    <col min="11016" max="11016" width="26.109375" style="3" customWidth="1"/>
    <col min="11017" max="11017" width="35.109375" style="3" customWidth="1"/>
    <col min="11018" max="11018" width="34.109375" style="3" customWidth="1"/>
    <col min="11019" max="11019" width="27.109375" style="3" customWidth="1"/>
    <col min="11020" max="11020" width="4.109375" style="3" customWidth="1"/>
    <col min="11021" max="11021" width="27.5546875" style="3" customWidth="1"/>
    <col min="11022" max="11260" width="9.109375" style="3"/>
    <col min="11261" max="11261" width="23.109375" style="3" customWidth="1"/>
    <col min="11262" max="11262" width="27.44140625" style="3" customWidth="1"/>
    <col min="11263" max="11263" width="24.33203125" style="3" customWidth="1"/>
    <col min="11264" max="11264" width="28.109375" style="3" customWidth="1"/>
    <col min="11265" max="11265" width="28.6640625" style="3" customWidth="1"/>
    <col min="11266" max="11266" width="5.109375" style="3" customWidth="1"/>
    <col min="11267" max="11270" width="28.33203125" style="3" customWidth="1"/>
    <col min="11271" max="11271" width="4" style="3" customWidth="1"/>
    <col min="11272" max="11272" width="26.109375" style="3" customWidth="1"/>
    <col min="11273" max="11273" width="35.109375" style="3" customWidth="1"/>
    <col min="11274" max="11274" width="34.109375" style="3" customWidth="1"/>
    <col min="11275" max="11275" width="27.109375" style="3" customWidth="1"/>
    <col min="11276" max="11276" width="4.109375" style="3" customWidth="1"/>
    <col min="11277" max="11277" width="27.5546875" style="3" customWidth="1"/>
    <col min="11278" max="11516" width="9.109375" style="3"/>
    <col min="11517" max="11517" width="23.109375" style="3" customWidth="1"/>
    <col min="11518" max="11518" width="27.44140625" style="3" customWidth="1"/>
    <col min="11519" max="11519" width="24.33203125" style="3" customWidth="1"/>
    <col min="11520" max="11520" width="28.109375" style="3" customWidth="1"/>
    <col min="11521" max="11521" width="28.6640625" style="3" customWidth="1"/>
    <col min="11522" max="11522" width="5.109375" style="3" customWidth="1"/>
    <col min="11523" max="11526" width="28.33203125" style="3" customWidth="1"/>
    <col min="11527" max="11527" width="4" style="3" customWidth="1"/>
    <col min="11528" max="11528" width="26.109375" style="3" customWidth="1"/>
    <col min="11529" max="11529" width="35.109375" style="3" customWidth="1"/>
    <col min="11530" max="11530" width="34.109375" style="3" customWidth="1"/>
    <col min="11531" max="11531" width="27.109375" style="3" customWidth="1"/>
    <col min="11532" max="11532" width="4.109375" style="3" customWidth="1"/>
    <col min="11533" max="11533" width="27.5546875" style="3" customWidth="1"/>
    <col min="11534" max="11772" width="9.109375" style="3"/>
    <col min="11773" max="11773" width="23.109375" style="3" customWidth="1"/>
    <col min="11774" max="11774" width="27.44140625" style="3" customWidth="1"/>
    <col min="11775" max="11775" width="24.33203125" style="3" customWidth="1"/>
    <col min="11776" max="11776" width="28.109375" style="3" customWidth="1"/>
    <col min="11777" max="11777" width="28.6640625" style="3" customWidth="1"/>
    <col min="11778" max="11778" width="5.109375" style="3" customWidth="1"/>
    <col min="11779" max="11782" width="28.33203125" style="3" customWidth="1"/>
    <col min="11783" max="11783" width="4" style="3" customWidth="1"/>
    <col min="11784" max="11784" width="26.109375" style="3" customWidth="1"/>
    <col min="11785" max="11785" width="35.109375" style="3" customWidth="1"/>
    <col min="11786" max="11786" width="34.109375" style="3" customWidth="1"/>
    <col min="11787" max="11787" width="27.109375" style="3" customWidth="1"/>
    <col min="11788" max="11788" width="4.109375" style="3" customWidth="1"/>
    <col min="11789" max="11789" width="27.5546875" style="3" customWidth="1"/>
    <col min="11790" max="12028" width="9.109375" style="3"/>
    <col min="12029" max="12029" width="23.109375" style="3" customWidth="1"/>
    <col min="12030" max="12030" width="27.44140625" style="3" customWidth="1"/>
    <col min="12031" max="12031" width="24.33203125" style="3" customWidth="1"/>
    <col min="12032" max="12032" width="28.109375" style="3" customWidth="1"/>
    <col min="12033" max="12033" width="28.6640625" style="3" customWidth="1"/>
    <col min="12034" max="12034" width="5.109375" style="3" customWidth="1"/>
    <col min="12035" max="12038" width="28.33203125" style="3" customWidth="1"/>
    <col min="12039" max="12039" width="4" style="3" customWidth="1"/>
    <col min="12040" max="12040" width="26.109375" style="3" customWidth="1"/>
    <col min="12041" max="12041" width="35.109375" style="3" customWidth="1"/>
    <col min="12042" max="12042" width="34.109375" style="3" customWidth="1"/>
    <col min="12043" max="12043" width="27.109375" style="3" customWidth="1"/>
    <col min="12044" max="12044" width="4.109375" style="3" customWidth="1"/>
    <col min="12045" max="12045" width="27.5546875" style="3" customWidth="1"/>
    <col min="12046" max="12284" width="9.109375" style="3"/>
    <col min="12285" max="12285" width="23.109375" style="3" customWidth="1"/>
    <col min="12286" max="12286" width="27.44140625" style="3" customWidth="1"/>
    <col min="12287" max="12287" width="24.33203125" style="3" customWidth="1"/>
    <col min="12288" max="12288" width="28.109375" style="3" customWidth="1"/>
    <col min="12289" max="12289" width="28.6640625" style="3" customWidth="1"/>
    <col min="12290" max="12290" width="5.109375" style="3" customWidth="1"/>
    <col min="12291" max="12294" width="28.33203125" style="3" customWidth="1"/>
    <col min="12295" max="12295" width="4" style="3" customWidth="1"/>
    <col min="12296" max="12296" width="26.109375" style="3" customWidth="1"/>
    <col min="12297" max="12297" width="35.109375" style="3" customWidth="1"/>
    <col min="12298" max="12298" width="34.109375" style="3" customWidth="1"/>
    <col min="12299" max="12299" width="27.109375" style="3" customWidth="1"/>
    <col min="12300" max="12300" width="4.109375" style="3" customWidth="1"/>
    <col min="12301" max="12301" width="27.5546875" style="3" customWidth="1"/>
    <col min="12302" max="12540" width="9.109375" style="3"/>
    <col min="12541" max="12541" width="23.109375" style="3" customWidth="1"/>
    <col min="12542" max="12542" width="27.44140625" style="3" customWidth="1"/>
    <col min="12543" max="12543" width="24.33203125" style="3" customWidth="1"/>
    <col min="12544" max="12544" width="28.109375" style="3" customWidth="1"/>
    <col min="12545" max="12545" width="28.6640625" style="3" customWidth="1"/>
    <col min="12546" max="12546" width="5.109375" style="3" customWidth="1"/>
    <col min="12547" max="12550" width="28.33203125" style="3" customWidth="1"/>
    <col min="12551" max="12551" width="4" style="3" customWidth="1"/>
    <col min="12552" max="12552" width="26.109375" style="3" customWidth="1"/>
    <col min="12553" max="12553" width="35.109375" style="3" customWidth="1"/>
    <col min="12554" max="12554" width="34.109375" style="3" customWidth="1"/>
    <col min="12555" max="12555" width="27.109375" style="3" customWidth="1"/>
    <col min="12556" max="12556" width="4.109375" style="3" customWidth="1"/>
    <col min="12557" max="12557" width="27.5546875" style="3" customWidth="1"/>
    <col min="12558" max="12796" width="9.109375" style="3"/>
    <col min="12797" max="12797" width="23.109375" style="3" customWidth="1"/>
    <col min="12798" max="12798" width="27.44140625" style="3" customWidth="1"/>
    <col min="12799" max="12799" width="24.33203125" style="3" customWidth="1"/>
    <col min="12800" max="12800" width="28.109375" style="3" customWidth="1"/>
    <col min="12801" max="12801" width="28.6640625" style="3" customWidth="1"/>
    <col min="12802" max="12802" width="5.109375" style="3" customWidth="1"/>
    <col min="12803" max="12806" width="28.33203125" style="3" customWidth="1"/>
    <col min="12807" max="12807" width="4" style="3" customWidth="1"/>
    <col min="12808" max="12808" width="26.109375" style="3" customWidth="1"/>
    <col min="12809" max="12809" width="35.109375" style="3" customWidth="1"/>
    <col min="12810" max="12810" width="34.109375" style="3" customWidth="1"/>
    <col min="12811" max="12811" width="27.109375" style="3" customWidth="1"/>
    <col min="12812" max="12812" width="4.109375" style="3" customWidth="1"/>
    <col min="12813" max="12813" width="27.5546875" style="3" customWidth="1"/>
    <col min="12814" max="13052" width="9.109375" style="3"/>
    <col min="13053" max="13053" width="23.109375" style="3" customWidth="1"/>
    <col min="13054" max="13054" width="27.44140625" style="3" customWidth="1"/>
    <col min="13055" max="13055" width="24.33203125" style="3" customWidth="1"/>
    <col min="13056" max="13056" width="28.109375" style="3" customWidth="1"/>
    <col min="13057" max="13057" width="28.6640625" style="3" customWidth="1"/>
    <col min="13058" max="13058" width="5.109375" style="3" customWidth="1"/>
    <col min="13059" max="13062" width="28.33203125" style="3" customWidth="1"/>
    <col min="13063" max="13063" width="4" style="3" customWidth="1"/>
    <col min="13064" max="13064" width="26.109375" style="3" customWidth="1"/>
    <col min="13065" max="13065" width="35.109375" style="3" customWidth="1"/>
    <col min="13066" max="13066" width="34.109375" style="3" customWidth="1"/>
    <col min="13067" max="13067" width="27.109375" style="3" customWidth="1"/>
    <col min="13068" max="13068" width="4.109375" style="3" customWidth="1"/>
    <col min="13069" max="13069" width="27.5546875" style="3" customWidth="1"/>
    <col min="13070" max="13308" width="9.109375" style="3"/>
    <col min="13309" max="13309" width="23.109375" style="3" customWidth="1"/>
    <col min="13310" max="13310" width="27.44140625" style="3" customWidth="1"/>
    <col min="13311" max="13311" width="24.33203125" style="3" customWidth="1"/>
    <col min="13312" max="13312" width="28.109375" style="3" customWidth="1"/>
    <col min="13313" max="13313" width="28.6640625" style="3" customWidth="1"/>
    <col min="13314" max="13314" width="5.109375" style="3" customWidth="1"/>
    <col min="13315" max="13318" width="28.33203125" style="3" customWidth="1"/>
    <col min="13319" max="13319" width="4" style="3" customWidth="1"/>
    <col min="13320" max="13320" width="26.109375" style="3" customWidth="1"/>
    <col min="13321" max="13321" width="35.109375" style="3" customWidth="1"/>
    <col min="13322" max="13322" width="34.109375" style="3" customWidth="1"/>
    <col min="13323" max="13323" width="27.109375" style="3" customWidth="1"/>
    <col min="13324" max="13324" width="4.109375" style="3" customWidth="1"/>
    <col min="13325" max="13325" width="27.5546875" style="3" customWidth="1"/>
    <col min="13326" max="13564" width="9.109375" style="3"/>
    <col min="13565" max="13565" width="23.109375" style="3" customWidth="1"/>
    <col min="13566" max="13566" width="27.44140625" style="3" customWidth="1"/>
    <col min="13567" max="13567" width="24.33203125" style="3" customWidth="1"/>
    <col min="13568" max="13568" width="28.109375" style="3" customWidth="1"/>
    <col min="13569" max="13569" width="28.6640625" style="3" customWidth="1"/>
    <col min="13570" max="13570" width="5.109375" style="3" customWidth="1"/>
    <col min="13571" max="13574" width="28.33203125" style="3" customWidth="1"/>
    <col min="13575" max="13575" width="4" style="3" customWidth="1"/>
    <col min="13576" max="13576" width="26.109375" style="3" customWidth="1"/>
    <col min="13577" max="13577" width="35.109375" style="3" customWidth="1"/>
    <col min="13578" max="13578" width="34.109375" style="3" customWidth="1"/>
    <col min="13579" max="13579" width="27.109375" style="3" customWidth="1"/>
    <col min="13580" max="13580" width="4.109375" style="3" customWidth="1"/>
    <col min="13581" max="13581" width="27.5546875" style="3" customWidth="1"/>
    <col min="13582" max="13820" width="9.109375" style="3"/>
    <col min="13821" max="13821" width="23.109375" style="3" customWidth="1"/>
    <col min="13822" max="13822" width="27.44140625" style="3" customWidth="1"/>
    <col min="13823" max="13823" width="24.33203125" style="3" customWidth="1"/>
    <col min="13824" max="13824" width="28.109375" style="3" customWidth="1"/>
    <col min="13825" max="13825" width="28.6640625" style="3" customWidth="1"/>
    <col min="13826" max="13826" width="5.109375" style="3" customWidth="1"/>
    <col min="13827" max="13830" width="28.33203125" style="3" customWidth="1"/>
    <col min="13831" max="13831" width="4" style="3" customWidth="1"/>
    <col min="13832" max="13832" width="26.109375" style="3" customWidth="1"/>
    <col min="13833" max="13833" width="35.109375" style="3" customWidth="1"/>
    <col min="13834" max="13834" width="34.109375" style="3" customWidth="1"/>
    <col min="13835" max="13835" width="27.109375" style="3" customWidth="1"/>
    <col min="13836" max="13836" width="4.109375" style="3" customWidth="1"/>
    <col min="13837" max="13837" width="27.5546875" style="3" customWidth="1"/>
    <col min="13838" max="14076" width="9.109375" style="3"/>
    <col min="14077" max="14077" width="23.109375" style="3" customWidth="1"/>
    <col min="14078" max="14078" width="27.44140625" style="3" customWidth="1"/>
    <col min="14079" max="14079" width="24.33203125" style="3" customWidth="1"/>
    <col min="14080" max="14080" width="28.109375" style="3" customWidth="1"/>
    <col min="14081" max="14081" width="28.6640625" style="3" customWidth="1"/>
    <col min="14082" max="14082" width="5.109375" style="3" customWidth="1"/>
    <col min="14083" max="14086" width="28.33203125" style="3" customWidth="1"/>
    <col min="14087" max="14087" width="4" style="3" customWidth="1"/>
    <col min="14088" max="14088" width="26.109375" style="3" customWidth="1"/>
    <col min="14089" max="14089" width="35.109375" style="3" customWidth="1"/>
    <col min="14090" max="14090" width="34.109375" style="3" customWidth="1"/>
    <col min="14091" max="14091" width="27.109375" style="3" customWidth="1"/>
    <col min="14092" max="14092" width="4.109375" style="3" customWidth="1"/>
    <col min="14093" max="14093" width="27.5546875" style="3" customWidth="1"/>
    <col min="14094" max="14332" width="9.109375" style="3"/>
    <col min="14333" max="14333" width="23.109375" style="3" customWidth="1"/>
    <col min="14334" max="14334" width="27.44140625" style="3" customWidth="1"/>
    <col min="14335" max="14335" width="24.33203125" style="3" customWidth="1"/>
    <col min="14336" max="14336" width="28.109375" style="3" customWidth="1"/>
    <col min="14337" max="14337" width="28.6640625" style="3" customWidth="1"/>
    <col min="14338" max="14338" width="5.109375" style="3" customWidth="1"/>
    <col min="14339" max="14342" width="28.33203125" style="3" customWidth="1"/>
    <col min="14343" max="14343" width="4" style="3" customWidth="1"/>
    <col min="14344" max="14344" width="26.109375" style="3" customWidth="1"/>
    <col min="14345" max="14345" width="35.109375" style="3" customWidth="1"/>
    <col min="14346" max="14346" width="34.109375" style="3" customWidth="1"/>
    <col min="14347" max="14347" width="27.109375" style="3" customWidth="1"/>
    <col min="14348" max="14348" width="4.109375" style="3" customWidth="1"/>
    <col min="14349" max="14349" width="27.5546875" style="3" customWidth="1"/>
    <col min="14350" max="14588" width="9.109375" style="3"/>
    <col min="14589" max="14589" width="23.109375" style="3" customWidth="1"/>
    <col min="14590" max="14590" width="27.44140625" style="3" customWidth="1"/>
    <col min="14591" max="14591" width="24.33203125" style="3" customWidth="1"/>
    <col min="14592" max="14592" width="28.109375" style="3" customWidth="1"/>
    <col min="14593" max="14593" width="28.6640625" style="3" customWidth="1"/>
    <col min="14594" max="14594" width="5.109375" style="3" customWidth="1"/>
    <col min="14595" max="14598" width="28.33203125" style="3" customWidth="1"/>
    <col min="14599" max="14599" width="4" style="3" customWidth="1"/>
    <col min="14600" max="14600" width="26.109375" style="3" customWidth="1"/>
    <col min="14601" max="14601" width="35.109375" style="3" customWidth="1"/>
    <col min="14602" max="14602" width="34.109375" style="3" customWidth="1"/>
    <col min="14603" max="14603" width="27.109375" style="3" customWidth="1"/>
    <col min="14604" max="14604" width="4.109375" style="3" customWidth="1"/>
    <col min="14605" max="14605" width="27.5546875" style="3" customWidth="1"/>
    <col min="14606" max="14844" width="9.109375" style="3"/>
    <col min="14845" max="14845" width="23.109375" style="3" customWidth="1"/>
    <col min="14846" max="14846" width="27.44140625" style="3" customWidth="1"/>
    <col min="14847" max="14847" width="24.33203125" style="3" customWidth="1"/>
    <col min="14848" max="14848" width="28.109375" style="3" customWidth="1"/>
    <col min="14849" max="14849" width="28.6640625" style="3" customWidth="1"/>
    <col min="14850" max="14850" width="5.109375" style="3" customWidth="1"/>
    <col min="14851" max="14854" width="28.33203125" style="3" customWidth="1"/>
    <col min="14855" max="14855" width="4" style="3" customWidth="1"/>
    <col min="14856" max="14856" width="26.109375" style="3" customWidth="1"/>
    <col min="14857" max="14857" width="35.109375" style="3" customWidth="1"/>
    <col min="14858" max="14858" width="34.109375" style="3" customWidth="1"/>
    <col min="14859" max="14859" width="27.109375" style="3" customWidth="1"/>
    <col min="14860" max="14860" width="4.109375" style="3" customWidth="1"/>
    <col min="14861" max="14861" width="27.5546875" style="3" customWidth="1"/>
    <col min="14862" max="15100" width="9.109375" style="3"/>
    <col min="15101" max="15101" width="23.109375" style="3" customWidth="1"/>
    <col min="15102" max="15102" width="27.44140625" style="3" customWidth="1"/>
    <col min="15103" max="15103" width="24.33203125" style="3" customWidth="1"/>
    <col min="15104" max="15104" width="28.109375" style="3" customWidth="1"/>
    <col min="15105" max="15105" width="28.6640625" style="3" customWidth="1"/>
    <col min="15106" max="15106" width="5.109375" style="3" customWidth="1"/>
    <col min="15107" max="15110" width="28.33203125" style="3" customWidth="1"/>
    <col min="15111" max="15111" width="4" style="3" customWidth="1"/>
    <col min="15112" max="15112" width="26.109375" style="3" customWidth="1"/>
    <col min="15113" max="15113" width="35.109375" style="3" customWidth="1"/>
    <col min="15114" max="15114" width="34.109375" style="3" customWidth="1"/>
    <col min="15115" max="15115" width="27.109375" style="3" customWidth="1"/>
    <col min="15116" max="15116" width="4.109375" style="3" customWidth="1"/>
    <col min="15117" max="15117" width="27.5546875" style="3" customWidth="1"/>
    <col min="15118" max="15356" width="9.109375" style="3"/>
    <col min="15357" max="15357" width="23.109375" style="3" customWidth="1"/>
    <col min="15358" max="15358" width="27.44140625" style="3" customWidth="1"/>
    <col min="15359" max="15359" width="24.33203125" style="3" customWidth="1"/>
    <col min="15360" max="15360" width="28.109375" style="3" customWidth="1"/>
    <col min="15361" max="15361" width="28.6640625" style="3" customWidth="1"/>
    <col min="15362" max="15362" width="5.109375" style="3" customWidth="1"/>
    <col min="15363" max="15366" width="28.33203125" style="3" customWidth="1"/>
    <col min="15367" max="15367" width="4" style="3" customWidth="1"/>
    <col min="15368" max="15368" width="26.109375" style="3" customWidth="1"/>
    <col min="15369" max="15369" width="35.109375" style="3" customWidth="1"/>
    <col min="15370" max="15370" width="34.109375" style="3" customWidth="1"/>
    <col min="15371" max="15371" width="27.109375" style="3" customWidth="1"/>
    <col min="15372" max="15372" width="4.109375" style="3" customWidth="1"/>
    <col min="15373" max="15373" width="27.5546875" style="3" customWidth="1"/>
    <col min="15374" max="15612" width="9.109375" style="3"/>
    <col min="15613" max="15613" width="23.109375" style="3" customWidth="1"/>
    <col min="15614" max="15614" width="27.44140625" style="3" customWidth="1"/>
    <col min="15615" max="15615" width="24.33203125" style="3" customWidth="1"/>
    <col min="15616" max="15616" width="28.109375" style="3" customWidth="1"/>
    <col min="15617" max="15617" width="28.6640625" style="3" customWidth="1"/>
    <col min="15618" max="15618" width="5.109375" style="3" customWidth="1"/>
    <col min="15619" max="15622" width="28.33203125" style="3" customWidth="1"/>
    <col min="15623" max="15623" width="4" style="3" customWidth="1"/>
    <col min="15624" max="15624" width="26.109375" style="3" customWidth="1"/>
    <col min="15625" max="15625" width="35.109375" style="3" customWidth="1"/>
    <col min="15626" max="15626" width="34.109375" style="3" customWidth="1"/>
    <col min="15627" max="15627" width="27.109375" style="3" customWidth="1"/>
    <col min="15628" max="15628" width="4.109375" style="3" customWidth="1"/>
    <col min="15629" max="15629" width="27.5546875" style="3" customWidth="1"/>
    <col min="15630" max="15868" width="9.109375" style="3"/>
    <col min="15869" max="15869" width="23.109375" style="3" customWidth="1"/>
    <col min="15870" max="15870" width="27.44140625" style="3" customWidth="1"/>
    <col min="15871" max="15871" width="24.33203125" style="3" customWidth="1"/>
    <col min="15872" max="15872" width="28.109375" style="3" customWidth="1"/>
    <col min="15873" max="15873" width="28.6640625" style="3" customWidth="1"/>
    <col min="15874" max="15874" width="5.109375" style="3" customWidth="1"/>
    <col min="15875" max="15878" width="28.33203125" style="3" customWidth="1"/>
    <col min="15879" max="15879" width="4" style="3" customWidth="1"/>
    <col min="15880" max="15880" width="26.109375" style="3" customWidth="1"/>
    <col min="15881" max="15881" width="35.109375" style="3" customWidth="1"/>
    <col min="15882" max="15882" width="34.109375" style="3" customWidth="1"/>
    <col min="15883" max="15883" width="27.109375" style="3" customWidth="1"/>
    <col min="15884" max="15884" width="4.109375" style="3" customWidth="1"/>
    <col min="15885" max="15885" width="27.5546875" style="3" customWidth="1"/>
    <col min="15886" max="16124" width="9.109375" style="3"/>
    <col min="16125" max="16125" width="23.109375" style="3" customWidth="1"/>
    <col min="16126" max="16126" width="27.44140625" style="3" customWidth="1"/>
    <col min="16127" max="16127" width="24.33203125" style="3" customWidth="1"/>
    <col min="16128" max="16128" width="28.109375" style="3" customWidth="1"/>
    <col min="16129" max="16129" width="28.6640625" style="3" customWidth="1"/>
    <col min="16130" max="16130" width="5.109375" style="3" customWidth="1"/>
    <col min="16131" max="16134" width="28.33203125" style="3" customWidth="1"/>
    <col min="16135" max="16135" width="4" style="3" customWidth="1"/>
    <col min="16136" max="16136" width="26.109375" style="3" customWidth="1"/>
    <col min="16137" max="16137" width="35.109375" style="3" customWidth="1"/>
    <col min="16138" max="16138" width="34.109375" style="3" customWidth="1"/>
    <col min="16139" max="16139" width="27.109375" style="3" customWidth="1"/>
    <col min="16140" max="16140" width="4.109375" style="3" customWidth="1"/>
    <col min="16141" max="16141" width="27.5546875" style="3" customWidth="1"/>
    <col min="16142" max="16380" width="9.109375" style="3"/>
    <col min="16381" max="16384" width="9.109375" style="3" customWidth="1"/>
  </cols>
  <sheetData>
    <row r="1" spans="2:19" ht="26.25" customHeight="1" x14ac:dyDescent="0.25">
      <c r="B1" s="1"/>
      <c r="C1" s="1"/>
      <c r="D1" s="1"/>
      <c r="E1" s="1"/>
      <c r="F1" s="1"/>
      <c r="G1" s="1"/>
      <c r="H1" s="1"/>
      <c r="I1" s="1"/>
      <c r="J1" s="28"/>
      <c r="K1" s="1"/>
      <c r="L1" s="2"/>
      <c r="M1" s="2"/>
      <c r="N1" s="2"/>
    </row>
    <row r="2" spans="2:19" ht="13.8" x14ac:dyDescent="0.25"/>
    <row r="3" spans="2:19" ht="79.5" customHeight="1" x14ac:dyDescent="0.25">
      <c r="B3" s="131" t="s">
        <v>31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5" spans="2:19" ht="30" customHeight="1" x14ac:dyDescent="0.3">
      <c r="B5" s="5" t="s">
        <v>0</v>
      </c>
      <c r="C5" s="6"/>
      <c r="D5" s="6"/>
      <c r="E5" s="7"/>
      <c r="F5" s="7"/>
      <c r="G5" s="7"/>
      <c r="H5" s="7"/>
    </row>
    <row r="6" spans="2:19" ht="30" customHeight="1" x14ac:dyDescent="0.3">
      <c r="B6" s="113" t="s">
        <v>54</v>
      </c>
      <c r="C6" s="7"/>
      <c r="D6" s="7"/>
      <c r="E6" s="7"/>
      <c r="F6" s="7"/>
      <c r="G6" s="7"/>
      <c r="H6" s="7"/>
    </row>
    <row r="7" spans="2:19" ht="30" customHeight="1" x14ac:dyDescent="0.3">
      <c r="B7" s="113" t="s">
        <v>55</v>
      </c>
      <c r="C7" s="7"/>
      <c r="D7" s="7"/>
      <c r="E7" s="7"/>
      <c r="F7" s="7"/>
      <c r="G7" s="7"/>
      <c r="H7" s="7"/>
    </row>
    <row r="8" spans="2:19" ht="30" customHeight="1" x14ac:dyDescent="0.3">
      <c r="B8" s="5"/>
      <c r="C8" s="7"/>
      <c r="D8" s="7"/>
      <c r="E8" s="43"/>
      <c r="F8" s="43"/>
      <c r="G8" s="7"/>
      <c r="H8" s="7"/>
    </row>
    <row r="9" spans="2:19" ht="30" customHeight="1" x14ac:dyDescent="0.3">
      <c r="B9" s="5"/>
      <c r="C9" s="7"/>
      <c r="D9" s="7"/>
      <c r="E9" s="7"/>
      <c r="F9" s="7"/>
      <c r="G9" s="7"/>
      <c r="H9" s="7"/>
    </row>
    <row r="10" spans="2:19" ht="30" customHeight="1" x14ac:dyDescent="0.3">
      <c r="B10" s="106" t="s">
        <v>1</v>
      </c>
      <c r="C10" s="107"/>
      <c r="D10" s="8"/>
      <c r="E10" s="8"/>
      <c r="F10" s="8"/>
      <c r="G10" s="8"/>
      <c r="H10" s="8"/>
      <c r="I10" s="9"/>
      <c r="J10" s="30"/>
      <c r="K10" s="9"/>
      <c r="L10" s="10"/>
      <c r="M10" s="10"/>
      <c r="N10" s="10"/>
    </row>
    <row r="11" spans="2:19" ht="26.25" customHeight="1" x14ac:dyDescent="0.25">
      <c r="B11" s="111" t="s">
        <v>52</v>
      </c>
    </row>
    <row r="12" spans="2:19" ht="36" customHeight="1" x14ac:dyDescent="0.3">
      <c r="B12" s="112" t="s">
        <v>53</v>
      </c>
    </row>
    <row r="13" spans="2:19" ht="13.8" x14ac:dyDescent="0.25">
      <c r="L13" s="4"/>
      <c r="M13" s="4"/>
      <c r="N13" s="4"/>
    </row>
    <row r="14" spans="2:19" ht="38.4" customHeight="1" x14ac:dyDescent="0.25">
      <c r="K14" s="26" t="s">
        <v>4</v>
      </c>
      <c r="L14" s="52">
        <v>4.3178000000000001</v>
      </c>
      <c r="M14" s="26" t="s">
        <v>5</v>
      </c>
      <c r="N14" s="53">
        <v>45587</v>
      </c>
      <c r="O14" s="61" t="s">
        <v>30</v>
      </c>
      <c r="P14" s="129" t="s">
        <v>28</v>
      </c>
      <c r="S14" s="47"/>
    </row>
    <row r="15" spans="2:19" ht="17.399999999999999" x14ac:dyDescent="0.25">
      <c r="K15" s="132" t="s">
        <v>3</v>
      </c>
      <c r="L15" s="132"/>
      <c r="M15" s="27" t="s">
        <v>2</v>
      </c>
      <c r="N15" s="27" t="s">
        <v>6</v>
      </c>
      <c r="O15" s="134" t="s">
        <v>45</v>
      </c>
      <c r="P15" s="130"/>
      <c r="S15" s="47"/>
    </row>
    <row r="16" spans="2:19" ht="69.75" customHeight="1" x14ac:dyDescent="0.25">
      <c r="B16" s="11" t="s">
        <v>7</v>
      </c>
      <c r="C16" s="49" t="s">
        <v>8</v>
      </c>
      <c r="D16" s="49" t="s">
        <v>34</v>
      </c>
      <c r="E16" s="49" t="s">
        <v>9</v>
      </c>
      <c r="F16" s="12" t="s">
        <v>38</v>
      </c>
      <c r="G16" s="12" t="s">
        <v>10</v>
      </c>
      <c r="H16" s="12" t="s">
        <v>36</v>
      </c>
      <c r="I16" s="12" t="s">
        <v>11</v>
      </c>
      <c r="J16" s="33"/>
      <c r="K16" s="27" t="s">
        <v>12</v>
      </c>
      <c r="L16" s="27" t="s">
        <v>13</v>
      </c>
      <c r="M16" s="27" t="s">
        <v>13</v>
      </c>
      <c r="N16" s="27" t="s">
        <v>13</v>
      </c>
      <c r="O16" s="135"/>
      <c r="P16" s="130"/>
    </row>
    <row r="17" spans="1:16" ht="47.4" thickBot="1" x14ac:dyDescent="0.3">
      <c r="D17" s="76" t="s">
        <v>47</v>
      </c>
      <c r="F17" s="76" t="s">
        <v>48</v>
      </c>
      <c r="H17" s="76" t="s">
        <v>49</v>
      </c>
      <c r="J17" s="32"/>
      <c r="K17" s="75" t="s">
        <v>51</v>
      </c>
      <c r="P17" s="62" t="s">
        <v>46</v>
      </c>
    </row>
    <row r="18" spans="1:16" ht="25.5" customHeight="1" x14ac:dyDescent="0.25">
      <c r="A18" s="133" t="s">
        <v>61</v>
      </c>
      <c r="B18" s="119">
        <v>4</v>
      </c>
      <c r="C18" s="13" t="s">
        <v>56</v>
      </c>
      <c r="D18" s="66" t="s">
        <v>41</v>
      </c>
      <c r="E18" s="13" t="s">
        <v>14</v>
      </c>
      <c r="F18" s="72" t="s">
        <v>35</v>
      </c>
      <c r="G18" s="14">
        <v>56</v>
      </c>
      <c r="H18" s="72" t="s">
        <v>41</v>
      </c>
      <c r="I18" s="15">
        <v>100000</v>
      </c>
      <c r="K18" s="114">
        <f>P18/I18*1000*$C$76</f>
        <v>0</v>
      </c>
      <c r="L18" s="19">
        <f>K18*$L$14</f>
        <v>0</v>
      </c>
      <c r="M18" s="20">
        <v>0</v>
      </c>
      <c r="N18" s="21">
        <f>L18+M18</f>
        <v>0</v>
      </c>
      <c r="O18" s="115">
        <f t="shared" ref="O18:O72" si="0">N18*I18/1000</f>
        <v>0</v>
      </c>
      <c r="P18" s="31"/>
    </row>
    <row r="19" spans="1:16" ht="25.5" customHeight="1" x14ac:dyDescent="0.25">
      <c r="A19" s="133"/>
      <c r="B19" s="120">
        <v>4</v>
      </c>
      <c r="C19" s="16" t="s">
        <v>56</v>
      </c>
      <c r="D19" s="67" t="s">
        <v>41</v>
      </c>
      <c r="E19" s="16" t="s">
        <v>14</v>
      </c>
      <c r="F19" s="73" t="s">
        <v>35</v>
      </c>
      <c r="G19" s="17">
        <v>56</v>
      </c>
      <c r="H19" s="73" t="s">
        <v>41</v>
      </c>
      <c r="I19" s="18">
        <v>150000</v>
      </c>
      <c r="K19" s="114">
        <f t="shared" ref="K19:K72" si="1">P19/I19*1000*$C$76</f>
        <v>0</v>
      </c>
      <c r="L19" s="19">
        <f t="shared" ref="L19:L21" si="2">K19*$L$14</f>
        <v>0</v>
      </c>
      <c r="M19" s="20">
        <v>0</v>
      </c>
      <c r="N19" s="21">
        <f t="shared" ref="N19:N21" si="3">L19+M19</f>
        <v>0</v>
      </c>
      <c r="O19" s="115">
        <f t="shared" si="0"/>
        <v>0</v>
      </c>
      <c r="P19" s="31"/>
    </row>
    <row r="20" spans="1:16" ht="25.5" customHeight="1" x14ac:dyDescent="0.25">
      <c r="A20" s="133"/>
      <c r="B20" s="120">
        <v>4</v>
      </c>
      <c r="C20" s="16" t="s">
        <v>56</v>
      </c>
      <c r="D20" s="67" t="s">
        <v>41</v>
      </c>
      <c r="E20" s="16" t="s">
        <v>14</v>
      </c>
      <c r="F20" s="73" t="s">
        <v>35</v>
      </c>
      <c r="G20" s="17">
        <v>56</v>
      </c>
      <c r="H20" s="73" t="s">
        <v>41</v>
      </c>
      <c r="I20" s="18">
        <v>200000</v>
      </c>
      <c r="K20" s="114">
        <f t="shared" si="1"/>
        <v>0</v>
      </c>
      <c r="L20" s="19">
        <f t="shared" si="2"/>
        <v>0</v>
      </c>
      <c r="M20" s="20">
        <v>0</v>
      </c>
      <c r="N20" s="21">
        <f t="shared" si="3"/>
        <v>0</v>
      </c>
      <c r="O20" s="115">
        <f t="shared" si="0"/>
        <v>0</v>
      </c>
      <c r="P20" s="31"/>
    </row>
    <row r="21" spans="1:16" ht="25.5" customHeight="1" x14ac:dyDescent="0.25">
      <c r="A21" s="133"/>
      <c r="B21" s="120">
        <v>4</v>
      </c>
      <c r="C21" s="16" t="s">
        <v>56</v>
      </c>
      <c r="D21" s="67" t="s">
        <v>41</v>
      </c>
      <c r="E21" s="16" t="s">
        <v>14</v>
      </c>
      <c r="F21" s="73" t="s">
        <v>35</v>
      </c>
      <c r="G21" s="17">
        <v>56</v>
      </c>
      <c r="H21" s="73" t="s">
        <v>41</v>
      </c>
      <c r="I21" s="18">
        <v>250000</v>
      </c>
      <c r="K21" s="114">
        <f t="shared" si="1"/>
        <v>0</v>
      </c>
      <c r="L21" s="19">
        <f t="shared" si="2"/>
        <v>0</v>
      </c>
      <c r="M21" s="20">
        <v>0</v>
      </c>
      <c r="N21" s="21">
        <f t="shared" si="3"/>
        <v>0</v>
      </c>
      <c r="O21" s="115">
        <f t="shared" si="0"/>
        <v>0</v>
      </c>
      <c r="P21" s="31"/>
    </row>
    <row r="22" spans="1:16" ht="25.5" customHeight="1" thickBot="1" x14ac:dyDescent="0.3">
      <c r="A22" s="133"/>
      <c r="B22" s="121">
        <v>4</v>
      </c>
      <c r="C22" s="22" t="s">
        <v>56</v>
      </c>
      <c r="D22" s="68" t="s">
        <v>41</v>
      </c>
      <c r="E22" s="22" t="s">
        <v>14</v>
      </c>
      <c r="F22" s="74" t="s">
        <v>35</v>
      </c>
      <c r="G22" s="23">
        <v>56</v>
      </c>
      <c r="H22" s="74" t="s">
        <v>41</v>
      </c>
      <c r="I22" s="24">
        <v>280000</v>
      </c>
      <c r="K22" s="114">
        <f t="shared" si="1"/>
        <v>0</v>
      </c>
      <c r="L22" s="19">
        <f>K22*$L$14</f>
        <v>0</v>
      </c>
      <c r="M22" s="20">
        <v>0</v>
      </c>
      <c r="N22" s="21">
        <f>L22+M22</f>
        <v>0</v>
      </c>
      <c r="O22" s="115">
        <f t="shared" si="0"/>
        <v>0</v>
      </c>
      <c r="P22" s="31"/>
    </row>
    <row r="23" spans="1:16" ht="35.4" customHeight="1" x14ac:dyDescent="0.25">
      <c r="A23" s="133"/>
      <c r="B23" s="122">
        <v>32</v>
      </c>
      <c r="C23" s="37" t="s">
        <v>57</v>
      </c>
      <c r="D23" s="117" t="s">
        <v>41</v>
      </c>
      <c r="E23" s="13" t="s">
        <v>16</v>
      </c>
      <c r="F23" s="72" t="s">
        <v>35</v>
      </c>
      <c r="G23" s="14">
        <v>42.5</v>
      </c>
      <c r="H23" s="72" t="s">
        <v>41</v>
      </c>
      <c r="I23" s="15">
        <v>100000</v>
      </c>
      <c r="K23" s="114">
        <f t="shared" si="1"/>
        <v>0</v>
      </c>
      <c r="L23" s="19">
        <f>K23*$L$14</f>
        <v>0</v>
      </c>
      <c r="M23" s="20">
        <v>0</v>
      </c>
      <c r="N23" s="21">
        <f>L23+M23</f>
        <v>0</v>
      </c>
      <c r="O23" s="115">
        <f t="shared" si="0"/>
        <v>0</v>
      </c>
      <c r="P23" s="31"/>
    </row>
    <row r="24" spans="1:16" ht="26.25" customHeight="1" x14ac:dyDescent="0.25">
      <c r="A24" s="133"/>
      <c r="B24" s="123">
        <v>32</v>
      </c>
      <c r="C24" s="36" t="s">
        <v>57</v>
      </c>
      <c r="D24" s="67" t="s">
        <v>41</v>
      </c>
      <c r="E24" s="16" t="s">
        <v>16</v>
      </c>
      <c r="F24" s="73" t="s">
        <v>35</v>
      </c>
      <c r="G24" s="17">
        <v>42.5</v>
      </c>
      <c r="H24" s="73" t="s">
        <v>41</v>
      </c>
      <c r="I24" s="18">
        <v>150000</v>
      </c>
      <c r="K24" s="114">
        <f t="shared" si="1"/>
        <v>0</v>
      </c>
      <c r="L24" s="19">
        <f t="shared" ref="L24:L25" si="4">K24*$L$14</f>
        <v>0</v>
      </c>
      <c r="M24" s="20">
        <v>0</v>
      </c>
      <c r="N24" s="21">
        <f t="shared" ref="N24:N72" si="5">L24+M24</f>
        <v>0</v>
      </c>
      <c r="O24" s="115">
        <f t="shared" si="0"/>
        <v>0</v>
      </c>
      <c r="P24" s="31"/>
    </row>
    <row r="25" spans="1:16" ht="25.8" customHeight="1" x14ac:dyDescent="0.25">
      <c r="A25" s="133"/>
      <c r="B25" s="123">
        <v>32</v>
      </c>
      <c r="C25" s="36" t="s">
        <v>57</v>
      </c>
      <c r="D25" s="67" t="s">
        <v>41</v>
      </c>
      <c r="E25" s="16" t="s">
        <v>16</v>
      </c>
      <c r="F25" s="73" t="s">
        <v>35</v>
      </c>
      <c r="G25" s="17">
        <v>42.5</v>
      </c>
      <c r="H25" s="73" t="s">
        <v>41</v>
      </c>
      <c r="I25" s="18">
        <v>200000</v>
      </c>
      <c r="K25" s="114">
        <f t="shared" si="1"/>
        <v>0</v>
      </c>
      <c r="L25" s="19">
        <f t="shared" si="4"/>
        <v>0</v>
      </c>
      <c r="M25" s="20">
        <v>0</v>
      </c>
      <c r="N25" s="21">
        <f t="shared" si="5"/>
        <v>0</v>
      </c>
      <c r="O25" s="115">
        <f t="shared" si="0"/>
        <v>0</v>
      </c>
      <c r="P25" s="31"/>
    </row>
    <row r="26" spans="1:16" ht="25.8" customHeight="1" x14ac:dyDescent="0.25">
      <c r="A26" s="133"/>
      <c r="B26" s="123">
        <v>32</v>
      </c>
      <c r="C26" s="36" t="s">
        <v>57</v>
      </c>
      <c r="D26" s="67" t="s">
        <v>41</v>
      </c>
      <c r="E26" s="16" t="s">
        <v>16</v>
      </c>
      <c r="F26" s="73" t="s">
        <v>35</v>
      </c>
      <c r="G26" s="17">
        <v>42.5</v>
      </c>
      <c r="H26" s="73" t="s">
        <v>41</v>
      </c>
      <c r="I26" s="18">
        <v>250000</v>
      </c>
      <c r="K26" s="114">
        <f t="shared" si="1"/>
        <v>0</v>
      </c>
      <c r="L26" s="19">
        <f>K26*$L$14</f>
        <v>0</v>
      </c>
      <c r="M26" s="20">
        <v>0</v>
      </c>
      <c r="N26" s="21">
        <f t="shared" si="5"/>
        <v>0</v>
      </c>
      <c r="O26" s="115">
        <f t="shared" si="0"/>
        <v>0</v>
      </c>
      <c r="P26" s="31"/>
    </row>
    <row r="27" spans="1:16" ht="26.25" customHeight="1" x14ac:dyDescent="0.25">
      <c r="A27" s="133"/>
      <c r="B27" s="123">
        <v>32</v>
      </c>
      <c r="C27" s="36" t="s">
        <v>57</v>
      </c>
      <c r="D27" s="67" t="s">
        <v>41</v>
      </c>
      <c r="E27" s="16" t="s">
        <v>16</v>
      </c>
      <c r="F27" s="73" t="s">
        <v>35</v>
      </c>
      <c r="G27" s="17">
        <v>42.5</v>
      </c>
      <c r="H27" s="73" t="s">
        <v>41</v>
      </c>
      <c r="I27" s="18">
        <v>300000</v>
      </c>
      <c r="K27" s="114">
        <f t="shared" si="1"/>
        <v>0</v>
      </c>
      <c r="L27" s="19">
        <f t="shared" ref="L27:L28" si="6">K27*$L$14</f>
        <v>0</v>
      </c>
      <c r="M27" s="20">
        <v>0</v>
      </c>
      <c r="N27" s="21">
        <f t="shared" si="5"/>
        <v>0</v>
      </c>
      <c r="O27" s="115">
        <f t="shared" si="0"/>
        <v>0</v>
      </c>
      <c r="P27" s="31"/>
    </row>
    <row r="28" spans="1:16" ht="26.25" customHeight="1" thickBot="1" x14ac:dyDescent="0.3">
      <c r="A28" s="133"/>
      <c r="B28" s="124">
        <v>32</v>
      </c>
      <c r="C28" s="116" t="s">
        <v>57</v>
      </c>
      <c r="D28" s="68" t="s">
        <v>41</v>
      </c>
      <c r="E28" s="22" t="s">
        <v>16</v>
      </c>
      <c r="F28" s="74" t="s">
        <v>35</v>
      </c>
      <c r="G28" s="23">
        <v>42.5</v>
      </c>
      <c r="H28" s="74" t="s">
        <v>41</v>
      </c>
      <c r="I28" s="24">
        <v>350000</v>
      </c>
      <c r="K28" s="114">
        <f t="shared" si="1"/>
        <v>0</v>
      </c>
      <c r="L28" s="19">
        <f t="shared" si="6"/>
        <v>0</v>
      </c>
      <c r="M28" s="20">
        <v>0</v>
      </c>
      <c r="N28" s="21">
        <f t="shared" si="5"/>
        <v>0</v>
      </c>
      <c r="O28" s="115">
        <f t="shared" si="0"/>
        <v>0</v>
      </c>
      <c r="P28" s="31"/>
    </row>
    <row r="29" spans="1:16" ht="26.25" customHeight="1" x14ac:dyDescent="0.25">
      <c r="A29" s="133"/>
      <c r="B29" s="122" t="s">
        <v>33</v>
      </c>
      <c r="C29" s="37" t="s">
        <v>57</v>
      </c>
      <c r="D29" s="117" t="s">
        <v>41</v>
      </c>
      <c r="E29" s="13" t="s">
        <v>16</v>
      </c>
      <c r="F29" s="72" t="s">
        <v>35</v>
      </c>
      <c r="G29" s="14">
        <v>42.5</v>
      </c>
      <c r="H29" s="72" t="s">
        <v>41</v>
      </c>
      <c r="I29" s="15">
        <v>100000</v>
      </c>
      <c r="K29" s="114">
        <f t="shared" si="1"/>
        <v>0</v>
      </c>
      <c r="L29" s="19">
        <f>K29*$L$14</f>
        <v>0</v>
      </c>
      <c r="M29" s="20">
        <v>0</v>
      </c>
      <c r="N29" s="21">
        <f t="shared" si="5"/>
        <v>0</v>
      </c>
      <c r="O29" s="115">
        <f t="shared" si="0"/>
        <v>0</v>
      </c>
      <c r="P29" s="31"/>
    </row>
    <row r="30" spans="1:16" ht="26.25" customHeight="1" x14ac:dyDescent="0.25">
      <c r="A30" s="133"/>
      <c r="B30" s="123" t="s">
        <v>33</v>
      </c>
      <c r="C30" s="36" t="s">
        <v>57</v>
      </c>
      <c r="D30" s="67" t="s">
        <v>41</v>
      </c>
      <c r="E30" s="16" t="s">
        <v>16</v>
      </c>
      <c r="F30" s="73" t="s">
        <v>35</v>
      </c>
      <c r="G30" s="17">
        <v>42.5</v>
      </c>
      <c r="H30" s="73" t="s">
        <v>41</v>
      </c>
      <c r="I30" s="18">
        <v>150000</v>
      </c>
      <c r="K30" s="114">
        <f t="shared" si="1"/>
        <v>0</v>
      </c>
      <c r="L30" s="19">
        <f t="shared" ref="L30:L31" si="7">K30*$L$14</f>
        <v>0</v>
      </c>
      <c r="M30" s="20">
        <v>0</v>
      </c>
      <c r="N30" s="21">
        <f t="shared" si="5"/>
        <v>0</v>
      </c>
      <c r="O30" s="115">
        <f t="shared" si="0"/>
        <v>0</v>
      </c>
      <c r="P30" s="31"/>
    </row>
    <row r="31" spans="1:16" ht="25.8" customHeight="1" x14ac:dyDescent="0.25">
      <c r="A31" s="133"/>
      <c r="B31" s="123" t="s">
        <v>33</v>
      </c>
      <c r="C31" s="36" t="s">
        <v>57</v>
      </c>
      <c r="D31" s="67" t="s">
        <v>41</v>
      </c>
      <c r="E31" s="16" t="s">
        <v>16</v>
      </c>
      <c r="F31" s="73" t="s">
        <v>35</v>
      </c>
      <c r="G31" s="17">
        <v>42.5</v>
      </c>
      <c r="H31" s="73" t="s">
        <v>41</v>
      </c>
      <c r="I31" s="18">
        <v>200000</v>
      </c>
      <c r="K31" s="114">
        <f t="shared" si="1"/>
        <v>0</v>
      </c>
      <c r="L31" s="19">
        <f t="shared" si="7"/>
        <v>0</v>
      </c>
      <c r="M31" s="20">
        <v>0</v>
      </c>
      <c r="N31" s="21">
        <f t="shared" si="5"/>
        <v>0</v>
      </c>
      <c r="O31" s="115">
        <f t="shared" si="0"/>
        <v>0</v>
      </c>
      <c r="P31" s="31"/>
    </row>
    <row r="32" spans="1:16" ht="25.8" customHeight="1" x14ac:dyDescent="0.25">
      <c r="A32" s="133"/>
      <c r="B32" s="123" t="s">
        <v>33</v>
      </c>
      <c r="C32" s="36" t="s">
        <v>57</v>
      </c>
      <c r="D32" s="67" t="s">
        <v>41</v>
      </c>
      <c r="E32" s="16" t="s">
        <v>16</v>
      </c>
      <c r="F32" s="73" t="s">
        <v>35</v>
      </c>
      <c r="G32" s="17">
        <v>42.5</v>
      </c>
      <c r="H32" s="73" t="s">
        <v>41</v>
      </c>
      <c r="I32" s="18">
        <v>250000</v>
      </c>
      <c r="K32" s="114">
        <f t="shared" si="1"/>
        <v>0</v>
      </c>
      <c r="L32" s="19">
        <f>K32*$L$14</f>
        <v>0</v>
      </c>
      <c r="M32" s="20">
        <v>0</v>
      </c>
      <c r="N32" s="21">
        <f t="shared" si="5"/>
        <v>0</v>
      </c>
      <c r="O32" s="115">
        <f t="shared" si="0"/>
        <v>0</v>
      </c>
      <c r="P32" s="31"/>
    </row>
    <row r="33" spans="1:22" ht="26.25" customHeight="1" x14ac:dyDescent="0.25">
      <c r="A33" s="133"/>
      <c r="B33" s="123" t="s">
        <v>33</v>
      </c>
      <c r="C33" s="36" t="s">
        <v>57</v>
      </c>
      <c r="D33" s="67" t="s">
        <v>41</v>
      </c>
      <c r="E33" s="16" t="s">
        <v>16</v>
      </c>
      <c r="F33" s="73" t="s">
        <v>35</v>
      </c>
      <c r="G33" s="17">
        <v>42.5</v>
      </c>
      <c r="H33" s="73" t="s">
        <v>41</v>
      </c>
      <c r="I33" s="18">
        <v>300000</v>
      </c>
      <c r="K33" s="114">
        <f t="shared" si="1"/>
        <v>0</v>
      </c>
      <c r="L33" s="19">
        <f t="shared" ref="L33:L34" si="8">K33*$L$14</f>
        <v>0</v>
      </c>
      <c r="M33" s="20">
        <v>0</v>
      </c>
      <c r="N33" s="21">
        <f t="shared" si="5"/>
        <v>0</v>
      </c>
      <c r="O33" s="115">
        <f t="shared" si="0"/>
        <v>0</v>
      </c>
      <c r="P33" s="31"/>
    </row>
    <row r="34" spans="1:22" ht="26.25" customHeight="1" thickBot="1" x14ac:dyDescent="0.3">
      <c r="A34" s="133"/>
      <c r="B34" s="124" t="s">
        <v>33</v>
      </c>
      <c r="C34" s="116" t="s">
        <v>57</v>
      </c>
      <c r="D34" s="68" t="s">
        <v>41</v>
      </c>
      <c r="E34" s="22" t="s">
        <v>16</v>
      </c>
      <c r="F34" s="74" t="s">
        <v>35</v>
      </c>
      <c r="G34" s="23">
        <v>42.5</v>
      </c>
      <c r="H34" s="74" t="s">
        <v>41</v>
      </c>
      <c r="I34" s="24">
        <v>350000</v>
      </c>
      <c r="K34" s="114">
        <f t="shared" si="1"/>
        <v>0</v>
      </c>
      <c r="L34" s="19">
        <f t="shared" si="8"/>
        <v>0</v>
      </c>
      <c r="M34" s="20">
        <v>0</v>
      </c>
      <c r="N34" s="21">
        <f t="shared" si="5"/>
        <v>0</v>
      </c>
      <c r="O34" s="115">
        <f t="shared" si="0"/>
        <v>0</v>
      </c>
      <c r="P34" s="31"/>
    </row>
    <row r="35" spans="1:22" ht="26.25" customHeight="1" x14ac:dyDescent="0.25">
      <c r="A35" s="133"/>
      <c r="B35" s="122">
        <v>40</v>
      </c>
      <c r="C35" s="37" t="s">
        <v>57</v>
      </c>
      <c r="D35" s="117" t="s">
        <v>41</v>
      </c>
      <c r="E35" s="13" t="s">
        <v>16</v>
      </c>
      <c r="F35" s="72" t="s">
        <v>35</v>
      </c>
      <c r="G35" s="14">
        <v>42.5</v>
      </c>
      <c r="H35" s="72" t="s">
        <v>41</v>
      </c>
      <c r="I35" s="15">
        <v>100000</v>
      </c>
      <c r="K35" s="114">
        <f t="shared" si="1"/>
        <v>0</v>
      </c>
      <c r="L35" s="19">
        <f>K35*$L$14</f>
        <v>0</v>
      </c>
      <c r="M35" s="20">
        <v>0</v>
      </c>
      <c r="N35" s="21">
        <f t="shared" si="5"/>
        <v>0</v>
      </c>
      <c r="O35" s="115">
        <f t="shared" si="0"/>
        <v>0</v>
      </c>
      <c r="P35" s="31"/>
    </row>
    <row r="36" spans="1:22" ht="26.25" customHeight="1" x14ac:dyDescent="0.25">
      <c r="A36" s="133"/>
      <c r="B36" s="125">
        <v>40</v>
      </c>
      <c r="C36" s="36" t="s">
        <v>57</v>
      </c>
      <c r="D36" s="67" t="s">
        <v>41</v>
      </c>
      <c r="E36" s="16" t="s">
        <v>16</v>
      </c>
      <c r="F36" s="73" t="s">
        <v>35</v>
      </c>
      <c r="G36" s="17">
        <v>42.5</v>
      </c>
      <c r="H36" s="73" t="s">
        <v>41</v>
      </c>
      <c r="I36" s="18">
        <v>150000</v>
      </c>
      <c r="K36" s="114">
        <f t="shared" si="1"/>
        <v>0</v>
      </c>
      <c r="L36" s="19">
        <f>K36*$L$14</f>
        <v>0</v>
      </c>
      <c r="M36" s="20">
        <v>0</v>
      </c>
      <c r="N36" s="21">
        <f t="shared" si="5"/>
        <v>0</v>
      </c>
      <c r="O36" s="115">
        <f t="shared" si="0"/>
        <v>0</v>
      </c>
      <c r="P36" s="31"/>
    </row>
    <row r="37" spans="1:22" ht="26.25" customHeight="1" x14ac:dyDescent="0.25">
      <c r="A37" s="133"/>
      <c r="B37" s="125">
        <v>40</v>
      </c>
      <c r="C37" s="36" t="s">
        <v>57</v>
      </c>
      <c r="D37" s="67" t="s">
        <v>41</v>
      </c>
      <c r="E37" s="16" t="s">
        <v>16</v>
      </c>
      <c r="F37" s="73" t="s">
        <v>35</v>
      </c>
      <c r="G37" s="17">
        <v>42.5</v>
      </c>
      <c r="H37" s="73" t="s">
        <v>41</v>
      </c>
      <c r="I37" s="18">
        <v>200000</v>
      </c>
      <c r="K37" s="114">
        <f t="shared" si="1"/>
        <v>0</v>
      </c>
      <c r="L37" s="19">
        <f t="shared" ref="L37:L72" si="9">K37*$L$14</f>
        <v>0</v>
      </c>
      <c r="M37" s="20">
        <v>0</v>
      </c>
      <c r="N37" s="21">
        <f t="shared" si="5"/>
        <v>0</v>
      </c>
      <c r="O37" s="115">
        <f t="shared" si="0"/>
        <v>0</v>
      </c>
      <c r="P37" s="31"/>
    </row>
    <row r="38" spans="1:22" ht="26.25" customHeight="1" x14ac:dyDescent="0.25">
      <c r="A38" s="133"/>
      <c r="B38" s="125">
        <v>40</v>
      </c>
      <c r="C38" s="36" t="s">
        <v>57</v>
      </c>
      <c r="D38" s="67" t="s">
        <v>41</v>
      </c>
      <c r="E38" s="16" t="s">
        <v>16</v>
      </c>
      <c r="F38" s="73" t="s">
        <v>35</v>
      </c>
      <c r="G38" s="17">
        <v>42.5</v>
      </c>
      <c r="H38" s="73" t="s">
        <v>41</v>
      </c>
      <c r="I38" s="18">
        <v>250000</v>
      </c>
      <c r="K38" s="114">
        <f t="shared" si="1"/>
        <v>0</v>
      </c>
      <c r="L38" s="19">
        <f t="shared" si="9"/>
        <v>0</v>
      </c>
      <c r="M38" s="20">
        <v>0</v>
      </c>
      <c r="N38" s="21">
        <f t="shared" si="5"/>
        <v>0</v>
      </c>
      <c r="O38" s="115">
        <f t="shared" si="0"/>
        <v>0</v>
      </c>
      <c r="P38" s="31"/>
      <c r="V38" s="48"/>
    </row>
    <row r="39" spans="1:22" ht="26.25" customHeight="1" x14ac:dyDescent="0.25">
      <c r="A39" s="133"/>
      <c r="B39" s="123">
        <v>40</v>
      </c>
      <c r="C39" s="36" t="s">
        <v>57</v>
      </c>
      <c r="D39" s="67" t="s">
        <v>41</v>
      </c>
      <c r="E39" s="16" t="s">
        <v>16</v>
      </c>
      <c r="F39" s="73" t="s">
        <v>35</v>
      </c>
      <c r="G39" s="17">
        <v>42.5</v>
      </c>
      <c r="H39" s="73" t="s">
        <v>41</v>
      </c>
      <c r="I39" s="18">
        <v>300000</v>
      </c>
      <c r="K39" s="114">
        <f t="shared" si="1"/>
        <v>0</v>
      </c>
      <c r="L39" s="19">
        <f t="shared" si="9"/>
        <v>0</v>
      </c>
      <c r="M39" s="20">
        <v>0</v>
      </c>
      <c r="N39" s="21">
        <f t="shared" si="5"/>
        <v>0</v>
      </c>
      <c r="O39" s="115">
        <f t="shared" si="0"/>
        <v>0</v>
      </c>
      <c r="P39" s="31"/>
      <c r="V39" s="48"/>
    </row>
    <row r="40" spans="1:22" ht="26.25" customHeight="1" thickBot="1" x14ac:dyDescent="0.3">
      <c r="A40" s="133"/>
      <c r="B40" s="124" t="s">
        <v>58</v>
      </c>
      <c r="C40" s="116" t="s">
        <v>57</v>
      </c>
      <c r="D40" s="68" t="s">
        <v>41</v>
      </c>
      <c r="E40" s="22" t="s">
        <v>16</v>
      </c>
      <c r="F40" s="74" t="s">
        <v>35</v>
      </c>
      <c r="G40" s="23">
        <v>42.5</v>
      </c>
      <c r="H40" s="74" t="s">
        <v>41</v>
      </c>
      <c r="I40" s="24">
        <v>350000</v>
      </c>
      <c r="K40" s="114">
        <f t="shared" si="1"/>
        <v>0</v>
      </c>
      <c r="L40" s="19">
        <f t="shared" si="9"/>
        <v>0</v>
      </c>
      <c r="M40" s="20">
        <v>0</v>
      </c>
      <c r="N40" s="21">
        <f t="shared" si="5"/>
        <v>0</v>
      </c>
      <c r="O40" s="115">
        <f t="shared" si="0"/>
        <v>0</v>
      </c>
      <c r="P40" s="31"/>
      <c r="V40" s="48"/>
    </row>
    <row r="41" spans="1:22" ht="26.25" customHeight="1" x14ac:dyDescent="0.25">
      <c r="A41" s="133"/>
      <c r="B41" s="122">
        <v>48</v>
      </c>
      <c r="C41" s="37" t="s">
        <v>57</v>
      </c>
      <c r="D41" s="117" t="s">
        <v>41</v>
      </c>
      <c r="E41" s="13" t="s">
        <v>16</v>
      </c>
      <c r="F41" s="72" t="s">
        <v>35</v>
      </c>
      <c r="G41" s="14">
        <v>42.5</v>
      </c>
      <c r="H41" s="72" t="s">
        <v>41</v>
      </c>
      <c r="I41" s="15">
        <v>100000</v>
      </c>
      <c r="K41" s="114">
        <f t="shared" si="1"/>
        <v>0</v>
      </c>
      <c r="L41" s="19">
        <f t="shared" si="9"/>
        <v>0</v>
      </c>
      <c r="M41" s="20">
        <v>0</v>
      </c>
      <c r="N41" s="21">
        <f t="shared" si="5"/>
        <v>0</v>
      </c>
      <c r="O41" s="115">
        <f t="shared" si="0"/>
        <v>0</v>
      </c>
      <c r="P41" s="31"/>
    </row>
    <row r="42" spans="1:22" ht="26.25" customHeight="1" x14ac:dyDescent="0.25">
      <c r="A42" s="133"/>
      <c r="B42" s="125">
        <v>48</v>
      </c>
      <c r="C42" s="36" t="s">
        <v>57</v>
      </c>
      <c r="D42" s="67" t="s">
        <v>41</v>
      </c>
      <c r="E42" s="16" t="s">
        <v>16</v>
      </c>
      <c r="F42" s="73" t="s">
        <v>35</v>
      </c>
      <c r="G42" s="17">
        <v>42.5</v>
      </c>
      <c r="H42" s="73" t="s">
        <v>41</v>
      </c>
      <c r="I42" s="18">
        <v>150000</v>
      </c>
      <c r="K42" s="114">
        <f t="shared" si="1"/>
        <v>0</v>
      </c>
      <c r="L42" s="19">
        <f t="shared" si="9"/>
        <v>0</v>
      </c>
      <c r="M42" s="20">
        <v>0</v>
      </c>
      <c r="N42" s="21">
        <f t="shared" si="5"/>
        <v>0</v>
      </c>
      <c r="O42" s="115">
        <f t="shared" si="0"/>
        <v>0</v>
      </c>
      <c r="P42" s="31"/>
    </row>
    <row r="43" spans="1:22" ht="26.25" customHeight="1" x14ac:dyDescent="0.25">
      <c r="A43" s="133"/>
      <c r="B43" s="125">
        <v>48</v>
      </c>
      <c r="C43" s="36" t="s">
        <v>57</v>
      </c>
      <c r="D43" s="67" t="s">
        <v>41</v>
      </c>
      <c r="E43" s="16" t="s">
        <v>16</v>
      </c>
      <c r="F43" s="73" t="s">
        <v>35</v>
      </c>
      <c r="G43" s="17">
        <v>42.5</v>
      </c>
      <c r="H43" s="73" t="s">
        <v>41</v>
      </c>
      <c r="I43" s="18">
        <v>200000</v>
      </c>
      <c r="K43" s="114">
        <f t="shared" si="1"/>
        <v>0</v>
      </c>
      <c r="L43" s="19">
        <f t="shared" si="9"/>
        <v>0</v>
      </c>
      <c r="M43" s="20">
        <v>0</v>
      </c>
      <c r="N43" s="21">
        <f t="shared" si="5"/>
        <v>0</v>
      </c>
      <c r="O43" s="115">
        <f t="shared" si="0"/>
        <v>0</v>
      </c>
      <c r="P43" s="31"/>
    </row>
    <row r="44" spans="1:22" ht="26.25" customHeight="1" x14ac:dyDescent="0.25">
      <c r="A44" s="133"/>
      <c r="B44" s="125">
        <v>48</v>
      </c>
      <c r="C44" s="36" t="s">
        <v>57</v>
      </c>
      <c r="D44" s="67" t="s">
        <v>41</v>
      </c>
      <c r="E44" s="16" t="s">
        <v>16</v>
      </c>
      <c r="F44" s="73" t="s">
        <v>35</v>
      </c>
      <c r="G44" s="17">
        <v>42.5</v>
      </c>
      <c r="H44" s="73" t="s">
        <v>41</v>
      </c>
      <c r="I44" s="18">
        <v>250000</v>
      </c>
      <c r="K44" s="114">
        <f t="shared" si="1"/>
        <v>0</v>
      </c>
      <c r="L44" s="19">
        <f t="shared" si="9"/>
        <v>0</v>
      </c>
      <c r="M44" s="20">
        <v>0</v>
      </c>
      <c r="N44" s="21">
        <f t="shared" si="5"/>
        <v>0</v>
      </c>
      <c r="O44" s="115">
        <f t="shared" si="0"/>
        <v>0</v>
      </c>
      <c r="P44" s="31"/>
      <c r="V44" s="48"/>
    </row>
    <row r="45" spans="1:22" ht="26.25" customHeight="1" x14ac:dyDescent="0.25">
      <c r="A45" s="133"/>
      <c r="B45" s="123">
        <v>48</v>
      </c>
      <c r="C45" s="36" t="s">
        <v>57</v>
      </c>
      <c r="D45" s="67" t="s">
        <v>41</v>
      </c>
      <c r="E45" s="16" t="s">
        <v>16</v>
      </c>
      <c r="F45" s="73" t="s">
        <v>35</v>
      </c>
      <c r="G45" s="17">
        <v>42.5</v>
      </c>
      <c r="H45" s="73" t="s">
        <v>41</v>
      </c>
      <c r="I45" s="18">
        <v>300000</v>
      </c>
      <c r="K45" s="114">
        <f t="shared" si="1"/>
        <v>0</v>
      </c>
      <c r="L45" s="19">
        <f t="shared" si="9"/>
        <v>0</v>
      </c>
      <c r="M45" s="20">
        <v>0</v>
      </c>
      <c r="N45" s="21">
        <f t="shared" si="5"/>
        <v>0</v>
      </c>
      <c r="O45" s="115">
        <f t="shared" si="0"/>
        <v>0</v>
      </c>
      <c r="P45" s="31"/>
      <c r="V45" s="48"/>
    </row>
    <row r="46" spans="1:22" ht="26.25" customHeight="1" thickBot="1" x14ac:dyDescent="0.3">
      <c r="A46" s="133"/>
      <c r="B46" s="124">
        <v>48</v>
      </c>
      <c r="C46" s="116" t="s">
        <v>57</v>
      </c>
      <c r="D46" s="68" t="s">
        <v>41</v>
      </c>
      <c r="E46" s="22" t="s">
        <v>16</v>
      </c>
      <c r="F46" s="74" t="s">
        <v>35</v>
      </c>
      <c r="G46" s="23">
        <v>42.5</v>
      </c>
      <c r="H46" s="74" t="s">
        <v>41</v>
      </c>
      <c r="I46" s="24">
        <v>350000</v>
      </c>
      <c r="K46" s="114">
        <f t="shared" si="1"/>
        <v>0</v>
      </c>
      <c r="L46" s="19">
        <f t="shared" si="9"/>
        <v>0</v>
      </c>
      <c r="M46" s="20">
        <v>0</v>
      </c>
      <c r="N46" s="21">
        <f t="shared" si="5"/>
        <v>0</v>
      </c>
      <c r="O46" s="115">
        <f t="shared" si="0"/>
        <v>0</v>
      </c>
      <c r="P46" s="31"/>
      <c r="V46" s="48"/>
    </row>
    <row r="47" spans="1:22" ht="27.6" customHeight="1" x14ac:dyDescent="0.25">
      <c r="A47" s="133" t="s">
        <v>62</v>
      </c>
      <c r="B47" s="126">
        <v>16</v>
      </c>
      <c r="C47" s="13" t="s">
        <v>59</v>
      </c>
      <c r="D47" s="117" t="s">
        <v>41</v>
      </c>
      <c r="E47" s="13" t="s">
        <v>15</v>
      </c>
      <c r="F47" s="72" t="s">
        <v>35</v>
      </c>
      <c r="G47" s="14">
        <v>52</v>
      </c>
      <c r="H47" s="72" t="s">
        <v>41</v>
      </c>
      <c r="I47" s="15">
        <v>80000</v>
      </c>
      <c r="K47" s="114">
        <f t="shared" si="1"/>
        <v>0</v>
      </c>
      <c r="L47" s="19">
        <f t="shared" si="9"/>
        <v>0</v>
      </c>
      <c r="M47" s="20">
        <v>0</v>
      </c>
      <c r="N47" s="21">
        <f t="shared" si="5"/>
        <v>0</v>
      </c>
      <c r="O47" s="115">
        <f t="shared" si="0"/>
        <v>0</v>
      </c>
      <c r="P47" s="31"/>
    </row>
    <row r="48" spans="1:22" ht="27.6" customHeight="1" x14ac:dyDescent="0.25">
      <c r="A48" s="133"/>
      <c r="B48" s="127">
        <v>15</v>
      </c>
      <c r="C48" s="16" t="s">
        <v>59</v>
      </c>
      <c r="D48" s="67" t="s">
        <v>41</v>
      </c>
      <c r="E48" s="16" t="s">
        <v>15</v>
      </c>
      <c r="F48" s="73" t="s">
        <v>35</v>
      </c>
      <c r="G48" s="17">
        <v>52</v>
      </c>
      <c r="H48" s="73" t="s">
        <v>41</v>
      </c>
      <c r="I48" s="18">
        <v>100000</v>
      </c>
      <c r="K48" s="114">
        <f t="shared" si="1"/>
        <v>0</v>
      </c>
      <c r="L48" s="19">
        <f t="shared" si="9"/>
        <v>0</v>
      </c>
      <c r="M48" s="20">
        <v>0</v>
      </c>
      <c r="N48" s="21">
        <f t="shared" si="5"/>
        <v>0</v>
      </c>
      <c r="O48" s="115">
        <f t="shared" si="0"/>
        <v>0</v>
      </c>
      <c r="P48" s="31"/>
    </row>
    <row r="49" spans="1:16" ht="27.6" customHeight="1" x14ac:dyDescent="0.25">
      <c r="A49" s="133"/>
      <c r="B49" s="127">
        <v>16</v>
      </c>
      <c r="C49" s="16" t="s">
        <v>59</v>
      </c>
      <c r="D49" s="67" t="s">
        <v>41</v>
      </c>
      <c r="E49" s="16" t="s">
        <v>15</v>
      </c>
      <c r="F49" s="73" t="s">
        <v>35</v>
      </c>
      <c r="G49" s="17">
        <v>52</v>
      </c>
      <c r="H49" s="73" t="s">
        <v>41</v>
      </c>
      <c r="I49" s="18">
        <v>120000</v>
      </c>
      <c r="K49" s="114">
        <f t="shared" si="1"/>
        <v>0</v>
      </c>
      <c r="L49" s="19">
        <f t="shared" si="9"/>
        <v>0</v>
      </c>
      <c r="M49" s="20">
        <v>0</v>
      </c>
      <c r="N49" s="21">
        <f t="shared" si="5"/>
        <v>0</v>
      </c>
      <c r="O49" s="115">
        <f t="shared" si="0"/>
        <v>0</v>
      </c>
      <c r="P49" s="31"/>
    </row>
    <row r="50" spans="1:16" ht="27.6" customHeight="1" x14ac:dyDescent="0.25">
      <c r="A50" s="133"/>
      <c r="B50" s="127">
        <v>16</v>
      </c>
      <c r="C50" s="16" t="s">
        <v>59</v>
      </c>
      <c r="D50" s="67" t="s">
        <v>41</v>
      </c>
      <c r="E50" s="16" t="s">
        <v>15</v>
      </c>
      <c r="F50" s="73" t="s">
        <v>35</v>
      </c>
      <c r="G50" s="17">
        <v>52</v>
      </c>
      <c r="H50" s="73" t="s">
        <v>41</v>
      </c>
      <c r="I50" s="18">
        <v>140000</v>
      </c>
      <c r="K50" s="114">
        <f t="shared" si="1"/>
        <v>0</v>
      </c>
      <c r="L50" s="19">
        <f t="shared" si="9"/>
        <v>0</v>
      </c>
      <c r="M50" s="20">
        <v>0</v>
      </c>
      <c r="N50" s="21">
        <f t="shared" si="5"/>
        <v>0</v>
      </c>
      <c r="O50" s="115">
        <f t="shared" si="0"/>
        <v>0</v>
      </c>
      <c r="P50" s="31"/>
    </row>
    <row r="51" spans="1:16" ht="27.6" customHeight="1" x14ac:dyDescent="0.25">
      <c r="A51" s="133"/>
      <c r="B51" s="127">
        <v>16</v>
      </c>
      <c r="C51" s="16" t="s">
        <v>59</v>
      </c>
      <c r="D51" s="67" t="s">
        <v>41</v>
      </c>
      <c r="E51" s="16" t="s">
        <v>15</v>
      </c>
      <c r="F51" s="73" t="s">
        <v>35</v>
      </c>
      <c r="G51" s="17">
        <v>52</v>
      </c>
      <c r="H51" s="73" t="s">
        <v>41</v>
      </c>
      <c r="I51" s="18">
        <v>160000</v>
      </c>
      <c r="K51" s="114">
        <f t="shared" si="1"/>
        <v>0</v>
      </c>
      <c r="L51" s="19">
        <f t="shared" si="9"/>
        <v>0</v>
      </c>
      <c r="M51" s="20">
        <v>0</v>
      </c>
      <c r="N51" s="21">
        <f t="shared" si="5"/>
        <v>0</v>
      </c>
      <c r="O51" s="115">
        <f t="shared" si="0"/>
        <v>0</v>
      </c>
      <c r="P51" s="31"/>
    </row>
    <row r="52" spans="1:16" ht="27.6" customHeight="1" x14ac:dyDescent="0.25">
      <c r="A52" s="133"/>
      <c r="B52" s="127">
        <v>16</v>
      </c>
      <c r="C52" s="16" t="s">
        <v>59</v>
      </c>
      <c r="D52" s="67" t="s">
        <v>41</v>
      </c>
      <c r="E52" s="16" t="s">
        <v>15</v>
      </c>
      <c r="F52" s="73" t="s">
        <v>35</v>
      </c>
      <c r="G52" s="17">
        <v>52</v>
      </c>
      <c r="H52" s="73" t="s">
        <v>41</v>
      </c>
      <c r="I52" s="18">
        <v>180000</v>
      </c>
      <c r="K52" s="114">
        <f t="shared" si="1"/>
        <v>0</v>
      </c>
      <c r="L52" s="19">
        <f t="shared" si="9"/>
        <v>0</v>
      </c>
      <c r="M52" s="20">
        <v>0</v>
      </c>
      <c r="N52" s="21">
        <f t="shared" si="5"/>
        <v>0</v>
      </c>
      <c r="O52" s="115">
        <f t="shared" si="0"/>
        <v>0</v>
      </c>
      <c r="P52" s="31"/>
    </row>
    <row r="53" spans="1:16" ht="27.6" customHeight="1" x14ac:dyDescent="0.25">
      <c r="A53" s="133"/>
      <c r="B53" s="127">
        <v>16</v>
      </c>
      <c r="C53" s="16" t="s">
        <v>59</v>
      </c>
      <c r="D53" s="67" t="s">
        <v>41</v>
      </c>
      <c r="E53" s="16" t="s">
        <v>15</v>
      </c>
      <c r="F53" s="73" t="s">
        <v>35</v>
      </c>
      <c r="G53" s="17">
        <v>52</v>
      </c>
      <c r="H53" s="73" t="s">
        <v>41</v>
      </c>
      <c r="I53" s="18">
        <v>200000</v>
      </c>
      <c r="K53" s="114">
        <f t="shared" si="1"/>
        <v>0</v>
      </c>
      <c r="L53" s="19">
        <f t="shared" si="9"/>
        <v>0</v>
      </c>
      <c r="M53" s="20">
        <v>0</v>
      </c>
      <c r="N53" s="21">
        <f t="shared" si="5"/>
        <v>0</v>
      </c>
      <c r="O53" s="115">
        <f t="shared" si="0"/>
        <v>0</v>
      </c>
      <c r="P53" s="31"/>
    </row>
    <row r="54" spans="1:16" ht="27.6" customHeight="1" thickBot="1" x14ac:dyDescent="0.3">
      <c r="A54" s="133"/>
      <c r="B54" s="128">
        <v>16</v>
      </c>
      <c r="C54" s="22" t="s">
        <v>59</v>
      </c>
      <c r="D54" s="68" t="s">
        <v>41</v>
      </c>
      <c r="E54" s="22" t="s">
        <v>15</v>
      </c>
      <c r="F54" s="74" t="s">
        <v>35</v>
      </c>
      <c r="G54" s="23">
        <v>52</v>
      </c>
      <c r="H54" s="74" t="s">
        <v>41</v>
      </c>
      <c r="I54" s="24">
        <v>220000</v>
      </c>
      <c r="K54" s="114">
        <f t="shared" si="1"/>
        <v>0</v>
      </c>
      <c r="L54" s="19">
        <f t="shared" si="9"/>
        <v>0</v>
      </c>
      <c r="M54" s="20">
        <v>0</v>
      </c>
      <c r="N54" s="21">
        <f t="shared" si="5"/>
        <v>0</v>
      </c>
      <c r="O54" s="115">
        <f t="shared" si="0"/>
        <v>0</v>
      </c>
      <c r="P54" s="31"/>
    </row>
    <row r="55" spans="1:16" ht="27.6" customHeight="1" x14ac:dyDescent="0.25">
      <c r="A55" s="133"/>
      <c r="B55" s="126">
        <v>20</v>
      </c>
      <c r="C55" s="13" t="s">
        <v>59</v>
      </c>
      <c r="D55" s="117" t="s">
        <v>41</v>
      </c>
      <c r="E55" s="13" t="s">
        <v>15</v>
      </c>
      <c r="F55" s="72" t="s">
        <v>35</v>
      </c>
      <c r="G55" s="14">
        <v>52</v>
      </c>
      <c r="H55" s="72" t="s">
        <v>41</v>
      </c>
      <c r="I55" s="15">
        <v>80000</v>
      </c>
      <c r="K55" s="114">
        <f t="shared" si="1"/>
        <v>0</v>
      </c>
      <c r="L55" s="19">
        <f t="shared" si="9"/>
        <v>0</v>
      </c>
      <c r="M55" s="20">
        <v>0</v>
      </c>
      <c r="N55" s="21">
        <f t="shared" si="5"/>
        <v>0</v>
      </c>
      <c r="O55" s="115">
        <f t="shared" si="0"/>
        <v>0</v>
      </c>
      <c r="P55" s="31"/>
    </row>
    <row r="56" spans="1:16" ht="27.6" customHeight="1" x14ac:dyDescent="0.25">
      <c r="A56" s="133"/>
      <c r="B56" s="127">
        <v>20</v>
      </c>
      <c r="C56" s="16" t="s">
        <v>59</v>
      </c>
      <c r="D56" s="67" t="s">
        <v>41</v>
      </c>
      <c r="E56" s="16" t="s">
        <v>15</v>
      </c>
      <c r="F56" s="73" t="s">
        <v>35</v>
      </c>
      <c r="G56" s="17">
        <v>52</v>
      </c>
      <c r="H56" s="73" t="s">
        <v>41</v>
      </c>
      <c r="I56" s="18">
        <v>100000</v>
      </c>
      <c r="K56" s="114">
        <f t="shared" si="1"/>
        <v>0</v>
      </c>
      <c r="L56" s="19">
        <f t="shared" si="9"/>
        <v>0</v>
      </c>
      <c r="M56" s="20">
        <v>0</v>
      </c>
      <c r="N56" s="21">
        <f t="shared" si="5"/>
        <v>0</v>
      </c>
      <c r="O56" s="115">
        <f t="shared" si="0"/>
        <v>0</v>
      </c>
      <c r="P56" s="31"/>
    </row>
    <row r="57" spans="1:16" ht="27.6" customHeight="1" x14ac:dyDescent="0.25">
      <c r="A57" s="133"/>
      <c r="B57" s="127">
        <v>20</v>
      </c>
      <c r="C57" s="16" t="s">
        <v>59</v>
      </c>
      <c r="D57" s="67" t="s">
        <v>41</v>
      </c>
      <c r="E57" s="16" t="s">
        <v>15</v>
      </c>
      <c r="F57" s="73" t="s">
        <v>35</v>
      </c>
      <c r="G57" s="17">
        <v>52</v>
      </c>
      <c r="H57" s="73" t="s">
        <v>41</v>
      </c>
      <c r="I57" s="18">
        <v>120000</v>
      </c>
      <c r="K57" s="114">
        <f t="shared" si="1"/>
        <v>0</v>
      </c>
      <c r="L57" s="19">
        <f t="shared" si="9"/>
        <v>0</v>
      </c>
      <c r="M57" s="20">
        <v>0</v>
      </c>
      <c r="N57" s="21">
        <f t="shared" si="5"/>
        <v>0</v>
      </c>
      <c r="O57" s="115">
        <f t="shared" si="0"/>
        <v>0</v>
      </c>
      <c r="P57" s="31"/>
    </row>
    <row r="58" spans="1:16" ht="27.6" customHeight="1" x14ac:dyDescent="0.25">
      <c r="A58" s="133"/>
      <c r="B58" s="127">
        <v>20</v>
      </c>
      <c r="C58" s="16" t="s">
        <v>59</v>
      </c>
      <c r="D58" s="67" t="s">
        <v>41</v>
      </c>
      <c r="E58" s="16" t="s">
        <v>15</v>
      </c>
      <c r="F58" s="73" t="s">
        <v>35</v>
      </c>
      <c r="G58" s="17">
        <v>52</v>
      </c>
      <c r="H58" s="73" t="s">
        <v>41</v>
      </c>
      <c r="I58" s="18">
        <v>140000</v>
      </c>
      <c r="K58" s="114">
        <f t="shared" si="1"/>
        <v>0</v>
      </c>
      <c r="L58" s="19">
        <f t="shared" si="9"/>
        <v>0</v>
      </c>
      <c r="M58" s="20">
        <v>0</v>
      </c>
      <c r="N58" s="21">
        <f t="shared" si="5"/>
        <v>0</v>
      </c>
      <c r="O58" s="115">
        <f t="shared" si="0"/>
        <v>0</v>
      </c>
      <c r="P58" s="31"/>
    </row>
    <row r="59" spans="1:16" ht="27.6" customHeight="1" x14ac:dyDescent="0.25">
      <c r="A59" s="133"/>
      <c r="B59" s="127">
        <v>20</v>
      </c>
      <c r="C59" s="16" t="s">
        <v>59</v>
      </c>
      <c r="D59" s="67" t="s">
        <v>41</v>
      </c>
      <c r="E59" s="16" t="s">
        <v>15</v>
      </c>
      <c r="F59" s="73" t="s">
        <v>35</v>
      </c>
      <c r="G59" s="17">
        <v>52</v>
      </c>
      <c r="H59" s="73" t="s">
        <v>41</v>
      </c>
      <c r="I59" s="18">
        <v>160000</v>
      </c>
      <c r="K59" s="114">
        <f t="shared" si="1"/>
        <v>0</v>
      </c>
      <c r="L59" s="19">
        <f t="shared" si="9"/>
        <v>0</v>
      </c>
      <c r="M59" s="20">
        <v>0</v>
      </c>
      <c r="N59" s="21">
        <f t="shared" si="5"/>
        <v>0</v>
      </c>
      <c r="O59" s="115">
        <f t="shared" si="0"/>
        <v>0</v>
      </c>
      <c r="P59" s="31"/>
    </row>
    <row r="60" spans="1:16" ht="27.6" customHeight="1" x14ac:dyDescent="0.25">
      <c r="A60" s="133"/>
      <c r="B60" s="127">
        <v>20</v>
      </c>
      <c r="C60" s="16" t="s">
        <v>59</v>
      </c>
      <c r="D60" s="67" t="s">
        <v>41</v>
      </c>
      <c r="E60" s="16" t="s">
        <v>15</v>
      </c>
      <c r="F60" s="73" t="s">
        <v>35</v>
      </c>
      <c r="G60" s="17">
        <v>52</v>
      </c>
      <c r="H60" s="73" t="s">
        <v>41</v>
      </c>
      <c r="I60" s="18">
        <v>180000</v>
      </c>
      <c r="K60" s="114">
        <f t="shared" si="1"/>
        <v>0</v>
      </c>
      <c r="L60" s="19">
        <f t="shared" si="9"/>
        <v>0</v>
      </c>
      <c r="M60" s="20">
        <v>0</v>
      </c>
      <c r="N60" s="21">
        <f t="shared" si="5"/>
        <v>0</v>
      </c>
      <c r="O60" s="115">
        <f t="shared" si="0"/>
        <v>0</v>
      </c>
      <c r="P60" s="31"/>
    </row>
    <row r="61" spans="1:16" ht="27.6" customHeight="1" x14ac:dyDescent="0.25">
      <c r="A61" s="133"/>
      <c r="B61" s="127">
        <v>20</v>
      </c>
      <c r="C61" s="16" t="s">
        <v>59</v>
      </c>
      <c r="D61" s="67" t="s">
        <v>41</v>
      </c>
      <c r="E61" s="16" t="s">
        <v>15</v>
      </c>
      <c r="F61" s="73" t="s">
        <v>35</v>
      </c>
      <c r="G61" s="17">
        <v>52</v>
      </c>
      <c r="H61" s="73" t="s">
        <v>41</v>
      </c>
      <c r="I61" s="18">
        <v>200000</v>
      </c>
      <c r="K61" s="114">
        <f t="shared" si="1"/>
        <v>0</v>
      </c>
      <c r="L61" s="19">
        <f t="shared" si="9"/>
        <v>0</v>
      </c>
      <c r="M61" s="20">
        <v>0</v>
      </c>
      <c r="N61" s="21">
        <f t="shared" si="5"/>
        <v>0</v>
      </c>
      <c r="O61" s="115">
        <f t="shared" si="0"/>
        <v>0</v>
      </c>
      <c r="P61" s="31"/>
    </row>
    <row r="62" spans="1:16" ht="27.6" customHeight="1" thickBot="1" x14ac:dyDescent="0.3">
      <c r="A62" s="133"/>
      <c r="B62" s="128">
        <v>20</v>
      </c>
      <c r="C62" s="22" t="s">
        <v>59</v>
      </c>
      <c r="D62" s="68" t="s">
        <v>41</v>
      </c>
      <c r="E62" s="22" t="s">
        <v>15</v>
      </c>
      <c r="F62" s="74" t="s">
        <v>35</v>
      </c>
      <c r="G62" s="23">
        <v>52</v>
      </c>
      <c r="H62" s="74" t="s">
        <v>41</v>
      </c>
      <c r="I62" s="24">
        <v>220000</v>
      </c>
      <c r="K62" s="114">
        <f t="shared" si="1"/>
        <v>0</v>
      </c>
      <c r="L62" s="19">
        <f t="shared" si="9"/>
        <v>0</v>
      </c>
      <c r="M62" s="20">
        <v>0</v>
      </c>
      <c r="N62" s="21">
        <f t="shared" si="5"/>
        <v>0</v>
      </c>
      <c r="O62" s="115">
        <f t="shared" si="0"/>
        <v>0</v>
      </c>
      <c r="P62" s="31"/>
    </row>
    <row r="63" spans="1:16" ht="27.6" customHeight="1" x14ac:dyDescent="0.25">
      <c r="A63" s="133"/>
      <c r="B63" s="126">
        <v>24</v>
      </c>
      <c r="C63" s="13" t="s">
        <v>59</v>
      </c>
      <c r="D63" s="66" t="s">
        <v>41</v>
      </c>
      <c r="E63" s="13" t="s">
        <v>15</v>
      </c>
      <c r="F63" s="72" t="s">
        <v>35</v>
      </c>
      <c r="G63" s="14">
        <v>52</v>
      </c>
      <c r="H63" s="72" t="s">
        <v>41</v>
      </c>
      <c r="I63" s="15">
        <v>140000</v>
      </c>
      <c r="K63" s="114">
        <f t="shared" si="1"/>
        <v>0</v>
      </c>
      <c r="L63" s="19">
        <f t="shared" si="9"/>
        <v>0</v>
      </c>
      <c r="M63" s="20">
        <v>0</v>
      </c>
      <c r="N63" s="21">
        <f t="shared" si="5"/>
        <v>0</v>
      </c>
      <c r="O63" s="115">
        <f t="shared" si="0"/>
        <v>0</v>
      </c>
      <c r="P63" s="31"/>
    </row>
    <row r="64" spans="1:16" ht="27.6" customHeight="1" x14ac:dyDescent="0.25">
      <c r="A64" s="133"/>
      <c r="B64" s="127">
        <v>24</v>
      </c>
      <c r="C64" s="16" t="s">
        <v>59</v>
      </c>
      <c r="D64" s="67" t="s">
        <v>41</v>
      </c>
      <c r="E64" s="16" t="s">
        <v>15</v>
      </c>
      <c r="F64" s="73" t="s">
        <v>35</v>
      </c>
      <c r="G64" s="17">
        <v>52</v>
      </c>
      <c r="H64" s="73" t="s">
        <v>41</v>
      </c>
      <c r="I64" s="18">
        <v>160000</v>
      </c>
      <c r="K64" s="114">
        <f t="shared" si="1"/>
        <v>0</v>
      </c>
      <c r="L64" s="19">
        <f t="shared" si="9"/>
        <v>0</v>
      </c>
      <c r="M64" s="20">
        <v>0</v>
      </c>
      <c r="N64" s="21">
        <f t="shared" si="5"/>
        <v>0</v>
      </c>
      <c r="O64" s="115">
        <f t="shared" si="0"/>
        <v>0</v>
      </c>
      <c r="P64" s="31"/>
    </row>
    <row r="65" spans="1:16" ht="27.6" customHeight="1" x14ac:dyDescent="0.25">
      <c r="A65" s="133"/>
      <c r="B65" s="127">
        <v>24</v>
      </c>
      <c r="C65" s="16" t="s">
        <v>59</v>
      </c>
      <c r="D65" s="67" t="s">
        <v>41</v>
      </c>
      <c r="E65" s="16" t="s">
        <v>15</v>
      </c>
      <c r="F65" s="73" t="s">
        <v>35</v>
      </c>
      <c r="G65" s="17">
        <v>52</v>
      </c>
      <c r="H65" s="73" t="s">
        <v>41</v>
      </c>
      <c r="I65" s="18">
        <v>180000</v>
      </c>
      <c r="K65" s="114">
        <f t="shared" si="1"/>
        <v>0</v>
      </c>
      <c r="L65" s="19">
        <f t="shared" si="9"/>
        <v>0</v>
      </c>
      <c r="M65" s="20">
        <v>0</v>
      </c>
      <c r="N65" s="21">
        <f t="shared" si="5"/>
        <v>0</v>
      </c>
      <c r="O65" s="115">
        <f t="shared" si="0"/>
        <v>0</v>
      </c>
      <c r="P65" s="31"/>
    </row>
    <row r="66" spans="1:16" ht="27.6" customHeight="1" x14ac:dyDescent="0.25">
      <c r="A66" s="133"/>
      <c r="B66" s="127">
        <v>24</v>
      </c>
      <c r="C66" s="16" t="s">
        <v>59</v>
      </c>
      <c r="D66" s="67" t="s">
        <v>41</v>
      </c>
      <c r="E66" s="16" t="s">
        <v>15</v>
      </c>
      <c r="F66" s="73" t="s">
        <v>35</v>
      </c>
      <c r="G66" s="17">
        <v>52</v>
      </c>
      <c r="H66" s="73" t="s">
        <v>41</v>
      </c>
      <c r="I66" s="18">
        <v>200000</v>
      </c>
      <c r="K66" s="114">
        <f t="shared" si="1"/>
        <v>0</v>
      </c>
      <c r="L66" s="19">
        <f t="shared" si="9"/>
        <v>0</v>
      </c>
      <c r="M66" s="20">
        <v>0</v>
      </c>
      <c r="N66" s="21">
        <f t="shared" si="5"/>
        <v>0</v>
      </c>
      <c r="O66" s="115">
        <f t="shared" si="0"/>
        <v>0</v>
      </c>
      <c r="P66" s="31"/>
    </row>
    <row r="67" spans="1:16" ht="27.6" customHeight="1" thickBot="1" x14ac:dyDescent="0.3">
      <c r="A67" s="133"/>
      <c r="B67" s="128">
        <v>24</v>
      </c>
      <c r="C67" s="22" t="s">
        <v>59</v>
      </c>
      <c r="D67" s="68" t="s">
        <v>41</v>
      </c>
      <c r="E67" s="22" t="s">
        <v>15</v>
      </c>
      <c r="F67" s="74" t="s">
        <v>35</v>
      </c>
      <c r="G67" s="23">
        <v>52</v>
      </c>
      <c r="H67" s="74" t="s">
        <v>41</v>
      </c>
      <c r="I67" s="24">
        <v>220000</v>
      </c>
      <c r="K67" s="114">
        <f t="shared" si="1"/>
        <v>0</v>
      </c>
      <c r="L67" s="19">
        <f t="shared" si="9"/>
        <v>0</v>
      </c>
      <c r="M67" s="20">
        <v>0</v>
      </c>
      <c r="N67" s="21">
        <f t="shared" si="5"/>
        <v>0</v>
      </c>
      <c r="O67" s="115">
        <f t="shared" si="0"/>
        <v>0</v>
      </c>
      <c r="P67" s="31"/>
    </row>
    <row r="68" spans="1:16" ht="27.6" customHeight="1" x14ac:dyDescent="0.25">
      <c r="A68" s="133"/>
      <c r="B68" s="126">
        <v>28</v>
      </c>
      <c r="C68" s="13" t="s">
        <v>59</v>
      </c>
      <c r="D68" s="66" t="s">
        <v>41</v>
      </c>
      <c r="E68" s="13" t="s">
        <v>15</v>
      </c>
      <c r="F68" s="72" t="s">
        <v>35</v>
      </c>
      <c r="G68" s="14">
        <v>52</v>
      </c>
      <c r="H68" s="72" t="s">
        <v>41</v>
      </c>
      <c r="I68" s="15">
        <v>140000</v>
      </c>
      <c r="K68" s="114">
        <f t="shared" si="1"/>
        <v>0</v>
      </c>
      <c r="L68" s="19">
        <f t="shared" si="9"/>
        <v>0</v>
      </c>
      <c r="M68" s="20">
        <v>0</v>
      </c>
      <c r="N68" s="21">
        <f t="shared" si="5"/>
        <v>0</v>
      </c>
      <c r="O68" s="115">
        <f t="shared" si="0"/>
        <v>0</v>
      </c>
      <c r="P68" s="31"/>
    </row>
    <row r="69" spans="1:16" ht="27.6" customHeight="1" x14ac:dyDescent="0.25">
      <c r="A69" s="133"/>
      <c r="B69" s="127">
        <v>28</v>
      </c>
      <c r="C69" s="16" t="s">
        <v>59</v>
      </c>
      <c r="D69" s="67" t="s">
        <v>41</v>
      </c>
      <c r="E69" s="16" t="s">
        <v>15</v>
      </c>
      <c r="F69" s="73" t="s">
        <v>35</v>
      </c>
      <c r="G69" s="17">
        <v>52</v>
      </c>
      <c r="H69" s="73" t="s">
        <v>41</v>
      </c>
      <c r="I69" s="18">
        <v>160000</v>
      </c>
      <c r="K69" s="114">
        <f t="shared" si="1"/>
        <v>0</v>
      </c>
      <c r="L69" s="19">
        <f t="shared" si="9"/>
        <v>0</v>
      </c>
      <c r="M69" s="20">
        <v>0</v>
      </c>
      <c r="N69" s="21">
        <f t="shared" si="5"/>
        <v>0</v>
      </c>
      <c r="O69" s="115">
        <f t="shared" si="0"/>
        <v>0</v>
      </c>
      <c r="P69" s="31"/>
    </row>
    <row r="70" spans="1:16" ht="27.6" customHeight="1" x14ac:dyDescent="0.25">
      <c r="A70" s="133"/>
      <c r="B70" s="127">
        <v>28</v>
      </c>
      <c r="C70" s="16" t="s">
        <v>59</v>
      </c>
      <c r="D70" s="67" t="s">
        <v>41</v>
      </c>
      <c r="E70" s="16" t="s">
        <v>15</v>
      </c>
      <c r="F70" s="73" t="s">
        <v>35</v>
      </c>
      <c r="G70" s="17">
        <v>52</v>
      </c>
      <c r="H70" s="73" t="s">
        <v>41</v>
      </c>
      <c r="I70" s="18">
        <v>180000</v>
      </c>
      <c r="K70" s="114">
        <f t="shared" si="1"/>
        <v>0</v>
      </c>
      <c r="L70" s="19">
        <f t="shared" si="9"/>
        <v>0</v>
      </c>
      <c r="M70" s="20">
        <v>0</v>
      </c>
      <c r="N70" s="21">
        <f t="shared" si="5"/>
        <v>0</v>
      </c>
      <c r="O70" s="115">
        <f t="shared" si="0"/>
        <v>0</v>
      </c>
      <c r="P70" s="31"/>
    </row>
    <row r="71" spans="1:16" ht="27.6" customHeight="1" x14ac:dyDescent="0.25">
      <c r="A71" s="133"/>
      <c r="B71" s="127">
        <v>28</v>
      </c>
      <c r="C71" s="16" t="s">
        <v>59</v>
      </c>
      <c r="D71" s="67" t="s">
        <v>41</v>
      </c>
      <c r="E71" s="16" t="s">
        <v>15</v>
      </c>
      <c r="F71" s="73" t="s">
        <v>35</v>
      </c>
      <c r="G71" s="17">
        <v>52</v>
      </c>
      <c r="H71" s="73" t="s">
        <v>41</v>
      </c>
      <c r="I71" s="18">
        <v>200000</v>
      </c>
      <c r="K71" s="114">
        <f t="shared" si="1"/>
        <v>0</v>
      </c>
      <c r="L71" s="19">
        <f t="shared" si="9"/>
        <v>0</v>
      </c>
      <c r="M71" s="20">
        <v>0</v>
      </c>
      <c r="N71" s="21">
        <f t="shared" si="5"/>
        <v>0</v>
      </c>
      <c r="O71" s="115">
        <f t="shared" si="0"/>
        <v>0</v>
      </c>
      <c r="P71" s="31"/>
    </row>
    <row r="72" spans="1:16" ht="27.6" customHeight="1" thickBot="1" x14ac:dyDescent="0.3">
      <c r="A72" s="133"/>
      <c r="B72" s="128">
        <v>28</v>
      </c>
      <c r="C72" s="22" t="s">
        <v>59</v>
      </c>
      <c r="D72" s="68" t="s">
        <v>41</v>
      </c>
      <c r="E72" s="22" t="s">
        <v>15</v>
      </c>
      <c r="F72" s="74" t="s">
        <v>35</v>
      </c>
      <c r="G72" s="23">
        <v>52</v>
      </c>
      <c r="H72" s="74" t="s">
        <v>41</v>
      </c>
      <c r="I72" s="24">
        <v>220000</v>
      </c>
      <c r="K72" s="114">
        <f t="shared" si="1"/>
        <v>0</v>
      </c>
      <c r="L72" s="19">
        <f t="shared" si="9"/>
        <v>0</v>
      </c>
      <c r="M72" s="20">
        <v>0</v>
      </c>
      <c r="N72" s="21">
        <f t="shared" si="5"/>
        <v>0</v>
      </c>
      <c r="O72" s="115">
        <f t="shared" si="0"/>
        <v>0</v>
      </c>
      <c r="P72" s="31"/>
    </row>
    <row r="75" spans="1:16" ht="26.25" customHeight="1" x14ac:dyDescent="0.25">
      <c r="B75" s="34" t="s">
        <v>17</v>
      </c>
      <c r="C75" s="59" t="s">
        <v>44</v>
      </c>
    </row>
    <row r="76" spans="1:16" ht="26.25" customHeight="1" x14ac:dyDescent="0.3">
      <c r="B76" s="35"/>
      <c r="C76" s="60">
        <v>0</v>
      </c>
    </row>
    <row r="77" spans="1:16" ht="26.25" customHeight="1" x14ac:dyDescent="0.3">
      <c r="B77" s="35"/>
      <c r="C77" s="60">
        <v>0</v>
      </c>
    </row>
    <row r="78" spans="1:16" ht="26.25" customHeight="1" x14ac:dyDescent="0.3">
      <c r="B78" s="35"/>
      <c r="C78" s="60">
        <v>0</v>
      </c>
    </row>
    <row r="79" spans="1:16" ht="26.25" customHeight="1" x14ac:dyDescent="0.3">
      <c r="B79" s="35"/>
      <c r="C79" s="60">
        <v>0</v>
      </c>
    </row>
    <row r="81" spans="2:3" ht="26.25" customHeight="1" x14ac:dyDescent="0.25">
      <c r="B81" s="34" t="s">
        <v>60</v>
      </c>
      <c r="C81" s="118">
        <v>0</v>
      </c>
    </row>
  </sheetData>
  <autoFilter ref="B17:N67" xr:uid="{00000000-0009-0000-0000-000001000000}"/>
  <mergeCells count="6">
    <mergeCell ref="A18:A46"/>
    <mergeCell ref="A47:A72"/>
    <mergeCell ref="B3:N3"/>
    <mergeCell ref="P14:P16"/>
    <mergeCell ref="K15:L15"/>
    <mergeCell ref="O15:O16"/>
  </mergeCells>
  <pageMargins left="0" right="0" top="0" bottom="0" header="0" footer="0"/>
  <pageSetup paperSize="9" scale="30" fitToHeight="12" orientation="landscape" copies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43"/>
  <sheetViews>
    <sheetView tabSelected="1" topLeftCell="A110" zoomScale="60" zoomScaleNormal="60" workbookViewId="0">
      <selection activeCell="I51" sqref="I51"/>
    </sheetView>
  </sheetViews>
  <sheetFormatPr defaultRowHeight="13.8" x14ac:dyDescent="0.25"/>
  <cols>
    <col min="1" max="1" width="37.88671875" style="4" customWidth="1"/>
    <col min="2" max="3" width="23.88671875" style="4" customWidth="1"/>
    <col min="4" max="5" width="26.44140625" style="4" customWidth="1"/>
    <col min="6" max="7" width="23.44140625" style="4" customWidth="1"/>
    <col min="8" max="8" width="24" style="4" customWidth="1"/>
    <col min="9" max="9" width="19.5546875" style="29" bestFit="1" customWidth="1"/>
    <col min="10" max="10" width="28.33203125" style="4" customWidth="1"/>
    <col min="11" max="13" width="28.33203125" style="3" customWidth="1"/>
    <col min="14" max="14" width="21.88671875" style="3" customWidth="1"/>
    <col min="15" max="15" width="19.6640625" style="3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28"/>
      <c r="J1" s="1"/>
      <c r="K1" s="2"/>
      <c r="L1" s="2"/>
      <c r="M1" s="2"/>
    </row>
    <row r="3" spans="1:15" ht="34.799999999999997" x14ac:dyDescent="0.25">
      <c r="A3" s="131" t="s">
        <v>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5" spans="1:15" ht="25.2" customHeight="1" x14ac:dyDescent="0.3">
      <c r="A5" s="5" t="s">
        <v>0</v>
      </c>
      <c r="B5" s="6"/>
      <c r="C5" s="6"/>
      <c r="D5" s="7"/>
      <c r="E5" s="7"/>
      <c r="F5" s="7"/>
      <c r="G5" s="7"/>
    </row>
    <row r="6" spans="1:15" ht="25.2" customHeight="1" x14ac:dyDescent="0.3">
      <c r="A6" s="113" t="s">
        <v>54</v>
      </c>
      <c r="B6" s="7"/>
      <c r="C6" s="7"/>
      <c r="D6" s="7"/>
      <c r="E6" s="7"/>
      <c r="F6" s="7"/>
      <c r="G6" s="7"/>
    </row>
    <row r="7" spans="1:15" ht="25.2" customHeight="1" x14ac:dyDescent="0.3">
      <c r="A7" s="113" t="s">
        <v>55</v>
      </c>
      <c r="B7" s="7"/>
      <c r="C7" s="7"/>
      <c r="D7" s="7"/>
      <c r="E7" s="7"/>
      <c r="F7" s="7"/>
      <c r="G7" s="7"/>
    </row>
    <row r="8" spans="1:15" ht="25.2" customHeight="1" x14ac:dyDescent="0.3">
      <c r="A8" s="5"/>
      <c r="B8" s="7"/>
      <c r="C8" s="7"/>
      <c r="D8" s="43"/>
      <c r="E8" s="43"/>
      <c r="F8" s="7"/>
      <c r="G8" s="7"/>
    </row>
    <row r="9" spans="1:15" ht="25.2" customHeight="1" x14ac:dyDescent="0.3">
      <c r="A9" s="5"/>
      <c r="B9" s="7"/>
      <c r="C9" s="7"/>
      <c r="D9" s="7"/>
      <c r="E9" s="7"/>
      <c r="F9" s="7"/>
      <c r="G9" s="7"/>
    </row>
    <row r="10" spans="1:15" ht="25.2" customHeight="1" x14ac:dyDescent="0.3">
      <c r="A10" s="106" t="s">
        <v>1</v>
      </c>
      <c r="B10" s="107"/>
      <c r="C10" s="107"/>
      <c r="D10" s="107"/>
      <c r="E10" s="107"/>
      <c r="F10" s="107"/>
      <c r="G10" s="107"/>
      <c r="H10" s="108"/>
      <c r="I10" s="109"/>
      <c r="J10" s="108"/>
      <c r="K10" s="110"/>
      <c r="L10" s="110"/>
      <c r="M10" s="110"/>
    </row>
    <row r="11" spans="1:15" ht="25.2" customHeight="1" x14ac:dyDescent="0.25">
      <c r="A11" s="111" t="s">
        <v>52</v>
      </c>
    </row>
    <row r="12" spans="1:15" ht="17.399999999999999" x14ac:dyDescent="0.3">
      <c r="A12" s="112" t="s">
        <v>53</v>
      </c>
    </row>
    <row r="13" spans="1:15" x14ac:dyDescent="0.25">
      <c r="A13" s="41"/>
      <c r="K13" s="4"/>
      <c r="L13" s="4"/>
      <c r="M13" s="4"/>
    </row>
    <row r="14" spans="1:15" s="3" customFormat="1" ht="92.25" customHeight="1" x14ac:dyDescent="0.25">
      <c r="A14" s="4"/>
      <c r="B14" s="54"/>
      <c r="C14" s="4"/>
      <c r="D14" s="4"/>
      <c r="E14" s="4"/>
      <c r="F14" s="4"/>
      <c r="G14" s="4"/>
      <c r="H14" s="54"/>
      <c r="I14" s="29"/>
      <c r="J14" s="51" t="s">
        <v>4</v>
      </c>
      <c r="K14" s="52">
        <v>4.3178000000000001</v>
      </c>
      <c r="L14" s="51" t="s">
        <v>5</v>
      </c>
      <c r="M14" s="53">
        <v>45587</v>
      </c>
      <c r="N14" s="61" t="s">
        <v>30</v>
      </c>
      <c r="O14" s="136" t="s">
        <v>28</v>
      </c>
    </row>
    <row r="15" spans="1:15" s="3" customFormat="1" ht="69.75" customHeight="1" x14ac:dyDescent="0.25">
      <c r="A15" s="4"/>
      <c r="B15" s="54"/>
      <c r="C15" s="55" t="s">
        <v>39</v>
      </c>
      <c r="D15" s="4"/>
      <c r="E15" s="4"/>
      <c r="F15" s="4"/>
      <c r="G15" s="4"/>
      <c r="H15" s="54"/>
      <c r="I15" s="29"/>
      <c r="J15" s="132" t="s">
        <v>3</v>
      </c>
      <c r="K15" s="132"/>
      <c r="L15" s="27" t="s">
        <v>2</v>
      </c>
      <c r="M15" s="42" t="s">
        <v>6</v>
      </c>
      <c r="N15" s="134" t="s">
        <v>45</v>
      </c>
      <c r="O15" s="137"/>
    </row>
    <row r="16" spans="1:15" s="3" customFormat="1" ht="69.75" customHeight="1" x14ac:dyDescent="0.25">
      <c r="A16" s="11" t="s">
        <v>7</v>
      </c>
      <c r="B16" s="49" t="s">
        <v>8</v>
      </c>
      <c r="C16" s="64" t="s">
        <v>34</v>
      </c>
      <c r="D16" s="49" t="s">
        <v>9</v>
      </c>
      <c r="E16" s="65" t="s">
        <v>38</v>
      </c>
      <c r="F16" s="12" t="s">
        <v>10</v>
      </c>
      <c r="G16" s="65" t="s">
        <v>36</v>
      </c>
      <c r="H16" s="12" t="s">
        <v>11</v>
      </c>
      <c r="I16" s="33"/>
      <c r="J16" s="27" t="s">
        <v>12</v>
      </c>
      <c r="K16" s="27" t="s">
        <v>13</v>
      </c>
      <c r="L16" s="27" t="s">
        <v>13</v>
      </c>
      <c r="M16" s="42" t="s">
        <v>13</v>
      </c>
      <c r="N16" s="135"/>
      <c r="O16" s="137"/>
    </row>
    <row r="17" spans="1:15" s="3" customFormat="1" ht="54" customHeight="1" thickBot="1" x14ac:dyDescent="0.3">
      <c r="A17" s="4"/>
      <c r="B17" s="54"/>
      <c r="C17" s="76" t="s">
        <v>47</v>
      </c>
      <c r="D17" s="4"/>
      <c r="E17" s="76" t="s">
        <v>48</v>
      </c>
      <c r="F17" s="4"/>
      <c r="G17" s="76" t="s">
        <v>49</v>
      </c>
      <c r="H17" s="54"/>
      <c r="I17" s="32"/>
      <c r="J17" s="75" t="s">
        <v>51</v>
      </c>
      <c r="O17" s="62" t="s">
        <v>46</v>
      </c>
    </row>
    <row r="18" spans="1:15" s="45" customFormat="1" ht="22.2" customHeight="1" x14ac:dyDescent="0.25">
      <c r="A18" s="81" t="s">
        <v>25</v>
      </c>
      <c r="B18" s="39" t="s">
        <v>40</v>
      </c>
      <c r="C18" s="66" t="s">
        <v>41</v>
      </c>
      <c r="D18" s="63" t="s">
        <v>19</v>
      </c>
      <c r="E18" s="72" t="s">
        <v>35</v>
      </c>
      <c r="F18" s="91">
        <v>45</v>
      </c>
      <c r="G18" s="72" t="s">
        <v>41</v>
      </c>
      <c r="H18" s="96">
        <v>10000</v>
      </c>
      <c r="I18" s="29"/>
      <c r="J18" s="114">
        <f>O18/H18*1000*$B$439</f>
        <v>0</v>
      </c>
      <c r="K18" s="19">
        <f>J18*$K$14</f>
        <v>0</v>
      </c>
      <c r="L18" s="20">
        <v>0</v>
      </c>
      <c r="M18" s="19">
        <f>K18+L18</f>
        <v>0</v>
      </c>
      <c r="N18" s="115">
        <f>M18*H18/1000</f>
        <v>0</v>
      </c>
      <c r="O18" s="31"/>
    </row>
    <row r="19" spans="1:15" s="45" customFormat="1" ht="17.399999999999999" x14ac:dyDescent="0.25">
      <c r="A19" s="82" t="s">
        <v>25</v>
      </c>
      <c r="B19" s="40" t="s">
        <v>40</v>
      </c>
      <c r="C19" s="67" t="s">
        <v>41</v>
      </c>
      <c r="D19" s="56" t="s">
        <v>19</v>
      </c>
      <c r="E19" s="73" t="s">
        <v>35</v>
      </c>
      <c r="F19" s="92">
        <v>45</v>
      </c>
      <c r="G19" s="73" t="s">
        <v>41</v>
      </c>
      <c r="H19" s="97">
        <v>20000</v>
      </c>
      <c r="I19" s="29"/>
      <c r="J19" s="25">
        <v>0</v>
      </c>
      <c r="K19" s="19">
        <f t="shared" ref="K19:K82" si="0">J19*$K$14</f>
        <v>0</v>
      </c>
      <c r="L19" s="20">
        <v>0</v>
      </c>
      <c r="M19" s="19">
        <f t="shared" ref="M19:M82" si="1">K19+L19</f>
        <v>0</v>
      </c>
      <c r="N19" s="115">
        <f t="shared" ref="N19:N82" si="2">M19*H19/1000</f>
        <v>0</v>
      </c>
      <c r="O19" s="31"/>
    </row>
    <row r="20" spans="1:15" s="45" customFormat="1" ht="17.399999999999999" x14ac:dyDescent="0.25">
      <c r="A20" s="82" t="s">
        <v>25</v>
      </c>
      <c r="B20" s="40" t="s">
        <v>40</v>
      </c>
      <c r="C20" s="67" t="s">
        <v>41</v>
      </c>
      <c r="D20" s="56" t="s">
        <v>19</v>
      </c>
      <c r="E20" s="73" t="s">
        <v>35</v>
      </c>
      <c r="F20" s="92">
        <v>45</v>
      </c>
      <c r="G20" s="73" t="s">
        <v>41</v>
      </c>
      <c r="H20" s="97">
        <v>30000</v>
      </c>
      <c r="I20" s="29"/>
      <c r="J20" s="25">
        <v>0</v>
      </c>
      <c r="K20" s="19">
        <f t="shared" si="0"/>
        <v>0</v>
      </c>
      <c r="L20" s="20">
        <v>0</v>
      </c>
      <c r="M20" s="19">
        <f t="shared" si="1"/>
        <v>0</v>
      </c>
      <c r="N20" s="115">
        <f t="shared" si="2"/>
        <v>0</v>
      </c>
      <c r="O20" s="31"/>
    </row>
    <row r="21" spans="1:15" s="45" customFormat="1" ht="17.399999999999999" x14ac:dyDescent="0.25">
      <c r="A21" s="82" t="s">
        <v>25</v>
      </c>
      <c r="B21" s="40" t="s">
        <v>40</v>
      </c>
      <c r="C21" s="67" t="s">
        <v>41</v>
      </c>
      <c r="D21" s="56" t="s">
        <v>19</v>
      </c>
      <c r="E21" s="73" t="s">
        <v>35</v>
      </c>
      <c r="F21" s="92">
        <v>45</v>
      </c>
      <c r="G21" s="73" t="s">
        <v>41</v>
      </c>
      <c r="H21" s="97">
        <v>40000</v>
      </c>
      <c r="I21" s="29"/>
      <c r="J21" s="25">
        <v>0</v>
      </c>
      <c r="K21" s="19">
        <f t="shared" si="0"/>
        <v>0</v>
      </c>
      <c r="L21" s="20">
        <v>0</v>
      </c>
      <c r="M21" s="19">
        <f t="shared" si="1"/>
        <v>0</v>
      </c>
      <c r="N21" s="115">
        <f t="shared" si="2"/>
        <v>0</v>
      </c>
      <c r="O21" s="31"/>
    </row>
    <row r="22" spans="1:15" s="45" customFormat="1" ht="17.399999999999999" x14ac:dyDescent="0.25">
      <c r="A22" s="82" t="s">
        <v>25</v>
      </c>
      <c r="B22" s="40" t="s">
        <v>40</v>
      </c>
      <c r="C22" s="67" t="s">
        <v>41</v>
      </c>
      <c r="D22" s="56" t="s">
        <v>19</v>
      </c>
      <c r="E22" s="73" t="s">
        <v>35</v>
      </c>
      <c r="F22" s="92">
        <v>45</v>
      </c>
      <c r="G22" s="73" t="s">
        <v>41</v>
      </c>
      <c r="H22" s="97">
        <v>100000</v>
      </c>
      <c r="I22" s="29"/>
      <c r="J22" s="25">
        <v>0</v>
      </c>
      <c r="K22" s="19">
        <f t="shared" si="0"/>
        <v>0</v>
      </c>
      <c r="L22" s="20">
        <v>0</v>
      </c>
      <c r="M22" s="19">
        <f t="shared" si="1"/>
        <v>0</v>
      </c>
      <c r="N22" s="115">
        <f t="shared" si="2"/>
        <v>0</v>
      </c>
      <c r="O22" s="31"/>
    </row>
    <row r="23" spans="1:15" s="45" customFormat="1" ht="17.399999999999999" x14ac:dyDescent="0.25">
      <c r="A23" s="82" t="s">
        <v>25</v>
      </c>
      <c r="B23" s="40" t="s">
        <v>40</v>
      </c>
      <c r="C23" s="67" t="s">
        <v>41</v>
      </c>
      <c r="D23" s="56" t="s">
        <v>19</v>
      </c>
      <c r="E23" s="73" t="s">
        <v>35</v>
      </c>
      <c r="F23" s="92">
        <v>45</v>
      </c>
      <c r="G23" s="73" t="s">
        <v>41</v>
      </c>
      <c r="H23" s="97">
        <v>300000</v>
      </c>
      <c r="I23" s="29"/>
      <c r="J23" s="25">
        <v>0</v>
      </c>
      <c r="K23" s="19">
        <f t="shared" si="0"/>
        <v>0</v>
      </c>
      <c r="L23" s="20">
        <v>0</v>
      </c>
      <c r="M23" s="19">
        <f t="shared" si="1"/>
        <v>0</v>
      </c>
      <c r="N23" s="115">
        <f t="shared" si="2"/>
        <v>0</v>
      </c>
      <c r="O23" s="31"/>
    </row>
    <row r="24" spans="1:15" s="45" customFormat="1" ht="17.399999999999999" x14ac:dyDescent="0.25">
      <c r="A24" s="82" t="s">
        <v>25</v>
      </c>
      <c r="B24" s="40" t="s">
        <v>40</v>
      </c>
      <c r="C24" s="67" t="s">
        <v>41</v>
      </c>
      <c r="D24" s="56" t="s">
        <v>19</v>
      </c>
      <c r="E24" s="73" t="s">
        <v>35</v>
      </c>
      <c r="F24" s="92">
        <v>45</v>
      </c>
      <c r="G24" s="73" t="s">
        <v>41</v>
      </c>
      <c r="H24" s="97">
        <v>500000</v>
      </c>
      <c r="I24" s="29"/>
      <c r="J24" s="25">
        <v>0</v>
      </c>
      <c r="K24" s="19">
        <f t="shared" si="0"/>
        <v>0</v>
      </c>
      <c r="L24" s="20">
        <v>0</v>
      </c>
      <c r="M24" s="19">
        <f t="shared" si="1"/>
        <v>0</v>
      </c>
      <c r="N24" s="115">
        <f t="shared" si="2"/>
        <v>0</v>
      </c>
      <c r="O24" s="31"/>
    </row>
    <row r="25" spans="1:15" s="45" customFormat="1" ht="17.399999999999999" x14ac:dyDescent="0.25">
      <c r="A25" s="82" t="s">
        <v>25</v>
      </c>
      <c r="B25" s="40" t="s">
        <v>40</v>
      </c>
      <c r="C25" s="67" t="s">
        <v>41</v>
      </c>
      <c r="D25" s="56" t="s">
        <v>19</v>
      </c>
      <c r="E25" s="73" t="s">
        <v>35</v>
      </c>
      <c r="F25" s="92">
        <v>45</v>
      </c>
      <c r="G25" s="73" t="s">
        <v>41</v>
      </c>
      <c r="H25" s="97">
        <v>1000000</v>
      </c>
      <c r="I25" s="29"/>
      <c r="J25" s="25">
        <v>0</v>
      </c>
      <c r="K25" s="19">
        <f t="shared" si="0"/>
        <v>0</v>
      </c>
      <c r="L25" s="20">
        <v>0</v>
      </c>
      <c r="M25" s="19">
        <f t="shared" si="1"/>
        <v>0</v>
      </c>
      <c r="N25" s="115">
        <f t="shared" si="2"/>
        <v>0</v>
      </c>
      <c r="O25" s="31"/>
    </row>
    <row r="26" spans="1:15" s="45" customFormat="1" ht="17.399999999999999" x14ac:dyDescent="0.25">
      <c r="A26" s="82" t="s">
        <v>25</v>
      </c>
      <c r="B26" s="40" t="s">
        <v>40</v>
      </c>
      <c r="C26" s="67" t="s">
        <v>41</v>
      </c>
      <c r="D26" s="56" t="s">
        <v>19</v>
      </c>
      <c r="E26" s="73" t="s">
        <v>35</v>
      </c>
      <c r="F26" s="92">
        <v>45</v>
      </c>
      <c r="G26" s="73" t="s">
        <v>41</v>
      </c>
      <c r="H26" s="97">
        <v>1500000</v>
      </c>
      <c r="I26" s="29"/>
      <c r="J26" s="25">
        <v>0</v>
      </c>
      <c r="K26" s="19">
        <f t="shared" si="0"/>
        <v>0</v>
      </c>
      <c r="L26" s="20">
        <v>0</v>
      </c>
      <c r="M26" s="19">
        <f t="shared" si="1"/>
        <v>0</v>
      </c>
      <c r="N26" s="115">
        <f t="shared" si="2"/>
        <v>0</v>
      </c>
      <c r="O26" s="31"/>
    </row>
    <row r="27" spans="1:15" s="45" customFormat="1" ht="17.399999999999999" x14ac:dyDescent="0.25">
      <c r="A27" s="82" t="s">
        <v>25</v>
      </c>
      <c r="B27" s="40" t="s">
        <v>40</v>
      </c>
      <c r="C27" s="67" t="s">
        <v>41</v>
      </c>
      <c r="D27" s="56" t="s">
        <v>19</v>
      </c>
      <c r="E27" s="73" t="s">
        <v>35</v>
      </c>
      <c r="F27" s="92">
        <v>45</v>
      </c>
      <c r="G27" s="73" t="s">
        <v>41</v>
      </c>
      <c r="H27" s="97">
        <v>2000000</v>
      </c>
      <c r="I27" s="29"/>
      <c r="J27" s="25">
        <v>0</v>
      </c>
      <c r="K27" s="19">
        <f t="shared" si="0"/>
        <v>0</v>
      </c>
      <c r="L27" s="20">
        <v>0</v>
      </c>
      <c r="M27" s="19">
        <f t="shared" si="1"/>
        <v>0</v>
      </c>
      <c r="N27" s="115">
        <f t="shared" si="2"/>
        <v>0</v>
      </c>
      <c r="O27" s="31"/>
    </row>
    <row r="28" spans="1:15" s="45" customFormat="1" ht="18" thickBot="1" x14ac:dyDescent="0.3">
      <c r="A28" s="83" t="s">
        <v>25</v>
      </c>
      <c r="B28" s="84" t="s">
        <v>40</v>
      </c>
      <c r="C28" s="77" t="s">
        <v>41</v>
      </c>
      <c r="D28" s="57" t="s">
        <v>19</v>
      </c>
      <c r="E28" s="78" t="s">
        <v>35</v>
      </c>
      <c r="F28" s="93">
        <v>45</v>
      </c>
      <c r="G28" s="78" t="s">
        <v>41</v>
      </c>
      <c r="H28" s="98">
        <v>2500000</v>
      </c>
      <c r="I28" s="29"/>
      <c r="J28" s="25">
        <v>0</v>
      </c>
      <c r="K28" s="19">
        <f t="shared" si="0"/>
        <v>0</v>
      </c>
      <c r="L28" s="20">
        <v>0</v>
      </c>
      <c r="M28" s="19">
        <f t="shared" si="1"/>
        <v>0</v>
      </c>
      <c r="N28" s="115">
        <f t="shared" si="2"/>
        <v>0</v>
      </c>
      <c r="O28" s="31"/>
    </row>
    <row r="29" spans="1:15" s="45" customFormat="1" ht="17.399999999999999" x14ac:dyDescent="0.25">
      <c r="A29" s="81" t="s">
        <v>25</v>
      </c>
      <c r="B29" s="39" t="s">
        <v>40</v>
      </c>
      <c r="C29" s="66" t="s">
        <v>41</v>
      </c>
      <c r="D29" s="63" t="s">
        <v>19</v>
      </c>
      <c r="E29" s="72" t="s">
        <v>35</v>
      </c>
      <c r="F29" s="91">
        <v>49</v>
      </c>
      <c r="G29" s="72" t="s">
        <v>41</v>
      </c>
      <c r="H29" s="96">
        <v>10000</v>
      </c>
      <c r="I29" s="29"/>
      <c r="J29" s="25">
        <v>0</v>
      </c>
      <c r="K29" s="19">
        <f t="shared" si="0"/>
        <v>0</v>
      </c>
      <c r="L29" s="20">
        <v>0</v>
      </c>
      <c r="M29" s="19">
        <f t="shared" si="1"/>
        <v>0</v>
      </c>
      <c r="N29" s="115">
        <f t="shared" si="2"/>
        <v>0</v>
      </c>
      <c r="O29" s="31"/>
    </row>
    <row r="30" spans="1:15" s="45" customFormat="1" ht="17.399999999999999" x14ac:dyDescent="0.25">
      <c r="A30" s="82" t="s">
        <v>25</v>
      </c>
      <c r="B30" s="40" t="s">
        <v>40</v>
      </c>
      <c r="C30" s="67" t="s">
        <v>41</v>
      </c>
      <c r="D30" s="56" t="s">
        <v>19</v>
      </c>
      <c r="E30" s="73" t="s">
        <v>35</v>
      </c>
      <c r="F30" s="92">
        <v>49</v>
      </c>
      <c r="G30" s="73" t="s">
        <v>41</v>
      </c>
      <c r="H30" s="97">
        <v>20000</v>
      </c>
      <c r="I30" s="29"/>
      <c r="J30" s="25">
        <v>0</v>
      </c>
      <c r="K30" s="19">
        <f t="shared" si="0"/>
        <v>0</v>
      </c>
      <c r="L30" s="20">
        <v>0</v>
      </c>
      <c r="M30" s="19">
        <f t="shared" si="1"/>
        <v>0</v>
      </c>
      <c r="N30" s="115">
        <f t="shared" si="2"/>
        <v>0</v>
      </c>
      <c r="O30" s="31"/>
    </row>
    <row r="31" spans="1:15" s="45" customFormat="1" ht="17.399999999999999" x14ac:dyDescent="0.25">
      <c r="A31" s="82" t="s">
        <v>25</v>
      </c>
      <c r="B31" s="40" t="s">
        <v>40</v>
      </c>
      <c r="C31" s="67" t="s">
        <v>41</v>
      </c>
      <c r="D31" s="56" t="s">
        <v>19</v>
      </c>
      <c r="E31" s="73" t="s">
        <v>35</v>
      </c>
      <c r="F31" s="92">
        <v>49</v>
      </c>
      <c r="G31" s="73" t="s">
        <v>41</v>
      </c>
      <c r="H31" s="97">
        <v>30000</v>
      </c>
      <c r="I31" s="29"/>
      <c r="J31" s="25">
        <v>0</v>
      </c>
      <c r="K31" s="19">
        <f t="shared" si="0"/>
        <v>0</v>
      </c>
      <c r="L31" s="20">
        <v>0</v>
      </c>
      <c r="M31" s="19">
        <f t="shared" si="1"/>
        <v>0</v>
      </c>
      <c r="N31" s="115">
        <f t="shared" si="2"/>
        <v>0</v>
      </c>
      <c r="O31" s="31"/>
    </row>
    <row r="32" spans="1:15" s="45" customFormat="1" ht="17.399999999999999" x14ac:dyDescent="0.25">
      <c r="A32" s="82" t="s">
        <v>25</v>
      </c>
      <c r="B32" s="40" t="s">
        <v>40</v>
      </c>
      <c r="C32" s="67" t="s">
        <v>41</v>
      </c>
      <c r="D32" s="56" t="s">
        <v>19</v>
      </c>
      <c r="E32" s="73" t="s">
        <v>35</v>
      </c>
      <c r="F32" s="92">
        <v>49</v>
      </c>
      <c r="G32" s="73" t="s">
        <v>41</v>
      </c>
      <c r="H32" s="97">
        <v>40000</v>
      </c>
      <c r="I32" s="29"/>
      <c r="J32" s="25">
        <v>0</v>
      </c>
      <c r="K32" s="19">
        <f t="shared" si="0"/>
        <v>0</v>
      </c>
      <c r="L32" s="20">
        <v>0</v>
      </c>
      <c r="M32" s="19">
        <f t="shared" si="1"/>
        <v>0</v>
      </c>
      <c r="N32" s="115">
        <f t="shared" si="2"/>
        <v>0</v>
      </c>
      <c r="O32" s="31"/>
    </row>
    <row r="33" spans="1:15" s="45" customFormat="1" ht="17.399999999999999" x14ac:dyDescent="0.25">
      <c r="A33" s="82" t="s">
        <v>25</v>
      </c>
      <c r="B33" s="40" t="s">
        <v>40</v>
      </c>
      <c r="C33" s="67" t="s">
        <v>41</v>
      </c>
      <c r="D33" s="56" t="s">
        <v>19</v>
      </c>
      <c r="E33" s="73" t="s">
        <v>35</v>
      </c>
      <c r="F33" s="92">
        <v>49</v>
      </c>
      <c r="G33" s="73" t="s">
        <v>41</v>
      </c>
      <c r="H33" s="97">
        <v>100000</v>
      </c>
      <c r="I33" s="29"/>
      <c r="J33" s="25">
        <v>0</v>
      </c>
      <c r="K33" s="19">
        <f t="shared" si="0"/>
        <v>0</v>
      </c>
      <c r="L33" s="20">
        <v>0</v>
      </c>
      <c r="M33" s="19">
        <f t="shared" si="1"/>
        <v>0</v>
      </c>
      <c r="N33" s="115">
        <f t="shared" si="2"/>
        <v>0</v>
      </c>
      <c r="O33" s="31"/>
    </row>
    <row r="34" spans="1:15" s="45" customFormat="1" ht="17.399999999999999" x14ac:dyDescent="0.25">
      <c r="A34" s="82" t="s">
        <v>25</v>
      </c>
      <c r="B34" s="40" t="s">
        <v>40</v>
      </c>
      <c r="C34" s="67" t="s">
        <v>41</v>
      </c>
      <c r="D34" s="56" t="s">
        <v>19</v>
      </c>
      <c r="E34" s="73" t="s">
        <v>35</v>
      </c>
      <c r="F34" s="92">
        <v>49</v>
      </c>
      <c r="G34" s="73" t="s">
        <v>41</v>
      </c>
      <c r="H34" s="97">
        <v>300000</v>
      </c>
      <c r="I34" s="29"/>
      <c r="J34" s="25">
        <v>0</v>
      </c>
      <c r="K34" s="19">
        <f t="shared" si="0"/>
        <v>0</v>
      </c>
      <c r="L34" s="20">
        <v>0</v>
      </c>
      <c r="M34" s="19">
        <f t="shared" si="1"/>
        <v>0</v>
      </c>
      <c r="N34" s="115">
        <f t="shared" si="2"/>
        <v>0</v>
      </c>
      <c r="O34" s="31"/>
    </row>
    <row r="35" spans="1:15" s="45" customFormat="1" ht="17.399999999999999" x14ac:dyDescent="0.25">
      <c r="A35" s="82" t="s">
        <v>25</v>
      </c>
      <c r="B35" s="40" t="s">
        <v>40</v>
      </c>
      <c r="C35" s="67" t="s">
        <v>41</v>
      </c>
      <c r="D35" s="56" t="s">
        <v>19</v>
      </c>
      <c r="E35" s="73" t="s">
        <v>35</v>
      </c>
      <c r="F35" s="92">
        <v>49</v>
      </c>
      <c r="G35" s="73" t="s">
        <v>41</v>
      </c>
      <c r="H35" s="97">
        <v>500000</v>
      </c>
      <c r="I35" s="29"/>
      <c r="J35" s="25">
        <v>0</v>
      </c>
      <c r="K35" s="19">
        <f t="shared" si="0"/>
        <v>0</v>
      </c>
      <c r="L35" s="20">
        <v>0</v>
      </c>
      <c r="M35" s="19">
        <f t="shared" si="1"/>
        <v>0</v>
      </c>
      <c r="N35" s="115">
        <f t="shared" si="2"/>
        <v>0</v>
      </c>
      <c r="O35" s="31"/>
    </row>
    <row r="36" spans="1:15" s="45" customFormat="1" ht="17.399999999999999" x14ac:dyDescent="0.25">
      <c r="A36" s="82" t="s">
        <v>25</v>
      </c>
      <c r="B36" s="40" t="s">
        <v>40</v>
      </c>
      <c r="C36" s="67" t="s">
        <v>41</v>
      </c>
      <c r="D36" s="56" t="s">
        <v>19</v>
      </c>
      <c r="E36" s="73" t="s">
        <v>35</v>
      </c>
      <c r="F36" s="92">
        <v>49</v>
      </c>
      <c r="G36" s="73" t="s">
        <v>41</v>
      </c>
      <c r="H36" s="97">
        <v>1000000</v>
      </c>
      <c r="I36" s="29"/>
      <c r="J36" s="25">
        <v>0</v>
      </c>
      <c r="K36" s="19">
        <f t="shared" si="0"/>
        <v>0</v>
      </c>
      <c r="L36" s="20">
        <v>0</v>
      </c>
      <c r="M36" s="19">
        <f t="shared" si="1"/>
        <v>0</v>
      </c>
      <c r="N36" s="115">
        <f t="shared" si="2"/>
        <v>0</v>
      </c>
      <c r="O36" s="31"/>
    </row>
    <row r="37" spans="1:15" s="45" customFormat="1" ht="17.399999999999999" x14ac:dyDescent="0.25">
      <c r="A37" s="82" t="s">
        <v>25</v>
      </c>
      <c r="B37" s="40" t="s">
        <v>40</v>
      </c>
      <c r="C37" s="67" t="s">
        <v>41</v>
      </c>
      <c r="D37" s="56" t="s">
        <v>19</v>
      </c>
      <c r="E37" s="73" t="s">
        <v>35</v>
      </c>
      <c r="F37" s="92">
        <v>49</v>
      </c>
      <c r="G37" s="73" t="s">
        <v>41</v>
      </c>
      <c r="H37" s="97">
        <v>1500000</v>
      </c>
      <c r="I37" s="29"/>
      <c r="J37" s="25">
        <v>0</v>
      </c>
      <c r="K37" s="19">
        <f t="shared" si="0"/>
        <v>0</v>
      </c>
      <c r="L37" s="20">
        <v>0</v>
      </c>
      <c r="M37" s="19">
        <f t="shared" si="1"/>
        <v>0</v>
      </c>
      <c r="N37" s="115">
        <f t="shared" si="2"/>
        <v>0</v>
      </c>
      <c r="O37" s="31"/>
    </row>
    <row r="38" spans="1:15" s="45" customFormat="1" ht="17.399999999999999" x14ac:dyDescent="0.25">
      <c r="A38" s="82" t="s">
        <v>25</v>
      </c>
      <c r="B38" s="40" t="s">
        <v>40</v>
      </c>
      <c r="C38" s="67" t="s">
        <v>41</v>
      </c>
      <c r="D38" s="56" t="s">
        <v>19</v>
      </c>
      <c r="E38" s="73" t="s">
        <v>35</v>
      </c>
      <c r="F38" s="92">
        <v>49</v>
      </c>
      <c r="G38" s="73" t="s">
        <v>41</v>
      </c>
      <c r="H38" s="97">
        <v>2000000</v>
      </c>
      <c r="I38" s="29"/>
      <c r="J38" s="25">
        <v>0</v>
      </c>
      <c r="K38" s="19">
        <f t="shared" si="0"/>
        <v>0</v>
      </c>
      <c r="L38" s="20">
        <v>0</v>
      </c>
      <c r="M38" s="19">
        <f t="shared" si="1"/>
        <v>0</v>
      </c>
      <c r="N38" s="115">
        <f t="shared" si="2"/>
        <v>0</v>
      </c>
      <c r="O38" s="31"/>
    </row>
    <row r="39" spans="1:15" s="45" customFormat="1" ht="18" thickBot="1" x14ac:dyDescent="0.3">
      <c r="A39" s="85" t="s">
        <v>25</v>
      </c>
      <c r="B39" s="86" t="s">
        <v>40</v>
      </c>
      <c r="C39" s="68" t="s">
        <v>41</v>
      </c>
      <c r="D39" s="58" t="s">
        <v>19</v>
      </c>
      <c r="E39" s="74" t="s">
        <v>35</v>
      </c>
      <c r="F39" s="94">
        <v>49</v>
      </c>
      <c r="G39" s="74" t="s">
        <v>41</v>
      </c>
      <c r="H39" s="99">
        <v>2500000</v>
      </c>
      <c r="I39" s="29"/>
      <c r="J39" s="25">
        <v>0</v>
      </c>
      <c r="K39" s="19">
        <f t="shared" si="0"/>
        <v>0</v>
      </c>
      <c r="L39" s="20">
        <v>0</v>
      </c>
      <c r="M39" s="19">
        <f t="shared" si="1"/>
        <v>0</v>
      </c>
      <c r="N39" s="115">
        <f t="shared" si="2"/>
        <v>0</v>
      </c>
      <c r="O39" s="31"/>
    </row>
    <row r="40" spans="1:15" s="45" customFormat="1" ht="17.399999999999999" x14ac:dyDescent="0.25">
      <c r="A40" s="87" t="s">
        <v>25</v>
      </c>
      <c r="B40" s="38" t="s">
        <v>40</v>
      </c>
      <c r="C40" s="79" t="s">
        <v>41</v>
      </c>
      <c r="D40" s="102" t="s">
        <v>37</v>
      </c>
      <c r="E40" s="80" t="s">
        <v>35</v>
      </c>
      <c r="F40" s="95">
        <v>45</v>
      </c>
      <c r="G40" s="80" t="s">
        <v>41</v>
      </c>
      <c r="H40" s="100">
        <v>10000</v>
      </c>
      <c r="I40" s="29"/>
      <c r="J40" s="25">
        <v>0</v>
      </c>
      <c r="K40" s="19">
        <f t="shared" si="0"/>
        <v>0</v>
      </c>
      <c r="L40" s="20">
        <v>0</v>
      </c>
      <c r="M40" s="19">
        <f t="shared" si="1"/>
        <v>0</v>
      </c>
      <c r="N40" s="115">
        <f t="shared" si="2"/>
        <v>0</v>
      </c>
      <c r="O40" s="31"/>
    </row>
    <row r="41" spans="1:15" s="45" customFormat="1" ht="17.399999999999999" x14ac:dyDescent="0.25">
      <c r="A41" s="88" t="s">
        <v>25</v>
      </c>
      <c r="B41" s="38" t="s">
        <v>40</v>
      </c>
      <c r="C41" s="79" t="s">
        <v>41</v>
      </c>
      <c r="D41" s="102" t="s">
        <v>37</v>
      </c>
      <c r="E41" s="80" t="s">
        <v>35</v>
      </c>
      <c r="F41" s="95">
        <v>45</v>
      </c>
      <c r="G41" s="80" t="s">
        <v>41</v>
      </c>
      <c r="H41" s="101">
        <v>20000</v>
      </c>
      <c r="I41" s="29"/>
      <c r="J41" s="25">
        <v>0</v>
      </c>
      <c r="K41" s="19">
        <f t="shared" si="0"/>
        <v>0</v>
      </c>
      <c r="L41" s="20">
        <v>0</v>
      </c>
      <c r="M41" s="19">
        <f t="shared" si="1"/>
        <v>0</v>
      </c>
      <c r="N41" s="115">
        <f t="shared" si="2"/>
        <v>0</v>
      </c>
      <c r="O41" s="31"/>
    </row>
    <row r="42" spans="1:15" s="45" customFormat="1" ht="17.399999999999999" x14ac:dyDescent="0.25">
      <c r="A42" s="82" t="s">
        <v>25</v>
      </c>
      <c r="B42" s="40" t="s">
        <v>40</v>
      </c>
      <c r="C42" s="67" t="s">
        <v>41</v>
      </c>
      <c r="D42" s="103" t="s">
        <v>37</v>
      </c>
      <c r="E42" s="73" t="s">
        <v>35</v>
      </c>
      <c r="F42" s="92">
        <v>45</v>
      </c>
      <c r="G42" s="73" t="s">
        <v>41</v>
      </c>
      <c r="H42" s="97">
        <v>30000</v>
      </c>
      <c r="I42" s="29"/>
      <c r="J42" s="25">
        <v>0</v>
      </c>
      <c r="K42" s="19">
        <f t="shared" si="0"/>
        <v>0</v>
      </c>
      <c r="L42" s="20">
        <v>0</v>
      </c>
      <c r="M42" s="19">
        <f t="shared" si="1"/>
        <v>0</v>
      </c>
      <c r="N42" s="115">
        <f t="shared" si="2"/>
        <v>0</v>
      </c>
      <c r="O42" s="31"/>
    </row>
    <row r="43" spans="1:15" s="45" customFormat="1" ht="17.399999999999999" x14ac:dyDescent="0.25">
      <c r="A43" s="82" t="s">
        <v>25</v>
      </c>
      <c r="B43" s="40" t="s">
        <v>40</v>
      </c>
      <c r="C43" s="67" t="s">
        <v>41</v>
      </c>
      <c r="D43" s="103" t="s">
        <v>37</v>
      </c>
      <c r="E43" s="73" t="s">
        <v>35</v>
      </c>
      <c r="F43" s="92">
        <v>45</v>
      </c>
      <c r="G43" s="73" t="s">
        <v>41</v>
      </c>
      <c r="H43" s="97">
        <v>40000</v>
      </c>
      <c r="I43" s="29"/>
      <c r="J43" s="25">
        <v>0</v>
      </c>
      <c r="K43" s="19">
        <f t="shared" si="0"/>
        <v>0</v>
      </c>
      <c r="L43" s="20">
        <v>0</v>
      </c>
      <c r="M43" s="19">
        <f t="shared" si="1"/>
        <v>0</v>
      </c>
      <c r="N43" s="115">
        <f t="shared" si="2"/>
        <v>0</v>
      </c>
      <c r="O43" s="31"/>
    </row>
    <row r="44" spans="1:15" s="45" customFormat="1" ht="17.399999999999999" x14ac:dyDescent="0.25">
      <c r="A44" s="82" t="s">
        <v>25</v>
      </c>
      <c r="B44" s="40" t="s">
        <v>40</v>
      </c>
      <c r="C44" s="67" t="s">
        <v>41</v>
      </c>
      <c r="D44" s="103" t="s">
        <v>37</v>
      </c>
      <c r="E44" s="73" t="s">
        <v>35</v>
      </c>
      <c r="F44" s="92">
        <v>45</v>
      </c>
      <c r="G44" s="73" t="s">
        <v>41</v>
      </c>
      <c r="H44" s="97">
        <v>100000</v>
      </c>
      <c r="I44" s="29"/>
      <c r="J44" s="25">
        <v>0</v>
      </c>
      <c r="K44" s="19">
        <f t="shared" si="0"/>
        <v>0</v>
      </c>
      <c r="L44" s="20">
        <v>0</v>
      </c>
      <c r="M44" s="19">
        <f t="shared" si="1"/>
        <v>0</v>
      </c>
      <c r="N44" s="115">
        <f t="shared" si="2"/>
        <v>0</v>
      </c>
      <c r="O44" s="31"/>
    </row>
    <row r="45" spans="1:15" s="45" customFormat="1" ht="17.399999999999999" x14ac:dyDescent="0.25">
      <c r="A45" s="82" t="s">
        <v>25</v>
      </c>
      <c r="B45" s="40" t="s">
        <v>40</v>
      </c>
      <c r="C45" s="67" t="s">
        <v>41</v>
      </c>
      <c r="D45" s="103" t="s">
        <v>37</v>
      </c>
      <c r="E45" s="73" t="s">
        <v>35</v>
      </c>
      <c r="F45" s="92">
        <v>45</v>
      </c>
      <c r="G45" s="73" t="s">
        <v>41</v>
      </c>
      <c r="H45" s="97">
        <v>300000</v>
      </c>
      <c r="I45" s="29"/>
      <c r="J45" s="25">
        <v>0</v>
      </c>
      <c r="K45" s="19">
        <f t="shared" si="0"/>
        <v>0</v>
      </c>
      <c r="L45" s="20">
        <v>0</v>
      </c>
      <c r="M45" s="19">
        <f t="shared" si="1"/>
        <v>0</v>
      </c>
      <c r="N45" s="115">
        <f t="shared" si="2"/>
        <v>0</v>
      </c>
      <c r="O45" s="31"/>
    </row>
    <row r="46" spans="1:15" s="45" customFormat="1" ht="17.399999999999999" x14ac:dyDescent="0.25">
      <c r="A46" s="82" t="s">
        <v>25</v>
      </c>
      <c r="B46" s="40" t="s">
        <v>40</v>
      </c>
      <c r="C46" s="67" t="s">
        <v>41</v>
      </c>
      <c r="D46" s="103" t="s">
        <v>37</v>
      </c>
      <c r="E46" s="73" t="s">
        <v>35</v>
      </c>
      <c r="F46" s="92">
        <v>45</v>
      </c>
      <c r="G46" s="73" t="s">
        <v>41</v>
      </c>
      <c r="H46" s="97">
        <v>500000</v>
      </c>
      <c r="I46" s="29"/>
      <c r="J46" s="25">
        <v>0</v>
      </c>
      <c r="K46" s="19">
        <f t="shared" si="0"/>
        <v>0</v>
      </c>
      <c r="L46" s="20">
        <v>0</v>
      </c>
      <c r="M46" s="19">
        <f t="shared" si="1"/>
        <v>0</v>
      </c>
      <c r="N46" s="115">
        <f t="shared" si="2"/>
        <v>0</v>
      </c>
      <c r="O46" s="31"/>
    </row>
    <row r="47" spans="1:15" s="45" customFormat="1" ht="17.399999999999999" x14ac:dyDescent="0.25">
      <c r="A47" s="82" t="s">
        <v>25</v>
      </c>
      <c r="B47" s="40" t="s">
        <v>40</v>
      </c>
      <c r="C47" s="67" t="s">
        <v>41</v>
      </c>
      <c r="D47" s="103" t="s">
        <v>37</v>
      </c>
      <c r="E47" s="73" t="s">
        <v>35</v>
      </c>
      <c r="F47" s="92">
        <v>45</v>
      </c>
      <c r="G47" s="73" t="s">
        <v>41</v>
      </c>
      <c r="H47" s="97">
        <v>1000000</v>
      </c>
      <c r="I47" s="29"/>
      <c r="J47" s="25">
        <v>0</v>
      </c>
      <c r="K47" s="19">
        <f t="shared" si="0"/>
        <v>0</v>
      </c>
      <c r="L47" s="20">
        <v>0</v>
      </c>
      <c r="M47" s="19">
        <f t="shared" si="1"/>
        <v>0</v>
      </c>
      <c r="N47" s="115">
        <f t="shared" si="2"/>
        <v>0</v>
      </c>
      <c r="O47" s="31"/>
    </row>
    <row r="48" spans="1:15" s="45" customFormat="1" ht="17.399999999999999" x14ac:dyDescent="0.25">
      <c r="A48" s="82" t="s">
        <v>25</v>
      </c>
      <c r="B48" s="40" t="s">
        <v>40</v>
      </c>
      <c r="C48" s="67" t="s">
        <v>41</v>
      </c>
      <c r="D48" s="103" t="s">
        <v>37</v>
      </c>
      <c r="E48" s="73" t="s">
        <v>35</v>
      </c>
      <c r="F48" s="92">
        <v>45</v>
      </c>
      <c r="G48" s="73" t="s">
        <v>41</v>
      </c>
      <c r="H48" s="97">
        <v>1500000</v>
      </c>
      <c r="I48" s="29"/>
      <c r="J48" s="25">
        <v>0</v>
      </c>
      <c r="K48" s="19">
        <f t="shared" si="0"/>
        <v>0</v>
      </c>
      <c r="L48" s="20">
        <v>0</v>
      </c>
      <c r="M48" s="19">
        <f t="shared" si="1"/>
        <v>0</v>
      </c>
      <c r="N48" s="115">
        <f t="shared" si="2"/>
        <v>0</v>
      </c>
      <c r="O48" s="31"/>
    </row>
    <row r="49" spans="1:15" s="45" customFormat="1" ht="17.399999999999999" x14ac:dyDescent="0.25">
      <c r="A49" s="82" t="s">
        <v>25</v>
      </c>
      <c r="B49" s="40" t="s">
        <v>40</v>
      </c>
      <c r="C49" s="67" t="s">
        <v>41</v>
      </c>
      <c r="D49" s="103" t="s">
        <v>37</v>
      </c>
      <c r="E49" s="73" t="s">
        <v>35</v>
      </c>
      <c r="F49" s="92">
        <v>45</v>
      </c>
      <c r="G49" s="73" t="s">
        <v>41</v>
      </c>
      <c r="H49" s="97">
        <v>2000000</v>
      </c>
      <c r="I49" s="29"/>
      <c r="J49" s="25">
        <v>0</v>
      </c>
      <c r="K49" s="19">
        <f t="shared" si="0"/>
        <v>0</v>
      </c>
      <c r="L49" s="20">
        <v>0</v>
      </c>
      <c r="M49" s="19">
        <f t="shared" si="1"/>
        <v>0</v>
      </c>
      <c r="N49" s="115">
        <f t="shared" si="2"/>
        <v>0</v>
      </c>
      <c r="O49" s="31"/>
    </row>
    <row r="50" spans="1:15" s="45" customFormat="1" ht="18" thickBot="1" x14ac:dyDescent="0.3">
      <c r="A50" s="85" t="s">
        <v>25</v>
      </c>
      <c r="B50" s="86" t="s">
        <v>40</v>
      </c>
      <c r="C50" s="68" t="s">
        <v>41</v>
      </c>
      <c r="D50" s="104" t="s">
        <v>37</v>
      </c>
      <c r="E50" s="74" t="s">
        <v>35</v>
      </c>
      <c r="F50" s="94">
        <v>45</v>
      </c>
      <c r="G50" s="74" t="s">
        <v>41</v>
      </c>
      <c r="H50" s="99">
        <v>2500000</v>
      </c>
      <c r="I50" s="29"/>
      <c r="J50" s="25">
        <v>0</v>
      </c>
      <c r="K50" s="19">
        <f t="shared" si="0"/>
        <v>0</v>
      </c>
      <c r="L50" s="20">
        <v>0</v>
      </c>
      <c r="M50" s="19">
        <f t="shared" si="1"/>
        <v>0</v>
      </c>
      <c r="N50" s="115">
        <f t="shared" si="2"/>
        <v>0</v>
      </c>
      <c r="O50" s="31"/>
    </row>
    <row r="51" spans="1:15" s="45" customFormat="1" ht="17.399999999999999" x14ac:dyDescent="0.25">
      <c r="A51" s="81" t="s">
        <v>25</v>
      </c>
      <c r="B51" s="39" t="s">
        <v>40</v>
      </c>
      <c r="C51" s="66" t="s">
        <v>41</v>
      </c>
      <c r="D51" s="105" t="s">
        <v>37</v>
      </c>
      <c r="E51" s="72" t="s">
        <v>35</v>
      </c>
      <c r="F51" s="91">
        <v>49</v>
      </c>
      <c r="G51" s="72" t="s">
        <v>41</v>
      </c>
      <c r="H51" s="96">
        <v>10000</v>
      </c>
      <c r="I51" s="29"/>
      <c r="J51" s="25">
        <v>0</v>
      </c>
      <c r="K51" s="19">
        <f t="shared" si="0"/>
        <v>0</v>
      </c>
      <c r="L51" s="20">
        <v>0</v>
      </c>
      <c r="M51" s="19">
        <f t="shared" si="1"/>
        <v>0</v>
      </c>
      <c r="N51" s="115">
        <f t="shared" si="2"/>
        <v>0</v>
      </c>
      <c r="O51" s="31"/>
    </row>
    <row r="52" spans="1:15" s="45" customFormat="1" ht="17.399999999999999" x14ac:dyDescent="0.25">
      <c r="A52" s="82" t="s">
        <v>25</v>
      </c>
      <c r="B52" s="40" t="s">
        <v>40</v>
      </c>
      <c r="C52" s="67" t="s">
        <v>41</v>
      </c>
      <c r="D52" s="103" t="s">
        <v>37</v>
      </c>
      <c r="E52" s="73" t="s">
        <v>35</v>
      </c>
      <c r="F52" s="92">
        <v>49</v>
      </c>
      <c r="G52" s="73" t="s">
        <v>41</v>
      </c>
      <c r="H52" s="97">
        <v>20000</v>
      </c>
      <c r="I52" s="29"/>
      <c r="J52" s="25">
        <v>0</v>
      </c>
      <c r="K52" s="19">
        <f t="shared" si="0"/>
        <v>0</v>
      </c>
      <c r="L52" s="20">
        <v>0</v>
      </c>
      <c r="M52" s="19">
        <f t="shared" si="1"/>
        <v>0</v>
      </c>
      <c r="N52" s="115">
        <f t="shared" si="2"/>
        <v>0</v>
      </c>
      <c r="O52" s="31"/>
    </row>
    <row r="53" spans="1:15" s="45" customFormat="1" ht="17.399999999999999" x14ac:dyDescent="0.25">
      <c r="A53" s="82" t="s">
        <v>25</v>
      </c>
      <c r="B53" s="40" t="s">
        <v>40</v>
      </c>
      <c r="C53" s="67" t="s">
        <v>41</v>
      </c>
      <c r="D53" s="103" t="s">
        <v>37</v>
      </c>
      <c r="E53" s="73" t="s">
        <v>35</v>
      </c>
      <c r="F53" s="92">
        <v>49</v>
      </c>
      <c r="G53" s="73" t="s">
        <v>41</v>
      </c>
      <c r="H53" s="97">
        <v>30000</v>
      </c>
      <c r="I53" s="29"/>
      <c r="J53" s="25">
        <v>0</v>
      </c>
      <c r="K53" s="19">
        <f t="shared" si="0"/>
        <v>0</v>
      </c>
      <c r="L53" s="20">
        <v>0</v>
      </c>
      <c r="M53" s="19">
        <f t="shared" si="1"/>
        <v>0</v>
      </c>
      <c r="N53" s="115">
        <f t="shared" si="2"/>
        <v>0</v>
      </c>
      <c r="O53" s="31"/>
    </row>
    <row r="54" spans="1:15" s="45" customFormat="1" ht="17.399999999999999" x14ac:dyDescent="0.25">
      <c r="A54" s="82" t="s">
        <v>25</v>
      </c>
      <c r="B54" s="40" t="s">
        <v>40</v>
      </c>
      <c r="C54" s="67" t="s">
        <v>41</v>
      </c>
      <c r="D54" s="103" t="s">
        <v>37</v>
      </c>
      <c r="E54" s="73" t="s">
        <v>35</v>
      </c>
      <c r="F54" s="92">
        <v>49</v>
      </c>
      <c r="G54" s="73" t="s">
        <v>41</v>
      </c>
      <c r="H54" s="97">
        <v>40000</v>
      </c>
      <c r="I54" s="29"/>
      <c r="J54" s="25">
        <v>0</v>
      </c>
      <c r="K54" s="19">
        <f t="shared" si="0"/>
        <v>0</v>
      </c>
      <c r="L54" s="20">
        <v>0</v>
      </c>
      <c r="M54" s="19">
        <f t="shared" si="1"/>
        <v>0</v>
      </c>
      <c r="N54" s="115">
        <f t="shared" si="2"/>
        <v>0</v>
      </c>
      <c r="O54" s="31"/>
    </row>
    <row r="55" spans="1:15" s="45" customFormat="1" ht="17.399999999999999" x14ac:dyDescent="0.25">
      <c r="A55" s="82" t="s">
        <v>25</v>
      </c>
      <c r="B55" s="40" t="s">
        <v>40</v>
      </c>
      <c r="C55" s="67" t="s">
        <v>41</v>
      </c>
      <c r="D55" s="103" t="s">
        <v>37</v>
      </c>
      <c r="E55" s="73" t="s">
        <v>35</v>
      </c>
      <c r="F55" s="92">
        <v>49</v>
      </c>
      <c r="G55" s="73" t="s">
        <v>41</v>
      </c>
      <c r="H55" s="97">
        <v>100000</v>
      </c>
      <c r="I55" s="29"/>
      <c r="J55" s="25">
        <v>0</v>
      </c>
      <c r="K55" s="19">
        <f t="shared" si="0"/>
        <v>0</v>
      </c>
      <c r="L55" s="20">
        <v>0</v>
      </c>
      <c r="M55" s="19">
        <f t="shared" si="1"/>
        <v>0</v>
      </c>
      <c r="N55" s="115">
        <f t="shared" si="2"/>
        <v>0</v>
      </c>
      <c r="O55" s="31"/>
    </row>
    <row r="56" spans="1:15" s="45" customFormat="1" ht="17.399999999999999" x14ac:dyDescent="0.25">
      <c r="A56" s="82" t="s">
        <v>25</v>
      </c>
      <c r="B56" s="40" t="s">
        <v>40</v>
      </c>
      <c r="C56" s="67" t="s">
        <v>41</v>
      </c>
      <c r="D56" s="103" t="s">
        <v>37</v>
      </c>
      <c r="E56" s="73" t="s">
        <v>35</v>
      </c>
      <c r="F56" s="92">
        <v>49</v>
      </c>
      <c r="G56" s="73" t="s">
        <v>41</v>
      </c>
      <c r="H56" s="97">
        <v>300000</v>
      </c>
      <c r="I56" s="29"/>
      <c r="J56" s="25">
        <v>0</v>
      </c>
      <c r="K56" s="19">
        <f t="shared" si="0"/>
        <v>0</v>
      </c>
      <c r="L56" s="20">
        <v>0</v>
      </c>
      <c r="M56" s="19">
        <f t="shared" si="1"/>
        <v>0</v>
      </c>
      <c r="N56" s="115">
        <f t="shared" si="2"/>
        <v>0</v>
      </c>
      <c r="O56" s="31"/>
    </row>
    <row r="57" spans="1:15" s="45" customFormat="1" ht="17.399999999999999" x14ac:dyDescent="0.25">
      <c r="A57" s="82" t="s">
        <v>25</v>
      </c>
      <c r="B57" s="40" t="s">
        <v>40</v>
      </c>
      <c r="C57" s="67" t="s">
        <v>41</v>
      </c>
      <c r="D57" s="103" t="s">
        <v>37</v>
      </c>
      <c r="E57" s="73" t="s">
        <v>35</v>
      </c>
      <c r="F57" s="92">
        <v>49</v>
      </c>
      <c r="G57" s="73" t="s">
        <v>41</v>
      </c>
      <c r="H57" s="97">
        <v>500000</v>
      </c>
      <c r="I57" s="29"/>
      <c r="J57" s="25">
        <v>0</v>
      </c>
      <c r="K57" s="19">
        <f t="shared" si="0"/>
        <v>0</v>
      </c>
      <c r="L57" s="20">
        <v>0</v>
      </c>
      <c r="M57" s="19">
        <f t="shared" si="1"/>
        <v>0</v>
      </c>
      <c r="N57" s="115">
        <f t="shared" si="2"/>
        <v>0</v>
      </c>
      <c r="O57" s="31"/>
    </row>
    <row r="58" spans="1:15" s="45" customFormat="1" ht="17.399999999999999" x14ac:dyDescent="0.25">
      <c r="A58" s="82" t="s">
        <v>25</v>
      </c>
      <c r="B58" s="40" t="s">
        <v>40</v>
      </c>
      <c r="C58" s="67" t="s">
        <v>41</v>
      </c>
      <c r="D58" s="103" t="s">
        <v>37</v>
      </c>
      <c r="E58" s="73" t="s">
        <v>35</v>
      </c>
      <c r="F58" s="92">
        <v>49</v>
      </c>
      <c r="G58" s="73" t="s">
        <v>41</v>
      </c>
      <c r="H58" s="97">
        <v>1000000</v>
      </c>
      <c r="I58" s="29"/>
      <c r="J58" s="25">
        <v>0</v>
      </c>
      <c r="K58" s="19">
        <f t="shared" si="0"/>
        <v>0</v>
      </c>
      <c r="L58" s="20">
        <v>0</v>
      </c>
      <c r="M58" s="19">
        <f t="shared" si="1"/>
        <v>0</v>
      </c>
      <c r="N58" s="115">
        <f t="shared" si="2"/>
        <v>0</v>
      </c>
      <c r="O58" s="31"/>
    </row>
    <row r="59" spans="1:15" s="45" customFormat="1" ht="17.399999999999999" x14ac:dyDescent="0.25">
      <c r="A59" s="82" t="s">
        <v>25</v>
      </c>
      <c r="B59" s="40" t="s">
        <v>40</v>
      </c>
      <c r="C59" s="67" t="s">
        <v>41</v>
      </c>
      <c r="D59" s="103" t="s">
        <v>37</v>
      </c>
      <c r="E59" s="73" t="s">
        <v>35</v>
      </c>
      <c r="F59" s="92">
        <v>49</v>
      </c>
      <c r="G59" s="73" t="s">
        <v>41</v>
      </c>
      <c r="H59" s="97">
        <v>1500000</v>
      </c>
      <c r="I59" s="29"/>
      <c r="J59" s="25">
        <v>0</v>
      </c>
      <c r="K59" s="19">
        <f t="shared" si="0"/>
        <v>0</v>
      </c>
      <c r="L59" s="20">
        <v>0</v>
      </c>
      <c r="M59" s="19">
        <f t="shared" si="1"/>
        <v>0</v>
      </c>
      <c r="N59" s="115">
        <f t="shared" si="2"/>
        <v>0</v>
      </c>
      <c r="O59" s="31"/>
    </row>
    <row r="60" spans="1:15" s="45" customFormat="1" ht="17.399999999999999" x14ac:dyDescent="0.25">
      <c r="A60" s="82" t="s">
        <v>25</v>
      </c>
      <c r="B60" s="40" t="s">
        <v>40</v>
      </c>
      <c r="C60" s="67" t="s">
        <v>41</v>
      </c>
      <c r="D60" s="103" t="s">
        <v>37</v>
      </c>
      <c r="E60" s="73" t="s">
        <v>35</v>
      </c>
      <c r="F60" s="92">
        <v>49</v>
      </c>
      <c r="G60" s="73" t="s">
        <v>41</v>
      </c>
      <c r="H60" s="97">
        <v>2000000</v>
      </c>
      <c r="I60" s="29"/>
      <c r="J60" s="25">
        <v>0</v>
      </c>
      <c r="K60" s="19">
        <f t="shared" si="0"/>
        <v>0</v>
      </c>
      <c r="L60" s="20">
        <v>0</v>
      </c>
      <c r="M60" s="19">
        <f t="shared" si="1"/>
        <v>0</v>
      </c>
      <c r="N60" s="115">
        <f t="shared" si="2"/>
        <v>0</v>
      </c>
      <c r="O60" s="31"/>
    </row>
    <row r="61" spans="1:15" s="45" customFormat="1" ht="18" thickBot="1" x14ac:dyDescent="0.3">
      <c r="A61" s="85" t="s">
        <v>25</v>
      </c>
      <c r="B61" s="86" t="s">
        <v>40</v>
      </c>
      <c r="C61" s="68" t="s">
        <v>41</v>
      </c>
      <c r="D61" s="104" t="s">
        <v>37</v>
      </c>
      <c r="E61" s="74" t="s">
        <v>35</v>
      </c>
      <c r="F61" s="94">
        <v>49</v>
      </c>
      <c r="G61" s="74" t="s">
        <v>41</v>
      </c>
      <c r="H61" s="99">
        <v>2500000</v>
      </c>
      <c r="I61" s="29"/>
      <c r="J61" s="25">
        <v>0</v>
      </c>
      <c r="K61" s="19">
        <f t="shared" si="0"/>
        <v>0</v>
      </c>
      <c r="L61" s="20">
        <v>0</v>
      </c>
      <c r="M61" s="19">
        <f t="shared" si="1"/>
        <v>0</v>
      </c>
      <c r="N61" s="115">
        <f t="shared" si="2"/>
        <v>0</v>
      </c>
      <c r="O61" s="31"/>
    </row>
    <row r="62" spans="1:15" s="45" customFormat="1" ht="17.399999999999999" x14ac:dyDescent="0.25">
      <c r="A62" s="81" t="s">
        <v>26</v>
      </c>
      <c r="B62" s="39" t="s">
        <v>40</v>
      </c>
      <c r="C62" s="66" t="s">
        <v>41</v>
      </c>
      <c r="D62" s="63" t="s">
        <v>19</v>
      </c>
      <c r="E62" s="72" t="s">
        <v>35</v>
      </c>
      <c r="F62" s="91">
        <v>45</v>
      </c>
      <c r="G62" s="72" t="s">
        <v>41</v>
      </c>
      <c r="H62" s="96">
        <v>10000</v>
      </c>
      <c r="I62" s="29"/>
      <c r="J62" s="25">
        <v>0</v>
      </c>
      <c r="K62" s="19">
        <f t="shared" si="0"/>
        <v>0</v>
      </c>
      <c r="L62" s="20">
        <v>0</v>
      </c>
      <c r="M62" s="19">
        <f t="shared" si="1"/>
        <v>0</v>
      </c>
      <c r="N62" s="115">
        <f t="shared" si="2"/>
        <v>0</v>
      </c>
      <c r="O62" s="31"/>
    </row>
    <row r="63" spans="1:15" s="45" customFormat="1" ht="17.399999999999999" x14ac:dyDescent="0.25">
      <c r="A63" s="82" t="s">
        <v>26</v>
      </c>
      <c r="B63" s="40" t="s">
        <v>40</v>
      </c>
      <c r="C63" s="67" t="s">
        <v>41</v>
      </c>
      <c r="D63" s="56" t="s">
        <v>19</v>
      </c>
      <c r="E63" s="73" t="s">
        <v>35</v>
      </c>
      <c r="F63" s="92">
        <v>45</v>
      </c>
      <c r="G63" s="73" t="s">
        <v>41</v>
      </c>
      <c r="H63" s="97">
        <v>20000</v>
      </c>
      <c r="I63" s="29"/>
      <c r="J63" s="25">
        <v>0</v>
      </c>
      <c r="K63" s="19">
        <f t="shared" si="0"/>
        <v>0</v>
      </c>
      <c r="L63" s="20">
        <v>0</v>
      </c>
      <c r="M63" s="19">
        <f t="shared" si="1"/>
        <v>0</v>
      </c>
      <c r="N63" s="115">
        <f t="shared" si="2"/>
        <v>0</v>
      </c>
      <c r="O63" s="31"/>
    </row>
    <row r="64" spans="1:15" s="45" customFormat="1" ht="17.399999999999999" x14ac:dyDescent="0.25">
      <c r="A64" s="82" t="s">
        <v>26</v>
      </c>
      <c r="B64" s="40" t="s">
        <v>40</v>
      </c>
      <c r="C64" s="67" t="s">
        <v>41</v>
      </c>
      <c r="D64" s="56" t="s">
        <v>19</v>
      </c>
      <c r="E64" s="73" t="s">
        <v>35</v>
      </c>
      <c r="F64" s="92">
        <v>45</v>
      </c>
      <c r="G64" s="73" t="s">
        <v>41</v>
      </c>
      <c r="H64" s="97">
        <v>30000</v>
      </c>
      <c r="I64" s="29"/>
      <c r="J64" s="25">
        <v>0</v>
      </c>
      <c r="K64" s="19">
        <f t="shared" si="0"/>
        <v>0</v>
      </c>
      <c r="L64" s="20">
        <v>0</v>
      </c>
      <c r="M64" s="19">
        <f t="shared" si="1"/>
        <v>0</v>
      </c>
      <c r="N64" s="115">
        <f t="shared" si="2"/>
        <v>0</v>
      </c>
      <c r="O64" s="31"/>
    </row>
    <row r="65" spans="1:15" s="45" customFormat="1" ht="17.399999999999999" x14ac:dyDescent="0.25">
      <c r="A65" s="82" t="s">
        <v>26</v>
      </c>
      <c r="B65" s="40" t="s">
        <v>40</v>
      </c>
      <c r="C65" s="67" t="s">
        <v>41</v>
      </c>
      <c r="D65" s="56" t="s">
        <v>19</v>
      </c>
      <c r="E65" s="73" t="s">
        <v>35</v>
      </c>
      <c r="F65" s="92">
        <v>45</v>
      </c>
      <c r="G65" s="73" t="s">
        <v>41</v>
      </c>
      <c r="H65" s="97">
        <v>40000</v>
      </c>
      <c r="I65" s="29"/>
      <c r="J65" s="25">
        <v>0</v>
      </c>
      <c r="K65" s="19">
        <f t="shared" si="0"/>
        <v>0</v>
      </c>
      <c r="L65" s="20">
        <v>0</v>
      </c>
      <c r="M65" s="19">
        <f t="shared" si="1"/>
        <v>0</v>
      </c>
      <c r="N65" s="115">
        <f t="shared" si="2"/>
        <v>0</v>
      </c>
      <c r="O65" s="31"/>
    </row>
    <row r="66" spans="1:15" s="45" customFormat="1" ht="17.399999999999999" x14ac:dyDescent="0.25">
      <c r="A66" s="82" t="s">
        <v>26</v>
      </c>
      <c r="B66" s="40" t="s">
        <v>40</v>
      </c>
      <c r="C66" s="67" t="s">
        <v>41</v>
      </c>
      <c r="D66" s="56" t="s">
        <v>19</v>
      </c>
      <c r="E66" s="73" t="s">
        <v>35</v>
      </c>
      <c r="F66" s="92">
        <v>45</v>
      </c>
      <c r="G66" s="73" t="s">
        <v>41</v>
      </c>
      <c r="H66" s="97">
        <v>100000</v>
      </c>
      <c r="I66" s="29"/>
      <c r="J66" s="25">
        <v>0</v>
      </c>
      <c r="K66" s="19">
        <f t="shared" si="0"/>
        <v>0</v>
      </c>
      <c r="L66" s="20">
        <v>0</v>
      </c>
      <c r="M66" s="19">
        <f t="shared" si="1"/>
        <v>0</v>
      </c>
      <c r="N66" s="115">
        <f t="shared" si="2"/>
        <v>0</v>
      </c>
      <c r="O66" s="31"/>
    </row>
    <row r="67" spans="1:15" s="45" customFormat="1" ht="17.399999999999999" x14ac:dyDescent="0.25">
      <c r="A67" s="82" t="s">
        <v>26</v>
      </c>
      <c r="B67" s="40" t="s">
        <v>40</v>
      </c>
      <c r="C67" s="67" t="s">
        <v>41</v>
      </c>
      <c r="D67" s="56" t="s">
        <v>19</v>
      </c>
      <c r="E67" s="73" t="s">
        <v>35</v>
      </c>
      <c r="F67" s="92">
        <v>45</v>
      </c>
      <c r="G67" s="73" t="s">
        <v>41</v>
      </c>
      <c r="H67" s="97">
        <v>300000</v>
      </c>
      <c r="I67" s="29"/>
      <c r="J67" s="25">
        <v>0</v>
      </c>
      <c r="K67" s="19">
        <f t="shared" si="0"/>
        <v>0</v>
      </c>
      <c r="L67" s="20">
        <v>0</v>
      </c>
      <c r="M67" s="19">
        <f t="shared" si="1"/>
        <v>0</v>
      </c>
      <c r="N67" s="115">
        <f t="shared" si="2"/>
        <v>0</v>
      </c>
      <c r="O67" s="31"/>
    </row>
    <row r="68" spans="1:15" s="45" customFormat="1" ht="17.399999999999999" x14ac:dyDescent="0.25">
      <c r="A68" s="82" t="s">
        <v>26</v>
      </c>
      <c r="B68" s="40" t="s">
        <v>40</v>
      </c>
      <c r="C68" s="67" t="s">
        <v>41</v>
      </c>
      <c r="D68" s="56" t="s">
        <v>19</v>
      </c>
      <c r="E68" s="73" t="s">
        <v>35</v>
      </c>
      <c r="F68" s="92">
        <v>45</v>
      </c>
      <c r="G68" s="73" t="s">
        <v>41</v>
      </c>
      <c r="H68" s="97">
        <v>500000</v>
      </c>
      <c r="I68" s="29"/>
      <c r="J68" s="25">
        <v>0</v>
      </c>
      <c r="K68" s="19">
        <f t="shared" si="0"/>
        <v>0</v>
      </c>
      <c r="L68" s="20">
        <v>0</v>
      </c>
      <c r="M68" s="19">
        <f t="shared" si="1"/>
        <v>0</v>
      </c>
      <c r="N68" s="115">
        <f t="shared" si="2"/>
        <v>0</v>
      </c>
      <c r="O68" s="31"/>
    </row>
    <row r="69" spans="1:15" s="45" customFormat="1" ht="17.399999999999999" x14ac:dyDescent="0.25">
      <c r="A69" s="82" t="s">
        <v>26</v>
      </c>
      <c r="B69" s="40" t="s">
        <v>40</v>
      </c>
      <c r="C69" s="67" t="s">
        <v>41</v>
      </c>
      <c r="D69" s="56" t="s">
        <v>19</v>
      </c>
      <c r="E69" s="73" t="s">
        <v>35</v>
      </c>
      <c r="F69" s="92">
        <v>45</v>
      </c>
      <c r="G69" s="73" t="s">
        <v>41</v>
      </c>
      <c r="H69" s="97">
        <v>1000000</v>
      </c>
      <c r="I69" s="29"/>
      <c r="J69" s="25">
        <v>0</v>
      </c>
      <c r="K69" s="19">
        <f t="shared" si="0"/>
        <v>0</v>
      </c>
      <c r="L69" s="20">
        <v>0</v>
      </c>
      <c r="M69" s="19">
        <f t="shared" si="1"/>
        <v>0</v>
      </c>
      <c r="N69" s="115">
        <f t="shared" si="2"/>
        <v>0</v>
      </c>
      <c r="O69" s="31"/>
    </row>
    <row r="70" spans="1:15" s="45" customFormat="1" ht="17.399999999999999" x14ac:dyDescent="0.25">
      <c r="A70" s="82" t="s">
        <v>26</v>
      </c>
      <c r="B70" s="40" t="s">
        <v>40</v>
      </c>
      <c r="C70" s="67" t="s">
        <v>41</v>
      </c>
      <c r="D70" s="56" t="s">
        <v>19</v>
      </c>
      <c r="E70" s="73" t="s">
        <v>35</v>
      </c>
      <c r="F70" s="92">
        <v>45</v>
      </c>
      <c r="G70" s="73" t="s">
        <v>41</v>
      </c>
      <c r="H70" s="97">
        <v>1500000</v>
      </c>
      <c r="I70" s="29"/>
      <c r="J70" s="25">
        <v>0</v>
      </c>
      <c r="K70" s="19">
        <f t="shared" si="0"/>
        <v>0</v>
      </c>
      <c r="L70" s="20">
        <v>0</v>
      </c>
      <c r="M70" s="19">
        <f t="shared" si="1"/>
        <v>0</v>
      </c>
      <c r="N70" s="115">
        <f t="shared" si="2"/>
        <v>0</v>
      </c>
      <c r="O70" s="31"/>
    </row>
    <row r="71" spans="1:15" s="45" customFormat="1" ht="17.399999999999999" x14ac:dyDescent="0.25">
      <c r="A71" s="82" t="s">
        <v>26</v>
      </c>
      <c r="B71" s="40" t="s">
        <v>40</v>
      </c>
      <c r="C71" s="67" t="s">
        <v>41</v>
      </c>
      <c r="D71" s="56" t="s">
        <v>19</v>
      </c>
      <c r="E71" s="73" t="s">
        <v>35</v>
      </c>
      <c r="F71" s="92">
        <v>45</v>
      </c>
      <c r="G71" s="73" t="s">
        <v>41</v>
      </c>
      <c r="H71" s="97">
        <v>2000000</v>
      </c>
      <c r="I71" s="29"/>
      <c r="J71" s="25">
        <v>0</v>
      </c>
      <c r="K71" s="19">
        <f t="shared" si="0"/>
        <v>0</v>
      </c>
      <c r="L71" s="20">
        <v>0</v>
      </c>
      <c r="M71" s="19">
        <f t="shared" si="1"/>
        <v>0</v>
      </c>
      <c r="N71" s="115">
        <f t="shared" si="2"/>
        <v>0</v>
      </c>
      <c r="O71" s="31"/>
    </row>
    <row r="72" spans="1:15" s="45" customFormat="1" ht="18" thickBot="1" x14ac:dyDescent="0.3">
      <c r="A72" s="85" t="s">
        <v>26</v>
      </c>
      <c r="B72" s="86" t="s">
        <v>40</v>
      </c>
      <c r="C72" s="68" t="s">
        <v>41</v>
      </c>
      <c r="D72" s="58" t="s">
        <v>19</v>
      </c>
      <c r="E72" s="74" t="s">
        <v>35</v>
      </c>
      <c r="F72" s="94">
        <v>45</v>
      </c>
      <c r="G72" s="74" t="s">
        <v>41</v>
      </c>
      <c r="H72" s="99">
        <v>2500000</v>
      </c>
      <c r="I72" s="29"/>
      <c r="J72" s="25">
        <v>0</v>
      </c>
      <c r="K72" s="19">
        <f t="shared" si="0"/>
        <v>0</v>
      </c>
      <c r="L72" s="20">
        <v>0</v>
      </c>
      <c r="M72" s="19">
        <f t="shared" si="1"/>
        <v>0</v>
      </c>
      <c r="N72" s="115">
        <f t="shared" si="2"/>
        <v>0</v>
      </c>
      <c r="O72" s="31"/>
    </row>
    <row r="73" spans="1:15" s="45" customFormat="1" ht="17.399999999999999" x14ac:dyDescent="0.25">
      <c r="A73" s="81" t="s">
        <v>26</v>
      </c>
      <c r="B73" s="39" t="s">
        <v>40</v>
      </c>
      <c r="C73" s="66" t="s">
        <v>41</v>
      </c>
      <c r="D73" s="63" t="s">
        <v>19</v>
      </c>
      <c r="E73" s="72" t="s">
        <v>35</v>
      </c>
      <c r="F73" s="91">
        <v>49</v>
      </c>
      <c r="G73" s="72" t="s">
        <v>41</v>
      </c>
      <c r="H73" s="96">
        <v>10000</v>
      </c>
      <c r="I73" s="29"/>
      <c r="J73" s="25">
        <v>0</v>
      </c>
      <c r="K73" s="19">
        <f t="shared" si="0"/>
        <v>0</v>
      </c>
      <c r="L73" s="20">
        <v>0</v>
      </c>
      <c r="M73" s="19">
        <f t="shared" si="1"/>
        <v>0</v>
      </c>
      <c r="N73" s="115">
        <f t="shared" si="2"/>
        <v>0</v>
      </c>
      <c r="O73" s="31"/>
    </row>
    <row r="74" spans="1:15" s="45" customFormat="1" ht="17.399999999999999" x14ac:dyDescent="0.25">
      <c r="A74" s="82" t="s">
        <v>26</v>
      </c>
      <c r="B74" s="40" t="s">
        <v>40</v>
      </c>
      <c r="C74" s="67" t="s">
        <v>41</v>
      </c>
      <c r="D74" s="56" t="s">
        <v>19</v>
      </c>
      <c r="E74" s="73" t="s">
        <v>35</v>
      </c>
      <c r="F74" s="92">
        <v>49</v>
      </c>
      <c r="G74" s="73" t="s">
        <v>41</v>
      </c>
      <c r="H74" s="97">
        <v>20000</v>
      </c>
      <c r="I74" s="29"/>
      <c r="J74" s="25">
        <v>0</v>
      </c>
      <c r="K74" s="19">
        <f t="shared" si="0"/>
        <v>0</v>
      </c>
      <c r="L74" s="20">
        <v>0</v>
      </c>
      <c r="M74" s="19">
        <f t="shared" si="1"/>
        <v>0</v>
      </c>
      <c r="N74" s="115">
        <f t="shared" si="2"/>
        <v>0</v>
      </c>
      <c r="O74" s="31"/>
    </row>
    <row r="75" spans="1:15" s="45" customFormat="1" ht="17.399999999999999" x14ac:dyDescent="0.25">
      <c r="A75" s="82" t="s">
        <v>26</v>
      </c>
      <c r="B75" s="40" t="s">
        <v>40</v>
      </c>
      <c r="C75" s="67" t="s">
        <v>41</v>
      </c>
      <c r="D75" s="56" t="s">
        <v>19</v>
      </c>
      <c r="E75" s="73" t="s">
        <v>35</v>
      </c>
      <c r="F75" s="92">
        <v>49</v>
      </c>
      <c r="G75" s="73" t="s">
        <v>41</v>
      </c>
      <c r="H75" s="97">
        <v>30000</v>
      </c>
      <c r="I75" s="29"/>
      <c r="J75" s="25">
        <v>0</v>
      </c>
      <c r="K75" s="19">
        <f t="shared" si="0"/>
        <v>0</v>
      </c>
      <c r="L75" s="20">
        <v>0</v>
      </c>
      <c r="M75" s="19">
        <f t="shared" si="1"/>
        <v>0</v>
      </c>
      <c r="N75" s="115">
        <f t="shared" si="2"/>
        <v>0</v>
      </c>
      <c r="O75" s="31"/>
    </row>
    <row r="76" spans="1:15" s="45" customFormat="1" ht="17.399999999999999" x14ac:dyDescent="0.25">
      <c r="A76" s="82" t="s">
        <v>26</v>
      </c>
      <c r="B76" s="40" t="s">
        <v>40</v>
      </c>
      <c r="C76" s="67" t="s">
        <v>41</v>
      </c>
      <c r="D76" s="56" t="s">
        <v>19</v>
      </c>
      <c r="E76" s="73" t="s">
        <v>35</v>
      </c>
      <c r="F76" s="92">
        <v>49</v>
      </c>
      <c r="G76" s="73" t="s">
        <v>41</v>
      </c>
      <c r="H76" s="97">
        <v>40000</v>
      </c>
      <c r="I76" s="29"/>
      <c r="J76" s="25">
        <v>0</v>
      </c>
      <c r="K76" s="19">
        <f t="shared" si="0"/>
        <v>0</v>
      </c>
      <c r="L76" s="20">
        <v>0</v>
      </c>
      <c r="M76" s="19">
        <f t="shared" si="1"/>
        <v>0</v>
      </c>
      <c r="N76" s="115">
        <f t="shared" si="2"/>
        <v>0</v>
      </c>
      <c r="O76" s="31"/>
    </row>
    <row r="77" spans="1:15" s="45" customFormat="1" ht="17.399999999999999" x14ac:dyDescent="0.25">
      <c r="A77" s="82" t="s">
        <v>26</v>
      </c>
      <c r="B77" s="40" t="s">
        <v>40</v>
      </c>
      <c r="C77" s="67" t="s">
        <v>41</v>
      </c>
      <c r="D77" s="56" t="s">
        <v>19</v>
      </c>
      <c r="E77" s="73" t="s">
        <v>35</v>
      </c>
      <c r="F77" s="92">
        <v>49</v>
      </c>
      <c r="G77" s="73" t="s">
        <v>41</v>
      </c>
      <c r="H77" s="97">
        <v>100000</v>
      </c>
      <c r="I77" s="29"/>
      <c r="J77" s="25">
        <v>0</v>
      </c>
      <c r="K77" s="19">
        <f t="shared" si="0"/>
        <v>0</v>
      </c>
      <c r="L77" s="20">
        <v>0</v>
      </c>
      <c r="M77" s="19">
        <f t="shared" si="1"/>
        <v>0</v>
      </c>
      <c r="N77" s="115">
        <f t="shared" si="2"/>
        <v>0</v>
      </c>
      <c r="O77" s="31"/>
    </row>
    <row r="78" spans="1:15" s="45" customFormat="1" ht="17.399999999999999" x14ac:dyDescent="0.25">
      <c r="A78" s="82" t="s">
        <v>26</v>
      </c>
      <c r="B78" s="40" t="s">
        <v>40</v>
      </c>
      <c r="C78" s="67" t="s">
        <v>41</v>
      </c>
      <c r="D78" s="56" t="s">
        <v>19</v>
      </c>
      <c r="E78" s="73" t="s">
        <v>35</v>
      </c>
      <c r="F78" s="92">
        <v>49</v>
      </c>
      <c r="G78" s="73" t="s">
        <v>41</v>
      </c>
      <c r="H78" s="97">
        <v>300000</v>
      </c>
      <c r="I78" s="29"/>
      <c r="J78" s="25">
        <v>0</v>
      </c>
      <c r="K78" s="19">
        <f t="shared" si="0"/>
        <v>0</v>
      </c>
      <c r="L78" s="20">
        <v>0</v>
      </c>
      <c r="M78" s="19">
        <f t="shared" si="1"/>
        <v>0</v>
      </c>
      <c r="N78" s="115">
        <f t="shared" si="2"/>
        <v>0</v>
      </c>
      <c r="O78" s="31"/>
    </row>
    <row r="79" spans="1:15" s="45" customFormat="1" ht="17.399999999999999" x14ac:dyDescent="0.25">
      <c r="A79" s="82" t="s">
        <v>26</v>
      </c>
      <c r="B79" s="40" t="s">
        <v>40</v>
      </c>
      <c r="C79" s="67" t="s">
        <v>41</v>
      </c>
      <c r="D79" s="56" t="s">
        <v>19</v>
      </c>
      <c r="E79" s="73" t="s">
        <v>35</v>
      </c>
      <c r="F79" s="92">
        <v>49</v>
      </c>
      <c r="G79" s="73" t="s">
        <v>41</v>
      </c>
      <c r="H79" s="97">
        <v>500000</v>
      </c>
      <c r="I79" s="29"/>
      <c r="J79" s="25">
        <v>0</v>
      </c>
      <c r="K79" s="19">
        <f t="shared" si="0"/>
        <v>0</v>
      </c>
      <c r="L79" s="20">
        <v>0</v>
      </c>
      <c r="M79" s="19">
        <f t="shared" si="1"/>
        <v>0</v>
      </c>
      <c r="N79" s="115">
        <f t="shared" si="2"/>
        <v>0</v>
      </c>
      <c r="O79" s="31"/>
    </row>
    <row r="80" spans="1:15" s="45" customFormat="1" ht="17.399999999999999" x14ac:dyDescent="0.25">
      <c r="A80" s="82" t="s">
        <v>26</v>
      </c>
      <c r="B80" s="40" t="s">
        <v>40</v>
      </c>
      <c r="C80" s="67" t="s">
        <v>41</v>
      </c>
      <c r="D80" s="56" t="s">
        <v>19</v>
      </c>
      <c r="E80" s="73" t="s">
        <v>35</v>
      </c>
      <c r="F80" s="92">
        <v>49</v>
      </c>
      <c r="G80" s="73" t="s">
        <v>41</v>
      </c>
      <c r="H80" s="97">
        <v>1000000</v>
      </c>
      <c r="I80" s="29"/>
      <c r="J80" s="25">
        <v>0</v>
      </c>
      <c r="K80" s="19">
        <f t="shared" si="0"/>
        <v>0</v>
      </c>
      <c r="L80" s="20">
        <v>0</v>
      </c>
      <c r="M80" s="19">
        <f t="shared" si="1"/>
        <v>0</v>
      </c>
      <c r="N80" s="115">
        <f t="shared" si="2"/>
        <v>0</v>
      </c>
      <c r="O80" s="31"/>
    </row>
    <row r="81" spans="1:15" s="45" customFormat="1" ht="17.399999999999999" x14ac:dyDescent="0.25">
      <c r="A81" s="82" t="s">
        <v>26</v>
      </c>
      <c r="B81" s="40" t="s">
        <v>40</v>
      </c>
      <c r="C81" s="67" t="s">
        <v>41</v>
      </c>
      <c r="D81" s="56" t="s">
        <v>19</v>
      </c>
      <c r="E81" s="73" t="s">
        <v>35</v>
      </c>
      <c r="F81" s="92">
        <v>49</v>
      </c>
      <c r="G81" s="73" t="s">
        <v>41</v>
      </c>
      <c r="H81" s="97">
        <v>1500000</v>
      </c>
      <c r="I81" s="29"/>
      <c r="J81" s="25">
        <v>0</v>
      </c>
      <c r="K81" s="19">
        <f t="shared" si="0"/>
        <v>0</v>
      </c>
      <c r="L81" s="20">
        <v>0</v>
      </c>
      <c r="M81" s="19">
        <f t="shared" si="1"/>
        <v>0</v>
      </c>
      <c r="N81" s="115">
        <f t="shared" si="2"/>
        <v>0</v>
      </c>
      <c r="O81" s="31"/>
    </row>
    <row r="82" spans="1:15" s="45" customFormat="1" ht="17.399999999999999" x14ac:dyDescent="0.25">
      <c r="A82" s="82" t="s">
        <v>26</v>
      </c>
      <c r="B82" s="40" t="s">
        <v>40</v>
      </c>
      <c r="C82" s="67" t="s">
        <v>41</v>
      </c>
      <c r="D82" s="56" t="s">
        <v>19</v>
      </c>
      <c r="E82" s="73" t="s">
        <v>35</v>
      </c>
      <c r="F82" s="92">
        <v>49</v>
      </c>
      <c r="G82" s="73" t="s">
        <v>41</v>
      </c>
      <c r="H82" s="97">
        <v>2000000</v>
      </c>
      <c r="I82" s="29"/>
      <c r="J82" s="25">
        <v>0</v>
      </c>
      <c r="K82" s="19">
        <f t="shared" si="0"/>
        <v>0</v>
      </c>
      <c r="L82" s="20">
        <v>0</v>
      </c>
      <c r="M82" s="19">
        <f t="shared" si="1"/>
        <v>0</v>
      </c>
      <c r="N82" s="115">
        <f t="shared" si="2"/>
        <v>0</v>
      </c>
      <c r="O82" s="31"/>
    </row>
    <row r="83" spans="1:15" s="45" customFormat="1" ht="18" thickBot="1" x14ac:dyDescent="0.3">
      <c r="A83" s="85" t="s">
        <v>26</v>
      </c>
      <c r="B83" s="86" t="s">
        <v>40</v>
      </c>
      <c r="C83" s="68" t="s">
        <v>41</v>
      </c>
      <c r="D83" s="58" t="s">
        <v>19</v>
      </c>
      <c r="E83" s="74" t="s">
        <v>35</v>
      </c>
      <c r="F83" s="94">
        <v>49</v>
      </c>
      <c r="G83" s="74" t="s">
        <v>41</v>
      </c>
      <c r="H83" s="99">
        <v>2500000</v>
      </c>
      <c r="I83" s="29"/>
      <c r="J83" s="25">
        <v>0</v>
      </c>
      <c r="K83" s="19">
        <f t="shared" ref="K83:K146" si="3">J83*$K$14</f>
        <v>0</v>
      </c>
      <c r="L83" s="20">
        <v>0</v>
      </c>
      <c r="M83" s="19">
        <f t="shared" ref="M83:M146" si="4">K83+L83</f>
        <v>0</v>
      </c>
      <c r="N83" s="115">
        <f t="shared" ref="N83:N146" si="5">M83*H83/1000</f>
        <v>0</v>
      </c>
      <c r="O83" s="31"/>
    </row>
    <row r="84" spans="1:15" s="45" customFormat="1" ht="17.399999999999999" x14ac:dyDescent="0.25">
      <c r="A84" s="81" t="s">
        <v>26</v>
      </c>
      <c r="B84" s="39" t="s">
        <v>40</v>
      </c>
      <c r="C84" s="66" t="s">
        <v>41</v>
      </c>
      <c r="D84" s="105" t="s">
        <v>37</v>
      </c>
      <c r="E84" s="72" t="s">
        <v>35</v>
      </c>
      <c r="F84" s="91">
        <v>45</v>
      </c>
      <c r="G84" s="72" t="s">
        <v>41</v>
      </c>
      <c r="H84" s="96">
        <v>10000</v>
      </c>
      <c r="I84" s="29"/>
      <c r="J84" s="25">
        <v>0</v>
      </c>
      <c r="K84" s="19">
        <f t="shared" si="3"/>
        <v>0</v>
      </c>
      <c r="L84" s="20">
        <v>0</v>
      </c>
      <c r="M84" s="19">
        <f t="shared" si="4"/>
        <v>0</v>
      </c>
      <c r="N84" s="115">
        <f t="shared" si="5"/>
        <v>0</v>
      </c>
      <c r="O84" s="31"/>
    </row>
    <row r="85" spans="1:15" s="45" customFormat="1" ht="17.399999999999999" x14ac:dyDescent="0.25">
      <c r="A85" s="82" t="s">
        <v>26</v>
      </c>
      <c r="B85" s="40" t="s">
        <v>40</v>
      </c>
      <c r="C85" s="67" t="s">
        <v>41</v>
      </c>
      <c r="D85" s="103" t="s">
        <v>37</v>
      </c>
      <c r="E85" s="73" t="s">
        <v>35</v>
      </c>
      <c r="F85" s="92">
        <v>45</v>
      </c>
      <c r="G85" s="73" t="s">
        <v>41</v>
      </c>
      <c r="H85" s="97">
        <v>20000</v>
      </c>
      <c r="I85" s="29"/>
      <c r="J85" s="25">
        <v>0</v>
      </c>
      <c r="K85" s="19">
        <f t="shared" si="3"/>
        <v>0</v>
      </c>
      <c r="L85" s="20">
        <v>0</v>
      </c>
      <c r="M85" s="19">
        <f t="shared" si="4"/>
        <v>0</v>
      </c>
      <c r="N85" s="115">
        <f t="shared" si="5"/>
        <v>0</v>
      </c>
      <c r="O85" s="31"/>
    </row>
    <row r="86" spans="1:15" s="45" customFormat="1" ht="17.399999999999999" x14ac:dyDescent="0.25">
      <c r="A86" s="82" t="s">
        <v>26</v>
      </c>
      <c r="B86" s="40" t="s">
        <v>40</v>
      </c>
      <c r="C86" s="67" t="s">
        <v>41</v>
      </c>
      <c r="D86" s="103" t="s">
        <v>37</v>
      </c>
      <c r="E86" s="73" t="s">
        <v>35</v>
      </c>
      <c r="F86" s="92">
        <v>45</v>
      </c>
      <c r="G86" s="73" t="s">
        <v>41</v>
      </c>
      <c r="H86" s="97">
        <v>30000</v>
      </c>
      <c r="I86" s="29"/>
      <c r="J86" s="25">
        <v>0</v>
      </c>
      <c r="K86" s="19">
        <f t="shared" si="3"/>
        <v>0</v>
      </c>
      <c r="L86" s="20">
        <v>0</v>
      </c>
      <c r="M86" s="19">
        <f t="shared" si="4"/>
        <v>0</v>
      </c>
      <c r="N86" s="115">
        <f t="shared" si="5"/>
        <v>0</v>
      </c>
      <c r="O86" s="31"/>
    </row>
    <row r="87" spans="1:15" s="45" customFormat="1" ht="17.399999999999999" x14ac:dyDescent="0.25">
      <c r="A87" s="82" t="s">
        <v>26</v>
      </c>
      <c r="B87" s="40" t="s">
        <v>40</v>
      </c>
      <c r="C87" s="67" t="s">
        <v>41</v>
      </c>
      <c r="D87" s="103" t="s">
        <v>37</v>
      </c>
      <c r="E87" s="73" t="s">
        <v>35</v>
      </c>
      <c r="F87" s="92">
        <v>45</v>
      </c>
      <c r="G87" s="73" t="s">
        <v>41</v>
      </c>
      <c r="H87" s="97">
        <v>40000</v>
      </c>
      <c r="I87" s="29"/>
      <c r="J87" s="25">
        <v>0</v>
      </c>
      <c r="K87" s="19">
        <f t="shared" si="3"/>
        <v>0</v>
      </c>
      <c r="L87" s="20">
        <v>0</v>
      </c>
      <c r="M87" s="19">
        <f t="shared" si="4"/>
        <v>0</v>
      </c>
      <c r="N87" s="115">
        <f t="shared" si="5"/>
        <v>0</v>
      </c>
      <c r="O87" s="31"/>
    </row>
    <row r="88" spans="1:15" s="45" customFormat="1" ht="17.399999999999999" x14ac:dyDescent="0.25">
      <c r="A88" s="82" t="s">
        <v>26</v>
      </c>
      <c r="B88" s="40" t="s">
        <v>40</v>
      </c>
      <c r="C88" s="67" t="s">
        <v>41</v>
      </c>
      <c r="D88" s="103" t="s">
        <v>37</v>
      </c>
      <c r="E88" s="73" t="s">
        <v>35</v>
      </c>
      <c r="F88" s="92">
        <v>45</v>
      </c>
      <c r="G88" s="73" t="s">
        <v>41</v>
      </c>
      <c r="H88" s="97">
        <v>100000</v>
      </c>
      <c r="I88" s="29"/>
      <c r="J88" s="25">
        <v>0</v>
      </c>
      <c r="K88" s="19">
        <f t="shared" si="3"/>
        <v>0</v>
      </c>
      <c r="L88" s="20">
        <v>0</v>
      </c>
      <c r="M88" s="19">
        <f t="shared" si="4"/>
        <v>0</v>
      </c>
      <c r="N88" s="115">
        <f t="shared" si="5"/>
        <v>0</v>
      </c>
      <c r="O88" s="31"/>
    </row>
    <row r="89" spans="1:15" s="45" customFormat="1" ht="17.399999999999999" x14ac:dyDescent="0.25">
      <c r="A89" s="82" t="s">
        <v>26</v>
      </c>
      <c r="B89" s="40" t="s">
        <v>40</v>
      </c>
      <c r="C89" s="67" t="s">
        <v>41</v>
      </c>
      <c r="D89" s="103" t="s">
        <v>37</v>
      </c>
      <c r="E89" s="73" t="s">
        <v>35</v>
      </c>
      <c r="F89" s="92">
        <v>45</v>
      </c>
      <c r="G89" s="73" t="s">
        <v>41</v>
      </c>
      <c r="H89" s="97">
        <v>300000</v>
      </c>
      <c r="I89" s="29"/>
      <c r="J89" s="25">
        <v>0</v>
      </c>
      <c r="K89" s="19">
        <f t="shared" si="3"/>
        <v>0</v>
      </c>
      <c r="L89" s="20">
        <v>0</v>
      </c>
      <c r="M89" s="19">
        <f t="shared" si="4"/>
        <v>0</v>
      </c>
      <c r="N89" s="115">
        <f t="shared" si="5"/>
        <v>0</v>
      </c>
      <c r="O89" s="31"/>
    </row>
    <row r="90" spans="1:15" s="45" customFormat="1" ht="17.399999999999999" x14ac:dyDescent="0.25">
      <c r="A90" s="82" t="s">
        <v>26</v>
      </c>
      <c r="B90" s="40" t="s">
        <v>40</v>
      </c>
      <c r="C90" s="67" t="s">
        <v>41</v>
      </c>
      <c r="D90" s="103" t="s">
        <v>37</v>
      </c>
      <c r="E90" s="73" t="s">
        <v>35</v>
      </c>
      <c r="F90" s="92">
        <v>45</v>
      </c>
      <c r="G90" s="73" t="s">
        <v>41</v>
      </c>
      <c r="H90" s="97">
        <v>500000</v>
      </c>
      <c r="I90" s="29"/>
      <c r="J90" s="25">
        <v>0</v>
      </c>
      <c r="K90" s="19">
        <f t="shared" si="3"/>
        <v>0</v>
      </c>
      <c r="L90" s="20">
        <v>0</v>
      </c>
      <c r="M90" s="19">
        <f t="shared" si="4"/>
        <v>0</v>
      </c>
      <c r="N90" s="115">
        <f t="shared" si="5"/>
        <v>0</v>
      </c>
      <c r="O90" s="31"/>
    </row>
    <row r="91" spans="1:15" s="45" customFormat="1" ht="17.399999999999999" x14ac:dyDescent="0.25">
      <c r="A91" s="82" t="s">
        <v>26</v>
      </c>
      <c r="B91" s="40" t="s">
        <v>40</v>
      </c>
      <c r="C91" s="67" t="s">
        <v>41</v>
      </c>
      <c r="D91" s="103" t="s">
        <v>37</v>
      </c>
      <c r="E91" s="73" t="s">
        <v>35</v>
      </c>
      <c r="F91" s="92">
        <v>45</v>
      </c>
      <c r="G91" s="73" t="s">
        <v>41</v>
      </c>
      <c r="H91" s="97">
        <v>1000000</v>
      </c>
      <c r="I91" s="29"/>
      <c r="J91" s="25">
        <v>0</v>
      </c>
      <c r="K91" s="19">
        <f t="shared" si="3"/>
        <v>0</v>
      </c>
      <c r="L91" s="20">
        <v>0</v>
      </c>
      <c r="M91" s="19">
        <f t="shared" si="4"/>
        <v>0</v>
      </c>
      <c r="N91" s="115">
        <f t="shared" si="5"/>
        <v>0</v>
      </c>
      <c r="O91" s="31"/>
    </row>
    <row r="92" spans="1:15" s="45" customFormat="1" ht="17.399999999999999" x14ac:dyDescent="0.25">
      <c r="A92" s="82" t="s">
        <v>26</v>
      </c>
      <c r="B92" s="40" t="s">
        <v>40</v>
      </c>
      <c r="C92" s="67" t="s">
        <v>41</v>
      </c>
      <c r="D92" s="103" t="s">
        <v>37</v>
      </c>
      <c r="E92" s="73" t="s">
        <v>35</v>
      </c>
      <c r="F92" s="92">
        <v>45</v>
      </c>
      <c r="G92" s="73" t="s">
        <v>41</v>
      </c>
      <c r="H92" s="97">
        <v>1500000</v>
      </c>
      <c r="I92" s="29"/>
      <c r="J92" s="25">
        <v>0</v>
      </c>
      <c r="K92" s="19">
        <f t="shared" si="3"/>
        <v>0</v>
      </c>
      <c r="L92" s="20">
        <v>0</v>
      </c>
      <c r="M92" s="19">
        <f t="shared" si="4"/>
        <v>0</v>
      </c>
      <c r="N92" s="115">
        <f t="shared" si="5"/>
        <v>0</v>
      </c>
      <c r="O92" s="31"/>
    </row>
    <row r="93" spans="1:15" s="45" customFormat="1" ht="17.399999999999999" x14ac:dyDescent="0.25">
      <c r="A93" s="82" t="s">
        <v>26</v>
      </c>
      <c r="B93" s="40" t="s">
        <v>40</v>
      </c>
      <c r="C93" s="67" t="s">
        <v>41</v>
      </c>
      <c r="D93" s="103" t="s">
        <v>37</v>
      </c>
      <c r="E93" s="73" t="s">
        <v>35</v>
      </c>
      <c r="F93" s="92">
        <v>45</v>
      </c>
      <c r="G93" s="73" t="s">
        <v>41</v>
      </c>
      <c r="H93" s="97">
        <v>2000000</v>
      </c>
      <c r="I93" s="29"/>
      <c r="J93" s="25">
        <v>0</v>
      </c>
      <c r="K93" s="19">
        <f t="shared" si="3"/>
        <v>0</v>
      </c>
      <c r="L93" s="20">
        <v>0</v>
      </c>
      <c r="M93" s="19">
        <f t="shared" si="4"/>
        <v>0</v>
      </c>
      <c r="N93" s="115">
        <f t="shared" si="5"/>
        <v>0</v>
      </c>
      <c r="O93" s="31"/>
    </row>
    <row r="94" spans="1:15" s="45" customFormat="1" ht="18" thickBot="1" x14ac:dyDescent="0.3">
      <c r="A94" s="85" t="s">
        <v>26</v>
      </c>
      <c r="B94" s="86" t="s">
        <v>40</v>
      </c>
      <c r="C94" s="68" t="s">
        <v>41</v>
      </c>
      <c r="D94" s="104" t="s">
        <v>37</v>
      </c>
      <c r="E94" s="74" t="s">
        <v>35</v>
      </c>
      <c r="F94" s="94">
        <v>45</v>
      </c>
      <c r="G94" s="74" t="s">
        <v>41</v>
      </c>
      <c r="H94" s="99">
        <v>2500000</v>
      </c>
      <c r="I94" s="29"/>
      <c r="J94" s="25">
        <v>0</v>
      </c>
      <c r="K94" s="19">
        <f t="shared" si="3"/>
        <v>0</v>
      </c>
      <c r="L94" s="20">
        <v>0</v>
      </c>
      <c r="M94" s="19">
        <f t="shared" si="4"/>
        <v>0</v>
      </c>
      <c r="N94" s="115">
        <f t="shared" si="5"/>
        <v>0</v>
      </c>
      <c r="O94" s="31"/>
    </row>
    <row r="95" spans="1:15" s="45" customFormat="1" ht="17.399999999999999" x14ac:dyDescent="0.25">
      <c r="A95" s="81" t="s">
        <v>26</v>
      </c>
      <c r="B95" s="39" t="s">
        <v>40</v>
      </c>
      <c r="C95" s="66" t="s">
        <v>41</v>
      </c>
      <c r="D95" s="105" t="s">
        <v>37</v>
      </c>
      <c r="E95" s="72" t="s">
        <v>35</v>
      </c>
      <c r="F95" s="91">
        <v>49</v>
      </c>
      <c r="G95" s="72" t="s">
        <v>41</v>
      </c>
      <c r="H95" s="96">
        <v>10000</v>
      </c>
      <c r="I95" s="29"/>
      <c r="J95" s="25">
        <v>0</v>
      </c>
      <c r="K95" s="19">
        <f t="shared" si="3"/>
        <v>0</v>
      </c>
      <c r="L95" s="20">
        <v>0</v>
      </c>
      <c r="M95" s="19">
        <f t="shared" si="4"/>
        <v>0</v>
      </c>
      <c r="N95" s="115">
        <f t="shared" si="5"/>
        <v>0</v>
      </c>
      <c r="O95" s="31"/>
    </row>
    <row r="96" spans="1:15" s="45" customFormat="1" ht="17.399999999999999" x14ac:dyDescent="0.25">
      <c r="A96" s="82" t="s">
        <v>26</v>
      </c>
      <c r="B96" s="40" t="s">
        <v>40</v>
      </c>
      <c r="C96" s="67" t="s">
        <v>41</v>
      </c>
      <c r="D96" s="103" t="s">
        <v>37</v>
      </c>
      <c r="E96" s="73" t="s">
        <v>35</v>
      </c>
      <c r="F96" s="92">
        <v>49</v>
      </c>
      <c r="G96" s="73" t="s">
        <v>41</v>
      </c>
      <c r="H96" s="97">
        <v>20000</v>
      </c>
      <c r="I96" s="29"/>
      <c r="J96" s="25">
        <v>0</v>
      </c>
      <c r="K96" s="19">
        <f t="shared" si="3"/>
        <v>0</v>
      </c>
      <c r="L96" s="20">
        <v>0</v>
      </c>
      <c r="M96" s="19">
        <f t="shared" si="4"/>
        <v>0</v>
      </c>
      <c r="N96" s="115">
        <f t="shared" si="5"/>
        <v>0</v>
      </c>
      <c r="O96" s="31"/>
    </row>
    <row r="97" spans="1:15" s="45" customFormat="1" ht="17.399999999999999" x14ac:dyDescent="0.25">
      <c r="A97" s="82" t="s">
        <v>26</v>
      </c>
      <c r="B97" s="40" t="s">
        <v>40</v>
      </c>
      <c r="C97" s="67" t="s">
        <v>41</v>
      </c>
      <c r="D97" s="103" t="s">
        <v>37</v>
      </c>
      <c r="E97" s="73" t="s">
        <v>35</v>
      </c>
      <c r="F97" s="92">
        <v>49</v>
      </c>
      <c r="G97" s="73" t="s">
        <v>41</v>
      </c>
      <c r="H97" s="97">
        <v>30000</v>
      </c>
      <c r="I97" s="29"/>
      <c r="J97" s="25">
        <v>0</v>
      </c>
      <c r="K97" s="19">
        <f t="shared" si="3"/>
        <v>0</v>
      </c>
      <c r="L97" s="20">
        <v>0</v>
      </c>
      <c r="M97" s="19">
        <f t="shared" si="4"/>
        <v>0</v>
      </c>
      <c r="N97" s="115">
        <f t="shared" si="5"/>
        <v>0</v>
      </c>
      <c r="O97" s="31"/>
    </row>
    <row r="98" spans="1:15" s="45" customFormat="1" ht="17.399999999999999" x14ac:dyDescent="0.25">
      <c r="A98" s="82" t="s">
        <v>26</v>
      </c>
      <c r="B98" s="40" t="s">
        <v>40</v>
      </c>
      <c r="C98" s="67" t="s">
        <v>41</v>
      </c>
      <c r="D98" s="103" t="s">
        <v>37</v>
      </c>
      <c r="E98" s="73" t="s">
        <v>35</v>
      </c>
      <c r="F98" s="92">
        <v>49</v>
      </c>
      <c r="G98" s="73" t="s">
        <v>41</v>
      </c>
      <c r="H98" s="97">
        <v>40000</v>
      </c>
      <c r="I98" s="29"/>
      <c r="J98" s="25">
        <v>0</v>
      </c>
      <c r="K98" s="19">
        <f t="shared" si="3"/>
        <v>0</v>
      </c>
      <c r="L98" s="20">
        <v>0</v>
      </c>
      <c r="M98" s="19">
        <f t="shared" si="4"/>
        <v>0</v>
      </c>
      <c r="N98" s="115">
        <f t="shared" si="5"/>
        <v>0</v>
      </c>
      <c r="O98" s="31"/>
    </row>
    <row r="99" spans="1:15" s="45" customFormat="1" ht="17.399999999999999" x14ac:dyDescent="0.25">
      <c r="A99" s="82" t="s">
        <v>26</v>
      </c>
      <c r="B99" s="40" t="s">
        <v>40</v>
      </c>
      <c r="C99" s="67" t="s">
        <v>41</v>
      </c>
      <c r="D99" s="103" t="s">
        <v>37</v>
      </c>
      <c r="E99" s="73" t="s">
        <v>35</v>
      </c>
      <c r="F99" s="92">
        <v>49</v>
      </c>
      <c r="G99" s="73" t="s">
        <v>41</v>
      </c>
      <c r="H99" s="97">
        <v>100000</v>
      </c>
      <c r="I99" s="29"/>
      <c r="J99" s="25">
        <v>0</v>
      </c>
      <c r="K99" s="19">
        <f t="shared" si="3"/>
        <v>0</v>
      </c>
      <c r="L99" s="20">
        <v>0</v>
      </c>
      <c r="M99" s="19">
        <f t="shared" si="4"/>
        <v>0</v>
      </c>
      <c r="N99" s="115">
        <f t="shared" si="5"/>
        <v>0</v>
      </c>
      <c r="O99" s="31"/>
    </row>
    <row r="100" spans="1:15" s="45" customFormat="1" ht="17.399999999999999" x14ac:dyDescent="0.25">
      <c r="A100" s="82" t="s">
        <v>26</v>
      </c>
      <c r="B100" s="40" t="s">
        <v>40</v>
      </c>
      <c r="C100" s="67" t="s">
        <v>41</v>
      </c>
      <c r="D100" s="103" t="s">
        <v>37</v>
      </c>
      <c r="E100" s="73" t="s">
        <v>35</v>
      </c>
      <c r="F100" s="92">
        <v>49</v>
      </c>
      <c r="G100" s="73" t="s">
        <v>41</v>
      </c>
      <c r="H100" s="97">
        <v>300000</v>
      </c>
      <c r="I100" s="29"/>
      <c r="J100" s="25">
        <v>0</v>
      </c>
      <c r="K100" s="19">
        <f t="shared" si="3"/>
        <v>0</v>
      </c>
      <c r="L100" s="20">
        <v>0</v>
      </c>
      <c r="M100" s="19">
        <f t="shared" si="4"/>
        <v>0</v>
      </c>
      <c r="N100" s="115">
        <f t="shared" si="5"/>
        <v>0</v>
      </c>
      <c r="O100" s="31"/>
    </row>
    <row r="101" spans="1:15" s="45" customFormat="1" ht="17.399999999999999" x14ac:dyDescent="0.25">
      <c r="A101" s="82" t="s">
        <v>26</v>
      </c>
      <c r="B101" s="40" t="s">
        <v>40</v>
      </c>
      <c r="C101" s="67" t="s">
        <v>41</v>
      </c>
      <c r="D101" s="103" t="s">
        <v>37</v>
      </c>
      <c r="E101" s="73" t="s">
        <v>35</v>
      </c>
      <c r="F101" s="92">
        <v>49</v>
      </c>
      <c r="G101" s="73" t="s">
        <v>41</v>
      </c>
      <c r="H101" s="97">
        <v>500000</v>
      </c>
      <c r="I101" s="29"/>
      <c r="J101" s="25">
        <v>0</v>
      </c>
      <c r="K101" s="19">
        <f t="shared" si="3"/>
        <v>0</v>
      </c>
      <c r="L101" s="20">
        <v>0</v>
      </c>
      <c r="M101" s="19">
        <f t="shared" si="4"/>
        <v>0</v>
      </c>
      <c r="N101" s="115">
        <f t="shared" si="5"/>
        <v>0</v>
      </c>
      <c r="O101" s="31"/>
    </row>
    <row r="102" spans="1:15" s="45" customFormat="1" ht="17.399999999999999" x14ac:dyDescent="0.25">
      <c r="A102" s="82" t="s">
        <v>26</v>
      </c>
      <c r="B102" s="40" t="s">
        <v>40</v>
      </c>
      <c r="C102" s="67" t="s">
        <v>41</v>
      </c>
      <c r="D102" s="103" t="s">
        <v>37</v>
      </c>
      <c r="E102" s="73" t="s">
        <v>35</v>
      </c>
      <c r="F102" s="92">
        <v>49</v>
      </c>
      <c r="G102" s="73" t="s">
        <v>41</v>
      </c>
      <c r="H102" s="97">
        <v>1000000</v>
      </c>
      <c r="I102" s="29"/>
      <c r="J102" s="25">
        <v>0</v>
      </c>
      <c r="K102" s="19">
        <f t="shared" si="3"/>
        <v>0</v>
      </c>
      <c r="L102" s="20">
        <v>0</v>
      </c>
      <c r="M102" s="19">
        <f t="shared" si="4"/>
        <v>0</v>
      </c>
      <c r="N102" s="115">
        <f t="shared" si="5"/>
        <v>0</v>
      </c>
      <c r="O102" s="31"/>
    </row>
    <row r="103" spans="1:15" s="45" customFormat="1" ht="17.399999999999999" x14ac:dyDescent="0.25">
      <c r="A103" s="82" t="s">
        <v>26</v>
      </c>
      <c r="B103" s="40" t="s">
        <v>40</v>
      </c>
      <c r="C103" s="67" t="s">
        <v>41</v>
      </c>
      <c r="D103" s="103" t="s">
        <v>37</v>
      </c>
      <c r="E103" s="73" t="s">
        <v>35</v>
      </c>
      <c r="F103" s="92">
        <v>49</v>
      </c>
      <c r="G103" s="73" t="s">
        <v>41</v>
      </c>
      <c r="H103" s="97">
        <v>1500000</v>
      </c>
      <c r="I103" s="29"/>
      <c r="J103" s="25">
        <v>0</v>
      </c>
      <c r="K103" s="19">
        <f t="shared" si="3"/>
        <v>0</v>
      </c>
      <c r="L103" s="20">
        <v>0</v>
      </c>
      <c r="M103" s="19">
        <f t="shared" si="4"/>
        <v>0</v>
      </c>
      <c r="N103" s="115">
        <f t="shared" si="5"/>
        <v>0</v>
      </c>
      <c r="O103" s="31"/>
    </row>
    <row r="104" spans="1:15" s="45" customFormat="1" ht="17.399999999999999" x14ac:dyDescent="0.25">
      <c r="A104" s="82" t="s">
        <v>26</v>
      </c>
      <c r="B104" s="40" t="s">
        <v>40</v>
      </c>
      <c r="C104" s="67" t="s">
        <v>41</v>
      </c>
      <c r="D104" s="103" t="s">
        <v>37</v>
      </c>
      <c r="E104" s="73" t="s">
        <v>35</v>
      </c>
      <c r="F104" s="92">
        <v>49</v>
      </c>
      <c r="G104" s="73" t="s">
        <v>41</v>
      </c>
      <c r="H104" s="97">
        <v>2000000</v>
      </c>
      <c r="I104" s="29"/>
      <c r="J104" s="25">
        <v>0</v>
      </c>
      <c r="K104" s="19">
        <f t="shared" si="3"/>
        <v>0</v>
      </c>
      <c r="L104" s="20">
        <v>0</v>
      </c>
      <c r="M104" s="19">
        <f t="shared" si="4"/>
        <v>0</v>
      </c>
      <c r="N104" s="115">
        <f t="shared" si="5"/>
        <v>0</v>
      </c>
      <c r="O104" s="31"/>
    </row>
    <row r="105" spans="1:15" s="45" customFormat="1" ht="18" thickBot="1" x14ac:dyDescent="0.3">
      <c r="A105" s="85" t="s">
        <v>26</v>
      </c>
      <c r="B105" s="86" t="s">
        <v>40</v>
      </c>
      <c r="C105" s="68" t="s">
        <v>41</v>
      </c>
      <c r="D105" s="104" t="s">
        <v>37</v>
      </c>
      <c r="E105" s="74" t="s">
        <v>35</v>
      </c>
      <c r="F105" s="94">
        <v>49</v>
      </c>
      <c r="G105" s="74" t="s">
        <v>41</v>
      </c>
      <c r="H105" s="99">
        <v>2500000</v>
      </c>
      <c r="I105" s="29"/>
      <c r="J105" s="25">
        <v>0</v>
      </c>
      <c r="K105" s="19">
        <f t="shared" si="3"/>
        <v>0</v>
      </c>
      <c r="L105" s="20">
        <v>0</v>
      </c>
      <c r="M105" s="19">
        <f t="shared" si="4"/>
        <v>0</v>
      </c>
      <c r="N105" s="115">
        <f t="shared" si="5"/>
        <v>0</v>
      </c>
      <c r="O105" s="31"/>
    </row>
    <row r="106" spans="1:15" s="45" customFormat="1" ht="17.399999999999999" x14ac:dyDescent="0.25">
      <c r="A106" s="81" t="s">
        <v>23</v>
      </c>
      <c r="B106" s="39" t="s">
        <v>40</v>
      </c>
      <c r="C106" s="66" t="s">
        <v>41</v>
      </c>
      <c r="D106" s="63" t="s">
        <v>19</v>
      </c>
      <c r="E106" s="72" t="s">
        <v>35</v>
      </c>
      <c r="F106" s="91">
        <v>45</v>
      </c>
      <c r="G106" s="72" t="s">
        <v>41</v>
      </c>
      <c r="H106" s="96">
        <v>10000</v>
      </c>
      <c r="I106" s="29"/>
      <c r="J106" s="25">
        <v>0</v>
      </c>
      <c r="K106" s="19">
        <f t="shared" si="3"/>
        <v>0</v>
      </c>
      <c r="L106" s="20">
        <v>0</v>
      </c>
      <c r="M106" s="19">
        <f t="shared" si="4"/>
        <v>0</v>
      </c>
      <c r="N106" s="115">
        <f t="shared" si="5"/>
        <v>0</v>
      </c>
      <c r="O106" s="31"/>
    </row>
    <row r="107" spans="1:15" s="45" customFormat="1" ht="17.399999999999999" x14ac:dyDescent="0.25">
      <c r="A107" s="82" t="s">
        <v>23</v>
      </c>
      <c r="B107" s="40" t="s">
        <v>40</v>
      </c>
      <c r="C107" s="67" t="s">
        <v>41</v>
      </c>
      <c r="D107" s="56" t="s">
        <v>19</v>
      </c>
      <c r="E107" s="73" t="s">
        <v>35</v>
      </c>
      <c r="F107" s="92">
        <v>45</v>
      </c>
      <c r="G107" s="73" t="s">
        <v>41</v>
      </c>
      <c r="H107" s="97">
        <v>20000</v>
      </c>
      <c r="I107" s="29"/>
      <c r="J107" s="25">
        <v>0</v>
      </c>
      <c r="K107" s="19">
        <f t="shared" si="3"/>
        <v>0</v>
      </c>
      <c r="L107" s="20">
        <v>0</v>
      </c>
      <c r="M107" s="19">
        <f t="shared" si="4"/>
        <v>0</v>
      </c>
      <c r="N107" s="115">
        <f t="shared" si="5"/>
        <v>0</v>
      </c>
      <c r="O107" s="31"/>
    </row>
    <row r="108" spans="1:15" s="45" customFormat="1" ht="17.399999999999999" x14ac:dyDescent="0.25">
      <c r="A108" s="82" t="s">
        <v>23</v>
      </c>
      <c r="B108" s="40" t="s">
        <v>40</v>
      </c>
      <c r="C108" s="67" t="s">
        <v>41</v>
      </c>
      <c r="D108" s="56" t="s">
        <v>19</v>
      </c>
      <c r="E108" s="73" t="s">
        <v>35</v>
      </c>
      <c r="F108" s="92">
        <v>45</v>
      </c>
      <c r="G108" s="73" t="s">
        <v>41</v>
      </c>
      <c r="H108" s="97">
        <v>30000</v>
      </c>
      <c r="I108" s="29"/>
      <c r="J108" s="25">
        <v>0</v>
      </c>
      <c r="K108" s="19">
        <f t="shared" si="3"/>
        <v>0</v>
      </c>
      <c r="L108" s="20">
        <v>0</v>
      </c>
      <c r="M108" s="19">
        <f t="shared" si="4"/>
        <v>0</v>
      </c>
      <c r="N108" s="115">
        <f t="shared" si="5"/>
        <v>0</v>
      </c>
      <c r="O108" s="31"/>
    </row>
    <row r="109" spans="1:15" s="45" customFormat="1" ht="17.399999999999999" x14ac:dyDescent="0.25">
      <c r="A109" s="82" t="s">
        <v>23</v>
      </c>
      <c r="B109" s="40" t="s">
        <v>40</v>
      </c>
      <c r="C109" s="67" t="s">
        <v>41</v>
      </c>
      <c r="D109" s="56" t="s">
        <v>19</v>
      </c>
      <c r="E109" s="73" t="s">
        <v>35</v>
      </c>
      <c r="F109" s="92">
        <v>45</v>
      </c>
      <c r="G109" s="73" t="s">
        <v>41</v>
      </c>
      <c r="H109" s="97">
        <v>40000</v>
      </c>
      <c r="I109" s="29"/>
      <c r="J109" s="25">
        <v>0</v>
      </c>
      <c r="K109" s="19">
        <f t="shared" si="3"/>
        <v>0</v>
      </c>
      <c r="L109" s="20">
        <v>0</v>
      </c>
      <c r="M109" s="19">
        <f t="shared" si="4"/>
        <v>0</v>
      </c>
      <c r="N109" s="115">
        <f t="shared" si="5"/>
        <v>0</v>
      </c>
      <c r="O109" s="31"/>
    </row>
    <row r="110" spans="1:15" s="45" customFormat="1" ht="17.399999999999999" x14ac:dyDescent="0.25">
      <c r="A110" s="82" t="s">
        <v>23</v>
      </c>
      <c r="B110" s="40" t="s">
        <v>40</v>
      </c>
      <c r="C110" s="67" t="s">
        <v>41</v>
      </c>
      <c r="D110" s="56" t="s">
        <v>19</v>
      </c>
      <c r="E110" s="73" t="s">
        <v>35</v>
      </c>
      <c r="F110" s="92">
        <v>45</v>
      </c>
      <c r="G110" s="73" t="s">
        <v>41</v>
      </c>
      <c r="H110" s="97">
        <v>100000</v>
      </c>
      <c r="I110" s="29"/>
      <c r="J110" s="25">
        <v>0</v>
      </c>
      <c r="K110" s="19">
        <f t="shared" si="3"/>
        <v>0</v>
      </c>
      <c r="L110" s="20">
        <v>0</v>
      </c>
      <c r="M110" s="19">
        <f t="shared" si="4"/>
        <v>0</v>
      </c>
      <c r="N110" s="115">
        <f t="shared" si="5"/>
        <v>0</v>
      </c>
      <c r="O110" s="31"/>
    </row>
    <row r="111" spans="1:15" s="45" customFormat="1" ht="17.399999999999999" x14ac:dyDescent="0.25">
      <c r="A111" s="82" t="s">
        <v>23</v>
      </c>
      <c r="B111" s="40" t="s">
        <v>40</v>
      </c>
      <c r="C111" s="67" t="s">
        <v>41</v>
      </c>
      <c r="D111" s="56" t="s">
        <v>19</v>
      </c>
      <c r="E111" s="73" t="s">
        <v>35</v>
      </c>
      <c r="F111" s="92">
        <v>45</v>
      </c>
      <c r="G111" s="73" t="s">
        <v>41</v>
      </c>
      <c r="H111" s="97">
        <v>300000</v>
      </c>
      <c r="I111" s="29"/>
      <c r="J111" s="25">
        <v>0</v>
      </c>
      <c r="K111" s="19">
        <f t="shared" si="3"/>
        <v>0</v>
      </c>
      <c r="L111" s="20">
        <v>0</v>
      </c>
      <c r="M111" s="19">
        <f t="shared" si="4"/>
        <v>0</v>
      </c>
      <c r="N111" s="115">
        <f t="shared" si="5"/>
        <v>0</v>
      </c>
      <c r="O111" s="31"/>
    </row>
    <row r="112" spans="1:15" s="45" customFormat="1" ht="17.399999999999999" x14ac:dyDescent="0.25">
      <c r="A112" s="82" t="s">
        <v>23</v>
      </c>
      <c r="B112" s="40" t="s">
        <v>40</v>
      </c>
      <c r="C112" s="67" t="s">
        <v>41</v>
      </c>
      <c r="D112" s="56" t="s">
        <v>19</v>
      </c>
      <c r="E112" s="73" t="s">
        <v>35</v>
      </c>
      <c r="F112" s="92">
        <v>45</v>
      </c>
      <c r="G112" s="73" t="s">
        <v>41</v>
      </c>
      <c r="H112" s="97">
        <v>500000</v>
      </c>
      <c r="I112" s="29"/>
      <c r="J112" s="25">
        <v>0</v>
      </c>
      <c r="K112" s="19">
        <f t="shared" si="3"/>
        <v>0</v>
      </c>
      <c r="L112" s="20">
        <v>0</v>
      </c>
      <c r="M112" s="19">
        <f t="shared" si="4"/>
        <v>0</v>
      </c>
      <c r="N112" s="115">
        <f t="shared" si="5"/>
        <v>0</v>
      </c>
      <c r="O112" s="31"/>
    </row>
    <row r="113" spans="1:15" s="45" customFormat="1" ht="17.399999999999999" x14ac:dyDescent="0.25">
      <c r="A113" s="82" t="s">
        <v>23</v>
      </c>
      <c r="B113" s="40" t="s">
        <v>40</v>
      </c>
      <c r="C113" s="67" t="s">
        <v>41</v>
      </c>
      <c r="D113" s="56" t="s">
        <v>19</v>
      </c>
      <c r="E113" s="73" t="s">
        <v>35</v>
      </c>
      <c r="F113" s="92">
        <v>45</v>
      </c>
      <c r="G113" s="73" t="s">
        <v>41</v>
      </c>
      <c r="H113" s="97">
        <v>1000000</v>
      </c>
      <c r="I113" s="29"/>
      <c r="J113" s="25">
        <v>0</v>
      </c>
      <c r="K113" s="19">
        <f t="shared" si="3"/>
        <v>0</v>
      </c>
      <c r="L113" s="20">
        <v>0</v>
      </c>
      <c r="M113" s="19">
        <f t="shared" si="4"/>
        <v>0</v>
      </c>
      <c r="N113" s="115">
        <f t="shared" si="5"/>
        <v>0</v>
      </c>
      <c r="O113" s="31"/>
    </row>
    <row r="114" spans="1:15" s="45" customFormat="1" ht="17.399999999999999" x14ac:dyDescent="0.25">
      <c r="A114" s="82" t="s">
        <v>23</v>
      </c>
      <c r="B114" s="40" t="s">
        <v>40</v>
      </c>
      <c r="C114" s="67" t="s">
        <v>41</v>
      </c>
      <c r="D114" s="56" t="s">
        <v>19</v>
      </c>
      <c r="E114" s="73" t="s">
        <v>35</v>
      </c>
      <c r="F114" s="92">
        <v>45</v>
      </c>
      <c r="G114" s="73" t="s">
        <v>41</v>
      </c>
      <c r="H114" s="97">
        <v>1500000</v>
      </c>
      <c r="I114" s="29"/>
      <c r="J114" s="25">
        <v>0</v>
      </c>
      <c r="K114" s="19">
        <f t="shared" si="3"/>
        <v>0</v>
      </c>
      <c r="L114" s="20">
        <v>0</v>
      </c>
      <c r="M114" s="19">
        <f t="shared" si="4"/>
        <v>0</v>
      </c>
      <c r="N114" s="115">
        <f t="shared" si="5"/>
        <v>0</v>
      </c>
      <c r="O114" s="31"/>
    </row>
    <row r="115" spans="1:15" s="45" customFormat="1" ht="17.399999999999999" x14ac:dyDescent="0.25">
      <c r="A115" s="82" t="s">
        <v>23</v>
      </c>
      <c r="B115" s="40" t="s">
        <v>40</v>
      </c>
      <c r="C115" s="67" t="s">
        <v>41</v>
      </c>
      <c r="D115" s="56" t="s">
        <v>19</v>
      </c>
      <c r="E115" s="73" t="s">
        <v>35</v>
      </c>
      <c r="F115" s="92">
        <v>45</v>
      </c>
      <c r="G115" s="73" t="s">
        <v>41</v>
      </c>
      <c r="H115" s="97">
        <v>2000000</v>
      </c>
      <c r="I115" s="29"/>
      <c r="J115" s="25">
        <v>0</v>
      </c>
      <c r="K115" s="19">
        <f t="shared" si="3"/>
        <v>0</v>
      </c>
      <c r="L115" s="20">
        <v>0</v>
      </c>
      <c r="M115" s="19">
        <f t="shared" si="4"/>
        <v>0</v>
      </c>
      <c r="N115" s="115">
        <f t="shared" si="5"/>
        <v>0</v>
      </c>
      <c r="O115" s="31"/>
    </row>
    <row r="116" spans="1:15" s="45" customFormat="1" ht="18" thickBot="1" x14ac:dyDescent="0.3">
      <c r="A116" s="85" t="s">
        <v>23</v>
      </c>
      <c r="B116" s="86" t="s">
        <v>40</v>
      </c>
      <c r="C116" s="68" t="s">
        <v>41</v>
      </c>
      <c r="D116" s="58" t="s">
        <v>19</v>
      </c>
      <c r="E116" s="74" t="s">
        <v>35</v>
      </c>
      <c r="F116" s="94">
        <v>45</v>
      </c>
      <c r="G116" s="74" t="s">
        <v>41</v>
      </c>
      <c r="H116" s="99">
        <v>2500000</v>
      </c>
      <c r="I116" s="29"/>
      <c r="J116" s="25">
        <v>0</v>
      </c>
      <c r="K116" s="19">
        <f t="shared" si="3"/>
        <v>0</v>
      </c>
      <c r="L116" s="20">
        <v>0</v>
      </c>
      <c r="M116" s="19">
        <f t="shared" si="4"/>
        <v>0</v>
      </c>
      <c r="N116" s="115">
        <f t="shared" si="5"/>
        <v>0</v>
      </c>
      <c r="O116" s="31"/>
    </row>
    <row r="117" spans="1:15" s="45" customFormat="1" ht="17.399999999999999" x14ac:dyDescent="0.25">
      <c r="A117" s="81" t="s">
        <v>23</v>
      </c>
      <c r="B117" s="39" t="s">
        <v>40</v>
      </c>
      <c r="C117" s="66" t="s">
        <v>41</v>
      </c>
      <c r="D117" s="63" t="s">
        <v>19</v>
      </c>
      <c r="E117" s="72" t="s">
        <v>35</v>
      </c>
      <c r="F117" s="91">
        <v>49</v>
      </c>
      <c r="G117" s="72" t="s">
        <v>41</v>
      </c>
      <c r="H117" s="96">
        <v>10000</v>
      </c>
      <c r="I117" s="29"/>
      <c r="J117" s="25">
        <v>0</v>
      </c>
      <c r="K117" s="19">
        <f t="shared" si="3"/>
        <v>0</v>
      </c>
      <c r="L117" s="20">
        <v>0</v>
      </c>
      <c r="M117" s="19">
        <f t="shared" si="4"/>
        <v>0</v>
      </c>
      <c r="N117" s="115">
        <f t="shared" si="5"/>
        <v>0</v>
      </c>
      <c r="O117" s="31"/>
    </row>
    <row r="118" spans="1:15" s="45" customFormat="1" ht="17.399999999999999" x14ac:dyDescent="0.25">
      <c r="A118" s="82" t="s">
        <v>23</v>
      </c>
      <c r="B118" s="40" t="s">
        <v>40</v>
      </c>
      <c r="C118" s="67" t="s">
        <v>41</v>
      </c>
      <c r="D118" s="56" t="s">
        <v>19</v>
      </c>
      <c r="E118" s="73" t="s">
        <v>35</v>
      </c>
      <c r="F118" s="92">
        <v>49</v>
      </c>
      <c r="G118" s="73" t="s">
        <v>41</v>
      </c>
      <c r="H118" s="97">
        <v>20000</v>
      </c>
      <c r="I118" s="29"/>
      <c r="J118" s="25">
        <v>0</v>
      </c>
      <c r="K118" s="19">
        <f t="shared" si="3"/>
        <v>0</v>
      </c>
      <c r="L118" s="20">
        <v>0</v>
      </c>
      <c r="M118" s="19">
        <f t="shared" si="4"/>
        <v>0</v>
      </c>
      <c r="N118" s="115">
        <f t="shared" si="5"/>
        <v>0</v>
      </c>
      <c r="O118" s="31"/>
    </row>
    <row r="119" spans="1:15" s="45" customFormat="1" ht="17.399999999999999" x14ac:dyDescent="0.25">
      <c r="A119" s="82" t="s">
        <v>23</v>
      </c>
      <c r="B119" s="40" t="s">
        <v>40</v>
      </c>
      <c r="C119" s="67" t="s">
        <v>41</v>
      </c>
      <c r="D119" s="56" t="s">
        <v>19</v>
      </c>
      <c r="E119" s="73" t="s">
        <v>35</v>
      </c>
      <c r="F119" s="92">
        <v>49</v>
      </c>
      <c r="G119" s="73" t="s">
        <v>41</v>
      </c>
      <c r="H119" s="97">
        <v>30000</v>
      </c>
      <c r="I119" s="29"/>
      <c r="J119" s="25">
        <v>0</v>
      </c>
      <c r="K119" s="19">
        <f t="shared" si="3"/>
        <v>0</v>
      </c>
      <c r="L119" s="20">
        <v>0</v>
      </c>
      <c r="M119" s="19">
        <f t="shared" si="4"/>
        <v>0</v>
      </c>
      <c r="N119" s="115">
        <f t="shared" si="5"/>
        <v>0</v>
      </c>
      <c r="O119" s="31"/>
    </row>
    <row r="120" spans="1:15" s="45" customFormat="1" ht="17.399999999999999" x14ac:dyDescent="0.25">
      <c r="A120" s="82" t="s">
        <v>23</v>
      </c>
      <c r="B120" s="40" t="s">
        <v>40</v>
      </c>
      <c r="C120" s="67" t="s">
        <v>41</v>
      </c>
      <c r="D120" s="56" t="s">
        <v>19</v>
      </c>
      <c r="E120" s="73" t="s">
        <v>35</v>
      </c>
      <c r="F120" s="92">
        <v>49</v>
      </c>
      <c r="G120" s="73" t="s">
        <v>41</v>
      </c>
      <c r="H120" s="97">
        <v>40000</v>
      </c>
      <c r="I120" s="29"/>
      <c r="J120" s="25">
        <v>0</v>
      </c>
      <c r="K120" s="19">
        <f t="shared" si="3"/>
        <v>0</v>
      </c>
      <c r="L120" s="20">
        <v>0</v>
      </c>
      <c r="M120" s="19">
        <f t="shared" si="4"/>
        <v>0</v>
      </c>
      <c r="N120" s="115">
        <f t="shared" si="5"/>
        <v>0</v>
      </c>
      <c r="O120" s="31"/>
    </row>
    <row r="121" spans="1:15" s="45" customFormat="1" ht="17.399999999999999" x14ac:dyDescent="0.25">
      <c r="A121" s="82" t="s">
        <v>23</v>
      </c>
      <c r="B121" s="40" t="s">
        <v>40</v>
      </c>
      <c r="C121" s="67" t="s">
        <v>41</v>
      </c>
      <c r="D121" s="56" t="s">
        <v>19</v>
      </c>
      <c r="E121" s="73" t="s">
        <v>35</v>
      </c>
      <c r="F121" s="92">
        <v>49</v>
      </c>
      <c r="G121" s="73" t="s">
        <v>41</v>
      </c>
      <c r="H121" s="97">
        <v>100000</v>
      </c>
      <c r="I121" s="29"/>
      <c r="J121" s="25">
        <v>0</v>
      </c>
      <c r="K121" s="19">
        <f t="shared" si="3"/>
        <v>0</v>
      </c>
      <c r="L121" s="20">
        <v>0</v>
      </c>
      <c r="M121" s="19">
        <f t="shared" si="4"/>
        <v>0</v>
      </c>
      <c r="N121" s="115">
        <f t="shared" si="5"/>
        <v>0</v>
      </c>
      <c r="O121" s="31"/>
    </row>
    <row r="122" spans="1:15" s="45" customFormat="1" ht="17.399999999999999" x14ac:dyDescent="0.25">
      <c r="A122" s="82" t="s">
        <v>23</v>
      </c>
      <c r="B122" s="40" t="s">
        <v>40</v>
      </c>
      <c r="C122" s="67" t="s">
        <v>41</v>
      </c>
      <c r="D122" s="56" t="s">
        <v>19</v>
      </c>
      <c r="E122" s="73" t="s">
        <v>35</v>
      </c>
      <c r="F122" s="92">
        <v>49</v>
      </c>
      <c r="G122" s="73" t="s">
        <v>41</v>
      </c>
      <c r="H122" s="97">
        <v>300000</v>
      </c>
      <c r="I122" s="29"/>
      <c r="J122" s="25">
        <v>0</v>
      </c>
      <c r="K122" s="19">
        <f t="shared" si="3"/>
        <v>0</v>
      </c>
      <c r="L122" s="20">
        <v>0</v>
      </c>
      <c r="M122" s="19">
        <f t="shared" si="4"/>
        <v>0</v>
      </c>
      <c r="N122" s="115">
        <f t="shared" si="5"/>
        <v>0</v>
      </c>
      <c r="O122" s="31"/>
    </row>
    <row r="123" spans="1:15" s="45" customFormat="1" ht="17.399999999999999" x14ac:dyDescent="0.25">
      <c r="A123" s="82" t="s">
        <v>23</v>
      </c>
      <c r="B123" s="40" t="s">
        <v>40</v>
      </c>
      <c r="C123" s="67" t="s">
        <v>41</v>
      </c>
      <c r="D123" s="56" t="s">
        <v>19</v>
      </c>
      <c r="E123" s="73" t="s">
        <v>35</v>
      </c>
      <c r="F123" s="92">
        <v>49</v>
      </c>
      <c r="G123" s="73" t="s">
        <v>41</v>
      </c>
      <c r="H123" s="97">
        <v>500000</v>
      </c>
      <c r="I123" s="29"/>
      <c r="J123" s="25">
        <v>0</v>
      </c>
      <c r="K123" s="19">
        <f t="shared" si="3"/>
        <v>0</v>
      </c>
      <c r="L123" s="20">
        <v>0</v>
      </c>
      <c r="M123" s="19">
        <f t="shared" si="4"/>
        <v>0</v>
      </c>
      <c r="N123" s="115">
        <f t="shared" si="5"/>
        <v>0</v>
      </c>
      <c r="O123" s="31"/>
    </row>
    <row r="124" spans="1:15" s="45" customFormat="1" ht="17.399999999999999" x14ac:dyDescent="0.25">
      <c r="A124" s="82" t="s">
        <v>23</v>
      </c>
      <c r="B124" s="40" t="s">
        <v>40</v>
      </c>
      <c r="C124" s="67" t="s">
        <v>41</v>
      </c>
      <c r="D124" s="56" t="s">
        <v>19</v>
      </c>
      <c r="E124" s="73" t="s">
        <v>35</v>
      </c>
      <c r="F124" s="92">
        <v>49</v>
      </c>
      <c r="G124" s="73" t="s">
        <v>41</v>
      </c>
      <c r="H124" s="97">
        <v>1000000</v>
      </c>
      <c r="I124" s="29"/>
      <c r="J124" s="25">
        <v>0</v>
      </c>
      <c r="K124" s="19">
        <f t="shared" si="3"/>
        <v>0</v>
      </c>
      <c r="L124" s="20">
        <v>0</v>
      </c>
      <c r="M124" s="19">
        <f t="shared" si="4"/>
        <v>0</v>
      </c>
      <c r="N124" s="115">
        <f t="shared" si="5"/>
        <v>0</v>
      </c>
      <c r="O124" s="31"/>
    </row>
    <row r="125" spans="1:15" s="45" customFormat="1" ht="17.399999999999999" x14ac:dyDescent="0.25">
      <c r="A125" s="82" t="s">
        <v>23</v>
      </c>
      <c r="B125" s="40" t="s">
        <v>40</v>
      </c>
      <c r="C125" s="67" t="s">
        <v>41</v>
      </c>
      <c r="D125" s="56" t="s">
        <v>19</v>
      </c>
      <c r="E125" s="73" t="s">
        <v>35</v>
      </c>
      <c r="F125" s="92">
        <v>49</v>
      </c>
      <c r="G125" s="73" t="s">
        <v>41</v>
      </c>
      <c r="H125" s="97">
        <v>1500000</v>
      </c>
      <c r="I125" s="29"/>
      <c r="J125" s="25">
        <v>0</v>
      </c>
      <c r="K125" s="19">
        <f t="shared" si="3"/>
        <v>0</v>
      </c>
      <c r="L125" s="20">
        <v>0</v>
      </c>
      <c r="M125" s="19">
        <f t="shared" si="4"/>
        <v>0</v>
      </c>
      <c r="N125" s="115">
        <f t="shared" si="5"/>
        <v>0</v>
      </c>
      <c r="O125" s="31"/>
    </row>
    <row r="126" spans="1:15" s="45" customFormat="1" ht="17.399999999999999" x14ac:dyDescent="0.25">
      <c r="A126" s="82" t="s">
        <v>23</v>
      </c>
      <c r="B126" s="40" t="s">
        <v>40</v>
      </c>
      <c r="C126" s="67" t="s">
        <v>41</v>
      </c>
      <c r="D126" s="56" t="s">
        <v>19</v>
      </c>
      <c r="E126" s="73" t="s">
        <v>35</v>
      </c>
      <c r="F126" s="92">
        <v>49</v>
      </c>
      <c r="G126" s="73" t="s">
        <v>41</v>
      </c>
      <c r="H126" s="97">
        <v>2000000</v>
      </c>
      <c r="I126" s="29"/>
      <c r="J126" s="25">
        <v>0</v>
      </c>
      <c r="K126" s="19">
        <f t="shared" si="3"/>
        <v>0</v>
      </c>
      <c r="L126" s="20">
        <v>0</v>
      </c>
      <c r="M126" s="19">
        <f t="shared" si="4"/>
        <v>0</v>
      </c>
      <c r="N126" s="115">
        <f t="shared" si="5"/>
        <v>0</v>
      </c>
      <c r="O126" s="31"/>
    </row>
    <row r="127" spans="1:15" s="45" customFormat="1" ht="18" thickBot="1" x14ac:dyDescent="0.3">
      <c r="A127" s="85" t="s">
        <v>23</v>
      </c>
      <c r="B127" s="86" t="s">
        <v>40</v>
      </c>
      <c r="C127" s="68" t="s">
        <v>41</v>
      </c>
      <c r="D127" s="58" t="s">
        <v>19</v>
      </c>
      <c r="E127" s="74" t="s">
        <v>35</v>
      </c>
      <c r="F127" s="94">
        <v>49</v>
      </c>
      <c r="G127" s="74" t="s">
        <v>41</v>
      </c>
      <c r="H127" s="99">
        <v>2500000</v>
      </c>
      <c r="I127" s="29"/>
      <c r="J127" s="25">
        <v>0</v>
      </c>
      <c r="K127" s="19">
        <f t="shared" si="3"/>
        <v>0</v>
      </c>
      <c r="L127" s="20">
        <v>0</v>
      </c>
      <c r="M127" s="19">
        <f t="shared" si="4"/>
        <v>0</v>
      </c>
      <c r="N127" s="115">
        <f t="shared" si="5"/>
        <v>0</v>
      </c>
      <c r="O127" s="31"/>
    </row>
    <row r="128" spans="1:15" s="45" customFormat="1" ht="17.399999999999999" x14ac:dyDescent="0.25">
      <c r="A128" s="81" t="s">
        <v>23</v>
      </c>
      <c r="B128" s="39" t="s">
        <v>40</v>
      </c>
      <c r="C128" s="66" t="s">
        <v>41</v>
      </c>
      <c r="D128" s="105" t="s">
        <v>37</v>
      </c>
      <c r="E128" s="72" t="s">
        <v>35</v>
      </c>
      <c r="F128" s="91">
        <v>45</v>
      </c>
      <c r="G128" s="72" t="s">
        <v>41</v>
      </c>
      <c r="H128" s="96">
        <v>10000</v>
      </c>
      <c r="I128" s="29"/>
      <c r="J128" s="25">
        <v>0</v>
      </c>
      <c r="K128" s="19">
        <f t="shared" si="3"/>
        <v>0</v>
      </c>
      <c r="L128" s="20">
        <v>0</v>
      </c>
      <c r="M128" s="19">
        <f t="shared" si="4"/>
        <v>0</v>
      </c>
      <c r="N128" s="115">
        <f t="shared" si="5"/>
        <v>0</v>
      </c>
      <c r="O128" s="31"/>
    </row>
    <row r="129" spans="1:15" s="45" customFormat="1" ht="17.399999999999999" x14ac:dyDescent="0.25">
      <c r="A129" s="82" t="s">
        <v>23</v>
      </c>
      <c r="B129" s="40" t="s">
        <v>40</v>
      </c>
      <c r="C129" s="67" t="s">
        <v>41</v>
      </c>
      <c r="D129" s="103" t="s">
        <v>37</v>
      </c>
      <c r="E129" s="73" t="s">
        <v>35</v>
      </c>
      <c r="F129" s="92">
        <v>45</v>
      </c>
      <c r="G129" s="73" t="s">
        <v>41</v>
      </c>
      <c r="H129" s="97">
        <v>20000</v>
      </c>
      <c r="I129" s="29"/>
      <c r="J129" s="25">
        <v>0</v>
      </c>
      <c r="K129" s="19">
        <f t="shared" si="3"/>
        <v>0</v>
      </c>
      <c r="L129" s="20">
        <v>0</v>
      </c>
      <c r="M129" s="19">
        <f t="shared" si="4"/>
        <v>0</v>
      </c>
      <c r="N129" s="115">
        <f t="shared" si="5"/>
        <v>0</v>
      </c>
      <c r="O129" s="31"/>
    </row>
    <row r="130" spans="1:15" s="45" customFormat="1" ht="17.399999999999999" x14ac:dyDescent="0.25">
      <c r="A130" s="82" t="s">
        <v>23</v>
      </c>
      <c r="B130" s="40" t="s">
        <v>40</v>
      </c>
      <c r="C130" s="67" t="s">
        <v>41</v>
      </c>
      <c r="D130" s="103" t="s">
        <v>37</v>
      </c>
      <c r="E130" s="73" t="s">
        <v>35</v>
      </c>
      <c r="F130" s="92">
        <v>45</v>
      </c>
      <c r="G130" s="73" t="s">
        <v>41</v>
      </c>
      <c r="H130" s="97">
        <v>30000</v>
      </c>
      <c r="I130" s="29"/>
      <c r="J130" s="25">
        <v>0</v>
      </c>
      <c r="K130" s="19">
        <f t="shared" si="3"/>
        <v>0</v>
      </c>
      <c r="L130" s="20">
        <v>0</v>
      </c>
      <c r="M130" s="19">
        <f t="shared" si="4"/>
        <v>0</v>
      </c>
      <c r="N130" s="115">
        <f t="shared" si="5"/>
        <v>0</v>
      </c>
      <c r="O130" s="31"/>
    </row>
    <row r="131" spans="1:15" s="45" customFormat="1" ht="17.399999999999999" x14ac:dyDescent="0.25">
      <c r="A131" s="82" t="s">
        <v>23</v>
      </c>
      <c r="B131" s="40" t="s">
        <v>40</v>
      </c>
      <c r="C131" s="67" t="s">
        <v>41</v>
      </c>
      <c r="D131" s="103" t="s">
        <v>37</v>
      </c>
      <c r="E131" s="73" t="s">
        <v>35</v>
      </c>
      <c r="F131" s="92">
        <v>45</v>
      </c>
      <c r="G131" s="73" t="s">
        <v>41</v>
      </c>
      <c r="H131" s="97">
        <v>40000</v>
      </c>
      <c r="I131" s="29"/>
      <c r="J131" s="25">
        <v>0</v>
      </c>
      <c r="K131" s="19">
        <f t="shared" si="3"/>
        <v>0</v>
      </c>
      <c r="L131" s="20">
        <v>0</v>
      </c>
      <c r="M131" s="19">
        <f t="shared" si="4"/>
        <v>0</v>
      </c>
      <c r="N131" s="115">
        <f t="shared" si="5"/>
        <v>0</v>
      </c>
      <c r="O131" s="31"/>
    </row>
    <row r="132" spans="1:15" s="45" customFormat="1" ht="17.399999999999999" x14ac:dyDescent="0.25">
      <c r="A132" s="82" t="s">
        <v>23</v>
      </c>
      <c r="B132" s="40" t="s">
        <v>40</v>
      </c>
      <c r="C132" s="67" t="s">
        <v>41</v>
      </c>
      <c r="D132" s="103" t="s">
        <v>37</v>
      </c>
      <c r="E132" s="73" t="s">
        <v>35</v>
      </c>
      <c r="F132" s="92">
        <v>45</v>
      </c>
      <c r="G132" s="73" t="s">
        <v>41</v>
      </c>
      <c r="H132" s="97">
        <v>100000</v>
      </c>
      <c r="I132" s="29"/>
      <c r="J132" s="25">
        <v>0</v>
      </c>
      <c r="K132" s="19">
        <f t="shared" si="3"/>
        <v>0</v>
      </c>
      <c r="L132" s="20">
        <v>0</v>
      </c>
      <c r="M132" s="19">
        <f t="shared" si="4"/>
        <v>0</v>
      </c>
      <c r="N132" s="115">
        <f t="shared" si="5"/>
        <v>0</v>
      </c>
      <c r="O132" s="31"/>
    </row>
    <row r="133" spans="1:15" s="45" customFormat="1" ht="17.399999999999999" x14ac:dyDescent="0.25">
      <c r="A133" s="82" t="s">
        <v>23</v>
      </c>
      <c r="B133" s="40" t="s">
        <v>40</v>
      </c>
      <c r="C133" s="67" t="s">
        <v>41</v>
      </c>
      <c r="D133" s="103" t="s">
        <v>37</v>
      </c>
      <c r="E133" s="73" t="s">
        <v>35</v>
      </c>
      <c r="F133" s="92">
        <v>45</v>
      </c>
      <c r="G133" s="73" t="s">
        <v>41</v>
      </c>
      <c r="H133" s="97">
        <v>300000</v>
      </c>
      <c r="I133" s="29"/>
      <c r="J133" s="25">
        <v>0</v>
      </c>
      <c r="K133" s="19">
        <f t="shared" si="3"/>
        <v>0</v>
      </c>
      <c r="L133" s="20">
        <v>0</v>
      </c>
      <c r="M133" s="19">
        <f t="shared" si="4"/>
        <v>0</v>
      </c>
      <c r="N133" s="115">
        <f t="shared" si="5"/>
        <v>0</v>
      </c>
      <c r="O133" s="31"/>
    </row>
    <row r="134" spans="1:15" s="45" customFormat="1" ht="17.399999999999999" x14ac:dyDescent="0.25">
      <c r="A134" s="82" t="s">
        <v>23</v>
      </c>
      <c r="B134" s="40" t="s">
        <v>40</v>
      </c>
      <c r="C134" s="67" t="s">
        <v>41</v>
      </c>
      <c r="D134" s="103" t="s">
        <v>37</v>
      </c>
      <c r="E134" s="73" t="s">
        <v>35</v>
      </c>
      <c r="F134" s="92">
        <v>45</v>
      </c>
      <c r="G134" s="73" t="s">
        <v>41</v>
      </c>
      <c r="H134" s="97">
        <v>500000</v>
      </c>
      <c r="I134" s="29"/>
      <c r="J134" s="25">
        <v>0</v>
      </c>
      <c r="K134" s="19">
        <f t="shared" si="3"/>
        <v>0</v>
      </c>
      <c r="L134" s="20">
        <v>0</v>
      </c>
      <c r="M134" s="19">
        <f t="shared" si="4"/>
        <v>0</v>
      </c>
      <c r="N134" s="115">
        <f t="shared" si="5"/>
        <v>0</v>
      </c>
      <c r="O134" s="31"/>
    </row>
    <row r="135" spans="1:15" s="45" customFormat="1" ht="17.399999999999999" x14ac:dyDescent="0.25">
      <c r="A135" s="82" t="s">
        <v>23</v>
      </c>
      <c r="B135" s="40" t="s">
        <v>40</v>
      </c>
      <c r="C135" s="67" t="s">
        <v>41</v>
      </c>
      <c r="D135" s="103" t="s">
        <v>37</v>
      </c>
      <c r="E135" s="73" t="s">
        <v>35</v>
      </c>
      <c r="F135" s="92">
        <v>45</v>
      </c>
      <c r="G135" s="73" t="s">
        <v>41</v>
      </c>
      <c r="H135" s="97">
        <v>1000000</v>
      </c>
      <c r="I135" s="29"/>
      <c r="J135" s="25">
        <v>0</v>
      </c>
      <c r="K135" s="19">
        <f t="shared" si="3"/>
        <v>0</v>
      </c>
      <c r="L135" s="20">
        <v>0</v>
      </c>
      <c r="M135" s="19">
        <f t="shared" si="4"/>
        <v>0</v>
      </c>
      <c r="N135" s="115">
        <f t="shared" si="5"/>
        <v>0</v>
      </c>
      <c r="O135" s="31"/>
    </row>
    <row r="136" spans="1:15" s="45" customFormat="1" ht="17.399999999999999" x14ac:dyDescent="0.25">
      <c r="A136" s="82" t="s">
        <v>23</v>
      </c>
      <c r="B136" s="40" t="s">
        <v>40</v>
      </c>
      <c r="C136" s="67" t="s">
        <v>41</v>
      </c>
      <c r="D136" s="103" t="s">
        <v>37</v>
      </c>
      <c r="E136" s="73" t="s">
        <v>35</v>
      </c>
      <c r="F136" s="92">
        <v>45</v>
      </c>
      <c r="G136" s="73" t="s">
        <v>41</v>
      </c>
      <c r="H136" s="97">
        <v>1500000</v>
      </c>
      <c r="I136" s="29"/>
      <c r="J136" s="25">
        <v>0</v>
      </c>
      <c r="K136" s="19">
        <f t="shared" si="3"/>
        <v>0</v>
      </c>
      <c r="L136" s="20">
        <v>0</v>
      </c>
      <c r="M136" s="19">
        <f t="shared" si="4"/>
        <v>0</v>
      </c>
      <c r="N136" s="115">
        <f t="shared" si="5"/>
        <v>0</v>
      </c>
      <c r="O136" s="31"/>
    </row>
    <row r="137" spans="1:15" s="45" customFormat="1" ht="17.399999999999999" x14ac:dyDescent="0.25">
      <c r="A137" s="82" t="s">
        <v>23</v>
      </c>
      <c r="B137" s="40" t="s">
        <v>40</v>
      </c>
      <c r="C137" s="67" t="s">
        <v>41</v>
      </c>
      <c r="D137" s="103" t="s">
        <v>37</v>
      </c>
      <c r="E137" s="73" t="s">
        <v>35</v>
      </c>
      <c r="F137" s="92">
        <v>45</v>
      </c>
      <c r="G137" s="73" t="s">
        <v>41</v>
      </c>
      <c r="H137" s="97">
        <v>2000000</v>
      </c>
      <c r="I137" s="29"/>
      <c r="J137" s="25">
        <v>0</v>
      </c>
      <c r="K137" s="19">
        <f t="shared" si="3"/>
        <v>0</v>
      </c>
      <c r="L137" s="20">
        <v>0</v>
      </c>
      <c r="M137" s="19">
        <f t="shared" si="4"/>
        <v>0</v>
      </c>
      <c r="N137" s="115">
        <f t="shared" si="5"/>
        <v>0</v>
      </c>
      <c r="O137" s="31"/>
    </row>
    <row r="138" spans="1:15" s="45" customFormat="1" ht="18" thickBot="1" x14ac:dyDescent="0.3">
      <c r="A138" s="85" t="s">
        <v>23</v>
      </c>
      <c r="B138" s="86" t="s">
        <v>40</v>
      </c>
      <c r="C138" s="68" t="s">
        <v>41</v>
      </c>
      <c r="D138" s="104" t="s">
        <v>37</v>
      </c>
      <c r="E138" s="74" t="s">
        <v>35</v>
      </c>
      <c r="F138" s="94">
        <v>45</v>
      </c>
      <c r="G138" s="74" t="s">
        <v>41</v>
      </c>
      <c r="H138" s="99">
        <v>2500000</v>
      </c>
      <c r="I138" s="29"/>
      <c r="J138" s="25">
        <v>0</v>
      </c>
      <c r="K138" s="19">
        <f t="shared" si="3"/>
        <v>0</v>
      </c>
      <c r="L138" s="20">
        <v>0</v>
      </c>
      <c r="M138" s="19">
        <f t="shared" si="4"/>
        <v>0</v>
      </c>
      <c r="N138" s="115">
        <f t="shared" si="5"/>
        <v>0</v>
      </c>
      <c r="O138" s="31"/>
    </row>
    <row r="139" spans="1:15" s="45" customFormat="1" ht="17.399999999999999" x14ac:dyDescent="0.25">
      <c r="A139" s="81" t="s">
        <v>23</v>
      </c>
      <c r="B139" s="39" t="s">
        <v>40</v>
      </c>
      <c r="C139" s="66" t="s">
        <v>41</v>
      </c>
      <c r="D139" s="105" t="s">
        <v>37</v>
      </c>
      <c r="E139" s="72" t="s">
        <v>35</v>
      </c>
      <c r="F139" s="91">
        <v>49</v>
      </c>
      <c r="G139" s="72" t="s">
        <v>41</v>
      </c>
      <c r="H139" s="96">
        <v>10000</v>
      </c>
      <c r="I139" s="29"/>
      <c r="J139" s="25">
        <v>0</v>
      </c>
      <c r="K139" s="19">
        <f t="shared" si="3"/>
        <v>0</v>
      </c>
      <c r="L139" s="20">
        <v>0</v>
      </c>
      <c r="M139" s="19">
        <f t="shared" si="4"/>
        <v>0</v>
      </c>
      <c r="N139" s="115">
        <f t="shared" si="5"/>
        <v>0</v>
      </c>
      <c r="O139" s="31"/>
    </row>
    <row r="140" spans="1:15" s="45" customFormat="1" ht="17.399999999999999" x14ac:dyDescent="0.25">
      <c r="A140" s="82" t="s">
        <v>23</v>
      </c>
      <c r="B140" s="40" t="s">
        <v>40</v>
      </c>
      <c r="C140" s="67" t="s">
        <v>41</v>
      </c>
      <c r="D140" s="103" t="s">
        <v>37</v>
      </c>
      <c r="E140" s="73" t="s">
        <v>35</v>
      </c>
      <c r="F140" s="92">
        <v>49</v>
      </c>
      <c r="G140" s="73" t="s">
        <v>41</v>
      </c>
      <c r="H140" s="97">
        <v>20000</v>
      </c>
      <c r="I140" s="29"/>
      <c r="J140" s="25">
        <v>0</v>
      </c>
      <c r="K140" s="19">
        <f t="shared" si="3"/>
        <v>0</v>
      </c>
      <c r="L140" s="20">
        <v>0</v>
      </c>
      <c r="M140" s="19">
        <f t="shared" si="4"/>
        <v>0</v>
      </c>
      <c r="N140" s="115">
        <f t="shared" si="5"/>
        <v>0</v>
      </c>
      <c r="O140" s="31"/>
    </row>
    <row r="141" spans="1:15" s="45" customFormat="1" ht="17.399999999999999" x14ac:dyDescent="0.25">
      <c r="A141" s="82" t="s">
        <v>23</v>
      </c>
      <c r="B141" s="40" t="s">
        <v>40</v>
      </c>
      <c r="C141" s="67" t="s">
        <v>41</v>
      </c>
      <c r="D141" s="103" t="s">
        <v>37</v>
      </c>
      <c r="E141" s="73" t="s">
        <v>35</v>
      </c>
      <c r="F141" s="92">
        <v>49</v>
      </c>
      <c r="G141" s="73" t="s">
        <v>41</v>
      </c>
      <c r="H141" s="97">
        <v>30000</v>
      </c>
      <c r="I141" s="29"/>
      <c r="J141" s="25">
        <v>0</v>
      </c>
      <c r="K141" s="19">
        <f t="shared" si="3"/>
        <v>0</v>
      </c>
      <c r="L141" s="20">
        <v>0</v>
      </c>
      <c r="M141" s="19">
        <f t="shared" si="4"/>
        <v>0</v>
      </c>
      <c r="N141" s="115">
        <f t="shared" si="5"/>
        <v>0</v>
      </c>
      <c r="O141" s="31"/>
    </row>
    <row r="142" spans="1:15" s="45" customFormat="1" ht="17.399999999999999" x14ac:dyDescent="0.25">
      <c r="A142" s="82" t="s">
        <v>23</v>
      </c>
      <c r="B142" s="40" t="s">
        <v>40</v>
      </c>
      <c r="C142" s="67" t="s">
        <v>41</v>
      </c>
      <c r="D142" s="103" t="s">
        <v>37</v>
      </c>
      <c r="E142" s="73" t="s">
        <v>35</v>
      </c>
      <c r="F142" s="92">
        <v>49</v>
      </c>
      <c r="G142" s="73" t="s">
        <v>41</v>
      </c>
      <c r="H142" s="97">
        <v>40000</v>
      </c>
      <c r="I142" s="29"/>
      <c r="J142" s="25">
        <v>0</v>
      </c>
      <c r="K142" s="19">
        <f t="shared" si="3"/>
        <v>0</v>
      </c>
      <c r="L142" s="20">
        <v>0</v>
      </c>
      <c r="M142" s="19">
        <f t="shared" si="4"/>
        <v>0</v>
      </c>
      <c r="N142" s="115">
        <f t="shared" si="5"/>
        <v>0</v>
      </c>
      <c r="O142" s="31"/>
    </row>
    <row r="143" spans="1:15" s="45" customFormat="1" ht="17.399999999999999" x14ac:dyDescent="0.25">
      <c r="A143" s="82" t="s">
        <v>23</v>
      </c>
      <c r="B143" s="40" t="s">
        <v>40</v>
      </c>
      <c r="C143" s="67" t="s">
        <v>41</v>
      </c>
      <c r="D143" s="103" t="s">
        <v>37</v>
      </c>
      <c r="E143" s="73" t="s">
        <v>35</v>
      </c>
      <c r="F143" s="92">
        <v>49</v>
      </c>
      <c r="G143" s="73" t="s">
        <v>41</v>
      </c>
      <c r="H143" s="97">
        <v>100000</v>
      </c>
      <c r="I143" s="29"/>
      <c r="J143" s="25">
        <v>0</v>
      </c>
      <c r="K143" s="19">
        <f t="shared" si="3"/>
        <v>0</v>
      </c>
      <c r="L143" s="20">
        <v>0</v>
      </c>
      <c r="M143" s="19">
        <f t="shared" si="4"/>
        <v>0</v>
      </c>
      <c r="N143" s="115">
        <f t="shared" si="5"/>
        <v>0</v>
      </c>
      <c r="O143" s="31"/>
    </row>
    <row r="144" spans="1:15" s="45" customFormat="1" ht="17.399999999999999" x14ac:dyDescent="0.25">
      <c r="A144" s="82" t="s">
        <v>23</v>
      </c>
      <c r="B144" s="40" t="s">
        <v>40</v>
      </c>
      <c r="C144" s="67" t="s">
        <v>41</v>
      </c>
      <c r="D144" s="103" t="s">
        <v>37</v>
      </c>
      <c r="E144" s="73" t="s">
        <v>35</v>
      </c>
      <c r="F144" s="92">
        <v>49</v>
      </c>
      <c r="G144" s="73" t="s">
        <v>41</v>
      </c>
      <c r="H144" s="97">
        <v>300000</v>
      </c>
      <c r="I144" s="29"/>
      <c r="J144" s="25">
        <v>0</v>
      </c>
      <c r="K144" s="19">
        <f t="shared" si="3"/>
        <v>0</v>
      </c>
      <c r="L144" s="20">
        <v>0</v>
      </c>
      <c r="M144" s="19">
        <f t="shared" si="4"/>
        <v>0</v>
      </c>
      <c r="N144" s="115">
        <f t="shared" si="5"/>
        <v>0</v>
      </c>
      <c r="O144" s="31"/>
    </row>
    <row r="145" spans="1:15" s="45" customFormat="1" ht="17.399999999999999" x14ac:dyDescent="0.25">
      <c r="A145" s="82" t="s">
        <v>23</v>
      </c>
      <c r="B145" s="40" t="s">
        <v>40</v>
      </c>
      <c r="C145" s="67" t="s">
        <v>41</v>
      </c>
      <c r="D145" s="103" t="s">
        <v>37</v>
      </c>
      <c r="E145" s="73" t="s">
        <v>35</v>
      </c>
      <c r="F145" s="92">
        <v>49</v>
      </c>
      <c r="G145" s="73" t="s">
        <v>41</v>
      </c>
      <c r="H145" s="97">
        <v>500000</v>
      </c>
      <c r="I145" s="29"/>
      <c r="J145" s="25">
        <v>0</v>
      </c>
      <c r="K145" s="19">
        <f t="shared" si="3"/>
        <v>0</v>
      </c>
      <c r="L145" s="20">
        <v>0</v>
      </c>
      <c r="M145" s="19">
        <f t="shared" si="4"/>
        <v>0</v>
      </c>
      <c r="N145" s="115">
        <f t="shared" si="5"/>
        <v>0</v>
      </c>
      <c r="O145" s="31"/>
    </row>
    <row r="146" spans="1:15" s="45" customFormat="1" ht="17.399999999999999" x14ac:dyDescent="0.25">
      <c r="A146" s="82" t="s">
        <v>23</v>
      </c>
      <c r="B146" s="40" t="s">
        <v>40</v>
      </c>
      <c r="C146" s="67" t="s">
        <v>41</v>
      </c>
      <c r="D146" s="103" t="s">
        <v>37</v>
      </c>
      <c r="E146" s="73" t="s">
        <v>35</v>
      </c>
      <c r="F146" s="92">
        <v>49</v>
      </c>
      <c r="G146" s="73" t="s">
        <v>41</v>
      </c>
      <c r="H146" s="97">
        <v>1000000</v>
      </c>
      <c r="I146" s="29"/>
      <c r="J146" s="25">
        <v>0</v>
      </c>
      <c r="K146" s="19">
        <f t="shared" si="3"/>
        <v>0</v>
      </c>
      <c r="L146" s="20">
        <v>0</v>
      </c>
      <c r="M146" s="19">
        <f t="shared" si="4"/>
        <v>0</v>
      </c>
      <c r="N146" s="115">
        <f t="shared" si="5"/>
        <v>0</v>
      </c>
      <c r="O146" s="31"/>
    </row>
    <row r="147" spans="1:15" s="45" customFormat="1" ht="17.399999999999999" x14ac:dyDescent="0.25">
      <c r="A147" s="82" t="s">
        <v>23</v>
      </c>
      <c r="B147" s="40" t="s">
        <v>40</v>
      </c>
      <c r="C147" s="67" t="s">
        <v>41</v>
      </c>
      <c r="D147" s="103" t="s">
        <v>37</v>
      </c>
      <c r="E147" s="73" t="s">
        <v>35</v>
      </c>
      <c r="F147" s="92">
        <v>49</v>
      </c>
      <c r="G147" s="73" t="s">
        <v>41</v>
      </c>
      <c r="H147" s="97">
        <v>1500000</v>
      </c>
      <c r="I147" s="29"/>
      <c r="J147" s="25">
        <v>0</v>
      </c>
      <c r="K147" s="19">
        <f t="shared" ref="K147:K210" si="6">J147*$K$14</f>
        <v>0</v>
      </c>
      <c r="L147" s="20">
        <v>0</v>
      </c>
      <c r="M147" s="19">
        <f t="shared" ref="M147:M210" si="7">K147+L147</f>
        <v>0</v>
      </c>
      <c r="N147" s="115">
        <f t="shared" ref="N147:N210" si="8">M147*H147/1000</f>
        <v>0</v>
      </c>
      <c r="O147" s="31"/>
    </row>
    <row r="148" spans="1:15" s="45" customFormat="1" ht="17.399999999999999" x14ac:dyDescent="0.25">
      <c r="A148" s="82" t="s">
        <v>23</v>
      </c>
      <c r="B148" s="40" t="s">
        <v>40</v>
      </c>
      <c r="C148" s="67" t="s">
        <v>41</v>
      </c>
      <c r="D148" s="103" t="s">
        <v>37</v>
      </c>
      <c r="E148" s="73" t="s">
        <v>35</v>
      </c>
      <c r="F148" s="92">
        <v>49</v>
      </c>
      <c r="G148" s="73" t="s">
        <v>41</v>
      </c>
      <c r="H148" s="97">
        <v>2000000</v>
      </c>
      <c r="I148" s="29"/>
      <c r="J148" s="25">
        <v>0</v>
      </c>
      <c r="K148" s="19">
        <f t="shared" si="6"/>
        <v>0</v>
      </c>
      <c r="L148" s="20">
        <v>0</v>
      </c>
      <c r="M148" s="19">
        <f t="shared" si="7"/>
        <v>0</v>
      </c>
      <c r="N148" s="115">
        <f t="shared" si="8"/>
        <v>0</v>
      </c>
      <c r="O148" s="31"/>
    </row>
    <row r="149" spans="1:15" s="45" customFormat="1" ht="18" thickBot="1" x14ac:dyDescent="0.3">
      <c r="A149" s="85" t="s">
        <v>23</v>
      </c>
      <c r="B149" s="86" t="s">
        <v>40</v>
      </c>
      <c r="C149" s="68" t="s">
        <v>41</v>
      </c>
      <c r="D149" s="104" t="s">
        <v>37</v>
      </c>
      <c r="E149" s="74" t="s">
        <v>35</v>
      </c>
      <c r="F149" s="94">
        <v>49</v>
      </c>
      <c r="G149" s="74" t="s">
        <v>41</v>
      </c>
      <c r="H149" s="99">
        <v>2500000</v>
      </c>
      <c r="I149" s="29"/>
      <c r="J149" s="25">
        <v>0</v>
      </c>
      <c r="K149" s="19">
        <f t="shared" si="6"/>
        <v>0</v>
      </c>
      <c r="L149" s="20">
        <v>0</v>
      </c>
      <c r="M149" s="19">
        <f t="shared" si="7"/>
        <v>0</v>
      </c>
      <c r="N149" s="115">
        <f t="shared" si="8"/>
        <v>0</v>
      </c>
      <c r="O149" s="31"/>
    </row>
    <row r="150" spans="1:15" s="45" customFormat="1" ht="17.399999999999999" customHeight="1" x14ac:dyDescent="0.25">
      <c r="A150" s="81" t="s">
        <v>29</v>
      </c>
      <c r="B150" s="39" t="s">
        <v>40</v>
      </c>
      <c r="C150" s="66" t="s">
        <v>41</v>
      </c>
      <c r="D150" s="63" t="s">
        <v>19</v>
      </c>
      <c r="E150" s="72" t="s">
        <v>35</v>
      </c>
      <c r="F150" s="91">
        <v>45</v>
      </c>
      <c r="G150" s="72" t="s">
        <v>41</v>
      </c>
      <c r="H150" s="96">
        <v>10000</v>
      </c>
      <c r="I150" s="29"/>
      <c r="J150" s="25">
        <v>0</v>
      </c>
      <c r="K150" s="19">
        <f t="shared" si="6"/>
        <v>0</v>
      </c>
      <c r="L150" s="20">
        <v>0</v>
      </c>
      <c r="M150" s="19">
        <f t="shared" si="7"/>
        <v>0</v>
      </c>
      <c r="N150" s="115">
        <f t="shared" si="8"/>
        <v>0</v>
      </c>
      <c r="O150" s="31"/>
    </row>
    <row r="151" spans="1:15" s="45" customFormat="1" ht="17.399999999999999" x14ac:dyDescent="0.25">
      <c r="A151" s="82" t="s">
        <v>29</v>
      </c>
      <c r="B151" s="40" t="s">
        <v>40</v>
      </c>
      <c r="C151" s="67" t="s">
        <v>41</v>
      </c>
      <c r="D151" s="56" t="s">
        <v>19</v>
      </c>
      <c r="E151" s="73" t="s">
        <v>35</v>
      </c>
      <c r="F151" s="92">
        <v>45</v>
      </c>
      <c r="G151" s="73" t="s">
        <v>41</v>
      </c>
      <c r="H151" s="97">
        <v>20000</v>
      </c>
      <c r="I151" s="29"/>
      <c r="J151" s="25">
        <v>0</v>
      </c>
      <c r="K151" s="19">
        <f t="shared" si="6"/>
        <v>0</v>
      </c>
      <c r="L151" s="20">
        <v>0</v>
      </c>
      <c r="M151" s="19">
        <f t="shared" si="7"/>
        <v>0</v>
      </c>
      <c r="N151" s="115">
        <f t="shared" si="8"/>
        <v>0</v>
      </c>
      <c r="O151" s="31"/>
    </row>
    <row r="152" spans="1:15" s="45" customFormat="1" ht="17.399999999999999" x14ac:dyDescent="0.25">
      <c r="A152" s="82" t="s">
        <v>29</v>
      </c>
      <c r="B152" s="40" t="s">
        <v>40</v>
      </c>
      <c r="C152" s="67" t="s">
        <v>41</v>
      </c>
      <c r="D152" s="56" t="s">
        <v>19</v>
      </c>
      <c r="E152" s="73" t="s">
        <v>35</v>
      </c>
      <c r="F152" s="92">
        <v>45</v>
      </c>
      <c r="G152" s="73" t="s">
        <v>41</v>
      </c>
      <c r="H152" s="97">
        <v>30000</v>
      </c>
      <c r="I152" s="29"/>
      <c r="J152" s="25">
        <v>0</v>
      </c>
      <c r="K152" s="19">
        <f t="shared" si="6"/>
        <v>0</v>
      </c>
      <c r="L152" s="20">
        <v>0</v>
      </c>
      <c r="M152" s="19">
        <f t="shared" si="7"/>
        <v>0</v>
      </c>
      <c r="N152" s="115">
        <f t="shared" si="8"/>
        <v>0</v>
      </c>
      <c r="O152" s="31"/>
    </row>
    <row r="153" spans="1:15" s="45" customFormat="1" ht="17.399999999999999" x14ac:dyDescent="0.25">
      <c r="A153" s="82" t="s">
        <v>29</v>
      </c>
      <c r="B153" s="40" t="s">
        <v>40</v>
      </c>
      <c r="C153" s="67" t="s">
        <v>41</v>
      </c>
      <c r="D153" s="56" t="s">
        <v>19</v>
      </c>
      <c r="E153" s="73" t="s">
        <v>35</v>
      </c>
      <c r="F153" s="92">
        <v>45</v>
      </c>
      <c r="G153" s="73" t="s">
        <v>41</v>
      </c>
      <c r="H153" s="97">
        <v>40000</v>
      </c>
      <c r="I153" s="29"/>
      <c r="J153" s="25">
        <v>0</v>
      </c>
      <c r="K153" s="19">
        <f t="shared" si="6"/>
        <v>0</v>
      </c>
      <c r="L153" s="20">
        <v>0</v>
      </c>
      <c r="M153" s="19">
        <f t="shared" si="7"/>
        <v>0</v>
      </c>
      <c r="N153" s="115">
        <f t="shared" si="8"/>
        <v>0</v>
      </c>
      <c r="O153" s="31"/>
    </row>
    <row r="154" spans="1:15" s="45" customFormat="1" ht="17.399999999999999" x14ac:dyDescent="0.25">
      <c r="A154" s="82" t="s">
        <v>29</v>
      </c>
      <c r="B154" s="40" t="s">
        <v>40</v>
      </c>
      <c r="C154" s="67" t="s">
        <v>41</v>
      </c>
      <c r="D154" s="56" t="s">
        <v>19</v>
      </c>
      <c r="E154" s="73" t="s">
        <v>35</v>
      </c>
      <c r="F154" s="92">
        <v>45</v>
      </c>
      <c r="G154" s="73" t="s">
        <v>41</v>
      </c>
      <c r="H154" s="97">
        <v>100000</v>
      </c>
      <c r="I154" s="29"/>
      <c r="J154" s="25">
        <v>0</v>
      </c>
      <c r="K154" s="19">
        <f t="shared" si="6"/>
        <v>0</v>
      </c>
      <c r="L154" s="20">
        <v>0</v>
      </c>
      <c r="M154" s="19">
        <f t="shared" si="7"/>
        <v>0</v>
      </c>
      <c r="N154" s="115">
        <f t="shared" si="8"/>
        <v>0</v>
      </c>
      <c r="O154" s="31"/>
    </row>
    <row r="155" spans="1:15" s="45" customFormat="1" ht="17.399999999999999" x14ac:dyDescent="0.25">
      <c r="A155" s="82" t="s">
        <v>29</v>
      </c>
      <c r="B155" s="40" t="s">
        <v>40</v>
      </c>
      <c r="C155" s="67" t="s">
        <v>41</v>
      </c>
      <c r="D155" s="56" t="s">
        <v>19</v>
      </c>
      <c r="E155" s="73" t="s">
        <v>35</v>
      </c>
      <c r="F155" s="92">
        <v>45</v>
      </c>
      <c r="G155" s="73" t="s">
        <v>41</v>
      </c>
      <c r="H155" s="97">
        <v>300000</v>
      </c>
      <c r="I155" s="29"/>
      <c r="J155" s="25">
        <v>0</v>
      </c>
      <c r="K155" s="19">
        <f t="shared" si="6"/>
        <v>0</v>
      </c>
      <c r="L155" s="20">
        <v>0</v>
      </c>
      <c r="M155" s="19">
        <f t="shared" si="7"/>
        <v>0</v>
      </c>
      <c r="N155" s="115">
        <f t="shared" si="8"/>
        <v>0</v>
      </c>
      <c r="O155" s="31"/>
    </row>
    <row r="156" spans="1:15" s="45" customFormat="1" ht="17.399999999999999" x14ac:dyDescent="0.25">
      <c r="A156" s="82" t="s">
        <v>29</v>
      </c>
      <c r="B156" s="40" t="s">
        <v>40</v>
      </c>
      <c r="C156" s="67" t="s">
        <v>41</v>
      </c>
      <c r="D156" s="56" t="s">
        <v>19</v>
      </c>
      <c r="E156" s="73" t="s">
        <v>35</v>
      </c>
      <c r="F156" s="92">
        <v>45</v>
      </c>
      <c r="G156" s="73" t="s">
        <v>41</v>
      </c>
      <c r="H156" s="97">
        <v>500000</v>
      </c>
      <c r="I156" s="29"/>
      <c r="J156" s="25">
        <v>0</v>
      </c>
      <c r="K156" s="19">
        <f t="shared" si="6"/>
        <v>0</v>
      </c>
      <c r="L156" s="20">
        <v>0</v>
      </c>
      <c r="M156" s="19">
        <f t="shared" si="7"/>
        <v>0</v>
      </c>
      <c r="N156" s="115">
        <f t="shared" si="8"/>
        <v>0</v>
      </c>
      <c r="O156" s="31"/>
    </row>
    <row r="157" spans="1:15" s="45" customFormat="1" ht="17.399999999999999" x14ac:dyDescent="0.25">
      <c r="A157" s="82" t="s">
        <v>29</v>
      </c>
      <c r="B157" s="40" t="s">
        <v>40</v>
      </c>
      <c r="C157" s="67" t="s">
        <v>41</v>
      </c>
      <c r="D157" s="56" t="s">
        <v>19</v>
      </c>
      <c r="E157" s="73" t="s">
        <v>35</v>
      </c>
      <c r="F157" s="92">
        <v>45</v>
      </c>
      <c r="G157" s="73" t="s">
        <v>41</v>
      </c>
      <c r="H157" s="97">
        <v>1000000</v>
      </c>
      <c r="I157" s="29"/>
      <c r="J157" s="25">
        <v>0</v>
      </c>
      <c r="K157" s="19">
        <f t="shared" si="6"/>
        <v>0</v>
      </c>
      <c r="L157" s="20">
        <v>0</v>
      </c>
      <c r="M157" s="19">
        <f t="shared" si="7"/>
        <v>0</v>
      </c>
      <c r="N157" s="115">
        <f t="shared" si="8"/>
        <v>0</v>
      </c>
      <c r="O157" s="31"/>
    </row>
    <row r="158" spans="1:15" s="45" customFormat="1" ht="17.399999999999999" x14ac:dyDescent="0.25">
      <c r="A158" s="82" t="s">
        <v>29</v>
      </c>
      <c r="B158" s="40" t="s">
        <v>40</v>
      </c>
      <c r="C158" s="67" t="s">
        <v>41</v>
      </c>
      <c r="D158" s="56" t="s">
        <v>19</v>
      </c>
      <c r="E158" s="73" t="s">
        <v>35</v>
      </c>
      <c r="F158" s="92">
        <v>45</v>
      </c>
      <c r="G158" s="73" t="s">
        <v>41</v>
      </c>
      <c r="H158" s="97">
        <v>1500000</v>
      </c>
      <c r="I158" s="29"/>
      <c r="J158" s="25">
        <v>0</v>
      </c>
      <c r="K158" s="19">
        <f t="shared" si="6"/>
        <v>0</v>
      </c>
      <c r="L158" s="20">
        <v>0</v>
      </c>
      <c r="M158" s="19">
        <f t="shared" si="7"/>
        <v>0</v>
      </c>
      <c r="N158" s="115">
        <f t="shared" si="8"/>
        <v>0</v>
      </c>
      <c r="O158" s="31"/>
    </row>
    <row r="159" spans="1:15" s="45" customFormat="1" ht="17.399999999999999" x14ac:dyDescent="0.25">
      <c r="A159" s="82" t="s">
        <v>29</v>
      </c>
      <c r="B159" s="40" t="s">
        <v>40</v>
      </c>
      <c r="C159" s="67" t="s">
        <v>41</v>
      </c>
      <c r="D159" s="56" t="s">
        <v>19</v>
      </c>
      <c r="E159" s="73" t="s">
        <v>35</v>
      </c>
      <c r="F159" s="92">
        <v>45</v>
      </c>
      <c r="G159" s="73" t="s">
        <v>41</v>
      </c>
      <c r="H159" s="97">
        <v>2000000</v>
      </c>
      <c r="I159" s="29"/>
      <c r="J159" s="25">
        <v>0</v>
      </c>
      <c r="K159" s="19">
        <f t="shared" si="6"/>
        <v>0</v>
      </c>
      <c r="L159" s="20">
        <v>0</v>
      </c>
      <c r="M159" s="19">
        <f t="shared" si="7"/>
        <v>0</v>
      </c>
      <c r="N159" s="115">
        <f t="shared" si="8"/>
        <v>0</v>
      </c>
      <c r="O159" s="31"/>
    </row>
    <row r="160" spans="1:15" s="45" customFormat="1" ht="18" thickBot="1" x14ac:dyDescent="0.3">
      <c r="A160" s="85" t="s">
        <v>29</v>
      </c>
      <c r="B160" s="86" t="s">
        <v>40</v>
      </c>
      <c r="C160" s="68" t="s">
        <v>41</v>
      </c>
      <c r="D160" s="58" t="s">
        <v>19</v>
      </c>
      <c r="E160" s="74" t="s">
        <v>35</v>
      </c>
      <c r="F160" s="94">
        <v>45</v>
      </c>
      <c r="G160" s="74" t="s">
        <v>41</v>
      </c>
      <c r="H160" s="99">
        <v>2500000</v>
      </c>
      <c r="I160" s="29"/>
      <c r="J160" s="25">
        <v>0</v>
      </c>
      <c r="K160" s="19">
        <f t="shared" si="6"/>
        <v>0</v>
      </c>
      <c r="L160" s="20">
        <v>0</v>
      </c>
      <c r="M160" s="19">
        <f t="shared" si="7"/>
        <v>0</v>
      </c>
      <c r="N160" s="115">
        <f t="shared" si="8"/>
        <v>0</v>
      </c>
      <c r="O160" s="31"/>
    </row>
    <row r="161" spans="1:15" s="45" customFormat="1" ht="22.8" customHeight="1" x14ac:dyDescent="0.25">
      <c r="A161" s="81" t="s">
        <v>29</v>
      </c>
      <c r="B161" s="39" t="s">
        <v>40</v>
      </c>
      <c r="C161" s="66" t="s">
        <v>41</v>
      </c>
      <c r="D161" s="63" t="s">
        <v>19</v>
      </c>
      <c r="E161" s="72" t="s">
        <v>35</v>
      </c>
      <c r="F161" s="91">
        <v>49</v>
      </c>
      <c r="G161" s="72" t="s">
        <v>41</v>
      </c>
      <c r="H161" s="96">
        <v>10000</v>
      </c>
      <c r="I161" s="29"/>
      <c r="J161" s="25">
        <v>0</v>
      </c>
      <c r="K161" s="19">
        <f t="shared" si="6"/>
        <v>0</v>
      </c>
      <c r="L161" s="20">
        <v>0</v>
      </c>
      <c r="M161" s="19">
        <f t="shared" si="7"/>
        <v>0</v>
      </c>
      <c r="N161" s="115">
        <f t="shared" si="8"/>
        <v>0</v>
      </c>
      <c r="O161" s="31"/>
    </row>
    <row r="162" spans="1:15" s="45" customFormat="1" ht="17.399999999999999" x14ac:dyDescent="0.25">
      <c r="A162" s="82" t="s">
        <v>29</v>
      </c>
      <c r="B162" s="40" t="s">
        <v>40</v>
      </c>
      <c r="C162" s="67" t="s">
        <v>41</v>
      </c>
      <c r="D162" s="56" t="s">
        <v>19</v>
      </c>
      <c r="E162" s="73" t="s">
        <v>35</v>
      </c>
      <c r="F162" s="92">
        <v>49</v>
      </c>
      <c r="G162" s="73" t="s">
        <v>41</v>
      </c>
      <c r="H162" s="97">
        <v>20000</v>
      </c>
      <c r="I162" s="29"/>
      <c r="J162" s="25">
        <v>0</v>
      </c>
      <c r="K162" s="19">
        <f t="shared" si="6"/>
        <v>0</v>
      </c>
      <c r="L162" s="20">
        <v>0</v>
      </c>
      <c r="M162" s="19">
        <f t="shared" si="7"/>
        <v>0</v>
      </c>
      <c r="N162" s="115">
        <f t="shared" si="8"/>
        <v>0</v>
      </c>
      <c r="O162" s="31"/>
    </row>
    <row r="163" spans="1:15" s="45" customFormat="1" ht="17.399999999999999" x14ac:dyDescent="0.25">
      <c r="A163" s="82" t="s">
        <v>29</v>
      </c>
      <c r="B163" s="40" t="s">
        <v>40</v>
      </c>
      <c r="C163" s="67" t="s">
        <v>41</v>
      </c>
      <c r="D163" s="56" t="s">
        <v>19</v>
      </c>
      <c r="E163" s="73" t="s">
        <v>35</v>
      </c>
      <c r="F163" s="92">
        <v>49</v>
      </c>
      <c r="G163" s="73" t="s">
        <v>41</v>
      </c>
      <c r="H163" s="97">
        <v>30000</v>
      </c>
      <c r="I163" s="29"/>
      <c r="J163" s="25">
        <v>0</v>
      </c>
      <c r="K163" s="19">
        <f t="shared" si="6"/>
        <v>0</v>
      </c>
      <c r="L163" s="20">
        <v>0</v>
      </c>
      <c r="M163" s="19">
        <f t="shared" si="7"/>
        <v>0</v>
      </c>
      <c r="N163" s="115">
        <f t="shared" si="8"/>
        <v>0</v>
      </c>
      <c r="O163" s="31"/>
    </row>
    <row r="164" spans="1:15" s="45" customFormat="1" ht="17.399999999999999" x14ac:dyDescent="0.25">
      <c r="A164" s="82" t="s">
        <v>29</v>
      </c>
      <c r="B164" s="40" t="s">
        <v>40</v>
      </c>
      <c r="C164" s="67" t="s">
        <v>41</v>
      </c>
      <c r="D164" s="56" t="s">
        <v>19</v>
      </c>
      <c r="E164" s="73" t="s">
        <v>35</v>
      </c>
      <c r="F164" s="92">
        <v>49</v>
      </c>
      <c r="G164" s="73" t="s">
        <v>41</v>
      </c>
      <c r="H164" s="97">
        <v>40000</v>
      </c>
      <c r="I164" s="29"/>
      <c r="J164" s="25">
        <v>0</v>
      </c>
      <c r="K164" s="19">
        <f t="shared" si="6"/>
        <v>0</v>
      </c>
      <c r="L164" s="20">
        <v>0</v>
      </c>
      <c r="M164" s="19">
        <f t="shared" si="7"/>
        <v>0</v>
      </c>
      <c r="N164" s="115">
        <f t="shared" si="8"/>
        <v>0</v>
      </c>
      <c r="O164" s="31"/>
    </row>
    <row r="165" spans="1:15" s="45" customFormat="1" ht="17.399999999999999" x14ac:dyDescent="0.25">
      <c r="A165" s="82" t="s">
        <v>29</v>
      </c>
      <c r="B165" s="40" t="s">
        <v>40</v>
      </c>
      <c r="C165" s="67" t="s">
        <v>41</v>
      </c>
      <c r="D165" s="56" t="s">
        <v>19</v>
      </c>
      <c r="E165" s="73" t="s">
        <v>35</v>
      </c>
      <c r="F165" s="92">
        <v>49</v>
      </c>
      <c r="G165" s="73" t="s">
        <v>41</v>
      </c>
      <c r="H165" s="97">
        <v>100000</v>
      </c>
      <c r="I165" s="29"/>
      <c r="J165" s="25">
        <v>0</v>
      </c>
      <c r="K165" s="19">
        <f t="shared" si="6"/>
        <v>0</v>
      </c>
      <c r="L165" s="20">
        <v>0</v>
      </c>
      <c r="M165" s="19">
        <f t="shared" si="7"/>
        <v>0</v>
      </c>
      <c r="N165" s="115">
        <f t="shared" si="8"/>
        <v>0</v>
      </c>
      <c r="O165" s="31"/>
    </row>
    <row r="166" spans="1:15" s="45" customFormat="1" ht="17.399999999999999" x14ac:dyDescent="0.25">
      <c r="A166" s="82" t="s">
        <v>29</v>
      </c>
      <c r="B166" s="40" t="s">
        <v>40</v>
      </c>
      <c r="C166" s="67" t="s">
        <v>41</v>
      </c>
      <c r="D166" s="56" t="s">
        <v>19</v>
      </c>
      <c r="E166" s="73" t="s">
        <v>35</v>
      </c>
      <c r="F166" s="92">
        <v>49</v>
      </c>
      <c r="G166" s="73" t="s">
        <v>41</v>
      </c>
      <c r="H166" s="97">
        <v>300000</v>
      </c>
      <c r="I166" s="29"/>
      <c r="J166" s="25">
        <v>0</v>
      </c>
      <c r="K166" s="19">
        <f t="shared" si="6"/>
        <v>0</v>
      </c>
      <c r="L166" s="20">
        <v>0</v>
      </c>
      <c r="M166" s="19">
        <f t="shared" si="7"/>
        <v>0</v>
      </c>
      <c r="N166" s="115">
        <f t="shared" si="8"/>
        <v>0</v>
      </c>
      <c r="O166" s="31"/>
    </row>
    <row r="167" spans="1:15" s="45" customFormat="1" ht="17.399999999999999" x14ac:dyDescent="0.25">
      <c r="A167" s="82" t="s">
        <v>29</v>
      </c>
      <c r="B167" s="40" t="s">
        <v>40</v>
      </c>
      <c r="C167" s="67" t="s">
        <v>41</v>
      </c>
      <c r="D167" s="56" t="s">
        <v>19</v>
      </c>
      <c r="E167" s="73" t="s">
        <v>35</v>
      </c>
      <c r="F167" s="92">
        <v>49</v>
      </c>
      <c r="G167" s="73" t="s">
        <v>41</v>
      </c>
      <c r="H167" s="97">
        <v>500000</v>
      </c>
      <c r="I167" s="29"/>
      <c r="J167" s="25">
        <v>0</v>
      </c>
      <c r="K167" s="19">
        <f t="shared" si="6"/>
        <v>0</v>
      </c>
      <c r="L167" s="20">
        <v>0</v>
      </c>
      <c r="M167" s="19">
        <f t="shared" si="7"/>
        <v>0</v>
      </c>
      <c r="N167" s="115">
        <f t="shared" si="8"/>
        <v>0</v>
      </c>
      <c r="O167" s="31"/>
    </row>
    <row r="168" spans="1:15" s="45" customFormat="1" ht="17.399999999999999" x14ac:dyDescent="0.25">
      <c r="A168" s="82" t="s">
        <v>29</v>
      </c>
      <c r="B168" s="40" t="s">
        <v>40</v>
      </c>
      <c r="C168" s="67" t="s">
        <v>41</v>
      </c>
      <c r="D168" s="56" t="s">
        <v>19</v>
      </c>
      <c r="E168" s="73" t="s">
        <v>35</v>
      </c>
      <c r="F168" s="92">
        <v>49</v>
      </c>
      <c r="G168" s="73" t="s">
        <v>41</v>
      </c>
      <c r="H168" s="97">
        <v>1000000</v>
      </c>
      <c r="I168" s="29"/>
      <c r="J168" s="25">
        <v>0</v>
      </c>
      <c r="K168" s="19">
        <f t="shared" si="6"/>
        <v>0</v>
      </c>
      <c r="L168" s="20">
        <v>0</v>
      </c>
      <c r="M168" s="19">
        <f t="shared" si="7"/>
        <v>0</v>
      </c>
      <c r="N168" s="115">
        <f t="shared" si="8"/>
        <v>0</v>
      </c>
      <c r="O168" s="31"/>
    </row>
    <row r="169" spans="1:15" s="45" customFormat="1" ht="17.399999999999999" x14ac:dyDescent="0.25">
      <c r="A169" s="82" t="s">
        <v>29</v>
      </c>
      <c r="B169" s="40" t="s">
        <v>40</v>
      </c>
      <c r="C169" s="67" t="s">
        <v>41</v>
      </c>
      <c r="D169" s="56" t="s">
        <v>19</v>
      </c>
      <c r="E169" s="73" t="s">
        <v>35</v>
      </c>
      <c r="F169" s="92">
        <v>49</v>
      </c>
      <c r="G169" s="73" t="s">
        <v>41</v>
      </c>
      <c r="H169" s="97">
        <v>1500000</v>
      </c>
      <c r="I169" s="29"/>
      <c r="J169" s="25">
        <v>0</v>
      </c>
      <c r="K169" s="19">
        <f t="shared" si="6"/>
        <v>0</v>
      </c>
      <c r="L169" s="20">
        <v>0</v>
      </c>
      <c r="M169" s="19">
        <f t="shared" si="7"/>
        <v>0</v>
      </c>
      <c r="N169" s="115">
        <f t="shared" si="8"/>
        <v>0</v>
      </c>
      <c r="O169" s="31"/>
    </row>
    <row r="170" spans="1:15" s="45" customFormat="1" ht="17.399999999999999" x14ac:dyDescent="0.25">
      <c r="A170" s="82" t="s">
        <v>29</v>
      </c>
      <c r="B170" s="40" t="s">
        <v>40</v>
      </c>
      <c r="C170" s="67" t="s">
        <v>41</v>
      </c>
      <c r="D170" s="56" t="s">
        <v>19</v>
      </c>
      <c r="E170" s="73" t="s">
        <v>35</v>
      </c>
      <c r="F170" s="92">
        <v>49</v>
      </c>
      <c r="G170" s="73" t="s">
        <v>41</v>
      </c>
      <c r="H170" s="97">
        <v>2000000</v>
      </c>
      <c r="I170" s="29"/>
      <c r="J170" s="25">
        <v>0</v>
      </c>
      <c r="K170" s="19">
        <f t="shared" si="6"/>
        <v>0</v>
      </c>
      <c r="L170" s="20">
        <v>0</v>
      </c>
      <c r="M170" s="19">
        <f t="shared" si="7"/>
        <v>0</v>
      </c>
      <c r="N170" s="115">
        <f t="shared" si="8"/>
        <v>0</v>
      </c>
      <c r="O170" s="31"/>
    </row>
    <row r="171" spans="1:15" s="45" customFormat="1" ht="18" thickBot="1" x14ac:dyDescent="0.3">
      <c r="A171" s="85" t="s">
        <v>29</v>
      </c>
      <c r="B171" s="86" t="s">
        <v>40</v>
      </c>
      <c r="C171" s="68" t="s">
        <v>41</v>
      </c>
      <c r="D171" s="58" t="s">
        <v>19</v>
      </c>
      <c r="E171" s="74" t="s">
        <v>35</v>
      </c>
      <c r="F171" s="94">
        <v>49</v>
      </c>
      <c r="G171" s="74" t="s">
        <v>41</v>
      </c>
      <c r="H171" s="99">
        <v>2500000</v>
      </c>
      <c r="I171" s="29"/>
      <c r="J171" s="25">
        <v>0</v>
      </c>
      <c r="K171" s="19">
        <f t="shared" si="6"/>
        <v>0</v>
      </c>
      <c r="L171" s="20">
        <v>0</v>
      </c>
      <c r="M171" s="19">
        <f t="shared" si="7"/>
        <v>0</v>
      </c>
      <c r="N171" s="115">
        <f t="shared" si="8"/>
        <v>0</v>
      </c>
      <c r="O171" s="31"/>
    </row>
    <row r="172" spans="1:15" s="45" customFormat="1" ht="17.399999999999999" x14ac:dyDescent="0.25">
      <c r="A172" s="81" t="s">
        <v>29</v>
      </c>
      <c r="B172" s="39" t="s">
        <v>40</v>
      </c>
      <c r="C172" s="66" t="s">
        <v>41</v>
      </c>
      <c r="D172" s="105" t="s">
        <v>37</v>
      </c>
      <c r="E172" s="72" t="s">
        <v>35</v>
      </c>
      <c r="F172" s="91">
        <v>45</v>
      </c>
      <c r="G172" s="72" t="s">
        <v>41</v>
      </c>
      <c r="H172" s="96">
        <v>10000</v>
      </c>
      <c r="I172" s="29"/>
      <c r="J172" s="25">
        <v>0</v>
      </c>
      <c r="K172" s="19">
        <f t="shared" si="6"/>
        <v>0</v>
      </c>
      <c r="L172" s="20">
        <v>0</v>
      </c>
      <c r="M172" s="19">
        <f t="shared" si="7"/>
        <v>0</v>
      </c>
      <c r="N172" s="115">
        <f t="shared" si="8"/>
        <v>0</v>
      </c>
      <c r="O172" s="31"/>
    </row>
    <row r="173" spans="1:15" s="45" customFormat="1" ht="17.399999999999999" x14ac:dyDescent="0.25">
      <c r="A173" s="82" t="s">
        <v>29</v>
      </c>
      <c r="B173" s="40" t="s">
        <v>40</v>
      </c>
      <c r="C173" s="67" t="s">
        <v>41</v>
      </c>
      <c r="D173" s="103" t="s">
        <v>37</v>
      </c>
      <c r="E173" s="73" t="s">
        <v>35</v>
      </c>
      <c r="F173" s="92">
        <v>45</v>
      </c>
      <c r="G173" s="73" t="s">
        <v>41</v>
      </c>
      <c r="H173" s="97">
        <v>20000</v>
      </c>
      <c r="I173" s="29"/>
      <c r="J173" s="25">
        <v>0</v>
      </c>
      <c r="K173" s="19">
        <f t="shared" si="6"/>
        <v>0</v>
      </c>
      <c r="L173" s="20">
        <v>0</v>
      </c>
      <c r="M173" s="19">
        <f t="shared" si="7"/>
        <v>0</v>
      </c>
      <c r="N173" s="115">
        <f t="shared" si="8"/>
        <v>0</v>
      </c>
      <c r="O173" s="31"/>
    </row>
    <row r="174" spans="1:15" s="45" customFormat="1" ht="17.399999999999999" x14ac:dyDescent="0.25">
      <c r="A174" s="82" t="s">
        <v>29</v>
      </c>
      <c r="B174" s="40" t="s">
        <v>40</v>
      </c>
      <c r="C174" s="67" t="s">
        <v>41</v>
      </c>
      <c r="D174" s="103" t="s">
        <v>37</v>
      </c>
      <c r="E174" s="73" t="s">
        <v>35</v>
      </c>
      <c r="F174" s="92">
        <v>45</v>
      </c>
      <c r="G174" s="73" t="s">
        <v>41</v>
      </c>
      <c r="H174" s="97">
        <v>30000</v>
      </c>
      <c r="I174" s="29"/>
      <c r="J174" s="25">
        <v>0</v>
      </c>
      <c r="K174" s="19">
        <f t="shared" si="6"/>
        <v>0</v>
      </c>
      <c r="L174" s="20">
        <v>0</v>
      </c>
      <c r="M174" s="19">
        <f t="shared" si="7"/>
        <v>0</v>
      </c>
      <c r="N174" s="115">
        <f t="shared" si="8"/>
        <v>0</v>
      </c>
      <c r="O174" s="31"/>
    </row>
    <row r="175" spans="1:15" s="45" customFormat="1" ht="17.399999999999999" x14ac:dyDescent="0.25">
      <c r="A175" s="82" t="s">
        <v>29</v>
      </c>
      <c r="B175" s="40" t="s">
        <v>40</v>
      </c>
      <c r="C175" s="67" t="s">
        <v>41</v>
      </c>
      <c r="D175" s="103" t="s">
        <v>37</v>
      </c>
      <c r="E175" s="73" t="s">
        <v>35</v>
      </c>
      <c r="F175" s="92">
        <v>45</v>
      </c>
      <c r="G175" s="73" t="s">
        <v>41</v>
      </c>
      <c r="H175" s="97">
        <v>40000</v>
      </c>
      <c r="I175" s="29"/>
      <c r="J175" s="25">
        <v>0</v>
      </c>
      <c r="K175" s="19">
        <f t="shared" si="6"/>
        <v>0</v>
      </c>
      <c r="L175" s="20">
        <v>0</v>
      </c>
      <c r="M175" s="19">
        <f t="shared" si="7"/>
        <v>0</v>
      </c>
      <c r="N175" s="115">
        <f t="shared" si="8"/>
        <v>0</v>
      </c>
      <c r="O175" s="31"/>
    </row>
    <row r="176" spans="1:15" s="45" customFormat="1" ht="17.399999999999999" x14ac:dyDescent="0.25">
      <c r="A176" s="82" t="s">
        <v>29</v>
      </c>
      <c r="B176" s="40" t="s">
        <v>40</v>
      </c>
      <c r="C176" s="67" t="s">
        <v>41</v>
      </c>
      <c r="D176" s="103" t="s">
        <v>37</v>
      </c>
      <c r="E176" s="73" t="s">
        <v>35</v>
      </c>
      <c r="F176" s="92">
        <v>45</v>
      </c>
      <c r="G176" s="73" t="s">
        <v>41</v>
      </c>
      <c r="H176" s="97">
        <v>100000</v>
      </c>
      <c r="I176" s="29"/>
      <c r="J176" s="25">
        <v>0</v>
      </c>
      <c r="K176" s="19">
        <f t="shared" si="6"/>
        <v>0</v>
      </c>
      <c r="L176" s="20">
        <v>0</v>
      </c>
      <c r="M176" s="19">
        <f t="shared" si="7"/>
        <v>0</v>
      </c>
      <c r="N176" s="115">
        <f t="shared" si="8"/>
        <v>0</v>
      </c>
      <c r="O176" s="31"/>
    </row>
    <row r="177" spans="1:15" s="45" customFormat="1" ht="17.399999999999999" x14ac:dyDescent="0.25">
      <c r="A177" s="82" t="s">
        <v>29</v>
      </c>
      <c r="B177" s="40" t="s">
        <v>40</v>
      </c>
      <c r="C177" s="67" t="s">
        <v>41</v>
      </c>
      <c r="D177" s="103" t="s">
        <v>37</v>
      </c>
      <c r="E177" s="73" t="s">
        <v>35</v>
      </c>
      <c r="F177" s="92">
        <v>45</v>
      </c>
      <c r="G177" s="73" t="s">
        <v>41</v>
      </c>
      <c r="H177" s="97">
        <v>300000</v>
      </c>
      <c r="I177" s="29"/>
      <c r="J177" s="25">
        <v>0</v>
      </c>
      <c r="K177" s="19">
        <f t="shared" si="6"/>
        <v>0</v>
      </c>
      <c r="L177" s="20">
        <v>0</v>
      </c>
      <c r="M177" s="19">
        <f t="shared" si="7"/>
        <v>0</v>
      </c>
      <c r="N177" s="115">
        <f t="shared" si="8"/>
        <v>0</v>
      </c>
      <c r="O177" s="31"/>
    </row>
    <row r="178" spans="1:15" s="45" customFormat="1" ht="17.399999999999999" x14ac:dyDescent="0.25">
      <c r="A178" s="82" t="s">
        <v>29</v>
      </c>
      <c r="B178" s="40" t="s">
        <v>40</v>
      </c>
      <c r="C178" s="67" t="s">
        <v>41</v>
      </c>
      <c r="D178" s="103" t="s">
        <v>37</v>
      </c>
      <c r="E178" s="73" t="s">
        <v>35</v>
      </c>
      <c r="F178" s="92">
        <v>45</v>
      </c>
      <c r="G178" s="73" t="s">
        <v>41</v>
      </c>
      <c r="H178" s="97">
        <v>500000</v>
      </c>
      <c r="I178" s="29"/>
      <c r="J178" s="25">
        <v>0</v>
      </c>
      <c r="K178" s="19">
        <f t="shared" si="6"/>
        <v>0</v>
      </c>
      <c r="L178" s="20">
        <v>0</v>
      </c>
      <c r="M178" s="19">
        <f t="shared" si="7"/>
        <v>0</v>
      </c>
      <c r="N178" s="115">
        <f t="shared" si="8"/>
        <v>0</v>
      </c>
      <c r="O178" s="31"/>
    </row>
    <row r="179" spans="1:15" s="45" customFormat="1" ht="17.399999999999999" x14ac:dyDescent="0.25">
      <c r="A179" s="82" t="s">
        <v>29</v>
      </c>
      <c r="B179" s="40" t="s">
        <v>40</v>
      </c>
      <c r="C179" s="67" t="s">
        <v>41</v>
      </c>
      <c r="D179" s="103" t="s">
        <v>37</v>
      </c>
      <c r="E179" s="73" t="s">
        <v>35</v>
      </c>
      <c r="F179" s="92">
        <v>45</v>
      </c>
      <c r="G179" s="73" t="s">
        <v>41</v>
      </c>
      <c r="H179" s="97">
        <v>1000000</v>
      </c>
      <c r="I179" s="29"/>
      <c r="J179" s="25">
        <v>0</v>
      </c>
      <c r="K179" s="19">
        <f t="shared" si="6"/>
        <v>0</v>
      </c>
      <c r="L179" s="20">
        <v>0</v>
      </c>
      <c r="M179" s="19">
        <f t="shared" si="7"/>
        <v>0</v>
      </c>
      <c r="N179" s="115">
        <f t="shared" si="8"/>
        <v>0</v>
      </c>
      <c r="O179" s="31"/>
    </row>
    <row r="180" spans="1:15" s="45" customFormat="1" ht="17.399999999999999" x14ac:dyDescent="0.25">
      <c r="A180" s="82" t="s">
        <v>29</v>
      </c>
      <c r="B180" s="40" t="s">
        <v>40</v>
      </c>
      <c r="C180" s="67" t="s">
        <v>41</v>
      </c>
      <c r="D180" s="103" t="s">
        <v>37</v>
      </c>
      <c r="E180" s="73" t="s">
        <v>35</v>
      </c>
      <c r="F180" s="92">
        <v>45</v>
      </c>
      <c r="G180" s="73" t="s">
        <v>41</v>
      </c>
      <c r="H180" s="97">
        <v>1500000</v>
      </c>
      <c r="I180" s="29"/>
      <c r="J180" s="25">
        <v>0</v>
      </c>
      <c r="K180" s="19">
        <f t="shared" si="6"/>
        <v>0</v>
      </c>
      <c r="L180" s="20">
        <v>0</v>
      </c>
      <c r="M180" s="19">
        <f t="shared" si="7"/>
        <v>0</v>
      </c>
      <c r="N180" s="115">
        <f t="shared" si="8"/>
        <v>0</v>
      </c>
      <c r="O180" s="31"/>
    </row>
    <row r="181" spans="1:15" s="45" customFormat="1" ht="17.399999999999999" x14ac:dyDescent="0.25">
      <c r="A181" s="82" t="s">
        <v>29</v>
      </c>
      <c r="B181" s="40" t="s">
        <v>40</v>
      </c>
      <c r="C181" s="67" t="s">
        <v>41</v>
      </c>
      <c r="D181" s="103" t="s">
        <v>37</v>
      </c>
      <c r="E181" s="73" t="s">
        <v>35</v>
      </c>
      <c r="F181" s="92">
        <v>45</v>
      </c>
      <c r="G181" s="73" t="s">
        <v>41</v>
      </c>
      <c r="H181" s="97">
        <v>2000000</v>
      </c>
      <c r="I181" s="29"/>
      <c r="J181" s="25">
        <v>0</v>
      </c>
      <c r="K181" s="19">
        <f t="shared" si="6"/>
        <v>0</v>
      </c>
      <c r="L181" s="20">
        <v>0</v>
      </c>
      <c r="M181" s="19">
        <f t="shared" si="7"/>
        <v>0</v>
      </c>
      <c r="N181" s="115">
        <f t="shared" si="8"/>
        <v>0</v>
      </c>
      <c r="O181" s="31"/>
    </row>
    <row r="182" spans="1:15" s="45" customFormat="1" ht="18" thickBot="1" x14ac:dyDescent="0.3">
      <c r="A182" s="85" t="s">
        <v>29</v>
      </c>
      <c r="B182" s="86" t="s">
        <v>40</v>
      </c>
      <c r="C182" s="68" t="s">
        <v>41</v>
      </c>
      <c r="D182" s="104" t="s">
        <v>37</v>
      </c>
      <c r="E182" s="74" t="s">
        <v>35</v>
      </c>
      <c r="F182" s="94">
        <v>45</v>
      </c>
      <c r="G182" s="74" t="s">
        <v>41</v>
      </c>
      <c r="H182" s="99">
        <v>2500000</v>
      </c>
      <c r="I182" s="29"/>
      <c r="J182" s="25">
        <v>0</v>
      </c>
      <c r="K182" s="19">
        <f t="shared" si="6"/>
        <v>0</v>
      </c>
      <c r="L182" s="20">
        <v>0</v>
      </c>
      <c r="M182" s="19">
        <f t="shared" si="7"/>
        <v>0</v>
      </c>
      <c r="N182" s="115">
        <f t="shared" si="8"/>
        <v>0</v>
      </c>
      <c r="O182" s="31"/>
    </row>
    <row r="183" spans="1:15" s="45" customFormat="1" ht="17.399999999999999" x14ac:dyDescent="0.25">
      <c r="A183" s="81" t="s">
        <v>29</v>
      </c>
      <c r="B183" s="39" t="s">
        <v>40</v>
      </c>
      <c r="C183" s="66" t="s">
        <v>41</v>
      </c>
      <c r="D183" s="105" t="s">
        <v>37</v>
      </c>
      <c r="E183" s="72" t="s">
        <v>35</v>
      </c>
      <c r="F183" s="91">
        <v>49</v>
      </c>
      <c r="G183" s="72" t="s">
        <v>41</v>
      </c>
      <c r="H183" s="96">
        <v>10000</v>
      </c>
      <c r="I183" s="29"/>
      <c r="J183" s="25">
        <v>0</v>
      </c>
      <c r="K183" s="19">
        <f t="shared" si="6"/>
        <v>0</v>
      </c>
      <c r="L183" s="20">
        <v>0</v>
      </c>
      <c r="M183" s="19">
        <f t="shared" si="7"/>
        <v>0</v>
      </c>
      <c r="N183" s="115">
        <f t="shared" si="8"/>
        <v>0</v>
      </c>
      <c r="O183" s="31"/>
    </row>
    <row r="184" spans="1:15" s="45" customFormat="1" ht="17.399999999999999" x14ac:dyDescent="0.25">
      <c r="A184" s="82" t="s">
        <v>29</v>
      </c>
      <c r="B184" s="40" t="s">
        <v>40</v>
      </c>
      <c r="C184" s="67" t="s">
        <v>41</v>
      </c>
      <c r="D184" s="103" t="s">
        <v>37</v>
      </c>
      <c r="E184" s="73" t="s">
        <v>35</v>
      </c>
      <c r="F184" s="92">
        <v>49</v>
      </c>
      <c r="G184" s="73" t="s">
        <v>41</v>
      </c>
      <c r="H184" s="97">
        <v>20000</v>
      </c>
      <c r="I184" s="29"/>
      <c r="J184" s="25">
        <v>0</v>
      </c>
      <c r="K184" s="19">
        <f t="shared" si="6"/>
        <v>0</v>
      </c>
      <c r="L184" s="20">
        <v>0</v>
      </c>
      <c r="M184" s="19">
        <f t="shared" si="7"/>
        <v>0</v>
      </c>
      <c r="N184" s="115">
        <f t="shared" si="8"/>
        <v>0</v>
      </c>
      <c r="O184" s="31"/>
    </row>
    <row r="185" spans="1:15" s="45" customFormat="1" ht="17.399999999999999" x14ac:dyDescent="0.25">
      <c r="A185" s="82" t="s">
        <v>29</v>
      </c>
      <c r="B185" s="40" t="s">
        <v>40</v>
      </c>
      <c r="C185" s="67" t="s">
        <v>41</v>
      </c>
      <c r="D185" s="103" t="s">
        <v>37</v>
      </c>
      <c r="E185" s="73" t="s">
        <v>35</v>
      </c>
      <c r="F185" s="92">
        <v>49</v>
      </c>
      <c r="G185" s="73" t="s">
        <v>41</v>
      </c>
      <c r="H185" s="97">
        <v>30000</v>
      </c>
      <c r="I185" s="29"/>
      <c r="J185" s="25">
        <v>0</v>
      </c>
      <c r="K185" s="19">
        <f t="shared" si="6"/>
        <v>0</v>
      </c>
      <c r="L185" s="20">
        <v>0</v>
      </c>
      <c r="M185" s="19">
        <f t="shared" si="7"/>
        <v>0</v>
      </c>
      <c r="N185" s="115">
        <f t="shared" si="8"/>
        <v>0</v>
      </c>
      <c r="O185" s="31"/>
    </row>
    <row r="186" spans="1:15" s="45" customFormat="1" ht="17.399999999999999" x14ac:dyDescent="0.25">
      <c r="A186" s="82" t="s">
        <v>29</v>
      </c>
      <c r="B186" s="40" t="s">
        <v>40</v>
      </c>
      <c r="C186" s="67" t="s">
        <v>41</v>
      </c>
      <c r="D186" s="103" t="s">
        <v>37</v>
      </c>
      <c r="E186" s="73" t="s">
        <v>35</v>
      </c>
      <c r="F186" s="92">
        <v>49</v>
      </c>
      <c r="G186" s="73" t="s">
        <v>41</v>
      </c>
      <c r="H186" s="97">
        <v>40000</v>
      </c>
      <c r="I186" s="29"/>
      <c r="J186" s="25">
        <v>0</v>
      </c>
      <c r="K186" s="19">
        <f t="shared" si="6"/>
        <v>0</v>
      </c>
      <c r="L186" s="20">
        <v>0</v>
      </c>
      <c r="M186" s="19">
        <f t="shared" si="7"/>
        <v>0</v>
      </c>
      <c r="N186" s="115">
        <f t="shared" si="8"/>
        <v>0</v>
      </c>
      <c r="O186" s="31"/>
    </row>
    <row r="187" spans="1:15" s="45" customFormat="1" ht="17.399999999999999" x14ac:dyDescent="0.25">
      <c r="A187" s="82" t="s">
        <v>29</v>
      </c>
      <c r="B187" s="40" t="s">
        <v>40</v>
      </c>
      <c r="C187" s="67" t="s">
        <v>41</v>
      </c>
      <c r="D187" s="103" t="s">
        <v>37</v>
      </c>
      <c r="E187" s="73" t="s">
        <v>35</v>
      </c>
      <c r="F187" s="92">
        <v>49</v>
      </c>
      <c r="G187" s="73" t="s">
        <v>41</v>
      </c>
      <c r="H187" s="97">
        <v>100000</v>
      </c>
      <c r="I187" s="29"/>
      <c r="J187" s="25">
        <v>0</v>
      </c>
      <c r="K187" s="19">
        <f t="shared" si="6"/>
        <v>0</v>
      </c>
      <c r="L187" s="20">
        <v>0</v>
      </c>
      <c r="M187" s="19">
        <f t="shared" si="7"/>
        <v>0</v>
      </c>
      <c r="N187" s="115">
        <f t="shared" si="8"/>
        <v>0</v>
      </c>
      <c r="O187" s="31"/>
    </row>
    <row r="188" spans="1:15" s="45" customFormat="1" ht="17.399999999999999" x14ac:dyDescent="0.25">
      <c r="A188" s="82" t="s">
        <v>29</v>
      </c>
      <c r="B188" s="40" t="s">
        <v>40</v>
      </c>
      <c r="C188" s="67" t="s">
        <v>41</v>
      </c>
      <c r="D188" s="103" t="s">
        <v>37</v>
      </c>
      <c r="E188" s="73" t="s">
        <v>35</v>
      </c>
      <c r="F188" s="92">
        <v>49</v>
      </c>
      <c r="G188" s="73" t="s">
        <v>41</v>
      </c>
      <c r="H188" s="97">
        <v>300000</v>
      </c>
      <c r="I188" s="29"/>
      <c r="J188" s="25">
        <v>0</v>
      </c>
      <c r="K188" s="19">
        <f t="shared" si="6"/>
        <v>0</v>
      </c>
      <c r="L188" s="20">
        <v>0</v>
      </c>
      <c r="M188" s="19">
        <f t="shared" si="7"/>
        <v>0</v>
      </c>
      <c r="N188" s="115">
        <f t="shared" si="8"/>
        <v>0</v>
      </c>
      <c r="O188" s="31"/>
    </row>
    <row r="189" spans="1:15" s="45" customFormat="1" ht="17.399999999999999" x14ac:dyDescent="0.25">
      <c r="A189" s="82" t="s">
        <v>29</v>
      </c>
      <c r="B189" s="40" t="s">
        <v>40</v>
      </c>
      <c r="C189" s="67" t="s">
        <v>41</v>
      </c>
      <c r="D189" s="103" t="s">
        <v>37</v>
      </c>
      <c r="E189" s="73" t="s">
        <v>35</v>
      </c>
      <c r="F189" s="92">
        <v>49</v>
      </c>
      <c r="G189" s="73" t="s">
        <v>41</v>
      </c>
      <c r="H189" s="97">
        <v>500000</v>
      </c>
      <c r="I189" s="29"/>
      <c r="J189" s="25">
        <v>0</v>
      </c>
      <c r="K189" s="19">
        <f t="shared" si="6"/>
        <v>0</v>
      </c>
      <c r="L189" s="20">
        <v>0</v>
      </c>
      <c r="M189" s="19">
        <f t="shared" si="7"/>
        <v>0</v>
      </c>
      <c r="N189" s="115">
        <f t="shared" si="8"/>
        <v>0</v>
      </c>
      <c r="O189" s="31"/>
    </row>
    <row r="190" spans="1:15" s="45" customFormat="1" ht="17.399999999999999" x14ac:dyDescent="0.25">
      <c r="A190" s="82" t="s">
        <v>29</v>
      </c>
      <c r="B190" s="40" t="s">
        <v>40</v>
      </c>
      <c r="C190" s="67" t="s">
        <v>41</v>
      </c>
      <c r="D190" s="103" t="s">
        <v>37</v>
      </c>
      <c r="E190" s="73" t="s">
        <v>35</v>
      </c>
      <c r="F190" s="92">
        <v>49</v>
      </c>
      <c r="G190" s="73" t="s">
        <v>41</v>
      </c>
      <c r="H190" s="97">
        <v>1000000</v>
      </c>
      <c r="I190" s="29"/>
      <c r="J190" s="25">
        <v>0</v>
      </c>
      <c r="K190" s="19">
        <f t="shared" si="6"/>
        <v>0</v>
      </c>
      <c r="L190" s="20">
        <v>0</v>
      </c>
      <c r="M190" s="19">
        <f t="shared" si="7"/>
        <v>0</v>
      </c>
      <c r="N190" s="115">
        <f t="shared" si="8"/>
        <v>0</v>
      </c>
      <c r="O190" s="31"/>
    </row>
    <row r="191" spans="1:15" s="45" customFormat="1" ht="17.399999999999999" x14ac:dyDescent="0.25">
      <c r="A191" s="82" t="s">
        <v>29</v>
      </c>
      <c r="B191" s="40" t="s">
        <v>40</v>
      </c>
      <c r="C191" s="67" t="s">
        <v>41</v>
      </c>
      <c r="D191" s="103" t="s">
        <v>37</v>
      </c>
      <c r="E191" s="73" t="s">
        <v>35</v>
      </c>
      <c r="F191" s="92">
        <v>49</v>
      </c>
      <c r="G191" s="73" t="s">
        <v>41</v>
      </c>
      <c r="H191" s="97">
        <v>1500000</v>
      </c>
      <c r="I191" s="29"/>
      <c r="J191" s="25">
        <v>0</v>
      </c>
      <c r="K191" s="19">
        <f t="shared" si="6"/>
        <v>0</v>
      </c>
      <c r="L191" s="20">
        <v>0</v>
      </c>
      <c r="M191" s="19">
        <f t="shared" si="7"/>
        <v>0</v>
      </c>
      <c r="N191" s="115">
        <f t="shared" si="8"/>
        <v>0</v>
      </c>
      <c r="O191" s="31"/>
    </row>
    <row r="192" spans="1:15" s="45" customFormat="1" ht="17.399999999999999" x14ac:dyDescent="0.25">
      <c r="A192" s="82" t="s">
        <v>29</v>
      </c>
      <c r="B192" s="40" t="s">
        <v>40</v>
      </c>
      <c r="C192" s="67" t="s">
        <v>41</v>
      </c>
      <c r="D192" s="103" t="s">
        <v>37</v>
      </c>
      <c r="E192" s="73" t="s">
        <v>35</v>
      </c>
      <c r="F192" s="92">
        <v>49</v>
      </c>
      <c r="G192" s="73" t="s">
        <v>41</v>
      </c>
      <c r="H192" s="97">
        <v>2000000</v>
      </c>
      <c r="I192" s="29"/>
      <c r="J192" s="25">
        <v>0</v>
      </c>
      <c r="K192" s="19">
        <f t="shared" si="6"/>
        <v>0</v>
      </c>
      <c r="L192" s="20">
        <v>0</v>
      </c>
      <c r="M192" s="19">
        <f t="shared" si="7"/>
        <v>0</v>
      </c>
      <c r="N192" s="115">
        <f t="shared" si="8"/>
        <v>0</v>
      </c>
      <c r="O192" s="31"/>
    </row>
    <row r="193" spans="1:15" s="45" customFormat="1" ht="18" thickBot="1" x14ac:dyDescent="0.3">
      <c r="A193" s="85" t="s">
        <v>29</v>
      </c>
      <c r="B193" s="86" t="s">
        <v>40</v>
      </c>
      <c r="C193" s="68" t="s">
        <v>41</v>
      </c>
      <c r="D193" s="104" t="s">
        <v>37</v>
      </c>
      <c r="E193" s="74" t="s">
        <v>35</v>
      </c>
      <c r="F193" s="94">
        <v>49</v>
      </c>
      <c r="G193" s="74" t="s">
        <v>41</v>
      </c>
      <c r="H193" s="99">
        <v>2500000</v>
      </c>
      <c r="I193" s="29"/>
      <c r="J193" s="25">
        <v>0</v>
      </c>
      <c r="K193" s="19">
        <f t="shared" si="6"/>
        <v>0</v>
      </c>
      <c r="L193" s="20">
        <v>0</v>
      </c>
      <c r="M193" s="19">
        <f t="shared" si="7"/>
        <v>0</v>
      </c>
      <c r="N193" s="115">
        <f t="shared" si="8"/>
        <v>0</v>
      </c>
      <c r="O193" s="31"/>
    </row>
    <row r="194" spans="1:15" s="45" customFormat="1" ht="17.399999999999999" x14ac:dyDescent="0.25">
      <c r="A194" s="81" t="s">
        <v>27</v>
      </c>
      <c r="B194" s="39" t="s">
        <v>40</v>
      </c>
      <c r="C194" s="66" t="s">
        <v>41</v>
      </c>
      <c r="D194" s="63" t="s">
        <v>19</v>
      </c>
      <c r="E194" s="72" t="s">
        <v>35</v>
      </c>
      <c r="F194" s="91">
        <v>45</v>
      </c>
      <c r="G194" s="72" t="s">
        <v>41</v>
      </c>
      <c r="H194" s="96">
        <v>10000</v>
      </c>
      <c r="I194" s="29"/>
      <c r="J194" s="25">
        <v>0</v>
      </c>
      <c r="K194" s="19">
        <f t="shared" si="6"/>
        <v>0</v>
      </c>
      <c r="L194" s="20">
        <v>0</v>
      </c>
      <c r="M194" s="19">
        <f t="shared" si="7"/>
        <v>0</v>
      </c>
      <c r="N194" s="115">
        <f t="shared" si="8"/>
        <v>0</v>
      </c>
      <c r="O194" s="31"/>
    </row>
    <row r="195" spans="1:15" s="45" customFormat="1" ht="17.399999999999999" x14ac:dyDescent="0.25">
      <c r="A195" s="82" t="s">
        <v>27</v>
      </c>
      <c r="B195" s="40" t="s">
        <v>40</v>
      </c>
      <c r="C195" s="67" t="s">
        <v>41</v>
      </c>
      <c r="D195" s="56" t="s">
        <v>19</v>
      </c>
      <c r="E195" s="73" t="s">
        <v>35</v>
      </c>
      <c r="F195" s="92">
        <v>45</v>
      </c>
      <c r="G195" s="73" t="s">
        <v>41</v>
      </c>
      <c r="H195" s="97">
        <v>20000</v>
      </c>
      <c r="I195" s="29"/>
      <c r="J195" s="25">
        <v>0</v>
      </c>
      <c r="K195" s="19">
        <f t="shared" si="6"/>
        <v>0</v>
      </c>
      <c r="L195" s="20">
        <v>0</v>
      </c>
      <c r="M195" s="19">
        <f t="shared" si="7"/>
        <v>0</v>
      </c>
      <c r="N195" s="115">
        <f t="shared" si="8"/>
        <v>0</v>
      </c>
      <c r="O195" s="31"/>
    </row>
    <row r="196" spans="1:15" s="45" customFormat="1" ht="17.399999999999999" x14ac:dyDescent="0.25">
      <c r="A196" s="82" t="s">
        <v>27</v>
      </c>
      <c r="B196" s="40" t="s">
        <v>40</v>
      </c>
      <c r="C196" s="67" t="s">
        <v>41</v>
      </c>
      <c r="D196" s="56" t="s">
        <v>19</v>
      </c>
      <c r="E196" s="73" t="s">
        <v>35</v>
      </c>
      <c r="F196" s="92">
        <v>45</v>
      </c>
      <c r="G196" s="73" t="s">
        <v>41</v>
      </c>
      <c r="H196" s="97">
        <v>30000</v>
      </c>
      <c r="I196" s="29"/>
      <c r="J196" s="25">
        <v>0</v>
      </c>
      <c r="K196" s="19">
        <f t="shared" si="6"/>
        <v>0</v>
      </c>
      <c r="L196" s="20">
        <v>0</v>
      </c>
      <c r="M196" s="19">
        <f t="shared" si="7"/>
        <v>0</v>
      </c>
      <c r="N196" s="115">
        <f t="shared" si="8"/>
        <v>0</v>
      </c>
      <c r="O196" s="31"/>
    </row>
    <row r="197" spans="1:15" s="45" customFormat="1" ht="17.399999999999999" x14ac:dyDescent="0.25">
      <c r="A197" s="82" t="s">
        <v>27</v>
      </c>
      <c r="B197" s="40" t="s">
        <v>40</v>
      </c>
      <c r="C197" s="67" t="s">
        <v>41</v>
      </c>
      <c r="D197" s="56" t="s">
        <v>19</v>
      </c>
      <c r="E197" s="73" t="s">
        <v>35</v>
      </c>
      <c r="F197" s="92">
        <v>45</v>
      </c>
      <c r="G197" s="73" t="s">
        <v>41</v>
      </c>
      <c r="H197" s="97">
        <v>40000</v>
      </c>
      <c r="I197" s="29"/>
      <c r="J197" s="25">
        <v>0</v>
      </c>
      <c r="K197" s="19">
        <f t="shared" si="6"/>
        <v>0</v>
      </c>
      <c r="L197" s="20">
        <v>0</v>
      </c>
      <c r="M197" s="19">
        <f t="shared" si="7"/>
        <v>0</v>
      </c>
      <c r="N197" s="115">
        <f t="shared" si="8"/>
        <v>0</v>
      </c>
      <c r="O197" s="31"/>
    </row>
    <row r="198" spans="1:15" s="45" customFormat="1" ht="17.399999999999999" x14ac:dyDescent="0.25">
      <c r="A198" s="82" t="s">
        <v>27</v>
      </c>
      <c r="B198" s="40" t="s">
        <v>40</v>
      </c>
      <c r="C198" s="67" t="s">
        <v>41</v>
      </c>
      <c r="D198" s="56" t="s">
        <v>19</v>
      </c>
      <c r="E198" s="73" t="s">
        <v>35</v>
      </c>
      <c r="F198" s="92">
        <v>45</v>
      </c>
      <c r="G198" s="73" t="s">
        <v>41</v>
      </c>
      <c r="H198" s="97">
        <v>100000</v>
      </c>
      <c r="I198" s="29"/>
      <c r="J198" s="25">
        <v>0</v>
      </c>
      <c r="K198" s="19">
        <f t="shared" si="6"/>
        <v>0</v>
      </c>
      <c r="L198" s="20">
        <v>0</v>
      </c>
      <c r="M198" s="19">
        <f t="shared" si="7"/>
        <v>0</v>
      </c>
      <c r="N198" s="115">
        <f t="shared" si="8"/>
        <v>0</v>
      </c>
      <c r="O198" s="31"/>
    </row>
    <row r="199" spans="1:15" s="45" customFormat="1" ht="17.399999999999999" x14ac:dyDescent="0.25">
      <c r="A199" s="82" t="s">
        <v>27</v>
      </c>
      <c r="B199" s="40" t="s">
        <v>40</v>
      </c>
      <c r="C199" s="67" t="s">
        <v>41</v>
      </c>
      <c r="D199" s="56" t="s">
        <v>19</v>
      </c>
      <c r="E199" s="73" t="s">
        <v>35</v>
      </c>
      <c r="F199" s="92">
        <v>45</v>
      </c>
      <c r="G199" s="73" t="s">
        <v>41</v>
      </c>
      <c r="H199" s="97">
        <v>300000</v>
      </c>
      <c r="I199" s="29"/>
      <c r="J199" s="25">
        <v>0</v>
      </c>
      <c r="K199" s="19">
        <f t="shared" si="6"/>
        <v>0</v>
      </c>
      <c r="L199" s="20">
        <v>0</v>
      </c>
      <c r="M199" s="19">
        <f t="shared" si="7"/>
        <v>0</v>
      </c>
      <c r="N199" s="115">
        <f t="shared" si="8"/>
        <v>0</v>
      </c>
      <c r="O199" s="31"/>
    </row>
    <row r="200" spans="1:15" s="45" customFormat="1" ht="17.399999999999999" x14ac:dyDescent="0.25">
      <c r="A200" s="82" t="s">
        <v>27</v>
      </c>
      <c r="B200" s="40" t="s">
        <v>40</v>
      </c>
      <c r="C200" s="67" t="s">
        <v>41</v>
      </c>
      <c r="D200" s="56" t="s">
        <v>19</v>
      </c>
      <c r="E200" s="73" t="s">
        <v>35</v>
      </c>
      <c r="F200" s="92">
        <v>45</v>
      </c>
      <c r="G200" s="73" t="s">
        <v>41</v>
      </c>
      <c r="H200" s="97">
        <v>500000</v>
      </c>
      <c r="I200" s="29"/>
      <c r="J200" s="25">
        <v>0</v>
      </c>
      <c r="K200" s="19">
        <f t="shared" si="6"/>
        <v>0</v>
      </c>
      <c r="L200" s="20">
        <v>0</v>
      </c>
      <c r="M200" s="19">
        <f t="shared" si="7"/>
        <v>0</v>
      </c>
      <c r="N200" s="115">
        <f t="shared" si="8"/>
        <v>0</v>
      </c>
      <c r="O200" s="31"/>
    </row>
    <row r="201" spans="1:15" s="45" customFormat="1" ht="17.399999999999999" x14ac:dyDescent="0.25">
      <c r="A201" s="82" t="s">
        <v>27</v>
      </c>
      <c r="B201" s="40" t="s">
        <v>40</v>
      </c>
      <c r="C201" s="67" t="s">
        <v>41</v>
      </c>
      <c r="D201" s="56" t="s">
        <v>19</v>
      </c>
      <c r="E201" s="73" t="s">
        <v>35</v>
      </c>
      <c r="F201" s="92">
        <v>45</v>
      </c>
      <c r="G201" s="73" t="s">
        <v>41</v>
      </c>
      <c r="H201" s="97">
        <v>1000000</v>
      </c>
      <c r="I201" s="29"/>
      <c r="J201" s="25">
        <v>0</v>
      </c>
      <c r="K201" s="19">
        <f t="shared" si="6"/>
        <v>0</v>
      </c>
      <c r="L201" s="20">
        <v>0</v>
      </c>
      <c r="M201" s="19">
        <f t="shared" si="7"/>
        <v>0</v>
      </c>
      <c r="N201" s="115">
        <f t="shared" si="8"/>
        <v>0</v>
      </c>
      <c r="O201" s="31"/>
    </row>
    <row r="202" spans="1:15" s="45" customFormat="1" ht="17.399999999999999" x14ac:dyDescent="0.25">
      <c r="A202" s="82" t="s">
        <v>27</v>
      </c>
      <c r="B202" s="40" t="s">
        <v>40</v>
      </c>
      <c r="C202" s="67" t="s">
        <v>41</v>
      </c>
      <c r="D202" s="56" t="s">
        <v>19</v>
      </c>
      <c r="E202" s="73" t="s">
        <v>35</v>
      </c>
      <c r="F202" s="92">
        <v>45</v>
      </c>
      <c r="G202" s="73" t="s">
        <v>41</v>
      </c>
      <c r="H202" s="97">
        <v>1500000</v>
      </c>
      <c r="I202" s="29"/>
      <c r="J202" s="25">
        <v>0</v>
      </c>
      <c r="K202" s="19">
        <f t="shared" si="6"/>
        <v>0</v>
      </c>
      <c r="L202" s="20">
        <v>0</v>
      </c>
      <c r="M202" s="19">
        <f t="shared" si="7"/>
        <v>0</v>
      </c>
      <c r="N202" s="115">
        <f t="shared" si="8"/>
        <v>0</v>
      </c>
      <c r="O202" s="31"/>
    </row>
    <row r="203" spans="1:15" s="45" customFormat="1" ht="17.399999999999999" x14ac:dyDescent="0.25">
      <c r="A203" s="82" t="s">
        <v>27</v>
      </c>
      <c r="B203" s="40" t="s">
        <v>40</v>
      </c>
      <c r="C203" s="67" t="s">
        <v>41</v>
      </c>
      <c r="D203" s="56" t="s">
        <v>19</v>
      </c>
      <c r="E203" s="73" t="s">
        <v>35</v>
      </c>
      <c r="F203" s="92">
        <v>45</v>
      </c>
      <c r="G203" s="73" t="s">
        <v>41</v>
      </c>
      <c r="H203" s="97">
        <v>2000000</v>
      </c>
      <c r="I203" s="29"/>
      <c r="J203" s="25">
        <v>0</v>
      </c>
      <c r="K203" s="19">
        <f t="shared" si="6"/>
        <v>0</v>
      </c>
      <c r="L203" s="20">
        <v>0</v>
      </c>
      <c r="M203" s="19">
        <f t="shared" si="7"/>
        <v>0</v>
      </c>
      <c r="N203" s="115">
        <f t="shared" si="8"/>
        <v>0</v>
      </c>
      <c r="O203" s="31"/>
    </row>
    <row r="204" spans="1:15" s="45" customFormat="1" ht="18" thickBot="1" x14ac:dyDescent="0.3">
      <c r="A204" s="85" t="s">
        <v>27</v>
      </c>
      <c r="B204" s="86" t="s">
        <v>40</v>
      </c>
      <c r="C204" s="68" t="s">
        <v>41</v>
      </c>
      <c r="D204" s="58" t="s">
        <v>19</v>
      </c>
      <c r="E204" s="74" t="s">
        <v>35</v>
      </c>
      <c r="F204" s="94">
        <v>45</v>
      </c>
      <c r="G204" s="74" t="s">
        <v>41</v>
      </c>
      <c r="H204" s="99">
        <v>2500000</v>
      </c>
      <c r="I204" s="29"/>
      <c r="J204" s="25">
        <v>0</v>
      </c>
      <c r="K204" s="19">
        <f t="shared" si="6"/>
        <v>0</v>
      </c>
      <c r="L204" s="20">
        <v>0</v>
      </c>
      <c r="M204" s="19">
        <f t="shared" si="7"/>
        <v>0</v>
      </c>
      <c r="N204" s="115">
        <f t="shared" si="8"/>
        <v>0</v>
      </c>
      <c r="O204" s="31"/>
    </row>
    <row r="205" spans="1:15" s="45" customFormat="1" ht="17.399999999999999" x14ac:dyDescent="0.25">
      <c r="A205" s="81" t="s">
        <v>27</v>
      </c>
      <c r="B205" s="39" t="s">
        <v>40</v>
      </c>
      <c r="C205" s="66" t="s">
        <v>41</v>
      </c>
      <c r="D205" s="63" t="s">
        <v>19</v>
      </c>
      <c r="E205" s="72" t="s">
        <v>35</v>
      </c>
      <c r="F205" s="91">
        <v>49</v>
      </c>
      <c r="G205" s="72" t="s">
        <v>41</v>
      </c>
      <c r="H205" s="96">
        <v>10000</v>
      </c>
      <c r="I205" s="29"/>
      <c r="J205" s="25">
        <v>0</v>
      </c>
      <c r="K205" s="19">
        <f t="shared" si="6"/>
        <v>0</v>
      </c>
      <c r="L205" s="20">
        <v>0</v>
      </c>
      <c r="M205" s="19">
        <f t="shared" si="7"/>
        <v>0</v>
      </c>
      <c r="N205" s="115">
        <f t="shared" si="8"/>
        <v>0</v>
      </c>
      <c r="O205" s="31"/>
    </row>
    <row r="206" spans="1:15" s="45" customFormat="1" ht="17.399999999999999" x14ac:dyDescent="0.25">
      <c r="A206" s="82" t="s">
        <v>27</v>
      </c>
      <c r="B206" s="40" t="s">
        <v>40</v>
      </c>
      <c r="C206" s="67" t="s">
        <v>41</v>
      </c>
      <c r="D206" s="56" t="s">
        <v>19</v>
      </c>
      <c r="E206" s="73" t="s">
        <v>35</v>
      </c>
      <c r="F206" s="92">
        <v>49</v>
      </c>
      <c r="G206" s="73" t="s">
        <v>41</v>
      </c>
      <c r="H206" s="97">
        <v>20000</v>
      </c>
      <c r="I206" s="29"/>
      <c r="J206" s="25">
        <v>0</v>
      </c>
      <c r="K206" s="19">
        <f t="shared" si="6"/>
        <v>0</v>
      </c>
      <c r="L206" s="20">
        <v>0</v>
      </c>
      <c r="M206" s="19">
        <f t="shared" si="7"/>
        <v>0</v>
      </c>
      <c r="N206" s="115">
        <f t="shared" si="8"/>
        <v>0</v>
      </c>
      <c r="O206" s="31"/>
    </row>
    <row r="207" spans="1:15" s="45" customFormat="1" ht="17.399999999999999" x14ac:dyDescent="0.25">
      <c r="A207" s="82" t="s">
        <v>27</v>
      </c>
      <c r="B207" s="40" t="s">
        <v>40</v>
      </c>
      <c r="C207" s="67" t="s">
        <v>41</v>
      </c>
      <c r="D207" s="56" t="s">
        <v>19</v>
      </c>
      <c r="E207" s="73" t="s">
        <v>35</v>
      </c>
      <c r="F207" s="92">
        <v>49</v>
      </c>
      <c r="G207" s="73" t="s">
        <v>41</v>
      </c>
      <c r="H207" s="97">
        <v>30000</v>
      </c>
      <c r="I207" s="29"/>
      <c r="J207" s="25">
        <v>0</v>
      </c>
      <c r="K207" s="19">
        <f t="shared" si="6"/>
        <v>0</v>
      </c>
      <c r="L207" s="20">
        <v>0</v>
      </c>
      <c r="M207" s="19">
        <f t="shared" si="7"/>
        <v>0</v>
      </c>
      <c r="N207" s="115">
        <f t="shared" si="8"/>
        <v>0</v>
      </c>
      <c r="O207" s="31"/>
    </row>
    <row r="208" spans="1:15" s="45" customFormat="1" ht="17.399999999999999" x14ac:dyDescent="0.25">
      <c r="A208" s="82" t="s">
        <v>27</v>
      </c>
      <c r="B208" s="40" t="s">
        <v>40</v>
      </c>
      <c r="C208" s="67" t="s">
        <v>41</v>
      </c>
      <c r="D208" s="56" t="s">
        <v>19</v>
      </c>
      <c r="E208" s="73" t="s">
        <v>35</v>
      </c>
      <c r="F208" s="92">
        <v>49</v>
      </c>
      <c r="G208" s="73" t="s">
        <v>41</v>
      </c>
      <c r="H208" s="97">
        <v>40000</v>
      </c>
      <c r="I208" s="29"/>
      <c r="J208" s="25">
        <v>0</v>
      </c>
      <c r="K208" s="19">
        <f t="shared" si="6"/>
        <v>0</v>
      </c>
      <c r="L208" s="20">
        <v>0</v>
      </c>
      <c r="M208" s="19">
        <f t="shared" si="7"/>
        <v>0</v>
      </c>
      <c r="N208" s="115">
        <f t="shared" si="8"/>
        <v>0</v>
      </c>
      <c r="O208" s="31"/>
    </row>
    <row r="209" spans="1:15" s="45" customFormat="1" ht="17.399999999999999" x14ac:dyDescent="0.25">
      <c r="A209" s="82" t="s">
        <v>27</v>
      </c>
      <c r="B209" s="40" t="s">
        <v>40</v>
      </c>
      <c r="C209" s="67" t="s">
        <v>41</v>
      </c>
      <c r="D209" s="56" t="s">
        <v>19</v>
      </c>
      <c r="E209" s="73" t="s">
        <v>35</v>
      </c>
      <c r="F209" s="92">
        <v>49</v>
      </c>
      <c r="G209" s="73" t="s">
        <v>41</v>
      </c>
      <c r="H209" s="97">
        <v>100000</v>
      </c>
      <c r="I209" s="29"/>
      <c r="J209" s="25">
        <v>0</v>
      </c>
      <c r="K209" s="19">
        <f t="shared" si="6"/>
        <v>0</v>
      </c>
      <c r="L209" s="20">
        <v>0</v>
      </c>
      <c r="M209" s="19">
        <f t="shared" si="7"/>
        <v>0</v>
      </c>
      <c r="N209" s="115">
        <f t="shared" si="8"/>
        <v>0</v>
      </c>
      <c r="O209" s="31"/>
    </row>
    <row r="210" spans="1:15" s="45" customFormat="1" ht="17.399999999999999" x14ac:dyDescent="0.25">
      <c r="A210" s="82" t="s">
        <v>27</v>
      </c>
      <c r="B210" s="40" t="s">
        <v>40</v>
      </c>
      <c r="C210" s="67" t="s">
        <v>41</v>
      </c>
      <c r="D210" s="56" t="s">
        <v>19</v>
      </c>
      <c r="E210" s="73" t="s">
        <v>35</v>
      </c>
      <c r="F210" s="92">
        <v>49</v>
      </c>
      <c r="G210" s="73" t="s">
        <v>41</v>
      </c>
      <c r="H210" s="97">
        <v>300000</v>
      </c>
      <c r="I210" s="29"/>
      <c r="J210" s="25">
        <v>0</v>
      </c>
      <c r="K210" s="19">
        <f t="shared" si="6"/>
        <v>0</v>
      </c>
      <c r="L210" s="20">
        <v>0</v>
      </c>
      <c r="M210" s="19">
        <f t="shared" si="7"/>
        <v>0</v>
      </c>
      <c r="N210" s="115">
        <f t="shared" si="8"/>
        <v>0</v>
      </c>
      <c r="O210" s="31"/>
    </row>
    <row r="211" spans="1:15" s="45" customFormat="1" ht="17.399999999999999" x14ac:dyDescent="0.25">
      <c r="A211" s="82" t="s">
        <v>27</v>
      </c>
      <c r="B211" s="40" t="s">
        <v>40</v>
      </c>
      <c r="C211" s="67" t="s">
        <v>41</v>
      </c>
      <c r="D211" s="56" t="s">
        <v>19</v>
      </c>
      <c r="E211" s="73" t="s">
        <v>35</v>
      </c>
      <c r="F211" s="92">
        <v>49</v>
      </c>
      <c r="G211" s="73" t="s">
        <v>41</v>
      </c>
      <c r="H211" s="97">
        <v>500000</v>
      </c>
      <c r="I211" s="29"/>
      <c r="J211" s="25">
        <v>0</v>
      </c>
      <c r="K211" s="19">
        <f t="shared" ref="K211:K274" si="9">J211*$K$14</f>
        <v>0</v>
      </c>
      <c r="L211" s="20">
        <v>0</v>
      </c>
      <c r="M211" s="19">
        <f t="shared" ref="M211:M274" si="10">K211+L211</f>
        <v>0</v>
      </c>
      <c r="N211" s="115">
        <f t="shared" ref="N211:N274" si="11">M211*H211/1000</f>
        <v>0</v>
      </c>
      <c r="O211" s="31"/>
    </row>
    <row r="212" spans="1:15" s="45" customFormat="1" ht="17.399999999999999" x14ac:dyDescent="0.25">
      <c r="A212" s="82" t="s">
        <v>27</v>
      </c>
      <c r="B212" s="40" t="s">
        <v>40</v>
      </c>
      <c r="C212" s="67" t="s">
        <v>41</v>
      </c>
      <c r="D212" s="56" t="s">
        <v>19</v>
      </c>
      <c r="E212" s="73" t="s">
        <v>35</v>
      </c>
      <c r="F212" s="92">
        <v>49</v>
      </c>
      <c r="G212" s="73" t="s">
        <v>41</v>
      </c>
      <c r="H212" s="97">
        <v>1000000</v>
      </c>
      <c r="I212" s="29"/>
      <c r="J212" s="25">
        <v>0</v>
      </c>
      <c r="K212" s="19">
        <f t="shared" si="9"/>
        <v>0</v>
      </c>
      <c r="L212" s="20">
        <v>0</v>
      </c>
      <c r="M212" s="19">
        <f t="shared" si="10"/>
        <v>0</v>
      </c>
      <c r="N212" s="115">
        <f t="shared" si="11"/>
        <v>0</v>
      </c>
      <c r="O212" s="31"/>
    </row>
    <row r="213" spans="1:15" s="45" customFormat="1" ht="17.399999999999999" x14ac:dyDescent="0.25">
      <c r="A213" s="82" t="s">
        <v>27</v>
      </c>
      <c r="B213" s="40" t="s">
        <v>40</v>
      </c>
      <c r="C213" s="67" t="s">
        <v>41</v>
      </c>
      <c r="D213" s="56" t="s">
        <v>19</v>
      </c>
      <c r="E213" s="73" t="s">
        <v>35</v>
      </c>
      <c r="F213" s="92">
        <v>49</v>
      </c>
      <c r="G213" s="73" t="s">
        <v>41</v>
      </c>
      <c r="H213" s="97">
        <v>1500000</v>
      </c>
      <c r="I213" s="29"/>
      <c r="J213" s="25">
        <v>0</v>
      </c>
      <c r="K213" s="19">
        <f t="shared" si="9"/>
        <v>0</v>
      </c>
      <c r="L213" s="20">
        <v>0</v>
      </c>
      <c r="M213" s="19">
        <f t="shared" si="10"/>
        <v>0</v>
      </c>
      <c r="N213" s="115">
        <f t="shared" si="11"/>
        <v>0</v>
      </c>
      <c r="O213" s="31"/>
    </row>
    <row r="214" spans="1:15" s="45" customFormat="1" ht="17.399999999999999" x14ac:dyDescent="0.25">
      <c r="A214" s="82" t="s">
        <v>27</v>
      </c>
      <c r="B214" s="40" t="s">
        <v>40</v>
      </c>
      <c r="C214" s="67" t="s">
        <v>41</v>
      </c>
      <c r="D214" s="56" t="s">
        <v>19</v>
      </c>
      <c r="E214" s="73" t="s">
        <v>35</v>
      </c>
      <c r="F214" s="92">
        <v>49</v>
      </c>
      <c r="G214" s="73" t="s">
        <v>41</v>
      </c>
      <c r="H214" s="97">
        <v>2000000</v>
      </c>
      <c r="I214" s="29"/>
      <c r="J214" s="25">
        <v>0</v>
      </c>
      <c r="K214" s="19">
        <f t="shared" si="9"/>
        <v>0</v>
      </c>
      <c r="L214" s="20">
        <v>0</v>
      </c>
      <c r="M214" s="19">
        <f t="shared" si="10"/>
        <v>0</v>
      </c>
      <c r="N214" s="115">
        <f t="shared" si="11"/>
        <v>0</v>
      </c>
      <c r="O214" s="31"/>
    </row>
    <row r="215" spans="1:15" s="45" customFormat="1" ht="18" thickBot="1" x14ac:dyDescent="0.3">
      <c r="A215" s="85" t="s">
        <v>27</v>
      </c>
      <c r="B215" s="86" t="s">
        <v>40</v>
      </c>
      <c r="C215" s="68" t="s">
        <v>41</v>
      </c>
      <c r="D215" s="58" t="s">
        <v>19</v>
      </c>
      <c r="E215" s="74" t="s">
        <v>35</v>
      </c>
      <c r="F215" s="94">
        <v>49</v>
      </c>
      <c r="G215" s="74" t="s">
        <v>41</v>
      </c>
      <c r="H215" s="99">
        <v>2500000</v>
      </c>
      <c r="I215" s="29"/>
      <c r="J215" s="25">
        <v>0</v>
      </c>
      <c r="K215" s="19">
        <f t="shared" si="9"/>
        <v>0</v>
      </c>
      <c r="L215" s="20">
        <v>0</v>
      </c>
      <c r="M215" s="19">
        <f t="shared" si="10"/>
        <v>0</v>
      </c>
      <c r="N215" s="115">
        <f t="shared" si="11"/>
        <v>0</v>
      </c>
      <c r="O215" s="31"/>
    </row>
    <row r="216" spans="1:15" s="45" customFormat="1" ht="17.399999999999999" x14ac:dyDescent="0.25">
      <c r="A216" s="81" t="s">
        <v>27</v>
      </c>
      <c r="B216" s="39" t="s">
        <v>40</v>
      </c>
      <c r="C216" s="66" t="s">
        <v>41</v>
      </c>
      <c r="D216" s="105" t="s">
        <v>37</v>
      </c>
      <c r="E216" s="72" t="s">
        <v>35</v>
      </c>
      <c r="F216" s="91">
        <v>45</v>
      </c>
      <c r="G216" s="72" t="s">
        <v>41</v>
      </c>
      <c r="H216" s="96">
        <v>10000</v>
      </c>
      <c r="I216" s="29"/>
      <c r="J216" s="25">
        <v>0</v>
      </c>
      <c r="K216" s="19">
        <f t="shared" si="9"/>
        <v>0</v>
      </c>
      <c r="L216" s="20">
        <v>0</v>
      </c>
      <c r="M216" s="19">
        <f t="shared" si="10"/>
        <v>0</v>
      </c>
      <c r="N216" s="115">
        <f t="shared" si="11"/>
        <v>0</v>
      </c>
      <c r="O216" s="31"/>
    </row>
    <row r="217" spans="1:15" s="45" customFormat="1" ht="17.399999999999999" x14ac:dyDescent="0.25">
      <c r="A217" s="82" t="s">
        <v>27</v>
      </c>
      <c r="B217" s="40" t="s">
        <v>40</v>
      </c>
      <c r="C217" s="67" t="s">
        <v>41</v>
      </c>
      <c r="D217" s="103" t="s">
        <v>37</v>
      </c>
      <c r="E217" s="73" t="s">
        <v>35</v>
      </c>
      <c r="F217" s="92">
        <v>45</v>
      </c>
      <c r="G217" s="73" t="s">
        <v>41</v>
      </c>
      <c r="H217" s="97">
        <v>20000</v>
      </c>
      <c r="I217" s="29"/>
      <c r="J217" s="25">
        <v>0</v>
      </c>
      <c r="K217" s="19">
        <f t="shared" si="9"/>
        <v>0</v>
      </c>
      <c r="L217" s="20">
        <v>0</v>
      </c>
      <c r="M217" s="19">
        <f t="shared" si="10"/>
        <v>0</v>
      </c>
      <c r="N217" s="115">
        <f t="shared" si="11"/>
        <v>0</v>
      </c>
      <c r="O217" s="31"/>
    </row>
    <row r="218" spans="1:15" s="45" customFormat="1" ht="17.399999999999999" x14ac:dyDescent="0.25">
      <c r="A218" s="82" t="s">
        <v>27</v>
      </c>
      <c r="B218" s="40" t="s">
        <v>40</v>
      </c>
      <c r="C218" s="67" t="s">
        <v>41</v>
      </c>
      <c r="D218" s="103" t="s">
        <v>37</v>
      </c>
      <c r="E218" s="73" t="s">
        <v>35</v>
      </c>
      <c r="F218" s="92">
        <v>45</v>
      </c>
      <c r="G218" s="73" t="s">
        <v>41</v>
      </c>
      <c r="H218" s="97">
        <v>30000</v>
      </c>
      <c r="I218" s="29"/>
      <c r="J218" s="25">
        <v>0</v>
      </c>
      <c r="K218" s="19">
        <f t="shared" si="9"/>
        <v>0</v>
      </c>
      <c r="L218" s="20">
        <v>0</v>
      </c>
      <c r="M218" s="19">
        <f t="shared" si="10"/>
        <v>0</v>
      </c>
      <c r="N218" s="115">
        <f t="shared" si="11"/>
        <v>0</v>
      </c>
      <c r="O218" s="31"/>
    </row>
    <row r="219" spans="1:15" s="45" customFormat="1" ht="17.399999999999999" x14ac:dyDescent="0.25">
      <c r="A219" s="82" t="s">
        <v>27</v>
      </c>
      <c r="B219" s="40" t="s">
        <v>40</v>
      </c>
      <c r="C219" s="67" t="s">
        <v>41</v>
      </c>
      <c r="D219" s="103" t="s">
        <v>37</v>
      </c>
      <c r="E219" s="73" t="s">
        <v>35</v>
      </c>
      <c r="F219" s="92">
        <v>45</v>
      </c>
      <c r="G219" s="73" t="s">
        <v>41</v>
      </c>
      <c r="H219" s="97">
        <v>40000</v>
      </c>
      <c r="I219" s="29"/>
      <c r="J219" s="25">
        <v>0</v>
      </c>
      <c r="K219" s="19">
        <f t="shared" si="9"/>
        <v>0</v>
      </c>
      <c r="L219" s="20">
        <v>0</v>
      </c>
      <c r="M219" s="19">
        <f t="shared" si="10"/>
        <v>0</v>
      </c>
      <c r="N219" s="115">
        <f t="shared" si="11"/>
        <v>0</v>
      </c>
      <c r="O219" s="31"/>
    </row>
    <row r="220" spans="1:15" s="45" customFormat="1" ht="17.399999999999999" x14ac:dyDescent="0.25">
      <c r="A220" s="82" t="s">
        <v>27</v>
      </c>
      <c r="B220" s="40" t="s">
        <v>40</v>
      </c>
      <c r="C220" s="67" t="s">
        <v>41</v>
      </c>
      <c r="D220" s="103" t="s">
        <v>37</v>
      </c>
      <c r="E220" s="73" t="s">
        <v>35</v>
      </c>
      <c r="F220" s="92">
        <v>45</v>
      </c>
      <c r="G220" s="73" t="s">
        <v>41</v>
      </c>
      <c r="H220" s="97">
        <v>100000</v>
      </c>
      <c r="I220" s="29"/>
      <c r="J220" s="25">
        <v>0</v>
      </c>
      <c r="K220" s="19">
        <f t="shared" si="9"/>
        <v>0</v>
      </c>
      <c r="L220" s="20">
        <v>0</v>
      </c>
      <c r="M220" s="19">
        <f t="shared" si="10"/>
        <v>0</v>
      </c>
      <c r="N220" s="115">
        <f t="shared" si="11"/>
        <v>0</v>
      </c>
      <c r="O220" s="31"/>
    </row>
    <row r="221" spans="1:15" s="45" customFormat="1" ht="17.399999999999999" x14ac:dyDescent="0.25">
      <c r="A221" s="82" t="s">
        <v>27</v>
      </c>
      <c r="B221" s="40" t="s">
        <v>40</v>
      </c>
      <c r="C221" s="67" t="s">
        <v>41</v>
      </c>
      <c r="D221" s="103" t="s">
        <v>37</v>
      </c>
      <c r="E221" s="73" t="s">
        <v>35</v>
      </c>
      <c r="F221" s="92">
        <v>45</v>
      </c>
      <c r="G221" s="73" t="s">
        <v>41</v>
      </c>
      <c r="H221" s="97">
        <v>300000</v>
      </c>
      <c r="I221" s="29"/>
      <c r="J221" s="25">
        <v>0</v>
      </c>
      <c r="K221" s="19">
        <f t="shared" si="9"/>
        <v>0</v>
      </c>
      <c r="L221" s="20">
        <v>0</v>
      </c>
      <c r="M221" s="19">
        <f t="shared" si="10"/>
        <v>0</v>
      </c>
      <c r="N221" s="115">
        <f t="shared" si="11"/>
        <v>0</v>
      </c>
      <c r="O221" s="31"/>
    </row>
    <row r="222" spans="1:15" s="45" customFormat="1" ht="17.399999999999999" x14ac:dyDescent="0.25">
      <c r="A222" s="82" t="s">
        <v>27</v>
      </c>
      <c r="B222" s="40" t="s">
        <v>40</v>
      </c>
      <c r="C222" s="67" t="s">
        <v>41</v>
      </c>
      <c r="D222" s="103" t="s">
        <v>37</v>
      </c>
      <c r="E222" s="73" t="s">
        <v>35</v>
      </c>
      <c r="F222" s="92">
        <v>45</v>
      </c>
      <c r="G222" s="73" t="s">
        <v>41</v>
      </c>
      <c r="H222" s="97">
        <v>500000</v>
      </c>
      <c r="I222" s="29"/>
      <c r="J222" s="25">
        <v>0</v>
      </c>
      <c r="K222" s="19">
        <f t="shared" si="9"/>
        <v>0</v>
      </c>
      <c r="L222" s="20">
        <v>0</v>
      </c>
      <c r="M222" s="19">
        <f t="shared" si="10"/>
        <v>0</v>
      </c>
      <c r="N222" s="115">
        <f t="shared" si="11"/>
        <v>0</v>
      </c>
      <c r="O222" s="31"/>
    </row>
    <row r="223" spans="1:15" s="45" customFormat="1" ht="17.399999999999999" x14ac:dyDescent="0.25">
      <c r="A223" s="82" t="s">
        <v>27</v>
      </c>
      <c r="B223" s="40" t="s">
        <v>40</v>
      </c>
      <c r="C223" s="67" t="s">
        <v>41</v>
      </c>
      <c r="D223" s="103" t="s">
        <v>37</v>
      </c>
      <c r="E223" s="73" t="s">
        <v>35</v>
      </c>
      <c r="F223" s="92">
        <v>45</v>
      </c>
      <c r="G223" s="73" t="s">
        <v>41</v>
      </c>
      <c r="H223" s="97">
        <v>1000000</v>
      </c>
      <c r="I223" s="29"/>
      <c r="J223" s="25">
        <v>0</v>
      </c>
      <c r="K223" s="19">
        <f t="shared" si="9"/>
        <v>0</v>
      </c>
      <c r="L223" s="20">
        <v>0</v>
      </c>
      <c r="M223" s="19">
        <f t="shared" si="10"/>
        <v>0</v>
      </c>
      <c r="N223" s="115">
        <f t="shared" si="11"/>
        <v>0</v>
      </c>
      <c r="O223" s="31"/>
    </row>
    <row r="224" spans="1:15" s="45" customFormat="1" ht="17.399999999999999" x14ac:dyDescent="0.25">
      <c r="A224" s="82" t="s">
        <v>27</v>
      </c>
      <c r="B224" s="40" t="s">
        <v>40</v>
      </c>
      <c r="C224" s="67" t="s">
        <v>41</v>
      </c>
      <c r="D224" s="103" t="s">
        <v>37</v>
      </c>
      <c r="E224" s="73" t="s">
        <v>35</v>
      </c>
      <c r="F224" s="92">
        <v>45</v>
      </c>
      <c r="G224" s="73" t="s">
        <v>41</v>
      </c>
      <c r="H224" s="97">
        <v>1500000</v>
      </c>
      <c r="I224" s="29"/>
      <c r="J224" s="25">
        <v>0</v>
      </c>
      <c r="K224" s="19">
        <f t="shared" si="9"/>
        <v>0</v>
      </c>
      <c r="L224" s="20">
        <v>0</v>
      </c>
      <c r="M224" s="19">
        <f t="shared" si="10"/>
        <v>0</v>
      </c>
      <c r="N224" s="115">
        <f t="shared" si="11"/>
        <v>0</v>
      </c>
      <c r="O224" s="31"/>
    </row>
    <row r="225" spans="1:15" s="45" customFormat="1" ht="17.399999999999999" x14ac:dyDescent="0.25">
      <c r="A225" s="82" t="s">
        <v>27</v>
      </c>
      <c r="B225" s="40" t="s">
        <v>40</v>
      </c>
      <c r="C225" s="67" t="s">
        <v>41</v>
      </c>
      <c r="D225" s="103" t="s">
        <v>37</v>
      </c>
      <c r="E225" s="73" t="s">
        <v>35</v>
      </c>
      <c r="F225" s="92">
        <v>45</v>
      </c>
      <c r="G225" s="73" t="s">
        <v>41</v>
      </c>
      <c r="H225" s="97">
        <v>2000000</v>
      </c>
      <c r="I225" s="29"/>
      <c r="J225" s="25">
        <v>0</v>
      </c>
      <c r="K225" s="19">
        <f t="shared" si="9"/>
        <v>0</v>
      </c>
      <c r="L225" s="20">
        <v>0</v>
      </c>
      <c r="M225" s="19">
        <f t="shared" si="10"/>
        <v>0</v>
      </c>
      <c r="N225" s="115">
        <f t="shared" si="11"/>
        <v>0</v>
      </c>
      <c r="O225" s="31"/>
    </row>
    <row r="226" spans="1:15" s="45" customFormat="1" ht="18" thickBot="1" x14ac:dyDescent="0.3">
      <c r="A226" s="85" t="s">
        <v>27</v>
      </c>
      <c r="B226" s="86" t="s">
        <v>40</v>
      </c>
      <c r="C226" s="68" t="s">
        <v>41</v>
      </c>
      <c r="D226" s="104" t="s">
        <v>37</v>
      </c>
      <c r="E226" s="74" t="s">
        <v>35</v>
      </c>
      <c r="F226" s="94">
        <v>45</v>
      </c>
      <c r="G226" s="74" t="s">
        <v>41</v>
      </c>
      <c r="H226" s="99">
        <v>2500000</v>
      </c>
      <c r="I226" s="29"/>
      <c r="J226" s="25">
        <v>0</v>
      </c>
      <c r="K226" s="19">
        <f t="shared" si="9"/>
        <v>0</v>
      </c>
      <c r="L226" s="20">
        <v>0</v>
      </c>
      <c r="M226" s="19">
        <f t="shared" si="10"/>
        <v>0</v>
      </c>
      <c r="N226" s="115">
        <f t="shared" si="11"/>
        <v>0</v>
      </c>
      <c r="O226" s="31"/>
    </row>
    <row r="227" spans="1:15" s="45" customFormat="1" ht="17.399999999999999" x14ac:dyDescent="0.25">
      <c r="A227" s="81" t="s">
        <v>27</v>
      </c>
      <c r="B227" s="39" t="s">
        <v>40</v>
      </c>
      <c r="C227" s="66" t="s">
        <v>41</v>
      </c>
      <c r="D227" s="105" t="s">
        <v>37</v>
      </c>
      <c r="E227" s="72" t="s">
        <v>35</v>
      </c>
      <c r="F227" s="91">
        <v>49</v>
      </c>
      <c r="G227" s="72" t="s">
        <v>41</v>
      </c>
      <c r="H227" s="96">
        <v>10000</v>
      </c>
      <c r="I227" s="29"/>
      <c r="J227" s="25">
        <v>0</v>
      </c>
      <c r="K227" s="19">
        <f t="shared" si="9"/>
        <v>0</v>
      </c>
      <c r="L227" s="20">
        <v>0</v>
      </c>
      <c r="M227" s="19">
        <f t="shared" si="10"/>
        <v>0</v>
      </c>
      <c r="N227" s="115">
        <f t="shared" si="11"/>
        <v>0</v>
      </c>
      <c r="O227" s="31"/>
    </row>
    <row r="228" spans="1:15" s="45" customFormat="1" ht="17.399999999999999" x14ac:dyDescent="0.25">
      <c r="A228" s="82" t="s">
        <v>27</v>
      </c>
      <c r="B228" s="40" t="s">
        <v>40</v>
      </c>
      <c r="C228" s="67" t="s">
        <v>41</v>
      </c>
      <c r="D228" s="103" t="s">
        <v>37</v>
      </c>
      <c r="E228" s="73" t="s">
        <v>35</v>
      </c>
      <c r="F228" s="92">
        <v>49</v>
      </c>
      <c r="G228" s="73" t="s">
        <v>41</v>
      </c>
      <c r="H228" s="97">
        <v>20000</v>
      </c>
      <c r="I228" s="29"/>
      <c r="J228" s="25">
        <v>0</v>
      </c>
      <c r="K228" s="19">
        <f t="shared" si="9"/>
        <v>0</v>
      </c>
      <c r="L228" s="20">
        <v>0</v>
      </c>
      <c r="M228" s="19">
        <f t="shared" si="10"/>
        <v>0</v>
      </c>
      <c r="N228" s="115">
        <f t="shared" si="11"/>
        <v>0</v>
      </c>
      <c r="O228" s="31"/>
    </row>
    <row r="229" spans="1:15" s="45" customFormat="1" ht="17.399999999999999" x14ac:dyDescent="0.25">
      <c r="A229" s="82" t="s">
        <v>27</v>
      </c>
      <c r="B229" s="40" t="s">
        <v>40</v>
      </c>
      <c r="C229" s="67" t="s">
        <v>41</v>
      </c>
      <c r="D229" s="103" t="s">
        <v>37</v>
      </c>
      <c r="E229" s="73" t="s">
        <v>35</v>
      </c>
      <c r="F229" s="92">
        <v>49</v>
      </c>
      <c r="G229" s="73" t="s">
        <v>41</v>
      </c>
      <c r="H229" s="97">
        <v>30000</v>
      </c>
      <c r="I229" s="29"/>
      <c r="J229" s="25">
        <v>0</v>
      </c>
      <c r="K229" s="19">
        <f t="shared" si="9"/>
        <v>0</v>
      </c>
      <c r="L229" s="20">
        <v>0</v>
      </c>
      <c r="M229" s="19">
        <f t="shared" si="10"/>
        <v>0</v>
      </c>
      <c r="N229" s="115">
        <f t="shared" si="11"/>
        <v>0</v>
      </c>
      <c r="O229" s="31"/>
    </row>
    <row r="230" spans="1:15" s="45" customFormat="1" ht="17.399999999999999" x14ac:dyDescent="0.25">
      <c r="A230" s="82" t="s">
        <v>27</v>
      </c>
      <c r="B230" s="40" t="s">
        <v>40</v>
      </c>
      <c r="C230" s="67" t="s">
        <v>41</v>
      </c>
      <c r="D230" s="103" t="s">
        <v>37</v>
      </c>
      <c r="E230" s="73" t="s">
        <v>35</v>
      </c>
      <c r="F230" s="92">
        <v>49</v>
      </c>
      <c r="G230" s="73" t="s">
        <v>41</v>
      </c>
      <c r="H230" s="97">
        <v>40000</v>
      </c>
      <c r="I230" s="29"/>
      <c r="J230" s="25">
        <v>0</v>
      </c>
      <c r="K230" s="19">
        <f t="shared" si="9"/>
        <v>0</v>
      </c>
      <c r="L230" s="20">
        <v>0</v>
      </c>
      <c r="M230" s="19">
        <f t="shared" si="10"/>
        <v>0</v>
      </c>
      <c r="N230" s="115">
        <f t="shared" si="11"/>
        <v>0</v>
      </c>
      <c r="O230" s="31"/>
    </row>
    <row r="231" spans="1:15" s="45" customFormat="1" ht="17.399999999999999" x14ac:dyDescent="0.25">
      <c r="A231" s="82" t="s">
        <v>27</v>
      </c>
      <c r="B231" s="40" t="s">
        <v>40</v>
      </c>
      <c r="C231" s="67" t="s">
        <v>41</v>
      </c>
      <c r="D231" s="103" t="s">
        <v>37</v>
      </c>
      <c r="E231" s="73" t="s">
        <v>35</v>
      </c>
      <c r="F231" s="92">
        <v>49</v>
      </c>
      <c r="G231" s="73" t="s">
        <v>41</v>
      </c>
      <c r="H231" s="97">
        <v>100000</v>
      </c>
      <c r="I231" s="29"/>
      <c r="J231" s="25">
        <v>0</v>
      </c>
      <c r="K231" s="19">
        <f t="shared" si="9"/>
        <v>0</v>
      </c>
      <c r="L231" s="20">
        <v>0</v>
      </c>
      <c r="M231" s="19">
        <f t="shared" si="10"/>
        <v>0</v>
      </c>
      <c r="N231" s="115">
        <f t="shared" si="11"/>
        <v>0</v>
      </c>
      <c r="O231" s="31"/>
    </row>
    <row r="232" spans="1:15" s="45" customFormat="1" ht="17.399999999999999" x14ac:dyDescent="0.25">
      <c r="A232" s="82" t="s">
        <v>27</v>
      </c>
      <c r="B232" s="40" t="s">
        <v>40</v>
      </c>
      <c r="C232" s="67" t="s">
        <v>41</v>
      </c>
      <c r="D232" s="103" t="s">
        <v>37</v>
      </c>
      <c r="E232" s="73" t="s">
        <v>35</v>
      </c>
      <c r="F232" s="92">
        <v>49</v>
      </c>
      <c r="G232" s="73" t="s">
        <v>41</v>
      </c>
      <c r="H232" s="97">
        <v>300000</v>
      </c>
      <c r="I232" s="29"/>
      <c r="J232" s="25">
        <v>0</v>
      </c>
      <c r="K232" s="19">
        <f t="shared" si="9"/>
        <v>0</v>
      </c>
      <c r="L232" s="20">
        <v>0</v>
      </c>
      <c r="M232" s="19">
        <f t="shared" si="10"/>
        <v>0</v>
      </c>
      <c r="N232" s="115">
        <f t="shared" si="11"/>
        <v>0</v>
      </c>
      <c r="O232" s="31"/>
    </row>
    <row r="233" spans="1:15" s="45" customFormat="1" ht="17.399999999999999" x14ac:dyDescent="0.25">
      <c r="A233" s="82" t="s">
        <v>27</v>
      </c>
      <c r="B233" s="40" t="s">
        <v>40</v>
      </c>
      <c r="C233" s="67" t="s">
        <v>41</v>
      </c>
      <c r="D233" s="103" t="s">
        <v>37</v>
      </c>
      <c r="E233" s="73" t="s">
        <v>35</v>
      </c>
      <c r="F233" s="92">
        <v>49</v>
      </c>
      <c r="G233" s="73" t="s">
        <v>41</v>
      </c>
      <c r="H233" s="97">
        <v>500000</v>
      </c>
      <c r="I233" s="29"/>
      <c r="J233" s="25">
        <v>0</v>
      </c>
      <c r="K233" s="19">
        <f t="shared" si="9"/>
        <v>0</v>
      </c>
      <c r="L233" s="20">
        <v>0</v>
      </c>
      <c r="M233" s="19">
        <f t="shared" si="10"/>
        <v>0</v>
      </c>
      <c r="N233" s="115">
        <f t="shared" si="11"/>
        <v>0</v>
      </c>
      <c r="O233" s="31"/>
    </row>
    <row r="234" spans="1:15" s="45" customFormat="1" ht="17.399999999999999" x14ac:dyDescent="0.25">
      <c r="A234" s="82" t="s">
        <v>27</v>
      </c>
      <c r="B234" s="40" t="s">
        <v>40</v>
      </c>
      <c r="C234" s="67" t="s">
        <v>41</v>
      </c>
      <c r="D234" s="103" t="s">
        <v>37</v>
      </c>
      <c r="E234" s="73" t="s">
        <v>35</v>
      </c>
      <c r="F234" s="92">
        <v>49</v>
      </c>
      <c r="G234" s="73" t="s">
        <v>41</v>
      </c>
      <c r="H234" s="97">
        <v>1000000</v>
      </c>
      <c r="I234" s="29"/>
      <c r="J234" s="25">
        <v>0</v>
      </c>
      <c r="K234" s="19">
        <f t="shared" si="9"/>
        <v>0</v>
      </c>
      <c r="L234" s="20">
        <v>0</v>
      </c>
      <c r="M234" s="19">
        <f t="shared" si="10"/>
        <v>0</v>
      </c>
      <c r="N234" s="115">
        <f t="shared" si="11"/>
        <v>0</v>
      </c>
      <c r="O234" s="31"/>
    </row>
    <row r="235" spans="1:15" s="45" customFormat="1" ht="17.399999999999999" x14ac:dyDescent="0.25">
      <c r="A235" s="82" t="s">
        <v>27</v>
      </c>
      <c r="B235" s="40" t="s">
        <v>40</v>
      </c>
      <c r="C235" s="67" t="s">
        <v>41</v>
      </c>
      <c r="D235" s="103" t="s">
        <v>37</v>
      </c>
      <c r="E235" s="73" t="s">
        <v>35</v>
      </c>
      <c r="F235" s="92">
        <v>49</v>
      </c>
      <c r="G235" s="73" t="s">
        <v>41</v>
      </c>
      <c r="H235" s="97">
        <v>1500000</v>
      </c>
      <c r="I235" s="29"/>
      <c r="J235" s="25">
        <v>0</v>
      </c>
      <c r="K235" s="19">
        <f t="shared" si="9"/>
        <v>0</v>
      </c>
      <c r="L235" s="20">
        <v>0</v>
      </c>
      <c r="M235" s="19">
        <f t="shared" si="10"/>
        <v>0</v>
      </c>
      <c r="N235" s="115">
        <f t="shared" si="11"/>
        <v>0</v>
      </c>
      <c r="O235" s="31"/>
    </row>
    <row r="236" spans="1:15" s="45" customFormat="1" ht="17.399999999999999" x14ac:dyDescent="0.25">
      <c r="A236" s="82" t="s">
        <v>27</v>
      </c>
      <c r="B236" s="40" t="s">
        <v>40</v>
      </c>
      <c r="C236" s="67" t="s">
        <v>41</v>
      </c>
      <c r="D236" s="103" t="s">
        <v>37</v>
      </c>
      <c r="E236" s="73" t="s">
        <v>35</v>
      </c>
      <c r="F236" s="92">
        <v>49</v>
      </c>
      <c r="G236" s="73" t="s">
        <v>41</v>
      </c>
      <c r="H236" s="97">
        <v>2000000</v>
      </c>
      <c r="I236" s="29"/>
      <c r="J236" s="25">
        <v>0</v>
      </c>
      <c r="K236" s="19">
        <f t="shared" si="9"/>
        <v>0</v>
      </c>
      <c r="L236" s="20">
        <v>0</v>
      </c>
      <c r="M236" s="19">
        <f t="shared" si="10"/>
        <v>0</v>
      </c>
      <c r="N236" s="115">
        <f t="shared" si="11"/>
        <v>0</v>
      </c>
      <c r="O236" s="31"/>
    </row>
    <row r="237" spans="1:15" s="45" customFormat="1" ht="18" thickBot="1" x14ac:dyDescent="0.3">
      <c r="A237" s="85" t="s">
        <v>27</v>
      </c>
      <c r="B237" s="86" t="s">
        <v>40</v>
      </c>
      <c r="C237" s="68" t="s">
        <v>41</v>
      </c>
      <c r="D237" s="104" t="s">
        <v>37</v>
      </c>
      <c r="E237" s="74" t="s">
        <v>35</v>
      </c>
      <c r="F237" s="94">
        <v>49</v>
      </c>
      <c r="G237" s="74" t="s">
        <v>41</v>
      </c>
      <c r="H237" s="99">
        <v>2500000</v>
      </c>
      <c r="I237" s="29"/>
      <c r="J237" s="25">
        <v>0</v>
      </c>
      <c r="K237" s="19">
        <f t="shared" si="9"/>
        <v>0</v>
      </c>
      <c r="L237" s="20">
        <v>0</v>
      </c>
      <c r="M237" s="19">
        <f t="shared" si="10"/>
        <v>0</v>
      </c>
      <c r="N237" s="115">
        <f t="shared" si="11"/>
        <v>0</v>
      </c>
      <c r="O237" s="31"/>
    </row>
    <row r="238" spans="1:15" s="45" customFormat="1" ht="17.399999999999999" x14ac:dyDescent="0.25">
      <c r="A238" s="81" t="s">
        <v>22</v>
      </c>
      <c r="B238" s="39" t="s">
        <v>40</v>
      </c>
      <c r="C238" s="66" t="s">
        <v>41</v>
      </c>
      <c r="D238" s="63" t="s">
        <v>19</v>
      </c>
      <c r="E238" s="72" t="s">
        <v>35</v>
      </c>
      <c r="F238" s="91">
        <v>45</v>
      </c>
      <c r="G238" s="72" t="s">
        <v>41</v>
      </c>
      <c r="H238" s="96">
        <v>10000</v>
      </c>
      <c r="I238" s="29"/>
      <c r="J238" s="25">
        <v>0</v>
      </c>
      <c r="K238" s="19">
        <f t="shared" si="9"/>
        <v>0</v>
      </c>
      <c r="L238" s="20">
        <v>0</v>
      </c>
      <c r="M238" s="19">
        <f t="shared" si="10"/>
        <v>0</v>
      </c>
      <c r="N238" s="115">
        <f t="shared" si="11"/>
        <v>0</v>
      </c>
      <c r="O238" s="31"/>
    </row>
    <row r="239" spans="1:15" s="45" customFormat="1" ht="17.399999999999999" x14ac:dyDescent="0.25">
      <c r="A239" s="82" t="s">
        <v>22</v>
      </c>
      <c r="B239" s="40" t="s">
        <v>40</v>
      </c>
      <c r="C239" s="67" t="s">
        <v>41</v>
      </c>
      <c r="D239" s="56" t="s">
        <v>19</v>
      </c>
      <c r="E239" s="73" t="s">
        <v>35</v>
      </c>
      <c r="F239" s="92">
        <v>45</v>
      </c>
      <c r="G239" s="73" t="s">
        <v>41</v>
      </c>
      <c r="H239" s="97">
        <v>20000</v>
      </c>
      <c r="I239" s="29"/>
      <c r="J239" s="25">
        <v>0</v>
      </c>
      <c r="K239" s="19">
        <f t="shared" si="9"/>
        <v>0</v>
      </c>
      <c r="L239" s="20">
        <v>0</v>
      </c>
      <c r="M239" s="19">
        <f t="shared" si="10"/>
        <v>0</v>
      </c>
      <c r="N239" s="115">
        <f t="shared" si="11"/>
        <v>0</v>
      </c>
      <c r="O239" s="31"/>
    </row>
    <row r="240" spans="1:15" s="45" customFormat="1" ht="17.399999999999999" x14ac:dyDescent="0.25">
      <c r="A240" s="82" t="s">
        <v>22</v>
      </c>
      <c r="B240" s="40" t="s">
        <v>40</v>
      </c>
      <c r="C240" s="67" t="s">
        <v>41</v>
      </c>
      <c r="D240" s="56" t="s">
        <v>19</v>
      </c>
      <c r="E240" s="73" t="s">
        <v>35</v>
      </c>
      <c r="F240" s="92">
        <v>45</v>
      </c>
      <c r="G240" s="73" t="s">
        <v>41</v>
      </c>
      <c r="H240" s="97">
        <v>30000</v>
      </c>
      <c r="I240" s="29"/>
      <c r="J240" s="25">
        <v>0</v>
      </c>
      <c r="K240" s="19">
        <f t="shared" si="9"/>
        <v>0</v>
      </c>
      <c r="L240" s="20">
        <v>0</v>
      </c>
      <c r="M240" s="19">
        <f t="shared" si="10"/>
        <v>0</v>
      </c>
      <c r="N240" s="115">
        <f t="shared" si="11"/>
        <v>0</v>
      </c>
      <c r="O240" s="31"/>
    </row>
    <row r="241" spans="1:15" s="45" customFormat="1" ht="17.399999999999999" x14ac:dyDescent="0.25">
      <c r="A241" s="82" t="s">
        <v>22</v>
      </c>
      <c r="B241" s="40" t="s">
        <v>40</v>
      </c>
      <c r="C241" s="67" t="s">
        <v>41</v>
      </c>
      <c r="D241" s="56" t="s">
        <v>19</v>
      </c>
      <c r="E241" s="73" t="s">
        <v>35</v>
      </c>
      <c r="F241" s="92">
        <v>45</v>
      </c>
      <c r="G241" s="73" t="s">
        <v>41</v>
      </c>
      <c r="H241" s="97">
        <v>40000</v>
      </c>
      <c r="I241" s="29"/>
      <c r="J241" s="25">
        <v>0</v>
      </c>
      <c r="K241" s="19">
        <f t="shared" si="9"/>
        <v>0</v>
      </c>
      <c r="L241" s="20">
        <v>0</v>
      </c>
      <c r="M241" s="19">
        <f t="shared" si="10"/>
        <v>0</v>
      </c>
      <c r="N241" s="115">
        <f t="shared" si="11"/>
        <v>0</v>
      </c>
      <c r="O241" s="31"/>
    </row>
    <row r="242" spans="1:15" s="45" customFormat="1" ht="17.399999999999999" x14ac:dyDescent="0.25">
      <c r="A242" s="82" t="s">
        <v>22</v>
      </c>
      <c r="B242" s="40" t="s">
        <v>40</v>
      </c>
      <c r="C242" s="67" t="s">
        <v>41</v>
      </c>
      <c r="D242" s="56" t="s">
        <v>19</v>
      </c>
      <c r="E242" s="73" t="s">
        <v>35</v>
      </c>
      <c r="F242" s="92">
        <v>45</v>
      </c>
      <c r="G242" s="73" t="s">
        <v>41</v>
      </c>
      <c r="H242" s="97">
        <v>100000</v>
      </c>
      <c r="I242" s="29"/>
      <c r="J242" s="25">
        <v>0</v>
      </c>
      <c r="K242" s="19">
        <f t="shared" si="9"/>
        <v>0</v>
      </c>
      <c r="L242" s="20">
        <v>0</v>
      </c>
      <c r="M242" s="19">
        <f t="shared" si="10"/>
        <v>0</v>
      </c>
      <c r="N242" s="115">
        <f t="shared" si="11"/>
        <v>0</v>
      </c>
      <c r="O242" s="31"/>
    </row>
    <row r="243" spans="1:15" s="45" customFormat="1" ht="17.399999999999999" x14ac:dyDescent="0.25">
      <c r="A243" s="82" t="s">
        <v>22</v>
      </c>
      <c r="B243" s="40" t="s">
        <v>40</v>
      </c>
      <c r="C243" s="67" t="s">
        <v>41</v>
      </c>
      <c r="D243" s="56" t="s">
        <v>19</v>
      </c>
      <c r="E243" s="73" t="s">
        <v>35</v>
      </c>
      <c r="F243" s="92">
        <v>45</v>
      </c>
      <c r="G243" s="73" t="s">
        <v>41</v>
      </c>
      <c r="H243" s="97">
        <v>300000</v>
      </c>
      <c r="I243" s="29"/>
      <c r="J243" s="25">
        <v>0</v>
      </c>
      <c r="K243" s="19">
        <f t="shared" si="9"/>
        <v>0</v>
      </c>
      <c r="L243" s="20">
        <v>0</v>
      </c>
      <c r="M243" s="19">
        <f t="shared" si="10"/>
        <v>0</v>
      </c>
      <c r="N243" s="115">
        <f t="shared" si="11"/>
        <v>0</v>
      </c>
      <c r="O243" s="31"/>
    </row>
    <row r="244" spans="1:15" s="45" customFormat="1" ht="17.399999999999999" x14ac:dyDescent="0.25">
      <c r="A244" s="82" t="s">
        <v>22</v>
      </c>
      <c r="B244" s="40" t="s">
        <v>40</v>
      </c>
      <c r="C244" s="67" t="s">
        <v>41</v>
      </c>
      <c r="D244" s="56" t="s">
        <v>19</v>
      </c>
      <c r="E244" s="73" t="s">
        <v>35</v>
      </c>
      <c r="F244" s="92">
        <v>45</v>
      </c>
      <c r="G244" s="73" t="s">
        <v>41</v>
      </c>
      <c r="H244" s="97">
        <v>500000</v>
      </c>
      <c r="I244" s="29"/>
      <c r="J244" s="25">
        <v>0</v>
      </c>
      <c r="K244" s="19">
        <f t="shared" si="9"/>
        <v>0</v>
      </c>
      <c r="L244" s="20">
        <v>0</v>
      </c>
      <c r="M244" s="19">
        <f t="shared" si="10"/>
        <v>0</v>
      </c>
      <c r="N244" s="115">
        <f t="shared" si="11"/>
        <v>0</v>
      </c>
      <c r="O244" s="31"/>
    </row>
    <row r="245" spans="1:15" s="45" customFormat="1" ht="17.399999999999999" x14ac:dyDescent="0.25">
      <c r="A245" s="82" t="s">
        <v>22</v>
      </c>
      <c r="B245" s="40" t="s">
        <v>40</v>
      </c>
      <c r="C245" s="67" t="s">
        <v>41</v>
      </c>
      <c r="D245" s="56" t="s">
        <v>19</v>
      </c>
      <c r="E245" s="73" t="s">
        <v>35</v>
      </c>
      <c r="F245" s="92">
        <v>45</v>
      </c>
      <c r="G245" s="73" t="s">
        <v>41</v>
      </c>
      <c r="H245" s="97">
        <v>1000000</v>
      </c>
      <c r="I245" s="29"/>
      <c r="J245" s="25">
        <v>0</v>
      </c>
      <c r="K245" s="19">
        <f t="shared" si="9"/>
        <v>0</v>
      </c>
      <c r="L245" s="20">
        <v>0</v>
      </c>
      <c r="M245" s="19">
        <f t="shared" si="10"/>
        <v>0</v>
      </c>
      <c r="N245" s="115">
        <f t="shared" si="11"/>
        <v>0</v>
      </c>
      <c r="O245" s="31"/>
    </row>
    <row r="246" spans="1:15" s="45" customFormat="1" ht="17.399999999999999" x14ac:dyDescent="0.25">
      <c r="A246" s="82" t="s">
        <v>22</v>
      </c>
      <c r="B246" s="40" t="s">
        <v>40</v>
      </c>
      <c r="C246" s="67" t="s">
        <v>41</v>
      </c>
      <c r="D246" s="56" t="s">
        <v>19</v>
      </c>
      <c r="E246" s="73" t="s">
        <v>35</v>
      </c>
      <c r="F246" s="92">
        <v>45</v>
      </c>
      <c r="G246" s="73" t="s">
        <v>41</v>
      </c>
      <c r="H246" s="97">
        <v>1500000</v>
      </c>
      <c r="I246" s="29"/>
      <c r="J246" s="25">
        <v>0</v>
      </c>
      <c r="K246" s="19">
        <f t="shared" si="9"/>
        <v>0</v>
      </c>
      <c r="L246" s="20">
        <v>0</v>
      </c>
      <c r="M246" s="19">
        <f t="shared" si="10"/>
        <v>0</v>
      </c>
      <c r="N246" s="115">
        <f t="shared" si="11"/>
        <v>0</v>
      </c>
      <c r="O246" s="31"/>
    </row>
    <row r="247" spans="1:15" s="45" customFormat="1" ht="17.399999999999999" x14ac:dyDescent="0.25">
      <c r="A247" s="82" t="s">
        <v>22</v>
      </c>
      <c r="B247" s="40" t="s">
        <v>40</v>
      </c>
      <c r="C247" s="67" t="s">
        <v>41</v>
      </c>
      <c r="D247" s="56" t="s">
        <v>19</v>
      </c>
      <c r="E247" s="73" t="s">
        <v>35</v>
      </c>
      <c r="F247" s="92">
        <v>45</v>
      </c>
      <c r="G247" s="73" t="s">
        <v>41</v>
      </c>
      <c r="H247" s="97">
        <v>2000000</v>
      </c>
      <c r="I247" s="29"/>
      <c r="J247" s="25">
        <v>0</v>
      </c>
      <c r="K247" s="19">
        <f t="shared" si="9"/>
        <v>0</v>
      </c>
      <c r="L247" s="20">
        <v>0</v>
      </c>
      <c r="M247" s="19">
        <f t="shared" si="10"/>
        <v>0</v>
      </c>
      <c r="N247" s="115">
        <f t="shared" si="11"/>
        <v>0</v>
      </c>
      <c r="O247" s="31"/>
    </row>
    <row r="248" spans="1:15" s="45" customFormat="1" ht="18" thickBot="1" x14ac:dyDescent="0.3">
      <c r="A248" s="85" t="s">
        <v>22</v>
      </c>
      <c r="B248" s="86" t="s">
        <v>40</v>
      </c>
      <c r="C248" s="68" t="s">
        <v>41</v>
      </c>
      <c r="D248" s="58" t="s">
        <v>19</v>
      </c>
      <c r="E248" s="74" t="s">
        <v>35</v>
      </c>
      <c r="F248" s="94">
        <v>45</v>
      </c>
      <c r="G248" s="74" t="s">
        <v>41</v>
      </c>
      <c r="H248" s="99">
        <v>2500000</v>
      </c>
      <c r="I248" s="29"/>
      <c r="J248" s="25">
        <v>0</v>
      </c>
      <c r="K248" s="19">
        <f t="shared" si="9"/>
        <v>0</v>
      </c>
      <c r="L248" s="20">
        <v>0</v>
      </c>
      <c r="M248" s="19">
        <f t="shared" si="10"/>
        <v>0</v>
      </c>
      <c r="N248" s="115">
        <f t="shared" si="11"/>
        <v>0</v>
      </c>
      <c r="O248" s="31"/>
    </row>
    <row r="249" spans="1:15" s="45" customFormat="1" ht="17.399999999999999" x14ac:dyDescent="0.25">
      <c r="A249" s="81" t="s">
        <v>22</v>
      </c>
      <c r="B249" s="39" t="s">
        <v>40</v>
      </c>
      <c r="C249" s="66" t="s">
        <v>41</v>
      </c>
      <c r="D249" s="63" t="s">
        <v>19</v>
      </c>
      <c r="E249" s="72" t="s">
        <v>35</v>
      </c>
      <c r="F249" s="91">
        <v>49</v>
      </c>
      <c r="G249" s="72" t="s">
        <v>41</v>
      </c>
      <c r="H249" s="96">
        <v>10000</v>
      </c>
      <c r="I249" s="29"/>
      <c r="J249" s="25">
        <v>0</v>
      </c>
      <c r="K249" s="19">
        <f t="shared" si="9"/>
        <v>0</v>
      </c>
      <c r="L249" s="20">
        <v>0</v>
      </c>
      <c r="M249" s="19">
        <f t="shared" si="10"/>
        <v>0</v>
      </c>
      <c r="N249" s="115">
        <f t="shared" si="11"/>
        <v>0</v>
      </c>
      <c r="O249" s="31"/>
    </row>
    <row r="250" spans="1:15" s="45" customFormat="1" ht="17.399999999999999" x14ac:dyDescent="0.25">
      <c r="A250" s="82" t="s">
        <v>22</v>
      </c>
      <c r="B250" s="40" t="s">
        <v>40</v>
      </c>
      <c r="C250" s="67" t="s">
        <v>41</v>
      </c>
      <c r="D250" s="56" t="s">
        <v>19</v>
      </c>
      <c r="E250" s="73" t="s">
        <v>35</v>
      </c>
      <c r="F250" s="92">
        <v>49</v>
      </c>
      <c r="G250" s="73" t="s">
        <v>41</v>
      </c>
      <c r="H250" s="97">
        <v>20000</v>
      </c>
      <c r="I250" s="29"/>
      <c r="J250" s="25">
        <v>0</v>
      </c>
      <c r="K250" s="19">
        <f t="shared" si="9"/>
        <v>0</v>
      </c>
      <c r="L250" s="20">
        <v>0</v>
      </c>
      <c r="M250" s="19">
        <f t="shared" si="10"/>
        <v>0</v>
      </c>
      <c r="N250" s="115">
        <f t="shared" si="11"/>
        <v>0</v>
      </c>
      <c r="O250" s="31"/>
    </row>
    <row r="251" spans="1:15" s="45" customFormat="1" ht="17.399999999999999" x14ac:dyDescent="0.25">
      <c r="A251" s="82" t="s">
        <v>22</v>
      </c>
      <c r="B251" s="40" t="s">
        <v>40</v>
      </c>
      <c r="C251" s="67" t="s">
        <v>41</v>
      </c>
      <c r="D251" s="56" t="s">
        <v>19</v>
      </c>
      <c r="E251" s="73" t="s">
        <v>35</v>
      </c>
      <c r="F251" s="92">
        <v>49</v>
      </c>
      <c r="G251" s="73" t="s">
        <v>41</v>
      </c>
      <c r="H251" s="97">
        <v>30000</v>
      </c>
      <c r="I251" s="29"/>
      <c r="J251" s="25">
        <v>0</v>
      </c>
      <c r="K251" s="19">
        <f t="shared" si="9"/>
        <v>0</v>
      </c>
      <c r="L251" s="20">
        <v>0</v>
      </c>
      <c r="M251" s="19">
        <f t="shared" si="10"/>
        <v>0</v>
      </c>
      <c r="N251" s="115">
        <f t="shared" si="11"/>
        <v>0</v>
      </c>
      <c r="O251" s="31"/>
    </row>
    <row r="252" spans="1:15" s="45" customFormat="1" ht="17.399999999999999" x14ac:dyDescent="0.25">
      <c r="A252" s="82" t="s">
        <v>22</v>
      </c>
      <c r="B252" s="40" t="s">
        <v>40</v>
      </c>
      <c r="C252" s="67" t="s">
        <v>41</v>
      </c>
      <c r="D252" s="56" t="s">
        <v>19</v>
      </c>
      <c r="E252" s="73" t="s">
        <v>35</v>
      </c>
      <c r="F252" s="92">
        <v>49</v>
      </c>
      <c r="G252" s="73" t="s">
        <v>41</v>
      </c>
      <c r="H252" s="97">
        <v>40000</v>
      </c>
      <c r="I252" s="29"/>
      <c r="J252" s="25">
        <v>0</v>
      </c>
      <c r="K252" s="19">
        <f t="shared" si="9"/>
        <v>0</v>
      </c>
      <c r="L252" s="20">
        <v>0</v>
      </c>
      <c r="M252" s="19">
        <f t="shared" si="10"/>
        <v>0</v>
      </c>
      <c r="N252" s="115">
        <f t="shared" si="11"/>
        <v>0</v>
      </c>
      <c r="O252" s="31"/>
    </row>
    <row r="253" spans="1:15" s="45" customFormat="1" ht="17.399999999999999" x14ac:dyDescent="0.25">
      <c r="A253" s="82" t="s">
        <v>22</v>
      </c>
      <c r="B253" s="40" t="s">
        <v>40</v>
      </c>
      <c r="C253" s="67" t="s">
        <v>41</v>
      </c>
      <c r="D253" s="56" t="s">
        <v>19</v>
      </c>
      <c r="E253" s="73" t="s">
        <v>35</v>
      </c>
      <c r="F253" s="92">
        <v>49</v>
      </c>
      <c r="G253" s="73" t="s">
        <v>41</v>
      </c>
      <c r="H253" s="97">
        <v>100000</v>
      </c>
      <c r="I253" s="29"/>
      <c r="J253" s="25">
        <v>0</v>
      </c>
      <c r="K253" s="19">
        <f t="shared" si="9"/>
        <v>0</v>
      </c>
      <c r="L253" s="20">
        <v>0</v>
      </c>
      <c r="M253" s="19">
        <f t="shared" si="10"/>
        <v>0</v>
      </c>
      <c r="N253" s="115">
        <f t="shared" si="11"/>
        <v>0</v>
      </c>
      <c r="O253" s="31"/>
    </row>
    <row r="254" spans="1:15" s="45" customFormat="1" ht="17.399999999999999" x14ac:dyDescent="0.25">
      <c r="A254" s="82" t="s">
        <v>22</v>
      </c>
      <c r="B254" s="40" t="s">
        <v>40</v>
      </c>
      <c r="C254" s="67" t="s">
        <v>41</v>
      </c>
      <c r="D254" s="56" t="s">
        <v>19</v>
      </c>
      <c r="E254" s="73" t="s">
        <v>35</v>
      </c>
      <c r="F254" s="92">
        <v>49</v>
      </c>
      <c r="G254" s="73" t="s">
        <v>41</v>
      </c>
      <c r="H254" s="97">
        <v>300000</v>
      </c>
      <c r="I254" s="29"/>
      <c r="J254" s="25">
        <v>0</v>
      </c>
      <c r="K254" s="19">
        <f t="shared" si="9"/>
        <v>0</v>
      </c>
      <c r="L254" s="20">
        <v>0</v>
      </c>
      <c r="M254" s="19">
        <f t="shared" si="10"/>
        <v>0</v>
      </c>
      <c r="N254" s="115">
        <f t="shared" si="11"/>
        <v>0</v>
      </c>
      <c r="O254" s="31"/>
    </row>
    <row r="255" spans="1:15" s="45" customFormat="1" ht="17.399999999999999" x14ac:dyDescent="0.25">
      <c r="A255" s="82" t="s">
        <v>22</v>
      </c>
      <c r="B255" s="40" t="s">
        <v>40</v>
      </c>
      <c r="C255" s="67" t="s">
        <v>41</v>
      </c>
      <c r="D255" s="56" t="s">
        <v>19</v>
      </c>
      <c r="E255" s="73" t="s">
        <v>35</v>
      </c>
      <c r="F255" s="92">
        <v>49</v>
      </c>
      <c r="G255" s="73" t="s">
        <v>41</v>
      </c>
      <c r="H255" s="97">
        <v>500000</v>
      </c>
      <c r="I255" s="29"/>
      <c r="J255" s="25">
        <v>0</v>
      </c>
      <c r="K255" s="19">
        <f t="shared" si="9"/>
        <v>0</v>
      </c>
      <c r="L255" s="20">
        <v>0</v>
      </c>
      <c r="M255" s="19">
        <f t="shared" si="10"/>
        <v>0</v>
      </c>
      <c r="N255" s="115">
        <f t="shared" si="11"/>
        <v>0</v>
      </c>
      <c r="O255" s="31"/>
    </row>
    <row r="256" spans="1:15" s="45" customFormat="1" ht="17.399999999999999" x14ac:dyDescent="0.25">
      <c r="A256" s="82" t="s">
        <v>22</v>
      </c>
      <c r="B256" s="40" t="s">
        <v>40</v>
      </c>
      <c r="C256" s="67" t="s">
        <v>41</v>
      </c>
      <c r="D256" s="56" t="s">
        <v>19</v>
      </c>
      <c r="E256" s="73" t="s">
        <v>35</v>
      </c>
      <c r="F256" s="92">
        <v>49</v>
      </c>
      <c r="G256" s="73" t="s">
        <v>41</v>
      </c>
      <c r="H256" s="97">
        <v>1000000</v>
      </c>
      <c r="I256" s="29"/>
      <c r="J256" s="25">
        <v>0</v>
      </c>
      <c r="K256" s="19">
        <f t="shared" si="9"/>
        <v>0</v>
      </c>
      <c r="L256" s="20">
        <v>0</v>
      </c>
      <c r="M256" s="19">
        <f t="shared" si="10"/>
        <v>0</v>
      </c>
      <c r="N256" s="115">
        <f t="shared" si="11"/>
        <v>0</v>
      </c>
      <c r="O256" s="31"/>
    </row>
    <row r="257" spans="1:15" s="45" customFormat="1" ht="17.399999999999999" x14ac:dyDescent="0.25">
      <c r="A257" s="82" t="s">
        <v>22</v>
      </c>
      <c r="B257" s="40" t="s">
        <v>40</v>
      </c>
      <c r="C257" s="67" t="s">
        <v>41</v>
      </c>
      <c r="D257" s="56" t="s">
        <v>19</v>
      </c>
      <c r="E257" s="73" t="s">
        <v>35</v>
      </c>
      <c r="F257" s="92">
        <v>49</v>
      </c>
      <c r="G257" s="73" t="s">
        <v>41</v>
      </c>
      <c r="H257" s="97">
        <v>1500000</v>
      </c>
      <c r="I257" s="29"/>
      <c r="J257" s="25">
        <v>0</v>
      </c>
      <c r="K257" s="19">
        <f t="shared" si="9"/>
        <v>0</v>
      </c>
      <c r="L257" s="20">
        <v>0</v>
      </c>
      <c r="M257" s="19">
        <f t="shared" si="10"/>
        <v>0</v>
      </c>
      <c r="N257" s="115">
        <f t="shared" si="11"/>
        <v>0</v>
      </c>
      <c r="O257" s="31"/>
    </row>
    <row r="258" spans="1:15" s="45" customFormat="1" ht="17.399999999999999" x14ac:dyDescent="0.25">
      <c r="A258" s="82" t="s">
        <v>22</v>
      </c>
      <c r="B258" s="40" t="s">
        <v>40</v>
      </c>
      <c r="C258" s="67" t="s">
        <v>41</v>
      </c>
      <c r="D258" s="56" t="s">
        <v>19</v>
      </c>
      <c r="E258" s="73" t="s">
        <v>35</v>
      </c>
      <c r="F258" s="92">
        <v>49</v>
      </c>
      <c r="G258" s="73" t="s">
        <v>41</v>
      </c>
      <c r="H258" s="97">
        <v>2000000</v>
      </c>
      <c r="I258" s="29"/>
      <c r="J258" s="25">
        <v>0</v>
      </c>
      <c r="K258" s="19">
        <f t="shared" si="9"/>
        <v>0</v>
      </c>
      <c r="L258" s="20">
        <v>0</v>
      </c>
      <c r="M258" s="19">
        <f t="shared" si="10"/>
        <v>0</v>
      </c>
      <c r="N258" s="115">
        <f t="shared" si="11"/>
        <v>0</v>
      </c>
      <c r="O258" s="31"/>
    </row>
    <row r="259" spans="1:15" s="45" customFormat="1" ht="18" thickBot="1" x14ac:dyDescent="0.3">
      <c r="A259" s="85" t="s">
        <v>22</v>
      </c>
      <c r="B259" s="86" t="s">
        <v>40</v>
      </c>
      <c r="C259" s="68" t="s">
        <v>41</v>
      </c>
      <c r="D259" s="58" t="s">
        <v>19</v>
      </c>
      <c r="E259" s="74" t="s">
        <v>35</v>
      </c>
      <c r="F259" s="94">
        <v>49</v>
      </c>
      <c r="G259" s="74" t="s">
        <v>41</v>
      </c>
      <c r="H259" s="99">
        <v>2500000</v>
      </c>
      <c r="I259" s="29"/>
      <c r="J259" s="25">
        <v>0</v>
      </c>
      <c r="K259" s="19">
        <f t="shared" si="9"/>
        <v>0</v>
      </c>
      <c r="L259" s="20">
        <v>0</v>
      </c>
      <c r="M259" s="19">
        <f t="shared" si="10"/>
        <v>0</v>
      </c>
      <c r="N259" s="115">
        <f t="shared" si="11"/>
        <v>0</v>
      </c>
      <c r="O259" s="31"/>
    </row>
    <row r="260" spans="1:15" s="45" customFormat="1" ht="17.399999999999999" x14ac:dyDescent="0.25">
      <c r="A260" s="81" t="s">
        <v>22</v>
      </c>
      <c r="B260" s="39" t="s">
        <v>40</v>
      </c>
      <c r="C260" s="66" t="s">
        <v>41</v>
      </c>
      <c r="D260" s="105" t="s">
        <v>37</v>
      </c>
      <c r="E260" s="72" t="s">
        <v>35</v>
      </c>
      <c r="F260" s="91">
        <v>45</v>
      </c>
      <c r="G260" s="72" t="s">
        <v>41</v>
      </c>
      <c r="H260" s="96">
        <v>10000</v>
      </c>
      <c r="I260" s="29"/>
      <c r="J260" s="25">
        <v>0</v>
      </c>
      <c r="K260" s="19">
        <f t="shared" si="9"/>
        <v>0</v>
      </c>
      <c r="L260" s="20">
        <v>0</v>
      </c>
      <c r="M260" s="19">
        <f t="shared" si="10"/>
        <v>0</v>
      </c>
      <c r="N260" s="115">
        <f t="shared" si="11"/>
        <v>0</v>
      </c>
      <c r="O260" s="31"/>
    </row>
    <row r="261" spans="1:15" s="45" customFormat="1" ht="17.399999999999999" x14ac:dyDescent="0.25">
      <c r="A261" s="82" t="s">
        <v>22</v>
      </c>
      <c r="B261" s="40" t="s">
        <v>40</v>
      </c>
      <c r="C261" s="67" t="s">
        <v>41</v>
      </c>
      <c r="D261" s="103" t="s">
        <v>37</v>
      </c>
      <c r="E261" s="73" t="s">
        <v>35</v>
      </c>
      <c r="F261" s="92">
        <v>45</v>
      </c>
      <c r="G261" s="73" t="s">
        <v>41</v>
      </c>
      <c r="H261" s="97">
        <v>20000</v>
      </c>
      <c r="I261" s="29"/>
      <c r="J261" s="25">
        <v>0</v>
      </c>
      <c r="K261" s="19">
        <f t="shared" si="9"/>
        <v>0</v>
      </c>
      <c r="L261" s="20">
        <v>0</v>
      </c>
      <c r="M261" s="19">
        <f t="shared" si="10"/>
        <v>0</v>
      </c>
      <c r="N261" s="115">
        <f t="shared" si="11"/>
        <v>0</v>
      </c>
      <c r="O261" s="31"/>
    </row>
    <row r="262" spans="1:15" s="45" customFormat="1" ht="17.399999999999999" x14ac:dyDescent="0.25">
      <c r="A262" s="82" t="s">
        <v>22</v>
      </c>
      <c r="B262" s="40" t="s">
        <v>40</v>
      </c>
      <c r="C262" s="67" t="s">
        <v>41</v>
      </c>
      <c r="D262" s="103" t="s">
        <v>37</v>
      </c>
      <c r="E262" s="73" t="s">
        <v>35</v>
      </c>
      <c r="F262" s="92">
        <v>45</v>
      </c>
      <c r="G262" s="73" t="s">
        <v>41</v>
      </c>
      <c r="H262" s="97">
        <v>30000</v>
      </c>
      <c r="I262" s="29"/>
      <c r="J262" s="25">
        <v>0</v>
      </c>
      <c r="K262" s="19">
        <f t="shared" si="9"/>
        <v>0</v>
      </c>
      <c r="L262" s="20">
        <v>0</v>
      </c>
      <c r="M262" s="19">
        <f t="shared" si="10"/>
        <v>0</v>
      </c>
      <c r="N262" s="115">
        <f t="shared" si="11"/>
        <v>0</v>
      </c>
      <c r="O262" s="31"/>
    </row>
    <row r="263" spans="1:15" s="45" customFormat="1" ht="17.399999999999999" x14ac:dyDescent="0.25">
      <c r="A263" s="82" t="s">
        <v>22</v>
      </c>
      <c r="B263" s="40" t="s">
        <v>40</v>
      </c>
      <c r="C263" s="67" t="s">
        <v>41</v>
      </c>
      <c r="D263" s="103" t="s">
        <v>37</v>
      </c>
      <c r="E263" s="73" t="s">
        <v>35</v>
      </c>
      <c r="F263" s="92">
        <v>45</v>
      </c>
      <c r="G263" s="73" t="s">
        <v>41</v>
      </c>
      <c r="H263" s="97">
        <v>40000</v>
      </c>
      <c r="I263" s="29"/>
      <c r="J263" s="25">
        <v>0</v>
      </c>
      <c r="K263" s="19">
        <f t="shared" si="9"/>
        <v>0</v>
      </c>
      <c r="L263" s="20">
        <v>0</v>
      </c>
      <c r="M263" s="19">
        <f t="shared" si="10"/>
        <v>0</v>
      </c>
      <c r="N263" s="115">
        <f t="shared" si="11"/>
        <v>0</v>
      </c>
      <c r="O263" s="31"/>
    </row>
    <row r="264" spans="1:15" s="45" customFormat="1" ht="17.399999999999999" x14ac:dyDescent="0.25">
      <c r="A264" s="82" t="s">
        <v>22</v>
      </c>
      <c r="B264" s="40" t="s">
        <v>40</v>
      </c>
      <c r="C264" s="67" t="s">
        <v>41</v>
      </c>
      <c r="D264" s="103" t="s">
        <v>37</v>
      </c>
      <c r="E264" s="73" t="s">
        <v>35</v>
      </c>
      <c r="F264" s="92">
        <v>45</v>
      </c>
      <c r="G264" s="73" t="s">
        <v>41</v>
      </c>
      <c r="H264" s="97">
        <v>100000</v>
      </c>
      <c r="I264" s="29"/>
      <c r="J264" s="25">
        <v>0</v>
      </c>
      <c r="K264" s="19">
        <f t="shared" si="9"/>
        <v>0</v>
      </c>
      <c r="L264" s="20">
        <v>0</v>
      </c>
      <c r="M264" s="19">
        <f t="shared" si="10"/>
        <v>0</v>
      </c>
      <c r="N264" s="115">
        <f t="shared" si="11"/>
        <v>0</v>
      </c>
      <c r="O264" s="31"/>
    </row>
    <row r="265" spans="1:15" s="45" customFormat="1" ht="17.399999999999999" x14ac:dyDescent="0.25">
      <c r="A265" s="82" t="s">
        <v>22</v>
      </c>
      <c r="B265" s="40" t="s">
        <v>40</v>
      </c>
      <c r="C265" s="67" t="s">
        <v>41</v>
      </c>
      <c r="D265" s="103" t="s">
        <v>37</v>
      </c>
      <c r="E265" s="73" t="s">
        <v>35</v>
      </c>
      <c r="F265" s="92">
        <v>45</v>
      </c>
      <c r="G265" s="73" t="s">
        <v>41</v>
      </c>
      <c r="H265" s="97">
        <v>300000</v>
      </c>
      <c r="I265" s="29"/>
      <c r="J265" s="25">
        <v>0</v>
      </c>
      <c r="K265" s="19">
        <f t="shared" si="9"/>
        <v>0</v>
      </c>
      <c r="L265" s="20">
        <v>0</v>
      </c>
      <c r="M265" s="19">
        <f t="shared" si="10"/>
        <v>0</v>
      </c>
      <c r="N265" s="115">
        <f t="shared" si="11"/>
        <v>0</v>
      </c>
      <c r="O265" s="31"/>
    </row>
    <row r="266" spans="1:15" s="45" customFormat="1" ht="17.399999999999999" x14ac:dyDescent="0.25">
      <c r="A266" s="82" t="s">
        <v>22</v>
      </c>
      <c r="B266" s="40" t="s">
        <v>40</v>
      </c>
      <c r="C266" s="67" t="s">
        <v>41</v>
      </c>
      <c r="D266" s="103" t="s">
        <v>37</v>
      </c>
      <c r="E266" s="73" t="s">
        <v>35</v>
      </c>
      <c r="F266" s="92">
        <v>45</v>
      </c>
      <c r="G266" s="73" t="s">
        <v>41</v>
      </c>
      <c r="H266" s="97">
        <v>500000</v>
      </c>
      <c r="I266" s="29"/>
      <c r="J266" s="25">
        <v>0</v>
      </c>
      <c r="K266" s="19">
        <f t="shared" si="9"/>
        <v>0</v>
      </c>
      <c r="L266" s="20">
        <v>0</v>
      </c>
      <c r="M266" s="19">
        <f t="shared" si="10"/>
        <v>0</v>
      </c>
      <c r="N266" s="115">
        <f t="shared" si="11"/>
        <v>0</v>
      </c>
      <c r="O266" s="31"/>
    </row>
    <row r="267" spans="1:15" s="45" customFormat="1" ht="17.399999999999999" x14ac:dyDescent="0.25">
      <c r="A267" s="82" t="s">
        <v>22</v>
      </c>
      <c r="B267" s="40" t="s">
        <v>40</v>
      </c>
      <c r="C267" s="67" t="s">
        <v>41</v>
      </c>
      <c r="D267" s="103" t="s">
        <v>37</v>
      </c>
      <c r="E267" s="73" t="s">
        <v>35</v>
      </c>
      <c r="F267" s="92">
        <v>45</v>
      </c>
      <c r="G267" s="73" t="s">
        <v>41</v>
      </c>
      <c r="H267" s="97">
        <v>1000000</v>
      </c>
      <c r="I267" s="29"/>
      <c r="J267" s="25">
        <v>0</v>
      </c>
      <c r="K267" s="19">
        <f t="shared" si="9"/>
        <v>0</v>
      </c>
      <c r="L267" s="20">
        <v>0</v>
      </c>
      <c r="M267" s="19">
        <f t="shared" si="10"/>
        <v>0</v>
      </c>
      <c r="N267" s="115">
        <f t="shared" si="11"/>
        <v>0</v>
      </c>
      <c r="O267" s="31"/>
    </row>
    <row r="268" spans="1:15" s="45" customFormat="1" ht="17.399999999999999" x14ac:dyDescent="0.25">
      <c r="A268" s="82" t="s">
        <v>22</v>
      </c>
      <c r="B268" s="40" t="s">
        <v>40</v>
      </c>
      <c r="C268" s="67" t="s">
        <v>41</v>
      </c>
      <c r="D268" s="103" t="s">
        <v>37</v>
      </c>
      <c r="E268" s="73" t="s">
        <v>35</v>
      </c>
      <c r="F268" s="92">
        <v>45</v>
      </c>
      <c r="G268" s="73" t="s">
        <v>41</v>
      </c>
      <c r="H268" s="97">
        <v>1500000</v>
      </c>
      <c r="I268" s="29"/>
      <c r="J268" s="25">
        <v>0</v>
      </c>
      <c r="K268" s="19">
        <f t="shared" si="9"/>
        <v>0</v>
      </c>
      <c r="L268" s="20">
        <v>0</v>
      </c>
      <c r="M268" s="19">
        <f t="shared" si="10"/>
        <v>0</v>
      </c>
      <c r="N268" s="115">
        <f t="shared" si="11"/>
        <v>0</v>
      </c>
      <c r="O268" s="31"/>
    </row>
    <row r="269" spans="1:15" s="45" customFormat="1" ht="17.399999999999999" x14ac:dyDescent="0.25">
      <c r="A269" s="82" t="s">
        <v>22</v>
      </c>
      <c r="B269" s="40" t="s">
        <v>40</v>
      </c>
      <c r="C269" s="67" t="s">
        <v>41</v>
      </c>
      <c r="D269" s="103" t="s">
        <v>37</v>
      </c>
      <c r="E269" s="73" t="s">
        <v>35</v>
      </c>
      <c r="F269" s="92">
        <v>45</v>
      </c>
      <c r="G269" s="73" t="s">
        <v>41</v>
      </c>
      <c r="H269" s="97">
        <v>2000000</v>
      </c>
      <c r="I269" s="29"/>
      <c r="J269" s="25">
        <v>0</v>
      </c>
      <c r="K269" s="19">
        <f t="shared" si="9"/>
        <v>0</v>
      </c>
      <c r="L269" s="20">
        <v>0</v>
      </c>
      <c r="M269" s="19">
        <f t="shared" si="10"/>
        <v>0</v>
      </c>
      <c r="N269" s="115">
        <f t="shared" si="11"/>
        <v>0</v>
      </c>
      <c r="O269" s="31"/>
    </row>
    <row r="270" spans="1:15" s="45" customFormat="1" ht="18" thickBot="1" x14ac:dyDescent="0.3">
      <c r="A270" s="85" t="s">
        <v>22</v>
      </c>
      <c r="B270" s="86" t="s">
        <v>40</v>
      </c>
      <c r="C270" s="68" t="s">
        <v>41</v>
      </c>
      <c r="D270" s="104" t="s">
        <v>37</v>
      </c>
      <c r="E270" s="74" t="s">
        <v>35</v>
      </c>
      <c r="F270" s="94">
        <v>45</v>
      </c>
      <c r="G270" s="74" t="s">
        <v>41</v>
      </c>
      <c r="H270" s="99">
        <v>2500000</v>
      </c>
      <c r="I270" s="29"/>
      <c r="J270" s="25">
        <v>0</v>
      </c>
      <c r="K270" s="19">
        <f t="shared" si="9"/>
        <v>0</v>
      </c>
      <c r="L270" s="20">
        <v>0</v>
      </c>
      <c r="M270" s="19">
        <f t="shared" si="10"/>
        <v>0</v>
      </c>
      <c r="N270" s="115">
        <f t="shared" si="11"/>
        <v>0</v>
      </c>
      <c r="O270" s="31"/>
    </row>
    <row r="271" spans="1:15" s="45" customFormat="1" ht="17.399999999999999" x14ac:dyDescent="0.25">
      <c r="A271" s="81" t="s">
        <v>22</v>
      </c>
      <c r="B271" s="39" t="s">
        <v>40</v>
      </c>
      <c r="C271" s="66" t="s">
        <v>41</v>
      </c>
      <c r="D271" s="105" t="s">
        <v>37</v>
      </c>
      <c r="E271" s="72" t="s">
        <v>35</v>
      </c>
      <c r="F271" s="91">
        <v>49</v>
      </c>
      <c r="G271" s="72" t="s">
        <v>41</v>
      </c>
      <c r="H271" s="96">
        <v>10000</v>
      </c>
      <c r="I271" s="29"/>
      <c r="J271" s="25">
        <v>0</v>
      </c>
      <c r="K271" s="19">
        <f t="shared" si="9"/>
        <v>0</v>
      </c>
      <c r="L271" s="20">
        <v>0</v>
      </c>
      <c r="M271" s="19">
        <f t="shared" si="10"/>
        <v>0</v>
      </c>
      <c r="N271" s="115">
        <f t="shared" si="11"/>
        <v>0</v>
      </c>
      <c r="O271" s="31"/>
    </row>
    <row r="272" spans="1:15" s="45" customFormat="1" ht="17.399999999999999" x14ac:dyDescent="0.25">
      <c r="A272" s="82" t="s">
        <v>22</v>
      </c>
      <c r="B272" s="40" t="s">
        <v>40</v>
      </c>
      <c r="C272" s="67" t="s">
        <v>41</v>
      </c>
      <c r="D272" s="103" t="s">
        <v>37</v>
      </c>
      <c r="E272" s="73" t="s">
        <v>35</v>
      </c>
      <c r="F272" s="92">
        <v>49</v>
      </c>
      <c r="G272" s="73" t="s">
        <v>41</v>
      </c>
      <c r="H272" s="97">
        <v>20000</v>
      </c>
      <c r="I272" s="29"/>
      <c r="J272" s="25">
        <v>0</v>
      </c>
      <c r="K272" s="19">
        <f t="shared" si="9"/>
        <v>0</v>
      </c>
      <c r="L272" s="20">
        <v>0</v>
      </c>
      <c r="M272" s="19">
        <f t="shared" si="10"/>
        <v>0</v>
      </c>
      <c r="N272" s="115">
        <f t="shared" si="11"/>
        <v>0</v>
      </c>
      <c r="O272" s="31"/>
    </row>
    <row r="273" spans="1:15" s="45" customFormat="1" ht="17.399999999999999" x14ac:dyDescent="0.25">
      <c r="A273" s="82" t="s">
        <v>22</v>
      </c>
      <c r="B273" s="40" t="s">
        <v>40</v>
      </c>
      <c r="C273" s="67" t="s">
        <v>41</v>
      </c>
      <c r="D273" s="103" t="s">
        <v>37</v>
      </c>
      <c r="E273" s="73" t="s">
        <v>35</v>
      </c>
      <c r="F273" s="92">
        <v>49</v>
      </c>
      <c r="G273" s="73" t="s">
        <v>41</v>
      </c>
      <c r="H273" s="97">
        <v>30000</v>
      </c>
      <c r="I273" s="29"/>
      <c r="J273" s="25">
        <v>0</v>
      </c>
      <c r="K273" s="19">
        <f t="shared" si="9"/>
        <v>0</v>
      </c>
      <c r="L273" s="20">
        <v>0</v>
      </c>
      <c r="M273" s="19">
        <f t="shared" si="10"/>
        <v>0</v>
      </c>
      <c r="N273" s="115">
        <f t="shared" si="11"/>
        <v>0</v>
      </c>
      <c r="O273" s="31"/>
    </row>
    <row r="274" spans="1:15" s="45" customFormat="1" ht="17.399999999999999" x14ac:dyDescent="0.25">
      <c r="A274" s="82" t="s">
        <v>22</v>
      </c>
      <c r="B274" s="40" t="s">
        <v>40</v>
      </c>
      <c r="C274" s="67" t="s">
        <v>41</v>
      </c>
      <c r="D274" s="103" t="s">
        <v>37</v>
      </c>
      <c r="E274" s="73" t="s">
        <v>35</v>
      </c>
      <c r="F274" s="92">
        <v>49</v>
      </c>
      <c r="G274" s="73" t="s">
        <v>41</v>
      </c>
      <c r="H274" s="97">
        <v>40000</v>
      </c>
      <c r="I274" s="29"/>
      <c r="J274" s="25">
        <v>0</v>
      </c>
      <c r="K274" s="19">
        <f t="shared" si="9"/>
        <v>0</v>
      </c>
      <c r="L274" s="20">
        <v>0</v>
      </c>
      <c r="M274" s="19">
        <f t="shared" si="10"/>
        <v>0</v>
      </c>
      <c r="N274" s="115">
        <f t="shared" si="11"/>
        <v>0</v>
      </c>
      <c r="O274" s="31"/>
    </row>
    <row r="275" spans="1:15" s="45" customFormat="1" ht="17.399999999999999" x14ac:dyDescent="0.25">
      <c r="A275" s="82" t="s">
        <v>22</v>
      </c>
      <c r="B275" s="40" t="s">
        <v>40</v>
      </c>
      <c r="C275" s="67" t="s">
        <v>41</v>
      </c>
      <c r="D275" s="103" t="s">
        <v>37</v>
      </c>
      <c r="E275" s="73" t="s">
        <v>35</v>
      </c>
      <c r="F275" s="92">
        <v>49</v>
      </c>
      <c r="G275" s="73" t="s">
        <v>41</v>
      </c>
      <c r="H275" s="97">
        <v>100000</v>
      </c>
      <c r="I275" s="29"/>
      <c r="J275" s="25">
        <v>0</v>
      </c>
      <c r="K275" s="19">
        <f t="shared" ref="K275:K338" si="12">J275*$K$14</f>
        <v>0</v>
      </c>
      <c r="L275" s="20">
        <v>0</v>
      </c>
      <c r="M275" s="19">
        <f t="shared" ref="M275:M338" si="13">K275+L275</f>
        <v>0</v>
      </c>
      <c r="N275" s="115">
        <f t="shared" ref="N275:N338" si="14">M275*H275/1000</f>
        <v>0</v>
      </c>
      <c r="O275" s="31"/>
    </row>
    <row r="276" spans="1:15" s="45" customFormat="1" ht="17.399999999999999" x14ac:dyDescent="0.25">
      <c r="A276" s="82" t="s">
        <v>22</v>
      </c>
      <c r="B276" s="40" t="s">
        <v>40</v>
      </c>
      <c r="C276" s="67" t="s">
        <v>41</v>
      </c>
      <c r="D276" s="103" t="s">
        <v>37</v>
      </c>
      <c r="E276" s="73" t="s">
        <v>35</v>
      </c>
      <c r="F276" s="92">
        <v>49</v>
      </c>
      <c r="G276" s="73" t="s">
        <v>41</v>
      </c>
      <c r="H276" s="97">
        <v>300000</v>
      </c>
      <c r="I276" s="29"/>
      <c r="J276" s="25">
        <v>0</v>
      </c>
      <c r="K276" s="19">
        <f t="shared" si="12"/>
        <v>0</v>
      </c>
      <c r="L276" s="20">
        <v>0</v>
      </c>
      <c r="M276" s="19">
        <f t="shared" si="13"/>
        <v>0</v>
      </c>
      <c r="N276" s="115">
        <f t="shared" si="14"/>
        <v>0</v>
      </c>
      <c r="O276" s="31"/>
    </row>
    <row r="277" spans="1:15" s="45" customFormat="1" ht="17.399999999999999" x14ac:dyDescent="0.25">
      <c r="A277" s="82" t="s">
        <v>22</v>
      </c>
      <c r="B277" s="40" t="s">
        <v>40</v>
      </c>
      <c r="C277" s="67" t="s">
        <v>41</v>
      </c>
      <c r="D277" s="103" t="s">
        <v>37</v>
      </c>
      <c r="E277" s="73" t="s">
        <v>35</v>
      </c>
      <c r="F277" s="92">
        <v>49</v>
      </c>
      <c r="G277" s="73" t="s">
        <v>41</v>
      </c>
      <c r="H277" s="97">
        <v>500000</v>
      </c>
      <c r="I277" s="29"/>
      <c r="J277" s="25">
        <v>0</v>
      </c>
      <c r="K277" s="19">
        <f t="shared" si="12"/>
        <v>0</v>
      </c>
      <c r="L277" s="20">
        <v>0</v>
      </c>
      <c r="M277" s="19">
        <f t="shared" si="13"/>
        <v>0</v>
      </c>
      <c r="N277" s="115">
        <f t="shared" si="14"/>
        <v>0</v>
      </c>
      <c r="O277" s="31"/>
    </row>
    <row r="278" spans="1:15" s="45" customFormat="1" ht="17.399999999999999" x14ac:dyDescent="0.25">
      <c r="A278" s="82" t="s">
        <v>22</v>
      </c>
      <c r="B278" s="40" t="s">
        <v>40</v>
      </c>
      <c r="C278" s="67" t="s">
        <v>41</v>
      </c>
      <c r="D278" s="103" t="s">
        <v>37</v>
      </c>
      <c r="E278" s="73" t="s">
        <v>35</v>
      </c>
      <c r="F278" s="92">
        <v>49</v>
      </c>
      <c r="G278" s="73" t="s">
        <v>41</v>
      </c>
      <c r="H278" s="97">
        <v>1000000</v>
      </c>
      <c r="I278" s="29"/>
      <c r="J278" s="25">
        <v>0</v>
      </c>
      <c r="K278" s="19">
        <f t="shared" si="12"/>
        <v>0</v>
      </c>
      <c r="L278" s="20">
        <v>0</v>
      </c>
      <c r="M278" s="19">
        <f t="shared" si="13"/>
        <v>0</v>
      </c>
      <c r="N278" s="115">
        <f t="shared" si="14"/>
        <v>0</v>
      </c>
      <c r="O278" s="31"/>
    </row>
    <row r="279" spans="1:15" s="45" customFormat="1" ht="17.399999999999999" x14ac:dyDescent="0.25">
      <c r="A279" s="82" t="s">
        <v>22</v>
      </c>
      <c r="B279" s="40" t="s">
        <v>40</v>
      </c>
      <c r="C279" s="67" t="s">
        <v>41</v>
      </c>
      <c r="D279" s="103" t="s">
        <v>37</v>
      </c>
      <c r="E279" s="73" t="s">
        <v>35</v>
      </c>
      <c r="F279" s="92">
        <v>49</v>
      </c>
      <c r="G279" s="73" t="s">
        <v>41</v>
      </c>
      <c r="H279" s="97">
        <v>1500000</v>
      </c>
      <c r="I279" s="29"/>
      <c r="J279" s="25">
        <v>0</v>
      </c>
      <c r="K279" s="19">
        <f t="shared" si="12"/>
        <v>0</v>
      </c>
      <c r="L279" s="20">
        <v>0</v>
      </c>
      <c r="M279" s="19">
        <f t="shared" si="13"/>
        <v>0</v>
      </c>
      <c r="N279" s="115">
        <f t="shared" si="14"/>
        <v>0</v>
      </c>
      <c r="O279" s="31"/>
    </row>
    <row r="280" spans="1:15" s="45" customFormat="1" ht="17.399999999999999" x14ac:dyDescent="0.25">
      <c r="A280" s="82" t="s">
        <v>22</v>
      </c>
      <c r="B280" s="40" t="s">
        <v>40</v>
      </c>
      <c r="C280" s="67" t="s">
        <v>41</v>
      </c>
      <c r="D280" s="103" t="s">
        <v>37</v>
      </c>
      <c r="E280" s="73" t="s">
        <v>35</v>
      </c>
      <c r="F280" s="92">
        <v>49</v>
      </c>
      <c r="G280" s="73" t="s">
        <v>41</v>
      </c>
      <c r="H280" s="97">
        <v>2000000</v>
      </c>
      <c r="I280" s="29"/>
      <c r="J280" s="25">
        <v>0</v>
      </c>
      <c r="K280" s="19">
        <f t="shared" si="12"/>
        <v>0</v>
      </c>
      <c r="L280" s="20">
        <v>0</v>
      </c>
      <c r="M280" s="19">
        <f t="shared" si="13"/>
        <v>0</v>
      </c>
      <c r="N280" s="115">
        <f t="shared" si="14"/>
        <v>0</v>
      </c>
      <c r="O280" s="31"/>
    </row>
    <row r="281" spans="1:15" s="45" customFormat="1" ht="18" thickBot="1" x14ac:dyDescent="0.3">
      <c r="A281" s="85" t="s">
        <v>22</v>
      </c>
      <c r="B281" s="86" t="s">
        <v>40</v>
      </c>
      <c r="C281" s="68" t="s">
        <v>41</v>
      </c>
      <c r="D281" s="104" t="s">
        <v>37</v>
      </c>
      <c r="E281" s="74" t="s">
        <v>35</v>
      </c>
      <c r="F281" s="94">
        <v>49</v>
      </c>
      <c r="G281" s="74" t="s">
        <v>41</v>
      </c>
      <c r="H281" s="99">
        <v>2500000</v>
      </c>
      <c r="I281" s="29"/>
      <c r="J281" s="25">
        <v>0</v>
      </c>
      <c r="K281" s="19">
        <f t="shared" si="12"/>
        <v>0</v>
      </c>
      <c r="L281" s="20">
        <v>0</v>
      </c>
      <c r="M281" s="19">
        <f t="shared" si="13"/>
        <v>0</v>
      </c>
      <c r="N281" s="115">
        <f t="shared" si="14"/>
        <v>0</v>
      </c>
      <c r="O281" s="31"/>
    </row>
    <row r="282" spans="1:15" s="45" customFormat="1" ht="17.399999999999999" x14ac:dyDescent="0.25">
      <c r="A282" s="81" t="s">
        <v>24</v>
      </c>
      <c r="B282" s="39" t="s">
        <v>40</v>
      </c>
      <c r="C282" s="66" t="s">
        <v>41</v>
      </c>
      <c r="D282" s="63" t="s">
        <v>19</v>
      </c>
      <c r="E282" s="72" t="s">
        <v>35</v>
      </c>
      <c r="F282" s="91">
        <v>45</v>
      </c>
      <c r="G282" s="72" t="s">
        <v>41</v>
      </c>
      <c r="H282" s="96">
        <v>10000</v>
      </c>
      <c r="I282" s="29"/>
      <c r="J282" s="25">
        <v>0</v>
      </c>
      <c r="K282" s="19">
        <f t="shared" si="12"/>
        <v>0</v>
      </c>
      <c r="L282" s="20">
        <v>0</v>
      </c>
      <c r="M282" s="19">
        <f t="shared" si="13"/>
        <v>0</v>
      </c>
      <c r="N282" s="115">
        <f t="shared" si="14"/>
        <v>0</v>
      </c>
      <c r="O282" s="31"/>
    </row>
    <row r="283" spans="1:15" s="45" customFormat="1" ht="17.399999999999999" x14ac:dyDescent="0.25">
      <c r="A283" s="82" t="s">
        <v>24</v>
      </c>
      <c r="B283" s="40" t="s">
        <v>40</v>
      </c>
      <c r="C283" s="67" t="s">
        <v>41</v>
      </c>
      <c r="D283" s="56" t="s">
        <v>19</v>
      </c>
      <c r="E283" s="73" t="s">
        <v>35</v>
      </c>
      <c r="F283" s="92">
        <v>45</v>
      </c>
      <c r="G283" s="73" t="s">
        <v>41</v>
      </c>
      <c r="H283" s="97">
        <v>20000</v>
      </c>
      <c r="I283" s="29"/>
      <c r="J283" s="25">
        <v>0</v>
      </c>
      <c r="K283" s="19">
        <f t="shared" si="12"/>
        <v>0</v>
      </c>
      <c r="L283" s="20">
        <v>0</v>
      </c>
      <c r="M283" s="19">
        <f t="shared" si="13"/>
        <v>0</v>
      </c>
      <c r="N283" s="115">
        <f t="shared" si="14"/>
        <v>0</v>
      </c>
      <c r="O283" s="31"/>
    </row>
    <row r="284" spans="1:15" s="45" customFormat="1" ht="17.399999999999999" x14ac:dyDescent="0.25">
      <c r="A284" s="82" t="s">
        <v>24</v>
      </c>
      <c r="B284" s="40" t="s">
        <v>40</v>
      </c>
      <c r="C284" s="67" t="s">
        <v>41</v>
      </c>
      <c r="D284" s="56" t="s">
        <v>19</v>
      </c>
      <c r="E284" s="73" t="s">
        <v>35</v>
      </c>
      <c r="F284" s="92">
        <v>45</v>
      </c>
      <c r="G284" s="73" t="s">
        <v>41</v>
      </c>
      <c r="H284" s="97">
        <v>30000</v>
      </c>
      <c r="I284" s="29"/>
      <c r="J284" s="25">
        <v>0</v>
      </c>
      <c r="K284" s="19">
        <f t="shared" si="12"/>
        <v>0</v>
      </c>
      <c r="L284" s="20">
        <v>0</v>
      </c>
      <c r="M284" s="19">
        <f t="shared" si="13"/>
        <v>0</v>
      </c>
      <c r="N284" s="115">
        <f t="shared" si="14"/>
        <v>0</v>
      </c>
      <c r="O284" s="31"/>
    </row>
    <row r="285" spans="1:15" s="45" customFormat="1" ht="17.399999999999999" x14ac:dyDescent="0.25">
      <c r="A285" s="82" t="s">
        <v>24</v>
      </c>
      <c r="B285" s="40" t="s">
        <v>40</v>
      </c>
      <c r="C285" s="67" t="s">
        <v>41</v>
      </c>
      <c r="D285" s="56" t="s">
        <v>19</v>
      </c>
      <c r="E285" s="73" t="s">
        <v>35</v>
      </c>
      <c r="F285" s="92">
        <v>45</v>
      </c>
      <c r="G285" s="73" t="s">
        <v>41</v>
      </c>
      <c r="H285" s="97">
        <v>40000</v>
      </c>
      <c r="I285" s="29"/>
      <c r="J285" s="25">
        <v>0</v>
      </c>
      <c r="K285" s="19">
        <f t="shared" si="12"/>
        <v>0</v>
      </c>
      <c r="L285" s="20">
        <v>0</v>
      </c>
      <c r="M285" s="19">
        <f t="shared" si="13"/>
        <v>0</v>
      </c>
      <c r="N285" s="115">
        <f t="shared" si="14"/>
        <v>0</v>
      </c>
      <c r="O285" s="31"/>
    </row>
    <row r="286" spans="1:15" s="45" customFormat="1" ht="17.399999999999999" x14ac:dyDescent="0.25">
      <c r="A286" s="82" t="s">
        <v>24</v>
      </c>
      <c r="B286" s="40" t="s">
        <v>40</v>
      </c>
      <c r="C286" s="67" t="s">
        <v>41</v>
      </c>
      <c r="D286" s="56" t="s">
        <v>19</v>
      </c>
      <c r="E286" s="73" t="s">
        <v>35</v>
      </c>
      <c r="F286" s="92">
        <v>45</v>
      </c>
      <c r="G286" s="73" t="s">
        <v>41</v>
      </c>
      <c r="H286" s="97">
        <v>100000</v>
      </c>
      <c r="I286" s="29"/>
      <c r="J286" s="25">
        <v>0</v>
      </c>
      <c r="K286" s="19">
        <f t="shared" si="12"/>
        <v>0</v>
      </c>
      <c r="L286" s="20">
        <v>0</v>
      </c>
      <c r="M286" s="19">
        <f t="shared" si="13"/>
        <v>0</v>
      </c>
      <c r="N286" s="115">
        <f t="shared" si="14"/>
        <v>0</v>
      </c>
      <c r="O286" s="31"/>
    </row>
    <row r="287" spans="1:15" s="45" customFormat="1" ht="17.399999999999999" x14ac:dyDescent="0.25">
      <c r="A287" s="82" t="s">
        <v>24</v>
      </c>
      <c r="B287" s="40" t="s">
        <v>40</v>
      </c>
      <c r="C287" s="67" t="s">
        <v>41</v>
      </c>
      <c r="D287" s="56" t="s">
        <v>19</v>
      </c>
      <c r="E287" s="73" t="s">
        <v>35</v>
      </c>
      <c r="F287" s="92">
        <v>45</v>
      </c>
      <c r="G287" s="73" t="s">
        <v>41</v>
      </c>
      <c r="H287" s="97">
        <v>300000</v>
      </c>
      <c r="I287" s="29"/>
      <c r="J287" s="25">
        <v>0</v>
      </c>
      <c r="K287" s="19">
        <f t="shared" si="12"/>
        <v>0</v>
      </c>
      <c r="L287" s="20">
        <v>0</v>
      </c>
      <c r="M287" s="19">
        <f t="shared" si="13"/>
        <v>0</v>
      </c>
      <c r="N287" s="115">
        <f t="shared" si="14"/>
        <v>0</v>
      </c>
      <c r="O287" s="31"/>
    </row>
    <row r="288" spans="1:15" s="45" customFormat="1" ht="17.399999999999999" x14ac:dyDescent="0.25">
      <c r="A288" s="82" t="s">
        <v>24</v>
      </c>
      <c r="B288" s="40" t="s">
        <v>40</v>
      </c>
      <c r="C288" s="67" t="s">
        <v>41</v>
      </c>
      <c r="D288" s="56" t="s">
        <v>19</v>
      </c>
      <c r="E288" s="73" t="s">
        <v>35</v>
      </c>
      <c r="F288" s="92">
        <v>45</v>
      </c>
      <c r="G288" s="73" t="s">
        <v>41</v>
      </c>
      <c r="H288" s="97">
        <v>500000</v>
      </c>
      <c r="I288" s="29"/>
      <c r="J288" s="25">
        <v>0</v>
      </c>
      <c r="K288" s="19">
        <f t="shared" si="12"/>
        <v>0</v>
      </c>
      <c r="L288" s="20">
        <v>0</v>
      </c>
      <c r="M288" s="19">
        <f t="shared" si="13"/>
        <v>0</v>
      </c>
      <c r="N288" s="115">
        <f t="shared" si="14"/>
        <v>0</v>
      </c>
      <c r="O288" s="31"/>
    </row>
    <row r="289" spans="1:15" s="45" customFormat="1" ht="17.399999999999999" x14ac:dyDescent="0.25">
      <c r="A289" s="82" t="s">
        <v>24</v>
      </c>
      <c r="B289" s="40" t="s">
        <v>40</v>
      </c>
      <c r="C289" s="67" t="s">
        <v>41</v>
      </c>
      <c r="D289" s="56" t="s">
        <v>19</v>
      </c>
      <c r="E289" s="73" t="s">
        <v>35</v>
      </c>
      <c r="F289" s="92">
        <v>45</v>
      </c>
      <c r="G289" s="73" t="s">
        <v>41</v>
      </c>
      <c r="H289" s="97">
        <v>1000000</v>
      </c>
      <c r="I289" s="29"/>
      <c r="J289" s="25">
        <v>0</v>
      </c>
      <c r="K289" s="19">
        <f t="shared" si="12"/>
        <v>0</v>
      </c>
      <c r="L289" s="20">
        <v>0</v>
      </c>
      <c r="M289" s="19">
        <f t="shared" si="13"/>
        <v>0</v>
      </c>
      <c r="N289" s="115">
        <f t="shared" si="14"/>
        <v>0</v>
      </c>
      <c r="O289" s="31"/>
    </row>
    <row r="290" spans="1:15" s="45" customFormat="1" ht="17.399999999999999" x14ac:dyDescent="0.25">
      <c r="A290" s="82" t="s">
        <v>24</v>
      </c>
      <c r="B290" s="40" t="s">
        <v>40</v>
      </c>
      <c r="C290" s="67" t="s">
        <v>41</v>
      </c>
      <c r="D290" s="56" t="s">
        <v>19</v>
      </c>
      <c r="E290" s="73" t="s">
        <v>35</v>
      </c>
      <c r="F290" s="92">
        <v>45</v>
      </c>
      <c r="G290" s="73" t="s">
        <v>41</v>
      </c>
      <c r="H290" s="97">
        <v>1500000</v>
      </c>
      <c r="I290" s="29"/>
      <c r="J290" s="25">
        <v>0</v>
      </c>
      <c r="K290" s="19">
        <f t="shared" si="12"/>
        <v>0</v>
      </c>
      <c r="L290" s="20">
        <v>0</v>
      </c>
      <c r="M290" s="19">
        <f t="shared" si="13"/>
        <v>0</v>
      </c>
      <c r="N290" s="115">
        <f t="shared" si="14"/>
        <v>0</v>
      </c>
      <c r="O290" s="31"/>
    </row>
    <row r="291" spans="1:15" s="45" customFormat="1" ht="17.399999999999999" x14ac:dyDescent="0.25">
      <c r="A291" s="82" t="s">
        <v>24</v>
      </c>
      <c r="B291" s="40" t="s">
        <v>40</v>
      </c>
      <c r="C291" s="67" t="s">
        <v>41</v>
      </c>
      <c r="D291" s="56" t="s">
        <v>19</v>
      </c>
      <c r="E291" s="73" t="s">
        <v>35</v>
      </c>
      <c r="F291" s="92">
        <v>45</v>
      </c>
      <c r="G291" s="73" t="s">
        <v>41</v>
      </c>
      <c r="H291" s="97">
        <v>2000000</v>
      </c>
      <c r="I291" s="29"/>
      <c r="J291" s="25">
        <v>0</v>
      </c>
      <c r="K291" s="19">
        <f t="shared" si="12"/>
        <v>0</v>
      </c>
      <c r="L291" s="20">
        <v>0</v>
      </c>
      <c r="M291" s="19">
        <f t="shared" si="13"/>
        <v>0</v>
      </c>
      <c r="N291" s="115">
        <f t="shared" si="14"/>
        <v>0</v>
      </c>
      <c r="O291" s="31"/>
    </row>
    <row r="292" spans="1:15" s="45" customFormat="1" ht="18" thickBot="1" x14ac:dyDescent="0.3">
      <c r="A292" s="85" t="s">
        <v>24</v>
      </c>
      <c r="B292" s="86" t="s">
        <v>40</v>
      </c>
      <c r="C292" s="68" t="s">
        <v>41</v>
      </c>
      <c r="D292" s="58" t="s">
        <v>19</v>
      </c>
      <c r="E292" s="74" t="s">
        <v>35</v>
      </c>
      <c r="F292" s="94">
        <v>45</v>
      </c>
      <c r="G292" s="74" t="s">
        <v>41</v>
      </c>
      <c r="H292" s="99">
        <v>2500000</v>
      </c>
      <c r="I292" s="29"/>
      <c r="J292" s="25">
        <v>0</v>
      </c>
      <c r="K292" s="19">
        <f t="shared" si="12"/>
        <v>0</v>
      </c>
      <c r="L292" s="20">
        <v>0</v>
      </c>
      <c r="M292" s="19">
        <f t="shared" si="13"/>
        <v>0</v>
      </c>
      <c r="N292" s="115">
        <f t="shared" si="14"/>
        <v>0</v>
      </c>
      <c r="O292" s="31"/>
    </row>
    <row r="293" spans="1:15" s="45" customFormat="1" ht="17.399999999999999" x14ac:dyDescent="0.25">
      <c r="A293" s="81" t="s">
        <v>24</v>
      </c>
      <c r="B293" s="39" t="s">
        <v>40</v>
      </c>
      <c r="C293" s="66" t="s">
        <v>41</v>
      </c>
      <c r="D293" s="63" t="s">
        <v>19</v>
      </c>
      <c r="E293" s="72" t="s">
        <v>35</v>
      </c>
      <c r="F293" s="91">
        <v>49</v>
      </c>
      <c r="G293" s="72" t="s">
        <v>41</v>
      </c>
      <c r="H293" s="96">
        <v>10000</v>
      </c>
      <c r="I293" s="29"/>
      <c r="J293" s="25">
        <v>0</v>
      </c>
      <c r="K293" s="19">
        <f t="shared" si="12"/>
        <v>0</v>
      </c>
      <c r="L293" s="20">
        <v>0</v>
      </c>
      <c r="M293" s="19">
        <f t="shared" si="13"/>
        <v>0</v>
      </c>
      <c r="N293" s="115">
        <f t="shared" si="14"/>
        <v>0</v>
      </c>
      <c r="O293" s="31"/>
    </row>
    <row r="294" spans="1:15" s="45" customFormat="1" ht="17.399999999999999" x14ac:dyDescent="0.25">
      <c r="A294" s="82" t="s">
        <v>24</v>
      </c>
      <c r="B294" s="40" t="s">
        <v>40</v>
      </c>
      <c r="C294" s="67" t="s">
        <v>41</v>
      </c>
      <c r="D294" s="56" t="s">
        <v>19</v>
      </c>
      <c r="E294" s="73" t="s">
        <v>35</v>
      </c>
      <c r="F294" s="92">
        <v>49</v>
      </c>
      <c r="G294" s="73" t="s">
        <v>41</v>
      </c>
      <c r="H294" s="97">
        <v>20000</v>
      </c>
      <c r="I294" s="29"/>
      <c r="J294" s="25">
        <v>0</v>
      </c>
      <c r="K294" s="19">
        <f t="shared" si="12"/>
        <v>0</v>
      </c>
      <c r="L294" s="20">
        <v>0</v>
      </c>
      <c r="M294" s="19">
        <f t="shared" si="13"/>
        <v>0</v>
      </c>
      <c r="N294" s="115">
        <f t="shared" si="14"/>
        <v>0</v>
      </c>
      <c r="O294" s="31"/>
    </row>
    <row r="295" spans="1:15" s="45" customFormat="1" ht="17.399999999999999" x14ac:dyDescent="0.25">
      <c r="A295" s="82" t="s">
        <v>24</v>
      </c>
      <c r="B295" s="40" t="s">
        <v>40</v>
      </c>
      <c r="C295" s="67" t="s">
        <v>41</v>
      </c>
      <c r="D295" s="56" t="s">
        <v>19</v>
      </c>
      <c r="E295" s="73" t="s">
        <v>35</v>
      </c>
      <c r="F295" s="92">
        <v>49</v>
      </c>
      <c r="G295" s="73" t="s">
        <v>41</v>
      </c>
      <c r="H295" s="97">
        <v>30000</v>
      </c>
      <c r="I295" s="29"/>
      <c r="J295" s="25">
        <v>0</v>
      </c>
      <c r="K295" s="19">
        <f t="shared" si="12"/>
        <v>0</v>
      </c>
      <c r="L295" s="20">
        <v>0</v>
      </c>
      <c r="M295" s="19">
        <f t="shared" si="13"/>
        <v>0</v>
      </c>
      <c r="N295" s="115">
        <f t="shared" si="14"/>
        <v>0</v>
      </c>
      <c r="O295" s="31"/>
    </row>
    <row r="296" spans="1:15" s="45" customFormat="1" ht="17.399999999999999" x14ac:dyDescent="0.25">
      <c r="A296" s="82" t="s">
        <v>24</v>
      </c>
      <c r="B296" s="40" t="s">
        <v>40</v>
      </c>
      <c r="C296" s="67" t="s">
        <v>41</v>
      </c>
      <c r="D296" s="56" t="s">
        <v>19</v>
      </c>
      <c r="E296" s="73" t="s">
        <v>35</v>
      </c>
      <c r="F296" s="92">
        <v>49</v>
      </c>
      <c r="G296" s="73" t="s">
        <v>41</v>
      </c>
      <c r="H296" s="97">
        <v>40000</v>
      </c>
      <c r="I296" s="29"/>
      <c r="J296" s="25">
        <v>0</v>
      </c>
      <c r="K296" s="19">
        <f t="shared" si="12"/>
        <v>0</v>
      </c>
      <c r="L296" s="20">
        <v>0</v>
      </c>
      <c r="M296" s="19">
        <f t="shared" si="13"/>
        <v>0</v>
      </c>
      <c r="N296" s="115">
        <f t="shared" si="14"/>
        <v>0</v>
      </c>
      <c r="O296" s="31"/>
    </row>
    <row r="297" spans="1:15" s="45" customFormat="1" ht="17.399999999999999" x14ac:dyDescent="0.25">
      <c r="A297" s="82" t="s">
        <v>24</v>
      </c>
      <c r="B297" s="40" t="s">
        <v>40</v>
      </c>
      <c r="C297" s="67" t="s">
        <v>41</v>
      </c>
      <c r="D297" s="56" t="s">
        <v>19</v>
      </c>
      <c r="E297" s="73" t="s">
        <v>35</v>
      </c>
      <c r="F297" s="92">
        <v>49</v>
      </c>
      <c r="G297" s="73" t="s">
        <v>41</v>
      </c>
      <c r="H297" s="97">
        <v>100000</v>
      </c>
      <c r="I297" s="29"/>
      <c r="J297" s="25">
        <v>0</v>
      </c>
      <c r="K297" s="19">
        <f t="shared" si="12"/>
        <v>0</v>
      </c>
      <c r="L297" s="20">
        <v>0</v>
      </c>
      <c r="M297" s="19">
        <f t="shared" si="13"/>
        <v>0</v>
      </c>
      <c r="N297" s="115">
        <f t="shared" si="14"/>
        <v>0</v>
      </c>
      <c r="O297" s="31"/>
    </row>
    <row r="298" spans="1:15" s="45" customFormat="1" ht="17.399999999999999" x14ac:dyDescent="0.25">
      <c r="A298" s="82" t="s">
        <v>24</v>
      </c>
      <c r="B298" s="40" t="s">
        <v>40</v>
      </c>
      <c r="C298" s="67" t="s">
        <v>41</v>
      </c>
      <c r="D298" s="56" t="s">
        <v>19</v>
      </c>
      <c r="E298" s="73" t="s">
        <v>35</v>
      </c>
      <c r="F298" s="92">
        <v>49</v>
      </c>
      <c r="G298" s="73" t="s">
        <v>41</v>
      </c>
      <c r="H298" s="97">
        <v>300000</v>
      </c>
      <c r="I298" s="29"/>
      <c r="J298" s="25">
        <v>0</v>
      </c>
      <c r="K298" s="19">
        <f t="shared" si="12"/>
        <v>0</v>
      </c>
      <c r="L298" s="20">
        <v>0</v>
      </c>
      <c r="M298" s="19">
        <f t="shared" si="13"/>
        <v>0</v>
      </c>
      <c r="N298" s="115">
        <f t="shared" si="14"/>
        <v>0</v>
      </c>
      <c r="O298" s="31"/>
    </row>
    <row r="299" spans="1:15" s="45" customFormat="1" ht="17.399999999999999" x14ac:dyDescent="0.25">
      <c r="A299" s="82" t="s">
        <v>24</v>
      </c>
      <c r="B299" s="40" t="s">
        <v>40</v>
      </c>
      <c r="C299" s="67" t="s">
        <v>41</v>
      </c>
      <c r="D299" s="56" t="s">
        <v>19</v>
      </c>
      <c r="E299" s="73" t="s">
        <v>35</v>
      </c>
      <c r="F299" s="92">
        <v>49</v>
      </c>
      <c r="G299" s="73" t="s">
        <v>41</v>
      </c>
      <c r="H299" s="97">
        <v>500000</v>
      </c>
      <c r="I299" s="29"/>
      <c r="J299" s="25">
        <v>0</v>
      </c>
      <c r="K299" s="19">
        <f t="shared" si="12"/>
        <v>0</v>
      </c>
      <c r="L299" s="20">
        <v>0</v>
      </c>
      <c r="M299" s="19">
        <f t="shared" si="13"/>
        <v>0</v>
      </c>
      <c r="N299" s="115">
        <f t="shared" si="14"/>
        <v>0</v>
      </c>
      <c r="O299" s="31"/>
    </row>
    <row r="300" spans="1:15" s="45" customFormat="1" ht="17.399999999999999" x14ac:dyDescent="0.25">
      <c r="A300" s="82" t="s">
        <v>24</v>
      </c>
      <c r="B300" s="40" t="s">
        <v>40</v>
      </c>
      <c r="C300" s="67" t="s">
        <v>41</v>
      </c>
      <c r="D300" s="56" t="s">
        <v>19</v>
      </c>
      <c r="E300" s="73" t="s">
        <v>35</v>
      </c>
      <c r="F300" s="92">
        <v>49</v>
      </c>
      <c r="G300" s="73" t="s">
        <v>41</v>
      </c>
      <c r="H300" s="97">
        <v>1000000</v>
      </c>
      <c r="I300" s="29"/>
      <c r="J300" s="25">
        <v>0</v>
      </c>
      <c r="K300" s="19">
        <f t="shared" si="12"/>
        <v>0</v>
      </c>
      <c r="L300" s="20">
        <v>0</v>
      </c>
      <c r="M300" s="19">
        <f t="shared" si="13"/>
        <v>0</v>
      </c>
      <c r="N300" s="115">
        <f t="shared" si="14"/>
        <v>0</v>
      </c>
      <c r="O300" s="31"/>
    </row>
    <row r="301" spans="1:15" s="45" customFormat="1" ht="17.399999999999999" x14ac:dyDescent="0.25">
      <c r="A301" s="82" t="s">
        <v>24</v>
      </c>
      <c r="B301" s="40" t="s">
        <v>40</v>
      </c>
      <c r="C301" s="67" t="s">
        <v>41</v>
      </c>
      <c r="D301" s="56" t="s">
        <v>19</v>
      </c>
      <c r="E301" s="73" t="s">
        <v>35</v>
      </c>
      <c r="F301" s="92">
        <v>49</v>
      </c>
      <c r="G301" s="73" t="s">
        <v>41</v>
      </c>
      <c r="H301" s="97">
        <v>1500000</v>
      </c>
      <c r="I301" s="29"/>
      <c r="J301" s="25">
        <v>0</v>
      </c>
      <c r="K301" s="19">
        <f t="shared" si="12"/>
        <v>0</v>
      </c>
      <c r="L301" s="20">
        <v>0</v>
      </c>
      <c r="M301" s="19">
        <f t="shared" si="13"/>
        <v>0</v>
      </c>
      <c r="N301" s="115">
        <f t="shared" si="14"/>
        <v>0</v>
      </c>
      <c r="O301" s="31"/>
    </row>
    <row r="302" spans="1:15" s="45" customFormat="1" ht="17.399999999999999" x14ac:dyDescent="0.25">
      <c r="A302" s="82" t="s">
        <v>24</v>
      </c>
      <c r="B302" s="40" t="s">
        <v>40</v>
      </c>
      <c r="C302" s="67" t="s">
        <v>41</v>
      </c>
      <c r="D302" s="56" t="s">
        <v>19</v>
      </c>
      <c r="E302" s="73" t="s">
        <v>35</v>
      </c>
      <c r="F302" s="92">
        <v>49</v>
      </c>
      <c r="G302" s="73" t="s">
        <v>41</v>
      </c>
      <c r="H302" s="97">
        <v>2000000</v>
      </c>
      <c r="I302" s="29"/>
      <c r="J302" s="25">
        <v>0</v>
      </c>
      <c r="K302" s="19">
        <f t="shared" si="12"/>
        <v>0</v>
      </c>
      <c r="L302" s="20">
        <v>0</v>
      </c>
      <c r="M302" s="19">
        <f t="shared" si="13"/>
        <v>0</v>
      </c>
      <c r="N302" s="115">
        <f t="shared" si="14"/>
        <v>0</v>
      </c>
      <c r="O302" s="31"/>
    </row>
    <row r="303" spans="1:15" s="45" customFormat="1" ht="18" thickBot="1" x14ac:dyDescent="0.3">
      <c r="A303" s="85" t="s">
        <v>24</v>
      </c>
      <c r="B303" s="86" t="s">
        <v>40</v>
      </c>
      <c r="C303" s="68" t="s">
        <v>41</v>
      </c>
      <c r="D303" s="58" t="s">
        <v>19</v>
      </c>
      <c r="E303" s="74" t="s">
        <v>35</v>
      </c>
      <c r="F303" s="94">
        <v>49</v>
      </c>
      <c r="G303" s="74" t="s">
        <v>41</v>
      </c>
      <c r="H303" s="99">
        <v>2500000</v>
      </c>
      <c r="I303" s="29"/>
      <c r="J303" s="25">
        <v>0</v>
      </c>
      <c r="K303" s="19">
        <f t="shared" si="12"/>
        <v>0</v>
      </c>
      <c r="L303" s="20">
        <v>0</v>
      </c>
      <c r="M303" s="19">
        <f t="shared" si="13"/>
        <v>0</v>
      </c>
      <c r="N303" s="115">
        <f t="shared" si="14"/>
        <v>0</v>
      </c>
      <c r="O303" s="31"/>
    </row>
    <row r="304" spans="1:15" s="45" customFormat="1" ht="17.399999999999999" x14ac:dyDescent="0.25">
      <c r="A304" s="81" t="s">
        <v>24</v>
      </c>
      <c r="B304" s="39" t="s">
        <v>40</v>
      </c>
      <c r="C304" s="66" t="s">
        <v>41</v>
      </c>
      <c r="D304" s="105" t="s">
        <v>37</v>
      </c>
      <c r="E304" s="72" t="s">
        <v>35</v>
      </c>
      <c r="F304" s="91">
        <v>45</v>
      </c>
      <c r="G304" s="72" t="s">
        <v>41</v>
      </c>
      <c r="H304" s="96">
        <v>10000</v>
      </c>
      <c r="I304" s="29"/>
      <c r="J304" s="25">
        <v>0</v>
      </c>
      <c r="K304" s="19">
        <f t="shared" si="12"/>
        <v>0</v>
      </c>
      <c r="L304" s="20">
        <v>0</v>
      </c>
      <c r="M304" s="19">
        <f t="shared" si="13"/>
        <v>0</v>
      </c>
      <c r="N304" s="115">
        <f t="shared" si="14"/>
        <v>0</v>
      </c>
      <c r="O304" s="31"/>
    </row>
    <row r="305" spans="1:15" s="45" customFormat="1" ht="17.399999999999999" x14ac:dyDescent="0.25">
      <c r="A305" s="82" t="s">
        <v>24</v>
      </c>
      <c r="B305" s="40" t="s">
        <v>40</v>
      </c>
      <c r="C305" s="67" t="s">
        <v>41</v>
      </c>
      <c r="D305" s="103" t="s">
        <v>37</v>
      </c>
      <c r="E305" s="73" t="s">
        <v>35</v>
      </c>
      <c r="F305" s="92">
        <v>45</v>
      </c>
      <c r="G305" s="73" t="s">
        <v>41</v>
      </c>
      <c r="H305" s="97">
        <v>20000</v>
      </c>
      <c r="I305" s="29"/>
      <c r="J305" s="25">
        <v>0</v>
      </c>
      <c r="K305" s="19">
        <f t="shared" si="12"/>
        <v>0</v>
      </c>
      <c r="L305" s="20">
        <v>0</v>
      </c>
      <c r="M305" s="19">
        <f t="shared" si="13"/>
        <v>0</v>
      </c>
      <c r="N305" s="115">
        <f t="shared" si="14"/>
        <v>0</v>
      </c>
      <c r="O305" s="31"/>
    </row>
    <row r="306" spans="1:15" s="45" customFormat="1" ht="17.399999999999999" x14ac:dyDescent="0.25">
      <c r="A306" s="82" t="s">
        <v>24</v>
      </c>
      <c r="B306" s="40" t="s">
        <v>40</v>
      </c>
      <c r="C306" s="67" t="s">
        <v>41</v>
      </c>
      <c r="D306" s="103" t="s">
        <v>37</v>
      </c>
      <c r="E306" s="73" t="s">
        <v>35</v>
      </c>
      <c r="F306" s="92">
        <v>45</v>
      </c>
      <c r="G306" s="73" t="s">
        <v>41</v>
      </c>
      <c r="H306" s="97">
        <v>30000</v>
      </c>
      <c r="I306" s="29"/>
      <c r="J306" s="25">
        <v>0</v>
      </c>
      <c r="K306" s="19">
        <f t="shared" si="12"/>
        <v>0</v>
      </c>
      <c r="L306" s="20">
        <v>0</v>
      </c>
      <c r="M306" s="19">
        <f t="shared" si="13"/>
        <v>0</v>
      </c>
      <c r="N306" s="115">
        <f t="shared" si="14"/>
        <v>0</v>
      </c>
      <c r="O306" s="31"/>
    </row>
    <row r="307" spans="1:15" s="45" customFormat="1" ht="17.399999999999999" x14ac:dyDescent="0.25">
      <c r="A307" s="82" t="s">
        <v>24</v>
      </c>
      <c r="B307" s="40" t="s">
        <v>40</v>
      </c>
      <c r="C307" s="67" t="s">
        <v>41</v>
      </c>
      <c r="D307" s="103" t="s">
        <v>37</v>
      </c>
      <c r="E307" s="73" t="s">
        <v>35</v>
      </c>
      <c r="F307" s="92">
        <v>45</v>
      </c>
      <c r="G307" s="73" t="s">
        <v>41</v>
      </c>
      <c r="H307" s="97">
        <v>40000</v>
      </c>
      <c r="I307" s="29"/>
      <c r="J307" s="25">
        <v>0</v>
      </c>
      <c r="K307" s="19">
        <f t="shared" si="12"/>
        <v>0</v>
      </c>
      <c r="L307" s="20">
        <v>0</v>
      </c>
      <c r="M307" s="19">
        <f t="shared" si="13"/>
        <v>0</v>
      </c>
      <c r="N307" s="115">
        <f t="shared" si="14"/>
        <v>0</v>
      </c>
      <c r="O307" s="31"/>
    </row>
    <row r="308" spans="1:15" s="45" customFormat="1" ht="17.399999999999999" x14ac:dyDescent="0.25">
      <c r="A308" s="82" t="s">
        <v>24</v>
      </c>
      <c r="B308" s="40" t="s">
        <v>40</v>
      </c>
      <c r="C308" s="67" t="s">
        <v>41</v>
      </c>
      <c r="D308" s="103" t="s">
        <v>37</v>
      </c>
      <c r="E308" s="73" t="s">
        <v>35</v>
      </c>
      <c r="F308" s="92">
        <v>45</v>
      </c>
      <c r="G308" s="73" t="s">
        <v>41</v>
      </c>
      <c r="H308" s="97">
        <v>100000</v>
      </c>
      <c r="I308" s="29"/>
      <c r="J308" s="25">
        <v>0</v>
      </c>
      <c r="K308" s="19">
        <f t="shared" si="12"/>
        <v>0</v>
      </c>
      <c r="L308" s="20">
        <v>0</v>
      </c>
      <c r="M308" s="19">
        <f t="shared" si="13"/>
        <v>0</v>
      </c>
      <c r="N308" s="115">
        <f t="shared" si="14"/>
        <v>0</v>
      </c>
      <c r="O308" s="31"/>
    </row>
    <row r="309" spans="1:15" s="45" customFormat="1" ht="17.399999999999999" x14ac:dyDescent="0.25">
      <c r="A309" s="82" t="s">
        <v>24</v>
      </c>
      <c r="B309" s="40" t="s">
        <v>40</v>
      </c>
      <c r="C309" s="67" t="s">
        <v>41</v>
      </c>
      <c r="D309" s="103" t="s">
        <v>37</v>
      </c>
      <c r="E309" s="73" t="s">
        <v>35</v>
      </c>
      <c r="F309" s="92">
        <v>45</v>
      </c>
      <c r="G309" s="73" t="s">
        <v>41</v>
      </c>
      <c r="H309" s="97">
        <v>300000</v>
      </c>
      <c r="I309" s="29"/>
      <c r="J309" s="25">
        <v>0</v>
      </c>
      <c r="K309" s="19">
        <f t="shared" si="12"/>
        <v>0</v>
      </c>
      <c r="L309" s="20">
        <v>0</v>
      </c>
      <c r="M309" s="19">
        <f t="shared" si="13"/>
        <v>0</v>
      </c>
      <c r="N309" s="115">
        <f t="shared" si="14"/>
        <v>0</v>
      </c>
      <c r="O309" s="31"/>
    </row>
    <row r="310" spans="1:15" s="45" customFormat="1" ht="17.399999999999999" x14ac:dyDescent="0.25">
      <c r="A310" s="82" t="s">
        <v>24</v>
      </c>
      <c r="B310" s="40" t="s">
        <v>40</v>
      </c>
      <c r="C310" s="67" t="s">
        <v>41</v>
      </c>
      <c r="D310" s="103" t="s">
        <v>37</v>
      </c>
      <c r="E310" s="73" t="s">
        <v>35</v>
      </c>
      <c r="F310" s="92">
        <v>45</v>
      </c>
      <c r="G310" s="73" t="s">
        <v>41</v>
      </c>
      <c r="H310" s="97">
        <v>500000</v>
      </c>
      <c r="I310" s="29"/>
      <c r="J310" s="25">
        <v>0</v>
      </c>
      <c r="K310" s="19">
        <f t="shared" si="12"/>
        <v>0</v>
      </c>
      <c r="L310" s="20">
        <v>0</v>
      </c>
      <c r="M310" s="19">
        <f t="shared" si="13"/>
        <v>0</v>
      </c>
      <c r="N310" s="115">
        <f t="shared" si="14"/>
        <v>0</v>
      </c>
      <c r="O310" s="31"/>
    </row>
    <row r="311" spans="1:15" s="45" customFormat="1" ht="17.399999999999999" x14ac:dyDescent="0.25">
      <c r="A311" s="82" t="s">
        <v>24</v>
      </c>
      <c r="B311" s="40" t="s">
        <v>40</v>
      </c>
      <c r="C311" s="67" t="s">
        <v>41</v>
      </c>
      <c r="D311" s="103" t="s">
        <v>37</v>
      </c>
      <c r="E311" s="73" t="s">
        <v>35</v>
      </c>
      <c r="F311" s="92">
        <v>45</v>
      </c>
      <c r="G311" s="73" t="s">
        <v>41</v>
      </c>
      <c r="H311" s="97">
        <v>1000000</v>
      </c>
      <c r="I311" s="29"/>
      <c r="J311" s="25">
        <v>0</v>
      </c>
      <c r="K311" s="19">
        <f t="shared" si="12"/>
        <v>0</v>
      </c>
      <c r="L311" s="20">
        <v>0</v>
      </c>
      <c r="M311" s="19">
        <f t="shared" si="13"/>
        <v>0</v>
      </c>
      <c r="N311" s="115">
        <f t="shared" si="14"/>
        <v>0</v>
      </c>
      <c r="O311" s="31"/>
    </row>
    <row r="312" spans="1:15" s="45" customFormat="1" ht="17.399999999999999" x14ac:dyDescent="0.25">
      <c r="A312" s="82" t="s">
        <v>24</v>
      </c>
      <c r="B312" s="40" t="s">
        <v>40</v>
      </c>
      <c r="C312" s="67" t="s">
        <v>41</v>
      </c>
      <c r="D312" s="103" t="s">
        <v>37</v>
      </c>
      <c r="E312" s="73" t="s">
        <v>35</v>
      </c>
      <c r="F312" s="92">
        <v>45</v>
      </c>
      <c r="G312" s="73" t="s">
        <v>41</v>
      </c>
      <c r="H312" s="97">
        <v>1500000</v>
      </c>
      <c r="I312" s="29"/>
      <c r="J312" s="25">
        <v>0</v>
      </c>
      <c r="K312" s="19">
        <f t="shared" si="12"/>
        <v>0</v>
      </c>
      <c r="L312" s="20">
        <v>0</v>
      </c>
      <c r="M312" s="19">
        <f t="shared" si="13"/>
        <v>0</v>
      </c>
      <c r="N312" s="115">
        <f t="shared" si="14"/>
        <v>0</v>
      </c>
      <c r="O312" s="31"/>
    </row>
    <row r="313" spans="1:15" s="45" customFormat="1" ht="17.399999999999999" x14ac:dyDescent="0.25">
      <c r="A313" s="82" t="s">
        <v>24</v>
      </c>
      <c r="B313" s="40" t="s">
        <v>40</v>
      </c>
      <c r="C313" s="67" t="s">
        <v>41</v>
      </c>
      <c r="D313" s="103" t="s">
        <v>37</v>
      </c>
      <c r="E313" s="73" t="s">
        <v>35</v>
      </c>
      <c r="F313" s="92">
        <v>45</v>
      </c>
      <c r="G313" s="73" t="s">
        <v>41</v>
      </c>
      <c r="H313" s="97">
        <v>2000000</v>
      </c>
      <c r="I313" s="29"/>
      <c r="J313" s="25">
        <v>0</v>
      </c>
      <c r="K313" s="19">
        <f t="shared" si="12"/>
        <v>0</v>
      </c>
      <c r="L313" s="20">
        <v>0</v>
      </c>
      <c r="M313" s="19">
        <f t="shared" si="13"/>
        <v>0</v>
      </c>
      <c r="N313" s="115">
        <f t="shared" si="14"/>
        <v>0</v>
      </c>
      <c r="O313" s="31"/>
    </row>
    <row r="314" spans="1:15" s="45" customFormat="1" ht="18" thickBot="1" x14ac:dyDescent="0.3">
      <c r="A314" s="85" t="s">
        <v>24</v>
      </c>
      <c r="B314" s="86" t="s">
        <v>40</v>
      </c>
      <c r="C314" s="68" t="s">
        <v>41</v>
      </c>
      <c r="D314" s="104" t="s">
        <v>37</v>
      </c>
      <c r="E314" s="74" t="s">
        <v>35</v>
      </c>
      <c r="F314" s="94">
        <v>45</v>
      </c>
      <c r="G314" s="74" t="s">
        <v>41</v>
      </c>
      <c r="H314" s="99">
        <v>2500000</v>
      </c>
      <c r="I314" s="29"/>
      <c r="J314" s="25">
        <v>0</v>
      </c>
      <c r="K314" s="19">
        <f t="shared" si="12"/>
        <v>0</v>
      </c>
      <c r="L314" s="20">
        <v>0</v>
      </c>
      <c r="M314" s="19">
        <f t="shared" si="13"/>
        <v>0</v>
      </c>
      <c r="N314" s="115">
        <f t="shared" si="14"/>
        <v>0</v>
      </c>
      <c r="O314" s="31"/>
    </row>
    <row r="315" spans="1:15" s="45" customFormat="1" ht="17.399999999999999" x14ac:dyDescent="0.25">
      <c r="A315" s="81" t="s">
        <v>24</v>
      </c>
      <c r="B315" s="39" t="s">
        <v>40</v>
      </c>
      <c r="C315" s="66" t="s">
        <v>41</v>
      </c>
      <c r="D315" s="105" t="s">
        <v>37</v>
      </c>
      <c r="E315" s="72" t="s">
        <v>35</v>
      </c>
      <c r="F315" s="91">
        <v>49</v>
      </c>
      <c r="G315" s="72" t="s">
        <v>41</v>
      </c>
      <c r="H315" s="96">
        <v>10000</v>
      </c>
      <c r="I315" s="29"/>
      <c r="J315" s="25">
        <v>0</v>
      </c>
      <c r="K315" s="19">
        <f t="shared" si="12"/>
        <v>0</v>
      </c>
      <c r="L315" s="20">
        <v>0</v>
      </c>
      <c r="M315" s="19">
        <f t="shared" si="13"/>
        <v>0</v>
      </c>
      <c r="N315" s="115">
        <f t="shared" si="14"/>
        <v>0</v>
      </c>
      <c r="O315" s="31"/>
    </row>
    <row r="316" spans="1:15" s="45" customFormat="1" ht="17.399999999999999" x14ac:dyDescent="0.25">
      <c r="A316" s="82" t="s">
        <v>24</v>
      </c>
      <c r="B316" s="40" t="s">
        <v>40</v>
      </c>
      <c r="C316" s="67" t="s">
        <v>41</v>
      </c>
      <c r="D316" s="103" t="s">
        <v>37</v>
      </c>
      <c r="E316" s="73" t="s">
        <v>35</v>
      </c>
      <c r="F316" s="92">
        <v>49</v>
      </c>
      <c r="G316" s="73" t="s">
        <v>41</v>
      </c>
      <c r="H316" s="97">
        <v>20000</v>
      </c>
      <c r="I316" s="29"/>
      <c r="J316" s="25">
        <v>0</v>
      </c>
      <c r="K316" s="19">
        <f t="shared" si="12"/>
        <v>0</v>
      </c>
      <c r="L316" s="20">
        <v>0</v>
      </c>
      <c r="M316" s="19">
        <f t="shared" si="13"/>
        <v>0</v>
      </c>
      <c r="N316" s="115">
        <f t="shared" si="14"/>
        <v>0</v>
      </c>
      <c r="O316" s="31"/>
    </row>
    <row r="317" spans="1:15" s="45" customFormat="1" ht="17.399999999999999" x14ac:dyDescent="0.25">
      <c r="A317" s="82" t="s">
        <v>24</v>
      </c>
      <c r="B317" s="40" t="s">
        <v>40</v>
      </c>
      <c r="C317" s="67" t="s">
        <v>41</v>
      </c>
      <c r="D317" s="103" t="s">
        <v>37</v>
      </c>
      <c r="E317" s="73" t="s">
        <v>35</v>
      </c>
      <c r="F317" s="92">
        <v>49</v>
      </c>
      <c r="G317" s="73" t="s">
        <v>41</v>
      </c>
      <c r="H317" s="97">
        <v>30000</v>
      </c>
      <c r="I317" s="29"/>
      <c r="J317" s="25">
        <v>0</v>
      </c>
      <c r="K317" s="19">
        <f t="shared" si="12"/>
        <v>0</v>
      </c>
      <c r="L317" s="20">
        <v>0</v>
      </c>
      <c r="M317" s="19">
        <f t="shared" si="13"/>
        <v>0</v>
      </c>
      <c r="N317" s="115">
        <f t="shared" si="14"/>
        <v>0</v>
      </c>
      <c r="O317" s="31"/>
    </row>
    <row r="318" spans="1:15" s="45" customFormat="1" ht="17.399999999999999" x14ac:dyDescent="0.25">
      <c r="A318" s="82" t="s">
        <v>24</v>
      </c>
      <c r="B318" s="40" t="s">
        <v>40</v>
      </c>
      <c r="C318" s="67" t="s">
        <v>41</v>
      </c>
      <c r="D318" s="103" t="s">
        <v>37</v>
      </c>
      <c r="E318" s="73" t="s">
        <v>35</v>
      </c>
      <c r="F318" s="92">
        <v>49</v>
      </c>
      <c r="G318" s="73" t="s">
        <v>41</v>
      </c>
      <c r="H318" s="97">
        <v>40000</v>
      </c>
      <c r="I318" s="29"/>
      <c r="J318" s="25">
        <v>0</v>
      </c>
      <c r="K318" s="19">
        <f t="shared" si="12"/>
        <v>0</v>
      </c>
      <c r="L318" s="20">
        <v>0</v>
      </c>
      <c r="M318" s="19">
        <f t="shared" si="13"/>
        <v>0</v>
      </c>
      <c r="N318" s="115">
        <f t="shared" si="14"/>
        <v>0</v>
      </c>
      <c r="O318" s="31"/>
    </row>
    <row r="319" spans="1:15" s="45" customFormat="1" ht="17.399999999999999" x14ac:dyDescent="0.25">
      <c r="A319" s="82" t="s">
        <v>24</v>
      </c>
      <c r="B319" s="40" t="s">
        <v>40</v>
      </c>
      <c r="C319" s="67" t="s">
        <v>41</v>
      </c>
      <c r="D319" s="103" t="s">
        <v>37</v>
      </c>
      <c r="E319" s="73" t="s">
        <v>35</v>
      </c>
      <c r="F319" s="92">
        <v>49</v>
      </c>
      <c r="G319" s="73" t="s">
        <v>41</v>
      </c>
      <c r="H319" s="97">
        <v>100000</v>
      </c>
      <c r="I319" s="29"/>
      <c r="J319" s="25">
        <v>0</v>
      </c>
      <c r="K319" s="19">
        <f t="shared" si="12"/>
        <v>0</v>
      </c>
      <c r="L319" s="20">
        <v>0</v>
      </c>
      <c r="M319" s="19">
        <f t="shared" si="13"/>
        <v>0</v>
      </c>
      <c r="N319" s="115">
        <f t="shared" si="14"/>
        <v>0</v>
      </c>
      <c r="O319" s="31"/>
    </row>
    <row r="320" spans="1:15" s="45" customFormat="1" ht="17.399999999999999" x14ac:dyDescent="0.25">
      <c r="A320" s="82" t="s">
        <v>24</v>
      </c>
      <c r="B320" s="40" t="s">
        <v>40</v>
      </c>
      <c r="C320" s="67" t="s">
        <v>41</v>
      </c>
      <c r="D320" s="103" t="s">
        <v>37</v>
      </c>
      <c r="E320" s="73" t="s">
        <v>35</v>
      </c>
      <c r="F320" s="92">
        <v>49</v>
      </c>
      <c r="G320" s="73" t="s">
        <v>41</v>
      </c>
      <c r="H320" s="97">
        <v>300000</v>
      </c>
      <c r="I320" s="29"/>
      <c r="J320" s="25">
        <v>0</v>
      </c>
      <c r="K320" s="19">
        <f t="shared" si="12"/>
        <v>0</v>
      </c>
      <c r="L320" s="20">
        <v>0</v>
      </c>
      <c r="M320" s="19">
        <f t="shared" si="13"/>
        <v>0</v>
      </c>
      <c r="N320" s="115">
        <f t="shared" si="14"/>
        <v>0</v>
      </c>
      <c r="O320" s="31"/>
    </row>
    <row r="321" spans="1:15" s="45" customFormat="1" ht="17.399999999999999" x14ac:dyDescent="0.25">
      <c r="A321" s="82" t="s">
        <v>24</v>
      </c>
      <c r="B321" s="40" t="s">
        <v>40</v>
      </c>
      <c r="C321" s="67" t="s">
        <v>41</v>
      </c>
      <c r="D321" s="103" t="s">
        <v>37</v>
      </c>
      <c r="E321" s="73" t="s">
        <v>35</v>
      </c>
      <c r="F321" s="92">
        <v>49</v>
      </c>
      <c r="G321" s="73" t="s">
        <v>41</v>
      </c>
      <c r="H321" s="97">
        <v>500000</v>
      </c>
      <c r="I321" s="29"/>
      <c r="J321" s="25">
        <v>0</v>
      </c>
      <c r="K321" s="19">
        <f t="shared" si="12"/>
        <v>0</v>
      </c>
      <c r="L321" s="20">
        <v>0</v>
      </c>
      <c r="M321" s="19">
        <f t="shared" si="13"/>
        <v>0</v>
      </c>
      <c r="N321" s="115">
        <f t="shared" si="14"/>
        <v>0</v>
      </c>
      <c r="O321" s="31"/>
    </row>
    <row r="322" spans="1:15" s="45" customFormat="1" ht="17.399999999999999" x14ac:dyDescent="0.25">
      <c r="A322" s="82" t="s">
        <v>24</v>
      </c>
      <c r="B322" s="40" t="s">
        <v>40</v>
      </c>
      <c r="C322" s="67" t="s">
        <v>41</v>
      </c>
      <c r="D322" s="103" t="s">
        <v>37</v>
      </c>
      <c r="E322" s="73" t="s">
        <v>35</v>
      </c>
      <c r="F322" s="92">
        <v>49</v>
      </c>
      <c r="G322" s="73" t="s">
        <v>41</v>
      </c>
      <c r="H322" s="97">
        <v>1000000</v>
      </c>
      <c r="I322" s="29"/>
      <c r="J322" s="25">
        <v>0</v>
      </c>
      <c r="K322" s="19">
        <f t="shared" si="12"/>
        <v>0</v>
      </c>
      <c r="L322" s="20">
        <v>0</v>
      </c>
      <c r="M322" s="19">
        <f t="shared" si="13"/>
        <v>0</v>
      </c>
      <c r="N322" s="115">
        <f t="shared" si="14"/>
        <v>0</v>
      </c>
      <c r="O322" s="31"/>
    </row>
    <row r="323" spans="1:15" s="45" customFormat="1" ht="17.399999999999999" x14ac:dyDescent="0.25">
      <c r="A323" s="82" t="s">
        <v>24</v>
      </c>
      <c r="B323" s="40" t="s">
        <v>40</v>
      </c>
      <c r="C323" s="67" t="s">
        <v>41</v>
      </c>
      <c r="D323" s="103" t="s">
        <v>37</v>
      </c>
      <c r="E323" s="73" t="s">
        <v>35</v>
      </c>
      <c r="F323" s="92">
        <v>49</v>
      </c>
      <c r="G323" s="73" t="s">
        <v>41</v>
      </c>
      <c r="H323" s="97">
        <v>1500000</v>
      </c>
      <c r="I323" s="29"/>
      <c r="J323" s="25">
        <v>0</v>
      </c>
      <c r="K323" s="19">
        <f t="shared" si="12"/>
        <v>0</v>
      </c>
      <c r="L323" s="20">
        <v>0</v>
      </c>
      <c r="M323" s="19">
        <f t="shared" si="13"/>
        <v>0</v>
      </c>
      <c r="N323" s="115">
        <f t="shared" si="14"/>
        <v>0</v>
      </c>
      <c r="O323" s="31"/>
    </row>
    <row r="324" spans="1:15" s="45" customFormat="1" ht="17.399999999999999" x14ac:dyDescent="0.25">
      <c r="A324" s="82" t="s">
        <v>24</v>
      </c>
      <c r="B324" s="40" t="s">
        <v>40</v>
      </c>
      <c r="C324" s="67" t="s">
        <v>41</v>
      </c>
      <c r="D324" s="103" t="s">
        <v>37</v>
      </c>
      <c r="E324" s="73" t="s">
        <v>35</v>
      </c>
      <c r="F324" s="92">
        <v>49</v>
      </c>
      <c r="G324" s="73" t="s">
        <v>41</v>
      </c>
      <c r="H324" s="97">
        <v>2000000</v>
      </c>
      <c r="I324" s="29"/>
      <c r="J324" s="25">
        <v>0</v>
      </c>
      <c r="K324" s="19">
        <f t="shared" si="12"/>
        <v>0</v>
      </c>
      <c r="L324" s="20">
        <v>0</v>
      </c>
      <c r="M324" s="19">
        <f t="shared" si="13"/>
        <v>0</v>
      </c>
      <c r="N324" s="115">
        <f t="shared" si="14"/>
        <v>0</v>
      </c>
      <c r="O324" s="31"/>
    </row>
    <row r="325" spans="1:15" s="45" customFormat="1" ht="18" thickBot="1" x14ac:dyDescent="0.3">
      <c r="A325" s="85" t="s">
        <v>24</v>
      </c>
      <c r="B325" s="86" t="s">
        <v>40</v>
      </c>
      <c r="C325" s="68" t="s">
        <v>41</v>
      </c>
      <c r="D325" s="104" t="s">
        <v>37</v>
      </c>
      <c r="E325" s="74" t="s">
        <v>35</v>
      </c>
      <c r="F325" s="94">
        <v>49</v>
      </c>
      <c r="G325" s="74" t="s">
        <v>41</v>
      </c>
      <c r="H325" s="99">
        <v>2500000</v>
      </c>
      <c r="I325" s="29"/>
      <c r="J325" s="25">
        <v>0</v>
      </c>
      <c r="K325" s="19">
        <f t="shared" si="12"/>
        <v>0</v>
      </c>
      <c r="L325" s="20">
        <v>0</v>
      </c>
      <c r="M325" s="19">
        <f t="shared" si="13"/>
        <v>0</v>
      </c>
      <c r="N325" s="115">
        <f t="shared" si="14"/>
        <v>0</v>
      </c>
      <c r="O325" s="31"/>
    </row>
    <row r="326" spans="1:15" s="45" customFormat="1" ht="17.399999999999999" x14ac:dyDescent="0.25">
      <c r="A326" s="81" t="s">
        <v>42</v>
      </c>
      <c r="B326" s="39" t="s">
        <v>40</v>
      </c>
      <c r="C326" s="66" t="s">
        <v>41</v>
      </c>
      <c r="D326" s="63" t="s">
        <v>19</v>
      </c>
      <c r="E326" s="72" t="s">
        <v>35</v>
      </c>
      <c r="F326" s="91">
        <v>45</v>
      </c>
      <c r="G326" s="72" t="s">
        <v>41</v>
      </c>
      <c r="H326" s="96">
        <v>10000</v>
      </c>
      <c r="I326" s="29"/>
      <c r="J326" s="25">
        <v>0</v>
      </c>
      <c r="K326" s="19">
        <f t="shared" si="12"/>
        <v>0</v>
      </c>
      <c r="L326" s="20">
        <v>0</v>
      </c>
      <c r="M326" s="19">
        <f t="shared" si="13"/>
        <v>0</v>
      </c>
      <c r="N326" s="115">
        <f t="shared" si="14"/>
        <v>0</v>
      </c>
      <c r="O326" s="31"/>
    </row>
    <row r="327" spans="1:15" s="45" customFormat="1" ht="17.399999999999999" x14ac:dyDescent="0.25">
      <c r="A327" s="82" t="s">
        <v>42</v>
      </c>
      <c r="B327" s="40" t="s">
        <v>40</v>
      </c>
      <c r="C327" s="67" t="s">
        <v>41</v>
      </c>
      <c r="D327" s="56" t="s">
        <v>19</v>
      </c>
      <c r="E327" s="73" t="s">
        <v>35</v>
      </c>
      <c r="F327" s="92">
        <v>45</v>
      </c>
      <c r="G327" s="73" t="s">
        <v>41</v>
      </c>
      <c r="H327" s="97">
        <v>20000</v>
      </c>
      <c r="I327" s="29"/>
      <c r="J327" s="25">
        <v>0</v>
      </c>
      <c r="K327" s="19">
        <f t="shared" si="12"/>
        <v>0</v>
      </c>
      <c r="L327" s="20">
        <v>0</v>
      </c>
      <c r="M327" s="19">
        <f t="shared" si="13"/>
        <v>0</v>
      </c>
      <c r="N327" s="115">
        <f t="shared" si="14"/>
        <v>0</v>
      </c>
      <c r="O327" s="31"/>
    </row>
    <row r="328" spans="1:15" s="45" customFormat="1" ht="17.399999999999999" x14ac:dyDescent="0.25">
      <c r="A328" s="82" t="s">
        <v>42</v>
      </c>
      <c r="B328" s="40" t="s">
        <v>40</v>
      </c>
      <c r="C328" s="67" t="s">
        <v>41</v>
      </c>
      <c r="D328" s="56" t="s">
        <v>19</v>
      </c>
      <c r="E328" s="73" t="s">
        <v>35</v>
      </c>
      <c r="F328" s="92">
        <v>45</v>
      </c>
      <c r="G328" s="73" t="s">
        <v>41</v>
      </c>
      <c r="H328" s="97">
        <v>30000</v>
      </c>
      <c r="I328" s="29"/>
      <c r="J328" s="25">
        <v>0</v>
      </c>
      <c r="K328" s="19">
        <f t="shared" si="12"/>
        <v>0</v>
      </c>
      <c r="L328" s="20">
        <v>0</v>
      </c>
      <c r="M328" s="19">
        <f t="shared" si="13"/>
        <v>0</v>
      </c>
      <c r="N328" s="115">
        <f t="shared" si="14"/>
        <v>0</v>
      </c>
      <c r="O328" s="31"/>
    </row>
    <row r="329" spans="1:15" s="45" customFormat="1" ht="17.399999999999999" x14ac:dyDescent="0.25">
      <c r="A329" s="82" t="s">
        <v>42</v>
      </c>
      <c r="B329" s="40" t="s">
        <v>40</v>
      </c>
      <c r="C329" s="67" t="s">
        <v>41</v>
      </c>
      <c r="D329" s="56" t="s">
        <v>19</v>
      </c>
      <c r="E329" s="73" t="s">
        <v>35</v>
      </c>
      <c r="F329" s="92">
        <v>45</v>
      </c>
      <c r="G329" s="73" t="s">
        <v>41</v>
      </c>
      <c r="H329" s="97">
        <v>40000</v>
      </c>
      <c r="I329" s="29"/>
      <c r="J329" s="25">
        <v>0</v>
      </c>
      <c r="K329" s="19">
        <f t="shared" si="12"/>
        <v>0</v>
      </c>
      <c r="L329" s="20">
        <v>0</v>
      </c>
      <c r="M329" s="19">
        <f t="shared" si="13"/>
        <v>0</v>
      </c>
      <c r="N329" s="115">
        <f t="shared" si="14"/>
        <v>0</v>
      </c>
      <c r="O329" s="31"/>
    </row>
    <row r="330" spans="1:15" s="45" customFormat="1" ht="17.399999999999999" x14ac:dyDescent="0.25">
      <c r="A330" s="82" t="s">
        <v>42</v>
      </c>
      <c r="B330" s="40" t="s">
        <v>40</v>
      </c>
      <c r="C330" s="67" t="s">
        <v>41</v>
      </c>
      <c r="D330" s="56" t="s">
        <v>19</v>
      </c>
      <c r="E330" s="73" t="s">
        <v>35</v>
      </c>
      <c r="F330" s="92">
        <v>45</v>
      </c>
      <c r="G330" s="73" t="s">
        <v>41</v>
      </c>
      <c r="H330" s="97">
        <v>100000</v>
      </c>
      <c r="I330" s="29"/>
      <c r="J330" s="25">
        <v>0</v>
      </c>
      <c r="K330" s="19">
        <f t="shared" si="12"/>
        <v>0</v>
      </c>
      <c r="L330" s="20">
        <v>0</v>
      </c>
      <c r="M330" s="19">
        <f t="shared" si="13"/>
        <v>0</v>
      </c>
      <c r="N330" s="115">
        <f t="shared" si="14"/>
        <v>0</v>
      </c>
      <c r="O330" s="31"/>
    </row>
    <row r="331" spans="1:15" s="45" customFormat="1" ht="17.399999999999999" x14ac:dyDescent="0.25">
      <c r="A331" s="82" t="s">
        <v>42</v>
      </c>
      <c r="B331" s="40" t="s">
        <v>40</v>
      </c>
      <c r="C331" s="67" t="s">
        <v>41</v>
      </c>
      <c r="D331" s="56" t="s">
        <v>19</v>
      </c>
      <c r="E331" s="73" t="s">
        <v>35</v>
      </c>
      <c r="F331" s="92">
        <v>45</v>
      </c>
      <c r="G331" s="73" t="s">
        <v>41</v>
      </c>
      <c r="H331" s="97">
        <v>300000</v>
      </c>
      <c r="I331" s="29"/>
      <c r="J331" s="25">
        <v>0</v>
      </c>
      <c r="K331" s="19">
        <f t="shared" si="12"/>
        <v>0</v>
      </c>
      <c r="L331" s="20">
        <v>0</v>
      </c>
      <c r="M331" s="19">
        <f t="shared" si="13"/>
        <v>0</v>
      </c>
      <c r="N331" s="115">
        <f t="shared" si="14"/>
        <v>0</v>
      </c>
      <c r="O331" s="31"/>
    </row>
    <row r="332" spans="1:15" s="45" customFormat="1" ht="17.399999999999999" x14ac:dyDescent="0.25">
      <c r="A332" s="82" t="s">
        <v>42</v>
      </c>
      <c r="B332" s="40" t="s">
        <v>40</v>
      </c>
      <c r="C332" s="67" t="s">
        <v>41</v>
      </c>
      <c r="D332" s="56" t="s">
        <v>19</v>
      </c>
      <c r="E332" s="73" t="s">
        <v>35</v>
      </c>
      <c r="F332" s="92">
        <v>45</v>
      </c>
      <c r="G332" s="73" t="s">
        <v>41</v>
      </c>
      <c r="H332" s="97">
        <v>500000</v>
      </c>
      <c r="I332" s="29"/>
      <c r="J332" s="25">
        <v>0</v>
      </c>
      <c r="K332" s="19">
        <f t="shared" si="12"/>
        <v>0</v>
      </c>
      <c r="L332" s="20">
        <v>0</v>
      </c>
      <c r="M332" s="19">
        <f t="shared" si="13"/>
        <v>0</v>
      </c>
      <c r="N332" s="115">
        <f t="shared" si="14"/>
        <v>0</v>
      </c>
      <c r="O332" s="31"/>
    </row>
    <row r="333" spans="1:15" s="45" customFormat="1" ht="17.399999999999999" x14ac:dyDescent="0.25">
      <c r="A333" s="82" t="s">
        <v>42</v>
      </c>
      <c r="B333" s="40" t="s">
        <v>40</v>
      </c>
      <c r="C333" s="67" t="s">
        <v>41</v>
      </c>
      <c r="D333" s="56" t="s">
        <v>19</v>
      </c>
      <c r="E333" s="73" t="s">
        <v>35</v>
      </c>
      <c r="F333" s="92">
        <v>45</v>
      </c>
      <c r="G333" s="73" t="s">
        <v>41</v>
      </c>
      <c r="H333" s="97">
        <v>1000000</v>
      </c>
      <c r="I333" s="29"/>
      <c r="J333" s="25">
        <v>0</v>
      </c>
      <c r="K333" s="19">
        <f t="shared" si="12"/>
        <v>0</v>
      </c>
      <c r="L333" s="20">
        <v>0</v>
      </c>
      <c r="M333" s="19">
        <f t="shared" si="13"/>
        <v>0</v>
      </c>
      <c r="N333" s="115">
        <f t="shared" si="14"/>
        <v>0</v>
      </c>
      <c r="O333" s="31"/>
    </row>
    <row r="334" spans="1:15" s="45" customFormat="1" ht="17.399999999999999" x14ac:dyDescent="0.25">
      <c r="A334" s="82" t="s">
        <v>42</v>
      </c>
      <c r="B334" s="40" t="s">
        <v>40</v>
      </c>
      <c r="C334" s="67" t="s">
        <v>41</v>
      </c>
      <c r="D334" s="56" t="s">
        <v>19</v>
      </c>
      <c r="E334" s="73" t="s">
        <v>35</v>
      </c>
      <c r="F334" s="92">
        <v>45</v>
      </c>
      <c r="G334" s="73" t="s">
        <v>41</v>
      </c>
      <c r="H334" s="97">
        <v>1500000</v>
      </c>
      <c r="I334" s="29"/>
      <c r="J334" s="25">
        <v>0</v>
      </c>
      <c r="K334" s="19">
        <f t="shared" si="12"/>
        <v>0</v>
      </c>
      <c r="L334" s="20">
        <v>0</v>
      </c>
      <c r="M334" s="19">
        <f t="shared" si="13"/>
        <v>0</v>
      </c>
      <c r="N334" s="115">
        <f t="shared" si="14"/>
        <v>0</v>
      </c>
      <c r="O334" s="31"/>
    </row>
    <row r="335" spans="1:15" s="45" customFormat="1" ht="18" thickBot="1" x14ac:dyDescent="0.3">
      <c r="A335" s="85" t="s">
        <v>42</v>
      </c>
      <c r="B335" s="86" t="s">
        <v>40</v>
      </c>
      <c r="C335" s="68" t="s">
        <v>41</v>
      </c>
      <c r="D335" s="58" t="s">
        <v>19</v>
      </c>
      <c r="E335" s="74" t="s">
        <v>35</v>
      </c>
      <c r="F335" s="94">
        <v>45</v>
      </c>
      <c r="G335" s="74" t="s">
        <v>41</v>
      </c>
      <c r="H335" s="99">
        <v>2000000</v>
      </c>
      <c r="I335" s="29"/>
      <c r="J335" s="25">
        <v>0</v>
      </c>
      <c r="K335" s="19">
        <f t="shared" si="12"/>
        <v>0</v>
      </c>
      <c r="L335" s="20">
        <v>0</v>
      </c>
      <c r="M335" s="19">
        <f t="shared" si="13"/>
        <v>0</v>
      </c>
      <c r="N335" s="115">
        <f t="shared" si="14"/>
        <v>0</v>
      </c>
      <c r="O335" s="31"/>
    </row>
    <row r="336" spans="1:15" s="45" customFormat="1" ht="17.399999999999999" x14ac:dyDescent="0.25">
      <c r="A336" s="81" t="s">
        <v>42</v>
      </c>
      <c r="B336" s="39" t="s">
        <v>40</v>
      </c>
      <c r="C336" s="66" t="s">
        <v>41</v>
      </c>
      <c r="D336" s="63" t="s">
        <v>19</v>
      </c>
      <c r="E336" s="72" t="s">
        <v>35</v>
      </c>
      <c r="F336" s="91">
        <v>45</v>
      </c>
      <c r="G336" s="72" t="s">
        <v>41</v>
      </c>
      <c r="H336" s="96">
        <v>2500000</v>
      </c>
      <c r="I336" s="29"/>
      <c r="J336" s="25">
        <v>0</v>
      </c>
      <c r="K336" s="19">
        <f t="shared" si="12"/>
        <v>0</v>
      </c>
      <c r="L336" s="20">
        <v>0</v>
      </c>
      <c r="M336" s="19">
        <f t="shared" si="13"/>
        <v>0</v>
      </c>
      <c r="N336" s="115">
        <f t="shared" si="14"/>
        <v>0</v>
      </c>
      <c r="O336" s="31"/>
    </row>
    <row r="337" spans="1:15" s="45" customFormat="1" ht="17.399999999999999" x14ac:dyDescent="0.25">
      <c r="A337" s="82" t="s">
        <v>42</v>
      </c>
      <c r="B337" s="40" t="s">
        <v>40</v>
      </c>
      <c r="C337" s="67" t="s">
        <v>41</v>
      </c>
      <c r="D337" s="56" t="s">
        <v>19</v>
      </c>
      <c r="E337" s="73" t="s">
        <v>35</v>
      </c>
      <c r="F337" s="92">
        <v>49</v>
      </c>
      <c r="G337" s="73" t="s">
        <v>41</v>
      </c>
      <c r="H337" s="97">
        <v>10000</v>
      </c>
      <c r="I337" s="29"/>
      <c r="J337" s="25">
        <v>0</v>
      </c>
      <c r="K337" s="19">
        <f t="shared" si="12"/>
        <v>0</v>
      </c>
      <c r="L337" s="20">
        <v>0</v>
      </c>
      <c r="M337" s="19">
        <f t="shared" si="13"/>
        <v>0</v>
      </c>
      <c r="N337" s="115">
        <f t="shared" si="14"/>
        <v>0</v>
      </c>
      <c r="O337" s="31"/>
    </row>
    <row r="338" spans="1:15" s="45" customFormat="1" ht="17.399999999999999" x14ac:dyDescent="0.25">
      <c r="A338" s="82" t="s">
        <v>42</v>
      </c>
      <c r="B338" s="40" t="s">
        <v>40</v>
      </c>
      <c r="C338" s="67" t="s">
        <v>41</v>
      </c>
      <c r="D338" s="56" t="s">
        <v>19</v>
      </c>
      <c r="E338" s="73" t="s">
        <v>35</v>
      </c>
      <c r="F338" s="92">
        <v>49</v>
      </c>
      <c r="G338" s="73" t="s">
        <v>41</v>
      </c>
      <c r="H338" s="97">
        <v>20000</v>
      </c>
      <c r="I338" s="29"/>
      <c r="J338" s="25">
        <v>0</v>
      </c>
      <c r="K338" s="19">
        <f t="shared" si="12"/>
        <v>0</v>
      </c>
      <c r="L338" s="20">
        <v>0</v>
      </c>
      <c r="M338" s="19">
        <f t="shared" si="13"/>
        <v>0</v>
      </c>
      <c r="N338" s="115">
        <f t="shared" si="14"/>
        <v>0</v>
      </c>
      <c r="O338" s="31"/>
    </row>
    <row r="339" spans="1:15" s="45" customFormat="1" ht="17.399999999999999" x14ac:dyDescent="0.25">
      <c r="A339" s="82" t="s">
        <v>42</v>
      </c>
      <c r="B339" s="40" t="s">
        <v>40</v>
      </c>
      <c r="C339" s="67" t="s">
        <v>41</v>
      </c>
      <c r="D339" s="56" t="s">
        <v>19</v>
      </c>
      <c r="E339" s="73" t="s">
        <v>35</v>
      </c>
      <c r="F339" s="92">
        <v>49</v>
      </c>
      <c r="G339" s="73" t="s">
        <v>41</v>
      </c>
      <c r="H339" s="97">
        <v>30000</v>
      </c>
      <c r="I339" s="29"/>
      <c r="J339" s="25">
        <v>0</v>
      </c>
      <c r="K339" s="19">
        <f t="shared" ref="K339:K402" si="15">J339*$K$14</f>
        <v>0</v>
      </c>
      <c r="L339" s="20">
        <v>0</v>
      </c>
      <c r="M339" s="19">
        <f t="shared" ref="M339:M402" si="16">K339+L339</f>
        <v>0</v>
      </c>
      <c r="N339" s="115">
        <f t="shared" ref="N339:N402" si="17">M339*H339/1000</f>
        <v>0</v>
      </c>
      <c r="O339" s="31"/>
    </row>
    <row r="340" spans="1:15" s="45" customFormat="1" ht="17.399999999999999" x14ac:dyDescent="0.25">
      <c r="A340" s="82" t="s">
        <v>42</v>
      </c>
      <c r="B340" s="40" t="s">
        <v>40</v>
      </c>
      <c r="C340" s="67" t="s">
        <v>41</v>
      </c>
      <c r="D340" s="56" t="s">
        <v>19</v>
      </c>
      <c r="E340" s="73" t="s">
        <v>35</v>
      </c>
      <c r="F340" s="92">
        <v>49</v>
      </c>
      <c r="G340" s="73" t="s">
        <v>41</v>
      </c>
      <c r="H340" s="97">
        <v>40000</v>
      </c>
      <c r="I340" s="29"/>
      <c r="J340" s="25">
        <v>0</v>
      </c>
      <c r="K340" s="19">
        <f t="shared" si="15"/>
        <v>0</v>
      </c>
      <c r="L340" s="20">
        <v>0</v>
      </c>
      <c r="M340" s="19">
        <f t="shared" si="16"/>
        <v>0</v>
      </c>
      <c r="N340" s="115">
        <f t="shared" si="17"/>
        <v>0</v>
      </c>
      <c r="O340" s="31"/>
    </row>
    <row r="341" spans="1:15" s="45" customFormat="1" ht="17.399999999999999" x14ac:dyDescent="0.25">
      <c r="A341" s="82" t="s">
        <v>42</v>
      </c>
      <c r="B341" s="40" t="s">
        <v>40</v>
      </c>
      <c r="C341" s="67" t="s">
        <v>41</v>
      </c>
      <c r="D341" s="56" t="s">
        <v>19</v>
      </c>
      <c r="E341" s="73" t="s">
        <v>35</v>
      </c>
      <c r="F341" s="92">
        <v>49</v>
      </c>
      <c r="G341" s="73" t="s">
        <v>41</v>
      </c>
      <c r="H341" s="97">
        <v>100000</v>
      </c>
      <c r="I341" s="29"/>
      <c r="J341" s="25">
        <v>0</v>
      </c>
      <c r="K341" s="19">
        <f t="shared" si="15"/>
        <v>0</v>
      </c>
      <c r="L341" s="20">
        <v>0</v>
      </c>
      <c r="M341" s="19">
        <f t="shared" si="16"/>
        <v>0</v>
      </c>
      <c r="N341" s="115">
        <f t="shared" si="17"/>
        <v>0</v>
      </c>
      <c r="O341" s="31"/>
    </row>
    <row r="342" spans="1:15" s="45" customFormat="1" ht="17.399999999999999" x14ac:dyDescent="0.25">
      <c r="A342" s="82" t="s">
        <v>42</v>
      </c>
      <c r="B342" s="40" t="s">
        <v>40</v>
      </c>
      <c r="C342" s="67" t="s">
        <v>41</v>
      </c>
      <c r="D342" s="56" t="s">
        <v>19</v>
      </c>
      <c r="E342" s="73" t="s">
        <v>35</v>
      </c>
      <c r="F342" s="92">
        <v>49</v>
      </c>
      <c r="G342" s="73" t="s">
        <v>41</v>
      </c>
      <c r="H342" s="97">
        <v>300000</v>
      </c>
      <c r="I342" s="29"/>
      <c r="J342" s="25">
        <v>0</v>
      </c>
      <c r="K342" s="19">
        <f t="shared" si="15"/>
        <v>0</v>
      </c>
      <c r="L342" s="20">
        <v>0</v>
      </c>
      <c r="M342" s="19">
        <f t="shared" si="16"/>
        <v>0</v>
      </c>
      <c r="N342" s="115">
        <f t="shared" si="17"/>
        <v>0</v>
      </c>
      <c r="O342" s="31"/>
    </row>
    <row r="343" spans="1:15" s="45" customFormat="1" ht="17.399999999999999" x14ac:dyDescent="0.25">
      <c r="A343" s="82" t="s">
        <v>42</v>
      </c>
      <c r="B343" s="40" t="s">
        <v>40</v>
      </c>
      <c r="C343" s="67" t="s">
        <v>41</v>
      </c>
      <c r="D343" s="56" t="s">
        <v>19</v>
      </c>
      <c r="E343" s="73" t="s">
        <v>35</v>
      </c>
      <c r="F343" s="92">
        <v>49</v>
      </c>
      <c r="G343" s="73" t="s">
        <v>41</v>
      </c>
      <c r="H343" s="97">
        <v>500000</v>
      </c>
      <c r="I343" s="29"/>
      <c r="J343" s="25">
        <v>0</v>
      </c>
      <c r="K343" s="19">
        <f t="shared" si="15"/>
        <v>0</v>
      </c>
      <c r="L343" s="20">
        <v>0</v>
      </c>
      <c r="M343" s="19">
        <f t="shared" si="16"/>
        <v>0</v>
      </c>
      <c r="N343" s="115">
        <f t="shared" si="17"/>
        <v>0</v>
      </c>
      <c r="O343" s="31"/>
    </row>
    <row r="344" spans="1:15" s="45" customFormat="1" ht="17.399999999999999" x14ac:dyDescent="0.25">
      <c r="A344" s="82" t="s">
        <v>42</v>
      </c>
      <c r="B344" s="40" t="s">
        <v>40</v>
      </c>
      <c r="C344" s="67" t="s">
        <v>41</v>
      </c>
      <c r="D344" s="56" t="s">
        <v>19</v>
      </c>
      <c r="E344" s="73" t="s">
        <v>35</v>
      </c>
      <c r="F344" s="92">
        <v>49</v>
      </c>
      <c r="G344" s="73" t="s">
        <v>41</v>
      </c>
      <c r="H344" s="97">
        <v>1000000</v>
      </c>
      <c r="I344" s="29"/>
      <c r="J344" s="25">
        <v>0</v>
      </c>
      <c r="K344" s="19">
        <f t="shared" si="15"/>
        <v>0</v>
      </c>
      <c r="L344" s="20">
        <v>0</v>
      </c>
      <c r="M344" s="19">
        <f t="shared" si="16"/>
        <v>0</v>
      </c>
      <c r="N344" s="115">
        <f t="shared" si="17"/>
        <v>0</v>
      </c>
      <c r="O344" s="31"/>
    </row>
    <row r="345" spans="1:15" s="45" customFormat="1" ht="17.399999999999999" x14ac:dyDescent="0.25">
      <c r="A345" s="82" t="s">
        <v>42</v>
      </c>
      <c r="B345" s="40" t="s">
        <v>40</v>
      </c>
      <c r="C345" s="67" t="s">
        <v>41</v>
      </c>
      <c r="D345" s="56" t="s">
        <v>19</v>
      </c>
      <c r="E345" s="73" t="s">
        <v>35</v>
      </c>
      <c r="F345" s="92">
        <v>49</v>
      </c>
      <c r="G345" s="73" t="s">
        <v>41</v>
      </c>
      <c r="H345" s="97">
        <v>1500000</v>
      </c>
      <c r="I345" s="29"/>
      <c r="J345" s="25">
        <v>0</v>
      </c>
      <c r="K345" s="19">
        <f t="shared" si="15"/>
        <v>0</v>
      </c>
      <c r="L345" s="20">
        <v>0</v>
      </c>
      <c r="M345" s="19">
        <f t="shared" si="16"/>
        <v>0</v>
      </c>
      <c r="N345" s="115">
        <f t="shared" si="17"/>
        <v>0</v>
      </c>
      <c r="O345" s="31"/>
    </row>
    <row r="346" spans="1:15" s="45" customFormat="1" ht="17.399999999999999" x14ac:dyDescent="0.25">
      <c r="A346" s="82" t="s">
        <v>42</v>
      </c>
      <c r="B346" s="40" t="s">
        <v>40</v>
      </c>
      <c r="C346" s="67" t="s">
        <v>41</v>
      </c>
      <c r="D346" s="56" t="s">
        <v>19</v>
      </c>
      <c r="E346" s="73" t="s">
        <v>35</v>
      </c>
      <c r="F346" s="92">
        <v>49</v>
      </c>
      <c r="G346" s="73" t="s">
        <v>41</v>
      </c>
      <c r="H346" s="97">
        <v>2000000</v>
      </c>
      <c r="I346" s="29"/>
      <c r="J346" s="25">
        <v>0</v>
      </c>
      <c r="K346" s="19">
        <f t="shared" si="15"/>
        <v>0</v>
      </c>
      <c r="L346" s="20">
        <v>0</v>
      </c>
      <c r="M346" s="19">
        <f t="shared" si="16"/>
        <v>0</v>
      </c>
      <c r="N346" s="115">
        <f t="shared" si="17"/>
        <v>0</v>
      </c>
      <c r="O346" s="31"/>
    </row>
    <row r="347" spans="1:15" s="45" customFormat="1" ht="18" thickBot="1" x14ac:dyDescent="0.3">
      <c r="A347" s="85" t="s">
        <v>42</v>
      </c>
      <c r="B347" s="86" t="s">
        <v>40</v>
      </c>
      <c r="C347" s="68" t="s">
        <v>41</v>
      </c>
      <c r="D347" s="58" t="s">
        <v>19</v>
      </c>
      <c r="E347" s="74" t="s">
        <v>35</v>
      </c>
      <c r="F347" s="94">
        <v>49</v>
      </c>
      <c r="G347" s="74" t="s">
        <v>41</v>
      </c>
      <c r="H347" s="99">
        <v>2500000</v>
      </c>
      <c r="I347" s="29"/>
      <c r="J347" s="25">
        <v>0</v>
      </c>
      <c r="K347" s="19">
        <f t="shared" si="15"/>
        <v>0</v>
      </c>
      <c r="L347" s="20">
        <v>0</v>
      </c>
      <c r="M347" s="19">
        <f t="shared" si="16"/>
        <v>0</v>
      </c>
      <c r="N347" s="115">
        <f t="shared" si="17"/>
        <v>0</v>
      </c>
      <c r="O347" s="31"/>
    </row>
    <row r="348" spans="1:15" s="45" customFormat="1" ht="17.399999999999999" x14ac:dyDescent="0.25">
      <c r="A348" s="81" t="s">
        <v>42</v>
      </c>
      <c r="B348" s="39" t="s">
        <v>40</v>
      </c>
      <c r="C348" s="66" t="s">
        <v>41</v>
      </c>
      <c r="D348" s="105" t="s">
        <v>37</v>
      </c>
      <c r="E348" s="72" t="s">
        <v>35</v>
      </c>
      <c r="F348" s="91">
        <v>45</v>
      </c>
      <c r="G348" s="72" t="s">
        <v>41</v>
      </c>
      <c r="H348" s="96">
        <v>10000</v>
      </c>
      <c r="I348" s="29"/>
      <c r="J348" s="25">
        <v>0</v>
      </c>
      <c r="K348" s="19">
        <f t="shared" si="15"/>
        <v>0</v>
      </c>
      <c r="L348" s="20">
        <v>0</v>
      </c>
      <c r="M348" s="19">
        <f t="shared" si="16"/>
        <v>0</v>
      </c>
      <c r="N348" s="115">
        <f t="shared" si="17"/>
        <v>0</v>
      </c>
      <c r="O348" s="31"/>
    </row>
    <row r="349" spans="1:15" s="45" customFormat="1" ht="17.399999999999999" x14ac:dyDescent="0.25">
      <c r="A349" s="82" t="s">
        <v>42</v>
      </c>
      <c r="B349" s="40" t="s">
        <v>40</v>
      </c>
      <c r="C349" s="67" t="s">
        <v>41</v>
      </c>
      <c r="D349" s="103" t="s">
        <v>37</v>
      </c>
      <c r="E349" s="73" t="s">
        <v>35</v>
      </c>
      <c r="F349" s="92">
        <v>45</v>
      </c>
      <c r="G349" s="73" t="s">
        <v>41</v>
      </c>
      <c r="H349" s="97">
        <v>20000</v>
      </c>
      <c r="I349" s="29"/>
      <c r="J349" s="25">
        <v>0</v>
      </c>
      <c r="K349" s="19">
        <f t="shared" si="15"/>
        <v>0</v>
      </c>
      <c r="L349" s="20">
        <v>0</v>
      </c>
      <c r="M349" s="19">
        <f t="shared" si="16"/>
        <v>0</v>
      </c>
      <c r="N349" s="115">
        <f t="shared" si="17"/>
        <v>0</v>
      </c>
      <c r="O349" s="31"/>
    </row>
    <row r="350" spans="1:15" s="45" customFormat="1" ht="17.399999999999999" x14ac:dyDescent="0.25">
      <c r="A350" s="82" t="s">
        <v>42</v>
      </c>
      <c r="B350" s="40" t="s">
        <v>40</v>
      </c>
      <c r="C350" s="67" t="s">
        <v>41</v>
      </c>
      <c r="D350" s="103" t="s">
        <v>37</v>
      </c>
      <c r="E350" s="73" t="s">
        <v>35</v>
      </c>
      <c r="F350" s="92">
        <v>45</v>
      </c>
      <c r="G350" s="73" t="s">
        <v>41</v>
      </c>
      <c r="H350" s="97">
        <v>30000</v>
      </c>
      <c r="I350" s="29"/>
      <c r="J350" s="25">
        <v>0</v>
      </c>
      <c r="K350" s="19">
        <f t="shared" si="15"/>
        <v>0</v>
      </c>
      <c r="L350" s="20">
        <v>0</v>
      </c>
      <c r="M350" s="19">
        <f t="shared" si="16"/>
        <v>0</v>
      </c>
      <c r="N350" s="115">
        <f t="shared" si="17"/>
        <v>0</v>
      </c>
      <c r="O350" s="31"/>
    </row>
    <row r="351" spans="1:15" s="45" customFormat="1" ht="17.399999999999999" x14ac:dyDescent="0.25">
      <c r="A351" s="82" t="s">
        <v>42</v>
      </c>
      <c r="B351" s="40" t="s">
        <v>40</v>
      </c>
      <c r="C351" s="67" t="s">
        <v>41</v>
      </c>
      <c r="D351" s="103" t="s">
        <v>37</v>
      </c>
      <c r="E351" s="73" t="s">
        <v>35</v>
      </c>
      <c r="F351" s="92">
        <v>45</v>
      </c>
      <c r="G351" s="73" t="s">
        <v>41</v>
      </c>
      <c r="H351" s="97">
        <v>40000</v>
      </c>
      <c r="I351" s="29"/>
      <c r="J351" s="25">
        <v>0</v>
      </c>
      <c r="K351" s="19">
        <f t="shared" si="15"/>
        <v>0</v>
      </c>
      <c r="L351" s="20">
        <v>0</v>
      </c>
      <c r="M351" s="19">
        <f t="shared" si="16"/>
        <v>0</v>
      </c>
      <c r="N351" s="115">
        <f t="shared" si="17"/>
        <v>0</v>
      </c>
      <c r="O351" s="31"/>
    </row>
    <row r="352" spans="1:15" s="45" customFormat="1" ht="17.399999999999999" x14ac:dyDescent="0.25">
      <c r="A352" s="82" t="s">
        <v>42</v>
      </c>
      <c r="B352" s="40" t="s">
        <v>40</v>
      </c>
      <c r="C352" s="67" t="s">
        <v>41</v>
      </c>
      <c r="D352" s="103" t="s">
        <v>37</v>
      </c>
      <c r="E352" s="73" t="s">
        <v>35</v>
      </c>
      <c r="F352" s="92">
        <v>45</v>
      </c>
      <c r="G352" s="73" t="s">
        <v>41</v>
      </c>
      <c r="H352" s="97">
        <v>100000</v>
      </c>
      <c r="I352" s="29"/>
      <c r="J352" s="25">
        <v>0</v>
      </c>
      <c r="K352" s="19">
        <f t="shared" si="15"/>
        <v>0</v>
      </c>
      <c r="L352" s="20">
        <v>0</v>
      </c>
      <c r="M352" s="19">
        <f t="shared" si="16"/>
        <v>0</v>
      </c>
      <c r="N352" s="115">
        <f t="shared" si="17"/>
        <v>0</v>
      </c>
      <c r="O352" s="31"/>
    </row>
    <row r="353" spans="1:15" s="45" customFormat="1" ht="17.399999999999999" x14ac:dyDescent="0.25">
      <c r="A353" s="82" t="s">
        <v>42</v>
      </c>
      <c r="B353" s="40" t="s">
        <v>40</v>
      </c>
      <c r="C353" s="67" t="s">
        <v>41</v>
      </c>
      <c r="D353" s="103" t="s">
        <v>37</v>
      </c>
      <c r="E353" s="73" t="s">
        <v>35</v>
      </c>
      <c r="F353" s="92">
        <v>45</v>
      </c>
      <c r="G353" s="73" t="s">
        <v>41</v>
      </c>
      <c r="H353" s="97">
        <v>300000</v>
      </c>
      <c r="I353" s="29"/>
      <c r="J353" s="25">
        <v>0</v>
      </c>
      <c r="K353" s="19">
        <f t="shared" si="15"/>
        <v>0</v>
      </c>
      <c r="L353" s="20">
        <v>0</v>
      </c>
      <c r="M353" s="19">
        <f t="shared" si="16"/>
        <v>0</v>
      </c>
      <c r="N353" s="115">
        <f t="shared" si="17"/>
        <v>0</v>
      </c>
      <c r="O353" s="31"/>
    </row>
    <row r="354" spans="1:15" s="45" customFormat="1" ht="17.399999999999999" x14ac:dyDescent="0.25">
      <c r="A354" s="82" t="s">
        <v>42</v>
      </c>
      <c r="B354" s="40" t="s">
        <v>40</v>
      </c>
      <c r="C354" s="67" t="s">
        <v>41</v>
      </c>
      <c r="D354" s="103" t="s">
        <v>37</v>
      </c>
      <c r="E354" s="73" t="s">
        <v>35</v>
      </c>
      <c r="F354" s="92">
        <v>45</v>
      </c>
      <c r="G354" s="73" t="s">
        <v>41</v>
      </c>
      <c r="H354" s="97">
        <v>500000</v>
      </c>
      <c r="I354" s="29"/>
      <c r="J354" s="25">
        <v>0</v>
      </c>
      <c r="K354" s="19">
        <f t="shared" si="15"/>
        <v>0</v>
      </c>
      <c r="L354" s="20">
        <v>0</v>
      </c>
      <c r="M354" s="19">
        <f t="shared" si="16"/>
        <v>0</v>
      </c>
      <c r="N354" s="115">
        <f t="shared" si="17"/>
        <v>0</v>
      </c>
      <c r="O354" s="31"/>
    </row>
    <row r="355" spans="1:15" s="45" customFormat="1" ht="17.399999999999999" x14ac:dyDescent="0.25">
      <c r="A355" s="82" t="s">
        <v>42</v>
      </c>
      <c r="B355" s="40" t="s">
        <v>40</v>
      </c>
      <c r="C355" s="67" t="s">
        <v>41</v>
      </c>
      <c r="D355" s="103" t="s">
        <v>37</v>
      </c>
      <c r="E355" s="73" t="s">
        <v>35</v>
      </c>
      <c r="F355" s="92">
        <v>45</v>
      </c>
      <c r="G355" s="73" t="s">
        <v>41</v>
      </c>
      <c r="H355" s="97">
        <v>1000000</v>
      </c>
      <c r="I355" s="29"/>
      <c r="J355" s="25">
        <v>0</v>
      </c>
      <c r="K355" s="19">
        <f t="shared" si="15"/>
        <v>0</v>
      </c>
      <c r="L355" s="20">
        <v>0</v>
      </c>
      <c r="M355" s="19">
        <f t="shared" si="16"/>
        <v>0</v>
      </c>
      <c r="N355" s="115">
        <f t="shared" si="17"/>
        <v>0</v>
      </c>
      <c r="O355" s="31"/>
    </row>
    <row r="356" spans="1:15" s="45" customFormat="1" ht="17.399999999999999" x14ac:dyDescent="0.25">
      <c r="A356" s="82" t="s">
        <v>42</v>
      </c>
      <c r="B356" s="40" t="s">
        <v>40</v>
      </c>
      <c r="C356" s="67" t="s">
        <v>41</v>
      </c>
      <c r="D356" s="103" t="s">
        <v>37</v>
      </c>
      <c r="E356" s="73" t="s">
        <v>35</v>
      </c>
      <c r="F356" s="92">
        <v>45</v>
      </c>
      <c r="G356" s="73" t="s">
        <v>41</v>
      </c>
      <c r="H356" s="97">
        <v>1500000</v>
      </c>
      <c r="I356" s="29"/>
      <c r="J356" s="25">
        <v>0</v>
      </c>
      <c r="K356" s="19">
        <f t="shared" si="15"/>
        <v>0</v>
      </c>
      <c r="L356" s="20">
        <v>0</v>
      </c>
      <c r="M356" s="19">
        <f t="shared" si="16"/>
        <v>0</v>
      </c>
      <c r="N356" s="115">
        <f t="shared" si="17"/>
        <v>0</v>
      </c>
      <c r="O356" s="31"/>
    </row>
    <row r="357" spans="1:15" s="45" customFormat="1" ht="17.399999999999999" x14ac:dyDescent="0.25">
      <c r="A357" s="82" t="s">
        <v>42</v>
      </c>
      <c r="B357" s="40" t="s">
        <v>40</v>
      </c>
      <c r="C357" s="67" t="s">
        <v>41</v>
      </c>
      <c r="D357" s="103" t="s">
        <v>37</v>
      </c>
      <c r="E357" s="73" t="s">
        <v>35</v>
      </c>
      <c r="F357" s="92">
        <v>45</v>
      </c>
      <c r="G357" s="73" t="s">
        <v>41</v>
      </c>
      <c r="H357" s="97">
        <v>2000000</v>
      </c>
      <c r="I357" s="29"/>
      <c r="J357" s="25">
        <v>0</v>
      </c>
      <c r="K357" s="19">
        <f t="shared" si="15"/>
        <v>0</v>
      </c>
      <c r="L357" s="20">
        <v>0</v>
      </c>
      <c r="M357" s="19">
        <f t="shared" si="16"/>
        <v>0</v>
      </c>
      <c r="N357" s="115">
        <f t="shared" si="17"/>
        <v>0</v>
      </c>
      <c r="O357" s="31"/>
    </row>
    <row r="358" spans="1:15" s="45" customFormat="1" ht="18" thickBot="1" x14ac:dyDescent="0.3">
      <c r="A358" s="85" t="s">
        <v>42</v>
      </c>
      <c r="B358" s="86" t="s">
        <v>40</v>
      </c>
      <c r="C358" s="68" t="s">
        <v>41</v>
      </c>
      <c r="D358" s="104" t="s">
        <v>37</v>
      </c>
      <c r="E358" s="74" t="s">
        <v>35</v>
      </c>
      <c r="F358" s="94">
        <v>45</v>
      </c>
      <c r="G358" s="74" t="s">
        <v>41</v>
      </c>
      <c r="H358" s="99">
        <v>2500000</v>
      </c>
      <c r="I358" s="29"/>
      <c r="J358" s="25">
        <v>0</v>
      </c>
      <c r="K358" s="19">
        <f t="shared" si="15"/>
        <v>0</v>
      </c>
      <c r="L358" s="20">
        <v>0</v>
      </c>
      <c r="M358" s="19">
        <f t="shared" si="16"/>
        <v>0</v>
      </c>
      <c r="N358" s="115">
        <f t="shared" si="17"/>
        <v>0</v>
      </c>
      <c r="O358" s="31"/>
    </row>
    <row r="359" spans="1:15" s="45" customFormat="1" ht="17.399999999999999" x14ac:dyDescent="0.25">
      <c r="A359" s="81" t="s">
        <v>42</v>
      </c>
      <c r="B359" s="39" t="s">
        <v>40</v>
      </c>
      <c r="C359" s="66" t="s">
        <v>41</v>
      </c>
      <c r="D359" s="105" t="s">
        <v>37</v>
      </c>
      <c r="E359" s="72" t="s">
        <v>35</v>
      </c>
      <c r="F359" s="91">
        <v>49</v>
      </c>
      <c r="G359" s="72" t="s">
        <v>41</v>
      </c>
      <c r="H359" s="96">
        <v>10000</v>
      </c>
      <c r="I359" s="29"/>
      <c r="J359" s="25">
        <v>0</v>
      </c>
      <c r="K359" s="19">
        <f t="shared" si="15"/>
        <v>0</v>
      </c>
      <c r="L359" s="20">
        <v>0</v>
      </c>
      <c r="M359" s="19">
        <f t="shared" si="16"/>
        <v>0</v>
      </c>
      <c r="N359" s="115">
        <f t="shared" si="17"/>
        <v>0</v>
      </c>
      <c r="O359" s="31"/>
    </row>
    <row r="360" spans="1:15" s="45" customFormat="1" ht="17.399999999999999" x14ac:dyDescent="0.25">
      <c r="A360" s="82" t="s">
        <v>42</v>
      </c>
      <c r="B360" s="40" t="s">
        <v>40</v>
      </c>
      <c r="C360" s="67" t="s">
        <v>41</v>
      </c>
      <c r="D360" s="103" t="s">
        <v>37</v>
      </c>
      <c r="E360" s="73" t="s">
        <v>35</v>
      </c>
      <c r="F360" s="92">
        <v>49</v>
      </c>
      <c r="G360" s="73" t="s">
        <v>41</v>
      </c>
      <c r="H360" s="97">
        <v>20000</v>
      </c>
      <c r="I360" s="29"/>
      <c r="J360" s="25">
        <v>0</v>
      </c>
      <c r="K360" s="19">
        <f t="shared" si="15"/>
        <v>0</v>
      </c>
      <c r="L360" s="20">
        <v>0</v>
      </c>
      <c r="M360" s="19">
        <f t="shared" si="16"/>
        <v>0</v>
      </c>
      <c r="N360" s="115">
        <f t="shared" si="17"/>
        <v>0</v>
      </c>
      <c r="O360" s="31"/>
    </row>
    <row r="361" spans="1:15" s="45" customFormat="1" ht="17.399999999999999" x14ac:dyDescent="0.25">
      <c r="A361" s="82" t="s">
        <v>42</v>
      </c>
      <c r="B361" s="40" t="s">
        <v>40</v>
      </c>
      <c r="C361" s="67" t="s">
        <v>41</v>
      </c>
      <c r="D361" s="103" t="s">
        <v>37</v>
      </c>
      <c r="E361" s="73" t="s">
        <v>35</v>
      </c>
      <c r="F361" s="92">
        <v>49</v>
      </c>
      <c r="G361" s="73" t="s">
        <v>41</v>
      </c>
      <c r="H361" s="97">
        <v>30000</v>
      </c>
      <c r="I361" s="29"/>
      <c r="J361" s="25">
        <v>0</v>
      </c>
      <c r="K361" s="19">
        <f t="shared" si="15"/>
        <v>0</v>
      </c>
      <c r="L361" s="20">
        <v>0</v>
      </c>
      <c r="M361" s="19">
        <f t="shared" si="16"/>
        <v>0</v>
      </c>
      <c r="N361" s="115">
        <f t="shared" si="17"/>
        <v>0</v>
      </c>
      <c r="O361" s="31"/>
    </row>
    <row r="362" spans="1:15" s="45" customFormat="1" ht="17.399999999999999" x14ac:dyDescent="0.25">
      <c r="A362" s="82" t="s">
        <v>42</v>
      </c>
      <c r="B362" s="40" t="s">
        <v>40</v>
      </c>
      <c r="C362" s="67" t="s">
        <v>41</v>
      </c>
      <c r="D362" s="103" t="s">
        <v>37</v>
      </c>
      <c r="E362" s="73" t="s">
        <v>35</v>
      </c>
      <c r="F362" s="92">
        <v>49</v>
      </c>
      <c r="G362" s="73" t="s">
        <v>41</v>
      </c>
      <c r="H362" s="97">
        <v>40000</v>
      </c>
      <c r="I362" s="29"/>
      <c r="J362" s="25">
        <v>0</v>
      </c>
      <c r="K362" s="19">
        <f t="shared" si="15"/>
        <v>0</v>
      </c>
      <c r="L362" s="20">
        <v>0</v>
      </c>
      <c r="M362" s="19">
        <f t="shared" si="16"/>
        <v>0</v>
      </c>
      <c r="N362" s="115">
        <f t="shared" si="17"/>
        <v>0</v>
      </c>
      <c r="O362" s="31"/>
    </row>
    <row r="363" spans="1:15" s="45" customFormat="1" ht="17.399999999999999" x14ac:dyDescent="0.25">
      <c r="A363" s="82" t="s">
        <v>42</v>
      </c>
      <c r="B363" s="40" t="s">
        <v>40</v>
      </c>
      <c r="C363" s="67" t="s">
        <v>41</v>
      </c>
      <c r="D363" s="103" t="s">
        <v>37</v>
      </c>
      <c r="E363" s="73" t="s">
        <v>35</v>
      </c>
      <c r="F363" s="92">
        <v>49</v>
      </c>
      <c r="G363" s="73" t="s">
        <v>41</v>
      </c>
      <c r="H363" s="97">
        <v>100000</v>
      </c>
      <c r="I363" s="29"/>
      <c r="J363" s="25">
        <v>0</v>
      </c>
      <c r="K363" s="19">
        <f t="shared" si="15"/>
        <v>0</v>
      </c>
      <c r="L363" s="20">
        <v>0</v>
      </c>
      <c r="M363" s="19">
        <f t="shared" si="16"/>
        <v>0</v>
      </c>
      <c r="N363" s="115">
        <f t="shared" si="17"/>
        <v>0</v>
      </c>
      <c r="O363" s="31"/>
    </row>
    <row r="364" spans="1:15" s="45" customFormat="1" ht="17.399999999999999" x14ac:dyDescent="0.25">
      <c r="A364" s="82" t="s">
        <v>42</v>
      </c>
      <c r="B364" s="40" t="s">
        <v>40</v>
      </c>
      <c r="C364" s="67" t="s">
        <v>41</v>
      </c>
      <c r="D364" s="103" t="s">
        <v>37</v>
      </c>
      <c r="E364" s="73" t="s">
        <v>35</v>
      </c>
      <c r="F364" s="92">
        <v>49</v>
      </c>
      <c r="G364" s="73" t="s">
        <v>41</v>
      </c>
      <c r="H364" s="97">
        <v>300000</v>
      </c>
      <c r="I364" s="29"/>
      <c r="J364" s="25">
        <v>0</v>
      </c>
      <c r="K364" s="19">
        <f t="shared" si="15"/>
        <v>0</v>
      </c>
      <c r="L364" s="20">
        <v>0</v>
      </c>
      <c r="M364" s="19">
        <f t="shared" si="16"/>
        <v>0</v>
      </c>
      <c r="N364" s="115">
        <f t="shared" si="17"/>
        <v>0</v>
      </c>
      <c r="O364" s="31"/>
    </row>
    <row r="365" spans="1:15" s="45" customFormat="1" ht="17.399999999999999" x14ac:dyDescent="0.25">
      <c r="A365" s="82" t="s">
        <v>42</v>
      </c>
      <c r="B365" s="40" t="s">
        <v>40</v>
      </c>
      <c r="C365" s="67" t="s">
        <v>41</v>
      </c>
      <c r="D365" s="103" t="s">
        <v>37</v>
      </c>
      <c r="E365" s="73" t="s">
        <v>35</v>
      </c>
      <c r="F365" s="92">
        <v>49</v>
      </c>
      <c r="G365" s="73" t="s">
        <v>41</v>
      </c>
      <c r="H365" s="97">
        <v>500000</v>
      </c>
      <c r="I365" s="29"/>
      <c r="J365" s="25">
        <v>0</v>
      </c>
      <c r="K365" s="19">
        <f t="shared" si="15"/>
        <v>0</v>
      </c>
      <c r="L365" s="20">
        <v>0</v>
      </c>
      <c r="M365" s="19">
        <f t="shared" si="16"/>
        <v>0</v>
      </c>
      <c r="N365" s="115">
        <f t="shared" si="17"/>
        <v>0</v>
      </c>
      <c r="O365" s="31"/>
    </row>
    <row r="366" spans="1:15" s="45" customFormat="1" ht="17.399999999999999" x14ac:dyDescent="0.25">
      <c r="A366" s="82" t="s">
        <v>42</v>
      </c>
      <c r="B366" s="40" t="s">
        <v>40</v>
      </c>
      <c r="C366" s="67" t="s">
        <v>41</v>
      </c>
      <c r="D366" s="103" t="s">
        <v>37</v>
      </c>
      <c r="E366" s="73" t="s">
        <v>35</v>
      </c>
      <c r="F366" s="92">
        <v>49</v>
      </c>
      <c r="G366" s="73" t="s">
        <v>41</v>
      </c>
      <c r="H366" s="97">
        <v>1000000</v>
      </c>
      <c r="I366" s="29"/>
      <c r="J366" s="25">
        <v>0</v>
      </c>
      <c r="K366" s="19">
        <f t="shared" si="15"/>
        <v>0</v>
      </c>
      <c r="L366" s="20">
        <v>0</v>
      </c>
      <c r="M366" s="19">
        <f t="shared" si="16"/>
        <v>0</v>
      </c>
      <c r="N366" s="115">
        <f t="shared" si="17"/>
        <v>0</v>
      </c>
      <c r="O366" s="31"/>
    </row>
    <row r="367" spans="1:15" s="45" customFormat="1" ht="17.399999999999999" x14ac:dyDescent="0.25">
      <c r="A367" s="82" t="s">
        <v>42</v>
      </c>
      <c r="B367" s="40" t="s">
        <v>40</v>
      </c>
      <c r="C367" s="67" t="s">
        <v>41</v>
      </c>
      <c r="D367" s="103" t="s">
        <v>37</v>
      </c>
      <c r="E367" s="73" t="s">
        <v>35</v>
      </c>
      <c r="F367" s="92">
        <v>49</v>
      </c>
      <c r="G367" s="73" t="s">
        <v>41</v>
      </c>
      <c r="H367" s="97">
        <v>1500000</v>
      </c>
      <c r="I367" s="29"/>
      <c r="J367" s="25">
        <v>0</v>
      </c>
      <c r="K367" s="19">
        <f t="shared" si="15"/>
        <v>0</v>
      </c>
      <c r="L367" s="20">
        <v>0</v>
      </c>
      <c r="M367" s="19">
        <f t="shared" si="16"/>
        <v>0</v>
      </c>
      <c r="N367" s="115">
        <f t="shared" si="17"/>
        <v>0</v>
      </c>
      <c r="O367" s="31"/>
    </row>
    <row r="368" spans="1:15" s="45" customFormat="1" ht="17.399999999999999" x14ac:dyDescent="0.25">
      <c r="A368" s="82" t="s">
        <v>42</v>
      </c>
      <c r="B368" s="40" t="s">
        <v>40</v>
      </c>
      <c r="C368" s="67" t="s">
        <v>41</v>
      </c>
      <c r="D368" s="103" t="s">
        <v>37</v>
      </c>
      <c r="E368" s="73" t="s">
        <v>35</v>
      </c>
      <c r="F368" s="92">
        <v>49</v>
      </c>
      <c r="G368" s="73" t="s">
        <v>41</v>
      </c>
      <c r="H368" s="97">
        <v>2000000</v>
      </c>
      <c r="I368" s="29"/>
      <c r="J368" s="25">
        <v>0</v>
      </c>
      <c r="K368" s="19">
        <f t="shared" si="15"/>
        <v>0</v>
      </c>
      <c r="L368" s="20">
        <v>0</v>
      </c>
      <c r="M368" s="19">
        <f t="shared" si="16"/>
        <v>0</v>
      </c>
      <c r="N368" s="115">
        <f t="shared" si="17"/>
        <v>0</v>
      </c>
      <c r="O368" s="31"/>
    </row>
    <row r="369" spans="1:15" s="45" customFormat="1" ht="18" thickBot="1" x14ac:dyDescent="0.3">
      <c r="A369" s="85" t="s">
        <v>42</v>
      </c>
      <c r="B369" s="86" t="s">
        <v>40</v>
      </c>
      <c r="C369" s="68" t="s">
        <v>41</v>
      </c>
      <c r="D369" s="104" t="s">
        <v>37</v>
      </c>
      <c r="E369" s="74" t="s">
        <v>35</v>
      </c>
      <c r="F369" s="94">
        <v>49</v>
      </c>
      <c r="G369" s="74" t="s">
        <v>41</v>
      </c>
      <c r="H369" s="99">
        <v>2500000</v>
      </c>
      <c r="I369" s="29"/>
      <c r="J369" s="25">
        <v>0</v>
      </c>
      <c r="K369" s="19">
        <f t="shared" si="15"/>
        <v>0</v>
      </c>
      <c r="L369" s="20">
        <v>0</v>
      </c>
      <c r="M369" s="19">
        <f t="shared" si="16"/>
        <v>0</v>
      </c>
      <c r="N369" s="115">
        <f t="shared" si="17"/>
        <v>0</v>
      </c>
      <c r="O369" s="31"/>
    </row>
    <row r="370" spans="1:15" s="45" customFormat="1" ht="17.399999999999999" x14ac:dyDescent="0.25">
      <c r="A370" s="81" t="s">
        <v>20</v>
      </c>
      <c r="B370" s="89" t="s">
        <v>18</v>
      </c>
      <c r="C370" s="69" t="s">
        <v>41</v>
      </c>
      <c r="D370" s="63" t="s">
        <v>19</v>
      </c>
      <c r="E370" s="72" t="s">
        <v>35</v>
      </c>
      <c r="F370" s="91">
        <v>45</v>
      </c>
      <c r="G370" s="72" t="s">
        <v>41</v>
      </c>
      <c r="H370" s="96">
        <v>10000</v>
      </c>
      <c r="I370" s="29"/>
      <c r="J370" s="25">
        <v>0</v>
      </c>
      <c r="K370" s="19">
        <f t="shared" si="15"/>
        <v>0</v>
      </c>
      <c r="L370" s="20">
        <v>0</v>
      </c>
      <c r="M370" s="19">
        <f t="shared" si="16"/>
        <v>0</v>
      </c>
      <c r="N370" s="115">
        <f t="shared" si="17"/>
        <v>0</v>
      </c>
      <c r="O370" s="31"/>
    </row>
    <row r="371" spans="1:15" s="45" customFormat="1" ht="17.399999999999999" x14ac:dyDescent="0.25">
      <c r="A371" s="82" t="s">
        <v>20</v>
      </c>
      <c r="B371" s="50" t="s">
        <v>18</v>
      </c>
      <c r="C371" s="70" t="s">
        <v>41</v>
      </c>
      <c r="D371" s="56" t="s">
        <v>19</v>
      </c>
      <c r="E371" s="73" t="s">
        <v>35</v>
      </c>
      <c r="F371" s="92">
        <v>45</v>
      </c>
      <c r="G371" s="73" t="s">
        <v>41</v>
      </c>
      <c r="H371" s="97">
        <v>20000</v>
      </c>
      <c r="I371" s="29"/>
      <c r="J371" s="25">
        <v>0</v>
      </c>
      <c r="K371" s="19">
        <f t="shared" si="15"/>
        <v>0</v>
      </c>
      <c r="L371" s="20">
        <v>0</v>
      </c>
      <c r="M371" s="19">
        <f t="shared" si="16"/>
        <v>0</v>
      </c>
      <c r="N371" s="115">
        <f t="shared" si="17"/>
        <v>0</v>
      </c>
      <c r="O371" s="31"/>
    </row>
    <row r="372" spans="1:15" s="45" customFormat="1" ht="17.399999999999999" x14ac:dyDescent="0.25">
      <c r="A372" s="82" t="s">
        <v>20</v>
      </c>
      <c r="B372" s="50" t="s">
        <v>18</v>
      </c>
      <c r="C372" s="70" t="s">
        <v>41</v>
      </c>
      <c r="D372" s="56" t="s">
        <v>19</v>
      </c>
      <c r="E372" s="73" t="s">
        <v>35</v>
      </c>
      <c r="F372" s="92">
        <v>45</v>
      </c>
      <c r="G372" s="73" t="s">
        <v>41</v>
      </c>
      <c r="H372" s="97">
        <v>30000</v>
      </c>
      <c r="I372" s="29"/>
      <c r="J372" s="25">
        <v>0</v>
      </c>
      <c r="K372" s="19">
        <f t="shared" si="15"/>
        <v>0</v>
      </c>
      <c r="L372" s="20">
        <v>0</v>
      </c>
      <c r="M372" s="19">
        <f t="shared" si="16"/>
        <v>0</v>
      </c>
      <c r="N372" s="115">
        <f t="shared" si="17"/>
        <v>0</v>
      </c>
      <c r="O372" s="31"/>
    </row>
    <row r="373" spans="1:15" s="45" customFormat="1" ht="17.399999999999999" x14ac:dyDescent="0.25">
      <c r="A373" s="82" t="s">
        <v>20</v>
      </c>
      <c r="B373" s="50" t="s">
        <v>18</v>
      </c>
      <c r="C373" s="70" t="s">
        <v>41</v>
      </c>
      <c r="D373" s="56" t="s">
        <v>19</v>
      </c>
      <c r="E373" s="73" t="s">
        <v>35</v>
      </c>
      <c r="F373" s="92">
        <v>45</v>
      </c>
      <c r="G373" s="73" t="s">
        <v>41</v>
      </c>
      <c r="H373" s="97">
        <v>40000</v>
      </c>
      <c r="I373" s="29"/>
      <c r="J373" s="25">
        <v>0</v>
      </c>
      <c r="K373" s="19">
        <f t="shared" si="15"/>
        <v>0</v>
      </c>
      <c r="L373" s="20">
        <v>0</v>
      </c>
      <c r="M373" s="19">
        <f t="shared" si="16"/>
        <v>0</v>
      </c>
      <c r="N373" s="115">
        <f t="shared" si="17"/>
        <v>0</v>
      </c>
      <c r="O373" s="31"/>
    </row>
    <row r="374" spans="1:15" s="45" customFormat="1" ht="17.399999999999999" x14ac:dyDescent="0.25">
      <c r="A374" s="82" t="s">
        <v>20</v>
      </c>
      <c r="B374" s="50" t="s">
        <v>18</v>
      </c>
      <c r="C374" s="70" t="s">
        <v>41</v>
      </c>
      <c r="D374" s="56" t="s">
        <v>19</v>
      </c>
      <c r="E374" s="73" t="s">
        <v>35</v>
      </c>
      <c r="F374" s="92">
        <v>45</v>
      </c>
      <c r="G374" s="73" t="s">
        <v>41</v>
      </c>
      <c r="H374" s="97">
        <v>100000</v>
      </c>
      <c r="I374" s="29"/>
      <c r="J374" s="25">
        <v>0</v>
      </c>
      <c r="K374" s="19">
        <f t="shared" si="15"/>
        <v>0</v>
      </c>
      <c r="L374" s="20">
        <v>0</v>
      </c>
      <c r="M374" s="19">
        <f t="shared" si="16"/>
        <v>0</v>
      </c>
      <c r="N374" s="115">
        <f t="shared" si="17"/>
        <v>0</v>
      </c>
      <c r="O374" s="31"/>
    </row>
    <row r="375" spans="1:15" s="45" customFormat="1" ht="17.399999999999999" x14ac:dyDescent="0.25">
      <c r="A375" s="82" t="s">
        <v>20</v>
      </c>
      <c r="B375" s="50" t="s">
        <v>18</v>
      </c>
      <c r="C375" s="70" t="s">
        <v>41</v>
      </c>
      <c r="D375" s="56" t="s">
        <v>19</v>
      </c>
      <c r="E375" s="73" t="s">
        <v>35</v>
      </c>
      <c r="F375" s="92">
        <v>45</v>
      </c>
      <c r="G375" s="73" t="s">
        <v>41</v>
      </c>
      <c r="H375" s="97">
        <v>300000</v>
      </c>
      <c r="I375" s="29"/>
      <c r="J375" s="25">
        <v>0</v>
      </c>
      <c r="K375" s="19">
        <f t="shared" si="15"/>
        <v>0</v>
      </c>
      <c r="L375" s="20">
        <v>0</v>
      </c>
      <c r="M375" s="19">
        <f t="shared" si="16"/>
        <v>0</v>
      </c>
      <c r="N375" s="115">
        <f t="shared" si="17"/>
        <v>0</v>
      </c>
      <c r="O375" s="31"/>
    </row>
    <row r="376" spans="1:15" s="45" customFormat="1" ht="17.399999999999999" x14ac:dyDescent="0.25">
      <c r="A376" s="82" t="s">
        <v>20</v>
      </c>
      <c r="B376" s="50" t="s">
        <v>18</v>
      </c>
      <c r="C376" s="70" t="s">
        <v>41</v>
      </c>
      <c r="D376" s="56" t="s">
        <v>19</v>
      </c>
      <c r="E376" s="73" t="s">
        <v>35</v>
      </c>
      <c r="F376" s="92">
        <v>45</v>
      </c>
      <c r="G376" s="73" t="s">
        <v>41</v>
      </c>
      <c r="H376" s="97">
        <v>500000</v>
      </c>
      <c r="I376" s="29"/>
      <c r="J376" s="25">
        <v>0</v>
      </c>
      <c r="K376" s="19">
        <f t="shared" si="15"/>
        <v>0</v>
      </c>
      <c r="L376" s="20">
        <v>0</v>
      </c>
      <c r="M376" s="19">
        <f t="shared" si="16"/>
        <v>0</v>
      </c>
      <c r="N376" s="115">
        <f t="shared" si="17"/>
        <v>0</v>
      </c>
      <c r="O376" s="31"/>
    </row>
    <row r="377" spans="1:15" s="45" customFormat="1" ht="17.399999999999999" x14ac:dyDescent="0.25">
      <c r="A377" s="82" t="s">
        <v>20</v>
      </c>
      <c r="B377" s="50" t="s">
        <v>18</v>
      </c>
      <c r="C377" s="70" t="s">
        <v>41</v>
      </c>
      <c r="D377" s="56" t="s">
        <v>19</v>
      </c>
      <c r="E377" s="73" t="s">
        <v>35</v>
      </c>
      <c r="F377" s="92">
        <v>45</v>
      </c>
      <c r="G377" s="73" t="s">
        <v>41</v>
      </c>
      <c r="H377" s="97">
        <v>1000000</v>
      </c>
      <c r="I377" s="29"/>
      <c r="J377" s="25">
        <v>0</v>
      </c>
      <c r="K377" s="19">
        <f t="shared" si="15"/>
        <v>0</v>
      </c>
      <c r="L377" s="20">
        <v>0</v>
      </c>
      <c r="M377" s="19">
        <f t="shared" si="16"/>
        <v>0</v>
      </c>
      <c r="N377" s="115">
        <f t="shared" si="17"/>
        <v>0</v>
      </c>
      <c r="O377" s="31"/>
    </row>
    <row r="378" spans="1:15" s="45" customFormat="1" ht="17.399999999999999" x14ac:dyDescent="0.25">
      <c r="A378" s="82" t="s">
        <v>20</v>
      </c>
      <c r="B378" s="50" t="s">
        <v>18</v>
      </c>
      <c r="C378" s="70" t="s">
        <v>41</v>
      </c>
      <c r="D378" s="56" t="s">
        <v>19</v>
      </c>
      <c r="E378" s="73" t="s">
        <v>35</v>
      </c>
      <c r="F378" s="92">
        <v>45</v>
      </c>
      <c r="G378" s="73" t="s">
        <v>41</v>
      </c>
      <c r="H378" s="97">
        <v>1500000</v>
      </c>
      <c r="I378" s="29"/>
      <c r="J378" s="25">
        <v>0</v>
      </c>
      <c r="K378" s="19">
        <f t="shared" si="15"/>
        <v>0</v>
      </c>
      <c r="L378" s="20">
        <v>0</v>
      </c>
      <c r="M378" s="19">
        <f t="shared" si="16"/>
        <v>0</v>
      </c>
      <c r="N378" s="115">
        <f t="shared" si="17"/>
        <v>0</v>
      </c>
      <c r="O378" s="31"/>
    </row>
    <row r="379" spans="1:15" s="45" customFormat="1" ht="17.399999999999999" x14ac:dyDescent="0.25">
      <c r="A379" s="82" t="s">
        <v>20</v>
      </c>
      <c r="B379" s="50" t="s">
        <v>18</v>
      </c>
      <c r="C379" s="70" t="s">
        <v>41</v>
      </c>
      <c r="D379" s="56" t="s">
        <v>19</v>
      </c>
      <c r="E379" s="73" t="s">
        <v>35</v>
      </c>
      <c r="F379" s="92">
        <v>45</v>
      </c>
      <c r="G379" s="73" t="s">
        <v>41</v>
      </c>
      <c r="H379" s="97">
        <v>2000000</v>
      </c>
      <c r="I379" s="29"/>
      <c r="J379" s="25">
        <v>0</v>
      </c>
      <c r="K379" s="19">
        <f t="shared" si="15"/>
        <v>0</v>
      </c>
      <c r="L379" s="20">
        <v>0</v>
      </c>
      <c r="M379" s="19">
        <f t="shared" si="16"/>
        <v>0</v>
      </c>
      <c r="N379" s="115">
        <f t="shared" si="17"/>
        <v>0</v>
      </c>
      <c r="O379" s="31"/>
    </row>
    <row r="380" spans="1:15" s="45" customFormat="1" ht="18" thickBot="1" x14ac:dyDescent="0.3">
      <c r="A380" s="85" t="s">
        <v>20</v>
      </c>
      <c r="B380" s="90" t="s">
        <v>18</v>
      </c>
      <c r="C380" s="71" t="s">
        <v>41</v>
      </c>
      <c r="D380" s="58" t="s">
        <v>19</v>
      </c>
      <c r="E380" s="74" t="s">
        <v>35</v>
      </c>
      <c r="F380" s="94">
        <v>45</v>
      </c>
      <c r="G380" s="74" t="s">
        <v>41</v>
      </c>
      <c r="H380" s="99">
        <v>2500000</v>
      </c>
      <c r="I380" s="29"/>
      <c r="J380" s="25">
        <v>0</v>
      </c>
      <c r="K380" s="19">
        <f t="shared" si="15"/>
        <v>0</v>
      </c>
      <c r="L380" s="20">
        <v>0</v>
      </c>
      <c r="M380" s="19">
        <f t="shared" si="16"/>
        <v>0</v>
      </c>
      <c r="N380" s="115">
        <f t="shared" si="17"/>
        <v>0</v>
      </c>
      <c r="O380" s="31"/>
    </row>
    <row r="381" spans="1:15" s="45" customFormat="1" ht="17.399999999999999" x14ac:dyDescent="0.25">
      <c r="A381" s="81" t="s">
        <v>20</v>
      </c>
      <c r="B381" s="89" t="s">
        <v>18</v>
      </c>
      <c r="C381" s="69" t="s">
        <v>41</v>
      </c>
      <c r="D381" s="63" t="s">
        <v>19</v>
      </c>
      <c r="E381" s="72" t="s">
        <v>35</v>
      </c>
      <c r="F381" s="91">
        <v>49</v>
      </c>
      <c r="G381" s="72" t="s">
        <v>41</v>
      </c>
      <c r="H381" s="96">
        <v>10000</v>
      </c>
      <c r="I381" s="29"/>
      <c r="J381" s="25">
        <v>0</v>
      </c>
      <c r="K381" s="19">
        <f t="shared" si="15"/>
        <v>0</v>
      </c>
      <c r="L381" s="20">
        <v>0</v>
      </c>
      <c r="M381" s="19">
        <f t="shared" si="16"/>
        <v>0</v>
      </c>
      <c r="N381" s="115">
        <f t="shared" si="17"/>
        <v>0</v>
      </c>
      <c r="O381" s="31"/>
    </row>
    <row r="382" spans="1:15" s="45" customFormat="1" ht="17.399999999999999" x14ac:dyDescent="0.25">
      <c r="A382" s="82" t="s">
        <v>20</v>
      </c>
      <c r="B382" s="50" t="s">
        <v>18</v>
      </c>
      <c r="C382" s="70" t="s">
        <v>41</v>
      </c>
      <c r="D382" s="56" t="s">
        <v>19</v>
      </c>
      <c r="E382" s="73" t="s">
        <v>35</v>
      </c>
      <c r="F382" s="92">
        <v>49</v>
      </c>
      <c r="G382" s="73" t="s">
        <v>41</v>
      </c>
      <c r="H382" s="97">
        <v>20000</v>
      </c>
      <c r="I382" s="29"/>
      <c r="J382" s="25">
        <v>0</v>
      </c>
      <c r="K382" s="19">
        <f t="shared" si="15"/>
        <v>0</v>
      </c>
      <c r="L382" s="20">
        <v>0</v>
      </c>
      <c r="M382" s="19">
        <f t="shared" si="16"/>
        <v>0</v>
      </c>
      <c r="N382" s="115">
        <f t="shared" si="17"/>
        <v>0</v>
      </c>
      <c r="O382" s="31"/>
    </row>
    <row r="383" spans="1:15" s="45" customFormat="1" ht="17.399999999999999" x14ac:dyDescent="0.25">
      <c r="A383" s="82" t="s">
        <v>20</v>
      </c>
      <c r="B383" s="50" t="s">
        <v>18</v>
      </c>
      <c r="C383" s="70" t="s">
        <v>41</v>
      </c>
      <c r="D383" s="56" t="s">
        <v>19</v>
      </c>
      <c r="E383" s="73" t="s">
        <v>35</v>
      </c>
      <c r="F383" s="92">
        <v>49</v>
      </c>
      <c r="G383" s="73" t="s">
        <v>41</v>
      </c>
      <c r="H383" s="97">
        <v>30000</v>
      </c>
      <c r="I383" s="29"/>
      <c r="J383" s="25">
        <v>0</v>
      </c>
      <c r="K383" s="19">
        <f t="shared" si="15"/>
        <v>0</v>
      </c>
      <c r="L383" s="20">
        <v>0</v>
      </c>
      <c r="M383" s="19">
        <f t="shared" si="16"/>
        <v>0</v>
      </c>
      <c r="N383" s="115">
        <f t="shared" si="17"/>
        <v>0</v>
      </c>
      <c r="O383" s="31"/>
    </row>
    <row r="384" spans="1:15" s="45" customFormat="1" ht="17.399999999999999" x14ac:dyDescent="0.25">
      <c r="A384" s="82" t="s">
        <v>20</v>
      </c>
      <c r="B384" s="50" t="s">
        <v>18</v>
      </c>
      <c r="C384" s="70" t="s">
        <v>41</v>
      </c>
      <c r="D384" s="56" t="s">
        <v>19</v>
      </c>
      <c r="E384" s="73" t="s">
        <v>35</v>
      </c>
      <c r="F384" s="92">
        <v>49</v>
      </c>
      <c r="G384" s="73" t="s">
        <v>41</v>
      </c>
      <c r="H384" s="97">
        <v>40000</v>
      </c>
      <c r="I384" s="29"/>
      <c r="J384" s="25">
        <v>0</v>
      </c>
      <c r="K384" s="19">
        <f t="shared" si="15"/>
        <v>0</v>
      </c>
      <c r="L384" s="20">
        <v>0</v>
      </c>
      <c r="M384" s="19">
        <f t="shared" si="16"/>
        <v>0</v>
      </c>
      <c r="N384" s="115">
        <f t="shared" si="17"/>
        <v>0</v>
      </c>
      <c r="O384" s="31"/>
    </row>
    <row r="385" spans="1:15" s="45" customFormat="1" ht="17.399999999999999" x14ac:dyDescent="0.25">
      <c r="A385" s="82" t="s">
        <v>20</v>
      </c>
      <c r="B385" s="50" t="s">
        <v>18</v>
      </c>
      <c r="C385" s="70" t="s">
        <v>41</v>
      </c>
      <c r="D385" s="56" t="s">
        <v>19</v>
      </c>
      <c r="E385" s="73" t="s">
        <v>35</v>
      </c>
      <c r="F385" s="92">
        <v>49</v>
      </c>
      <c r="G385" s="73" t="s">
        <v>41</v>
      </c>
      <c r="H385" s="97">
        <v>100000</v>
      </c>
      <c r="I385" s="29"/>
      <c r="J385" s="25">
        <v>0</v>
      </c>
      <c r="K385" s="19">
        <f t="shared" si="15"/>
        <v>0</v>
      </c>
      <c r="L385" s="20">
        <v>0</v>
      </c>
      <c r="M385" s="19">
        <f t="shared" si="16"/>
        <v>0</v>
      </c>
      <c r="N385" s="115">
        <f t="shared" si="17"/>
        <v>0</v>
      </c>
      <c r="O385" s="31"/>
    </row>
    <row r="386" spans="1:15" s="45" customFormat="1" ht="17.399999999999999" x14ac:dyDescent="0.25">
      <c r="A386" s="82" t="s">
        <v>20</v>
      </c>
      <c r="B386" s="50" t="s">
        <v>18</v>
      </c>
      <c r="C386" s="70" t="s">
        <v>41</v>
      </c>
      <c r="D386" s="56" t="s">
        <v>19</v>
      </c>
      <c r="E386" s="73" t="s">
        <v>35</v>
      </c>
      <c r="F386" s="92">
        <v>49</v>
      </c>
      <c r="G386" s="73" t="s">
        <v>41</v>
      </c>
      <c r="H386" s="97">
        <v>300000</v>
      </c>
      <c r="I386" s="29"/>
      <c r="J386" s="25">
        <v>0</v>
      </c>
      <c r="K386" s="19">
        <f t="shared" si="15"/>
        <v>0</v>
      </c>
      <c r="L386" s="20">
        <v>0</v>
      </c>
      <c r="M386" s="19">
        <f t="shared" si="16"/>
        <v>0</v>
      </c>
      <c r="N386" s="115">
        <f t="shared" si="17"/>
        <v>0</v>
      </c>
      <c r="O386" s="31"/>
    </row>
    <row r="387" spans="1:15" s="45" customFormat="1" ht="17.399999999999999" x14ac:dyDescent="0.25">
      <c r="A387" s="82" t="s">
        <v>20</v>
      </c>
      <c r="B387" s="50" t="s">
        <v>18</v>
      </c>
      <c r="C387" s="70" t="s">
        <v>41</v>
      </c>
      <c r="D387" s="56" t="s">
        <v>19</v>
      </c>
      <c r="E387" s="73" t="s">
        <v>35</v>
      </c>
      <c r="F387" s="92">
        <v>49</v>
      </c>
      <c r="G387" s="73" t="s">
        <v>41</v>
      </c>
      <c r="H387" s="97">
        <v>500000</v>
      </c>
      <c r="I387" s="29"/>
      <c r="J387" s="25">
        <v>0</v>
      </c>
      <c r="K387" s="19">
        <f t="shared" si="15"/>
        <v>0</v>
      </c>
      <c r="L387" s="20">
        <v>0</v>
      </c>
      <c r="M387" s="19">
        <f t="shared" si="16"/>
        <v>0</v>
      </c>
      <c r="N387" s="115">
        <f t="shared" si="17"/>
        <v>0</v>
      </c>
      <c r="O387" s="31"/>
    </row>
    <row r="388" spans="1:15" s="45" customFormat="1" ht="17.399999999999999" x14ac:dyDescent="0.25">
      <c r="A388" s="82" t="s">
        <v>20</v>
      </c>
      <c r="B388" s="50" t="s">
        <v>18</v>
      </c>
      <c r="C388" s="70" t="s">
        <v>41</v>
      </c>
      <c r="D388" s="56" t="s">
        <v>19</v>
      </c>
      <c r="E388" s="73" t="s">
        <v>35</v>
      </c>
      <c r="F388" s="92">
        <v>49</v>
      </c>
      <c r="G388" s="73" t="s">
        <v>41</v>
      </c>
      <c r="H388" s="97">
        <v>1000000</v>
      </c>
      <c r="I388" s="29"/>
      <c r="J388" s="25">
        <v>0</v>
      </c>
      <c r="K388" s="19">
        <f t="shared" si="15"/>
        <v>0</v>
      </c>
      <c r="L388" s="20">
        <v>0</v>
      </c>
      <c r="M388" s="19">
        <f t="shared" si="16"/>
        <v>0</v>
      </c>
      <c r="N388" s="115">
        <f t="shared" si="17"/>
        <v>0</v>
      </c>
      <c r="O388" s="31"/>
    </row>
    <row r="389" spans="1:15" s="45" customFormat="1" ht="17.399999999999999" x14ac:dyDescent="0.25">
      <c r="A389" s="82" t="s">
        <v>20</v>
      </c>
      <c r="B389" s="50" t="s">
        <v>18</v>
      </c>
      <c r="C389" s="70" t="s">
        <v>41</v>
      </c>
      <c r="D389" s="56" t="s">
        <v>19</v>
      </c>
      <c r="E389" s="73" t="s">
        <v>35</v>
      </c>
      <c r="F389" s="92">
        <v>49</v>
      </c>
      <c r="G389" s="73" t="s">
        <v>41</v>
      </c>
      <c r="H389" s="97">
        <v>1500000</v>
      </c>
      <c r="I389" s="29"/>
      <c r="J389" s="25">
        <v>0</v>
      </c>
      <c r="K389" s="19">
        <f t="shared" si="15"/>
        <v>0</v>
      </c>
      <c r="L389" s="20">
        <v>0</v>
      </c>
      <c r="M389" s="19">
        <f t="shared" si="16"/>
        <v>0</v>
      </c>
      <c r="N389" s="115">
        <f t="shared" si="17"/>
        <v>0</v>
      </c>
      <c r="O389" s="31"/>
    </row>
    <row r="390" spans="1:15" s="45" customFormat="1" ht="17.399999999999999" x14ac:dyDescent="0.25">
      <c r="A390" s="82" t="s">
        <v>20</v>
      </c>
      <c r="B390" s="50" t="s">
        <v>18</v>
      </c>
      <c r="C390" s="70" t="s">
        <v>41</v>
      </c>
      <c r="D390" s="56" t="s">
        <v>19</v>
      </c>
      <c r="E390" s="73" t="s">
        <v>35</v>
      </c>
      <c r="F390" s="92">
        <v>49</v>
      </c>
      <c r="G390" s="73" t="s">
        <v>41</v>
      </c>
      <c r="H390" s="97">
        <v>2000000</v>
      </c>
      <c r="I390" s="29"/>
      <c r="J390" s="25">
        <v>0</v>
      </c>
      <c r="K390" s="19">
        <f t="shared" si="15"/>
        <v>0</v>
      </c>
      <c r="L390" s="20">
        <v>0</v>
      </c>
      <c r="M390" s="19">
        <f t="shared" si="16"/>
        <v>0</v>
      </c>
      <c r="N390" s="115">
        <f t="shared" si="17"/>
        <v>0</v>
      </c>
      <c r="O390" s="31"/>
    </row>
    <row r="391" spans="1:15" s="45" customFormat="1" ht="18" thickBot="1" x14ac:dyDescent="0.3">
      <c r="A391" s="85" t="s">
        <v>20</v>
      </c>
      <c r="B391" s="90" t="s">
        <v>18</v>
      </c>
      <c r="C391" s="71" t="s">
        <v>41</v>
      </c>
      <c r="D391" s="58" t="s">
        <v>19</v>
      </c>
      <c r="E391" s="74" t="s">
        <v>35</v>
      </c>
      <c r="F391" s="94">
        <v>49</v>
      </c>
      <c r="G391" s="74" t="s">
        <v>41</v>
      </c>
      <c r="H391" s="99">
        <v>2500000</v>
      </c>
      <c r="I391" s="29"/>
      <c r="J391" s="25">
        <v>0</v>
      </c>
      <c r="K391" s="19">
        <f t="shared" si="15"/>
        <v>0</v>
      </c>
      <c r="L391" s="20">
        <v>0</v>
      </c>
      <c r="M391" s="19">
        <f t="shared" si="16"/>
        <v>0</v>
      </c>
      <c r="N391" s="115">
        <f t="shared" si="17"/>
        <v>0</v>
      </c>
      <c r="O391" s="31"/>
    </row>
    <row r="392" spans="1:15" s="45" customFormat="1" ht="17.399999999999999" x14ac:dyDescent="0.25">
      <c r="A392" s="81" t="s">
        <v>43</v>
      </c>
      <c r="B392" s="89" t="s">
        <v>18</v>
      </c>
      <c r="C392" s="69" t="s">
        <v>41</v>
      </c>
      <c r="D392" s="63" t="s">
        <v>19</v>
      </c>
      <c r="E392" s="72" t="s">
        <v>35</v>
      </c>
      <c r="F392" s="91">
        <v>45</v>
      </c>
      <c r="G392" s="72" t="s">
        <v>41</v>
      </c>
      <c r="H392" s="96">
        <v>10000</v>
      </c>
      <c r="I392" s="29"/>
      <c r="J392" s="25">
        <v>0</v>
      </c>
      <c r="K392" s="19">
        <f t="shared" si="15"/>
        <v>0</v>
      </c>
      <c r="L392" s="20">
        <v>0</v>
      </c>
      <c r="M392" s="19">
        <f t="shared" si="16"/>
        <v>0</v>
      </c>
      <c r="N392" s="115">
        <f t="shared" si="17"/>
        <v>0</v>
      </c>
      <c r="O392" s="31"/>
    </row>
    <row r="393" spans="1:15" s="45" customFormat="1" ht="17.399999999999999" x14ac:dyDescent="0.25">
      <c r="A393" s="82" t="s">
        <v>43</v>
      </c>
      <c r="B393" s="50" t="s">
        <v>18</v>
      </c>
      <c r="C393" s="70" t="s">
        <v>41</v>
      </c>
      <c r="D393" s="56" t="s">
        <v>19</v>
      </c>
      <c r="E393" s="73" t="s">
        <v>35</v>
      </c>
      <c r="F393" s="92">
        <v>45</v>
      </c>
      <c r="G393" s="73" t="s">
        <v>41</v>
      </c>
      <c r="H393" s="97">
        <v>20000</v>
      </c>
      <c r="I393" s="29"/>
      <c r="J393" s="25">
        <v>0</v>
      </c>
      <c r="K393" s="19">
        <f t="shared" si="15"/>
        <v>0</v>
      </c>
      <c r="L393" s="20">
        <v>0</v>
      </c>
      <c r="M393" s="19">
        <f t="shared" si="16"/>
        <v>0</v>
      </c>
      <c r="N393" s="115">
        <f t="shared" si="17"/>
        <v>0</v>
      </c>
      <c r="O393" s="31"/>
    </row>
    <row r="394" spans="1:15" s="45" customFormat="1" ht="17.399999999999999" x14ac:dyDescent="0.25">
      <c r="A394" s="82" t="s">
        <v>43</v>
      </c>
      <c r="B394" s="50" t="s">
        <v>18</v>
      </c>
      <c r="C394" s="70" t="s">
        <v>41</v>
      </c>
      <c r="D394" s="56" t="s">
        <v>19</v>
      </c>
      <c r="E394" s="73" t="s">
        <v>35</v>
      </c>
      <c r="F394" s="92">
        <v>45</v>
      </c>
      <c r="G394" s="73" t="s">
        <v>41</v>
      </c>
      <c r="H394" s="97">
        <v>30000</v>
      </c>
      <c r="I394" s="29"/>
      <c r="J394" s="25">
        <v>0</v>
      </c>
      <c r="K394" s="19">
        <f t="shared" si="15"/>
        <v>0</v>
      </c>
      <c r="L394" s="20">
        <v>0</v>
      </c>
      <c r="M394" s="19">
        <f t="shared" si="16"/>
        <v>0</v>
      </c>
      <c r="N394" s="115">
        <f t="shared" si="17"/>
        <v>0</v>
      </c>
      <c r="O394" s="31"/>
    </row>
    <row r="395" spans="1:15" s="45" customFormat="1" ht="17.399999999999999" x14ac:dyDescent="0.25">
      <c r="A395" s="82" t="s">
        <v>43</v>
      </c>
      <c r="B395" s="50" t="s">
        <v>18</v>
      </c>
      <c r="C395" s="70" t="s">
        <v>41</v>
      </c>
      <c r="D395" s="56" t="s">
        <v>19</v>
      </c>
      <c r="E395" s="73" t="s">
        <v>35</v>
      </c>
      <c r="F395" s="92">
        <v>45</v>
      </c>
      <c r="G395" s="73" t="s">
        <v>41</v>
      </c>
      <c r="H395" s="97">
        <v>40000</v>
      </c>
      <c r="I395" s="29"/>
      <c r="J395" s="25">
        <v>0</v>
      </c>
      <c r="K395" s="19">
        <f t="shared" si="15"/>
        <v>0</v>
      </c>
      <c r="L395" s="20">
        <v>0</v>
      </c>
      <c r="M395" s="19">
        <f t="shared" si="16"/>
        <v>0</v>
      </c>
      <c r="N395" s="115">
        <f t="shared" si="17"/>
        <v>0</v>
      </c>
      <c r="O395" s="31"/>
    </row>
    <row r="396" spans="1:15" s="45" customFormat="1" ht="17.399999999999999" x14ac:dyDescent="0.25">
      <c r="A396" s="82" t="s">
        <v>43</v>
      </c>
      <c r="B396" s="50" t="s">
        <v>18</v>
      </c>
      <c r="C396" s="70" t="s">
        <v>41</v>
      </c>
      <c r="D396" s="56" t="s">
        <v>19</v>
      </c>
      <c r="E396" s="73" t="s">
        <v>35</v>
      </c>
      <c r="F396" s="92">
        <v>45</v>
      </c>
      <c r="G396" s="73" t="s">
        <v>41</v>
      </c>
      <c r="H396" s="97">
        <v>100000</v>
      </c>
      <c r="I396" s="29"/>
      <c r="J396" s="25">
        <v>0</v>
      </c>
      <c r="K396" s="19">
        <f t="shared" si="15"/>
        <v>0</v>
      </c>
      <c r="L396" s="20">
        <v>0</v>
      </c>
      <c r="M396" s="19">
        <f t="shared" si="16"/>
        <v>0</v>
      </c>
      <c r="N396" s="115">
        <f t="shared" si="17"/>
        <v>0</v>
      </c>
      <c r="O396" s="31"/>
    </row>
    <row r="397" spans="1:15" s="45" customFormat="1" ht="17.399999999999999" x14ac:dyDescent="0.25">
      <c r="A397" s="82" t="s">
        <v>43</v>
      </c>
      <c r="B397" s="50" t="s">
        <v>18</v>
      </c>
      <c r="C397" s="70" t="s">
        <v>41</v>
      </c>
      <c r="D397" s="56" t="s">
        <v>19</v>
      </c>
      <c r="E397" s="73" t="s">
        <v>35</v>
      </c>
      <c r="F397" s="92">
        <v>45</v>
      </c>
      <c r="G397" s="73" t="s">
        <v>41</v>
      </c>
      <c r="H397" s="97">
        <v>300000</v>
      </c>
      <c r="I397" s="29"/>
      <c r="J397" s="25">
        <v>0</v>
      </c>
      <c r="K397" s="19">
        <f t="shared" si="15"/>
        <v>0</v>
      </c>
      <c r="L397" s="20">
        <v>0</v>
      </c>
      <c r="M397" s="19">
        <f t="shared" si="16"/>
        <v>0</v>
      </c>
      <c r="N397" s="115">
        <f t="shared" si="17"/>
        <v>0</v>
      </c>
      <c r="O397" s="31"/>
    </row>
    <row r="398" spans="1:15" s="45" customFormat="1" ht="17.399999999999999" x14ac:dyDescent="0.25">
      <c r="A398" s="82" t="s">
        <v>43</v>
      </c>
      <c r="B398" s="50" t="s">
        <v>18</v>
      </c>
      <c r="C398" s="70" t="s">
        <v>41</v>
      </c>
      <c r="D398" s="56" t="s">
        <v>19</v>
      </c>
      <c r="E398" s="73" t="s">
        <v>35</v>
      </c>
      <c r="F398" s="92">
        <v>45</v>
      </c>
      <c r="G398" s="73" t="s">
        <v>41</v>
      </c>
      <c r="H398" s="97">
        <v>500000</v>
      </c>
      <c r="I398" s="29"/>
      <c r="J398" s="25">
        <v>0</v>
      </c>
      <c r="K398" s="19">
        <f t="shared" si="15"/>
        <v>0</v>
      </c>
      <c r="L398" s="20">
        <v>0</v>
      </c>
      <c r="M398" s="19">
        <f t="shared" si="16"/>
        <v>0</v>
      </c>
      <c r="N398" s="115">
        <f t="shared" si="17"/>
        <v>0</v>
      </c>
      <c r="O398" s="31"/>
    </row>
    <row r="399" spans="1:15" s="45" customFormat="1" ht="17.399999999999999" x14ac:dyDescent="0.25">
      <c r="A399" s="82" t="s">
        <v>43</v>
      </c>
      <c r="B399" s="50" t="s">
        <v>18</v>
      </c>
      <c r="C399" s="70" t="s">
        <v>41</v>
      </c>
      <c r="D399" s="56" t="s">
        <v>19</v>
      </c>
      <c r="E399" s="73" t="s">
        <v>35</v>
      </c>
      <c r="F399" s="92">
        <v>45</v>
      </c>
      <c r="G399" s="73" t="s">
        <v>41</v>
      </c>
      <c r="H399" s="97">
        <v>1000000</v>
      </c>
      <c r="I399" s="29"/>
      <c r="J399" s="25">
        <v>0</v>
      </c>
      <c r="K399" s="19">
        <f t="shared" si="15"/>
        <v>0</v>
      </c>
      <c r="L399" s="20">
        <v>0</v>
      </c>
      <c r="M399" s="19">
        <f t="shared" si="16"/>
        <v>0</v>
      </c>
      <c r="N399" s="115">
        <f t="shared" si="17"/>
        <v>0</v>
      </c>
      <c r="O399" s="31"/>
    </row>
    <row r="400" spans="1:15" s="45" customFormat="1" ht="17.399999999999999" x14ac:dyDescent="0.25">
      <c r="A400" s="82" t="s">
        <v>43</v>
      </c>
      <c r="B400" s="50" t="s">
        <v>18</v>
      </c>
      <c r="C400" s="70" t="s">
        <v>41</v>
      </c>
      <c r="D400" s="56" t="s">
        <v>19</v>
      </c>
      <c r="E400" s="73" t="s">
        <v>35</v>
      </c>
      <c r="F400" s="92">
        <v>45</v>
      </c>
      <c r="G400" s="73" t="s">
        <v>41</v>
      </c>
      <c r="H400" s="97">
        <v>1500000</v>
      </c>
      <c r="I400" s="29"/>
      <c r="J400" s="25">
        <v>0</v>
      </c>
      <c r="K400" s="19">
        <f t="shared" si="15"/>
        <v>0</v>
      </c>
      <c r="L400" s="20">
        <v>0</v>
      </c>
      <c r="M400" s="19">
        <f t="shared" si="16"/>
        <v>0</v>
      </c>
      <c r="N400" s="115">
        <f t="shared" si="17"/>
        <v>0</v>
      </c>
      <c r="O400" s="31"/>
    </row>
    <row r="401" spans="1:15" s="45" customFormat="1" ht="17.399999999999999" x14ac:dyDescent="0.25">
      <c r="A401" s="82" t="s">
        <v>43</v>
      </c>
      <c r="B401" s="50" t="s">
        <v>18</v>
      </c>
      <c r="C401" s="70" t="s">
        <v>41</v>
      </c>
      <c r="D401" s="56" t="s">
        <v>19</v>
      </c>
      <c r="E401" s="73" t="s">
        <v>35</v>
      </c>
      <c r="F401" s="92">
        <v>45</v>
      </c>
      <c r="G401" s="73" t="s">
        <v>41</v>
      </c>
      <c r="H401" s="97">
        <v>2000000</v>
      </c>
      <c r="I401" s="29"/>
      <c r="J401" s="25">
        <v>0</v>
      </c>
      <c r="K401" s="19">
        <f t="shared" si="15"/>
        <v>0</v>
      </c>
      <c r="L401" s="20">
        <v>0</v>
      </c>
      <c r="M401" s="19">
        <f t="shared" si="16"/>
        <v>0</v>
      </c>
      <c r="N401" s="115">
        <f t="shared" si="17"/>
        <v>0</v>
      </c>
      <c r="O401" s="31"/>
    </row>
    <row r="402" spans="1:15" s="45" customFormat="1" ht="18" thickBot="1" x14ac:dyDescent="0.3">
      <c r="A402" s="85" t="s">
        <v>43</v>
      </c>
      <c r="B402" s="90" t="s">
        <v>18</v>
      </c>
      <c r="C402" s="71" t="s">
        <v>41</v>
      </c>
      <c r="D402" s="58" t="s">
        <v>19</v>
      </c>
      <c r="E402" s="74" t="s">
        <v>35</v>
      </c>
      <c r="F402" s="94">
        <v>45</v>
      </c>
      <c r="G402" s="74" t="s">
        <v>41</v>
      </c>
      <c r="H402" s="99">
        <v>2500000</v>
      </c>
      <c r="I402" s="29"/>
      <c r="J402" s="25">
        <v>0</v>
      </c>
      <c r="K402" s="19">
        <f t="shared" si="15"/>
        <v>0</v>
      </c>
      <c r="L402" s="20">
        <v>0</v>
      </c>
      <c r="M402" s="19">
        <f t="shared" si="16"/>
        <v>0</v>
      </c>
      <c r="N402" s="115">
        <f t="shared" si="17"/>
        <v>0</v>
      </c>
      <c r="O402" s="31"/>
    </row>
    <row r="403" spans="1:15" s="45" customFormat="1" ht="17.399999999999999" x14ac:dyDescent="0.25">
      <c r="A403" s="81" t="s">
        <v>43</v>
      </c>
      <c r="B403" s="89" t="s">
        <v>18</v>
      </c>
      <c r="C403" s="69" t="s">
        <v>41</v>
      </c>
      <c r="D403" s="63" t="s">
        <v>19</v>
      </c>
      <c r="E403" s="72" t="s">
        <v>35</v>
      </c>
      <c r="F403" s="91">
        <v>49</v>
      </c>
      <c r="G403" s="72" t="s">
        <v>41</v>
      </c>
      <c r="H403" s="96">
        <v>10000</v>
      </c>
      <c r="I403" s="29"/>
      <c r="J403" s="25">
        <v>0</v>
      </c>
      <c r="K403" s="19">
        <f t="shared" ref="K403:K435" si="18">J403*$K$14</f>
        <v>0</v>
      </c>
      <c r="L403" s="20">
        <v>0</v>
      </c>
      <c r="M403" s="19">
        <f t="shared" ref="M403:M435" si="19">K403+L403</f>
        <v>0</v>
      </c>
      <c r="N403" s="115">
        <f t="shared" ref="N403:N435" si="20">M403*H403/1000</f>
        <v>0</v>
      </c>
      <c r="O403" s="31"/>
    </row>
    <row r="404" spans="1:15" s="45" customFormat="1" ht="17.399999999999999" x14ac:dyDescent="0.25">
      <c r="A404" s="82" t="s">
        <v>43</v>
      </c>
      <c r="B404" s="50" t="s">
        <v>18</v>
      </c>
      <c r="C404" s="70" t="s">
        <v>41</v>
      </c>
      <c r="D404" s="56" t="s">
        <v>19</v>
      </c>
      <c r="E404" s="73" t="s">
        <v>35</v>
      </c>
      <c r="F404" s="92">
        <v>49</v>
      </c>
      <c r="G404" s="73" t="s">
        <v>41</v>
      </c>
      <c r="H404" s="97">
        <v>20000</v>
      </c>
      <c r="I404" s="29"/>
      <c r="J404" s="25">
        <v>0</v>
      </c>
      <c r="K404" s="19">
        <f t="shared" si="18"/>
        <v>0</v>
      </c>
      <c r="L404" s="20">
        <v>0</v>
      </c>
      <c r="M404" s="19">
        <f t="shared" si="19"/>
        <v>0</v>
      </c>
      <c r="N404" s="115">
        <f t="shared" si="20"/>
        <v>0</v>
      </c>
      <c r="O404" s="31"/>
    </row>
    <row r="405" spans="1:15" s="45" customFormat="1" ht="17.399999999999999" x14ac:dyDescent="0.25">
      <c r="A405" s="82" t="s">
        <v>43</v>
      </c>
      <c r="B405" s="50" t="s">
        <v>18</v>
      </c>
      <c r="C405" s="70" t="s">
        <v>41</v>
      </c>
      <c r="D405" s="56" t="s">
        <v>19</v>
      </c>
      <c r="E405" s="73" t="s">
        <v>35</v>
      </c>
      <c r="F405" s="92">
        <v>49</v>
      </c>
      <c r="G405" s="73" t="s">
        <v>41</v>
      </c>
      <c r="H405" s="97">
        <v>30000</v>
      </c>
      <c r="I405" s="29"/>
      <c r="J405" s="25">
        <v>0</v>
      </c>
      <c r="K405" s="19">
        <f t="shared" si="18"/>
        <v>0</v>
      </c>
      <c r="L405" s="20">
        <v>0</v>
      </c>
      <c r="M405" s="19">
        <f t="shared" si="19"/>
        <v>0</v>
      </c>
      <c r="N405" s="115">
        <f t="shared" si="20"/>
        <v>0</v>
      </c>
      <c r="O405" s="31"/>
    </row>
    <row r="406" spans="1:15" s="45" customFormat="1" ht="17.399999999999999" x14ac:dyDescent="0.25">
      <c r="A406" s="82" t="s">
        <v>43</v>
      </c>
      <c r="B406" s="50" t="s">
        <v>18</v>
      </c>
      <c r="C406" s="70" t="s">
        <v>41</v>
      </c>
      <c r="D406" s="56" t="s">
        <v>19</v>
      </c>
      <c r="E406" s="73" t="s">
        <v>35</v>
      </c>
      <c r="F406" s="92">
        <v>49</v>
      </c>
      <c r="G406" s="73" t="s">
        <v>41</v>
      </c>
      <c r="H406" s="97">
        <v>40000</v>
      </c>
      <c r="I406" s="29"/>
      <c r="J406" s="25">
        <v>0</v>
      </c>
      <c r="K406" s="19">
        <f t="shared" si="18"/>
        <v>0</v>
      </c>
      <c r="L406" s="20">
        <v>0</v>
      </c>
      <c r="M406" s="19">
        <f t="shared" si="19"/>
        <v>0</v>
      </c>
      <c r="N406" s="115">
        <f t="shared" si="20"/>
        <v>0</v>
      </c>
      <c r="O406" s="31"/>
    </row>
    <row r="407" spans="1:15" s="45" customFormat="1" ht="17.399999999999999" x14ac:dyDescent="0.25">
      <c r="A407" s="82" t="s">
        <v>43</v>
      </c>
      <c r="B407" s="50" t="s">
        <v>18</v>
      </c>
      <c r="C407" s="70" t="s">
        <v>41</v>
      </c>
      <c r="D407" s="56" t="s">
        <v>19</v>
      </c>
      <c r="E407" s="73" t="s">
        <v>35</v>
      </c>
      <c r="F407" s="92">
        <v>49</v>
      </c>
      <c r="G407" s="73" t="s">
        <v>41</v>
      </c>
      <c r="H407" s="97">
        <v>100000</v>
      </c>
      <c r="I407" s="29"/>
      <c r="J407" s="25">
        <v>0</v>
      </c>
      <c r="K407" s="19">
        <f t="shared" si="18"/>
        <v>0</v>
      </c>
      <c r="L407" s="20">
        <v>0</v>
      </c>
      <c r="M407" s="19">
        <f t="shared" si="19"/>
        <v>0</v>
      </c>
      <c r="N407" s="115">
        <f t="shared" si="20"/>
        <v>0</v>
      </c>
      <c r="O407" s="31"/>
    </row>
    <row r="408" spans="1:15" s="45" customFormat="1" ht="17.399999999999999" x14ac:dyDescent="0.25">
      <c r="A408" s="82" t="s">
        <v>43</v>
      </c>
      <c r="B408" s="50" t="s">
        <v>18</v>
      </c>
      <c r="C408" s="70" t="s">
        <v>41</v>
      </c>
      <c r="D408" s="56" t="s">
        <v>19</v>
      </c>
      <c r="E408" s="73" t="s">
        <v>35</v>
      </c>
      <c r="F408" s="92">
        <v>49</v>
      </c>
      <c r="G408" s="73" t="s">
        <v>41</v>
      </c>
      <c r="H408" s="97">
        <v>300000</v>
      </c>
      <c r="I408" s="29"/>
      <c r="J408" s="25">
        <v>0</v>
      </c>
      <c r="K408" s="19">
        <f t="shared" si="18"/>
        <v>0</v>
      </c>
      <c r="L408" s="20">
        <v>0</v>
      </c>
      <c r="M408" s="19">
        <f t="shared" si="19"/>
        <v>0</v>
      </c>
      <c r="N408" s="115">
        <f t="shared" si="20"/>
        <v>0</v>
      </c>
      <c r="O408" s="31"/>
    </row>
    <row r="409" spans="1:15" s="45" customFormat="1" ht="17.399999999999999" x14ac:dyDescent="0.25">
      <c r="A409" s="82" t="s">
        <v>43</v>
      </c>
      <c r="B409" s="50" t="s">
        <v>18</v>
      </c>
      <c r="C409" s="70" t="s">
        <v>41</v>
      </c>
      <c r="D409" s="56" t="s">
        <v>19</v>
      </c>
      <c r="E409" s="73" t="s">
        <v>35</v>
      </c>
      <c r="F409" s="92">
        <v>49</v>
      </c>
      <c r="G409" s="73" t="s">
        <v>41</v>
      </c>
      <c r="H409" s="97">
        <v>500000</v>
      </c>
      <c r="I409" s="29"/>
      <c r="J409" s="25">
        <v>0</v>
      </c>
      <c r="K409" s="19">
        <f t="shared" si="18"/>
        <v>0</v>
      </c>
      <c r="L409" s="20">
        <v>0</v>
      </c>
      <c r="M409" s="19">
        <f t="shared" si="19"/>
        <v>0</v>
      </c>
      <c r="N409" s="115">
        <f t="shared" si="20"/>
        <v>0</v>
      </c>
      <c r="O409" s="31"/>
    </row>
    <row r="410" spans="1:15" s="45" customFormat="1" ht="17.399999999999999" x14ac:dyDescent="0.25">
      <c r="A410" s="82" t="s">
        <v>43</v>
      </c>
      <c r="B410" s="50" t="s">
        <v>18</v>
      </c>
      <c r="C410" s="70" t="s">
        <v>41</v>
      </c>
      <c r="D410" s="56" t="s">
        <v>19</v>
      </c>
      <c r="E410" s="73" t="s">
        <v>35</v>
      </c>
      <c r="F410" s="92">
        <v>49</v>
      </c>
      <c r="G410" s="73" t="s">
        <v>41</v>
      </c>
      <c r="H410" s="97">
        <v>1000000</v>
      </c>
      <c r="I410" s="29"/>
      <c r="J410" s="25">
        <v>0</v>
      </c>
      <c r="K410" s="19">
        <f t="shared" si="18"/>
        <v>0</v>
      </c>
      <c r="L410" s="20">
        <v>0</v>
      </c>
      <c r="M410" s="19">
        <f t="shared" si="19"/>
        <v>0</v>
      </c>
      <c r="N410" s="115">
        <f t="shared" si="20"/>
        <v>0</v>
      </c>
      <c r="O410" s="31"/>
    </row>
    <row r="411" spans="1:15" s="45" customFormat="1" ht="17.399999999999999" x14ac:dyDescent="0.25">
      <c r="A411" s="82" t="s">
        <v>43</v>
      </c>
      <c r="B411" s="50" t="s">
        <v>18</v>
      </c>
      <c r="C411" s="70" t="s">
        <v>41</v>
      </c>
      <c r="D411" s="56" t="s">
        <v>19</v>
      </c>
      <c r="E411" s="73" t="s">
        <v>35</v>
      </c>
      <c r="F411" s="92">
        <v>49</v>
      </c>
      <c r="G411" s="73" t="s">
        <v>41</v>
      </c>
      <c r="H411" s="97">
        <v>1500000</v>
      </c>
      <c r="I411" s="29"/>
      <c r="J411" s="25">
        <v>0</v>
      </c>
      <c r="K411" s="19">
        <f t="shared" si="18"/>
        <v>0</v>
      </c>
      <c r="L411" s="20">
        <v>0</v>
      </c>
      <c r="M411" s="19">
        <f t="shared" si="19"/>
        <v>0</v>
      </c>
      <c r="N411" s="115">
        <f t="shared" si="20"/>
        <v>0</v>
      </c>
      <c r="O411" s="31"/>
    </row>
    <row r="412" spans="1:15" s="45" customFormat="1" ht="17.399999999999999" x14ac:dyDescent="0.25">
      <c r="A412" s="82" t="s">
        <v>43</v>
      </c>
      <c r="B412" s="50" t="s">
        <v>18</v>
      </c>
      <c r="C412" s="70" t="s">
        <v>41</v>
      </c>
      <c r="D412" s="56" t="s">
        <v>19</v>
      </c>
      <c r="E412" s="73" t="s">
        <v>35</v>
      </c>
      <c r="F412" s="92">
        <v>49</v>
      </c>
      <c r="G412" s="73" t="s">
        <v>41</v>
      </c>
      <c r="H412" s="97">
        <v>2000000</v>
      </c>
      <c r="I412" s="29"/>
      <c r="J412" s="25">
        <v>0</v>
      </c>
      <c r="K412" s="19">
        <f t="shared" si="18"/>
        <v>0</v>
      </c>
      <c r="L412" s="20">
        <v>0</v>
      </c>
      <c r="M412" s="19">
        <f t="shared" si="19"/>
        <v>0</v>
      </c>
      <c r="N412" s="115">
        <f t="shared" si="20"/>
        <v>0</v>
      </c>
      <c r="O412" s="31"/>
    </row>
    <row r="413" spans="1:15" s="45" customFormat="1" ht="18" thickBot="1" x14ac:dyDescent="0.3">
      <c r="A413" s="85" t="s">
        <v>43</v>
      </c>
      <c r="B413" s="90" t="s">
        <v>18</v>
      </c>
      <c r="C413" s="71" t="s">
        <v>41</v>
      </c>
      <c r="D413" s="58" t="s">
        <v>19</v>
      </c>
      <c r="E413" s="74" t="s">
        <v>35</v>
      </c>
      <c r="F413" s="94">
        <v>49</v>
      </c>
      <c r="G413" s="74" t="s">
        <v>41</v>
      </c>
      <c r="H413" s="99">
        <v>2500000</v>
      </c>
      <c r="I413" s="29"/>
      <c r="J413" s="25">
        <v>0</v>
      </c>
      <c r="K413" s="19">
        <f t="shared" si="18"/>
        <v>0</v>
      </c>
      <c r="L413" s="20">
        <v>0</v>
      </c>
      <c r="M413" s="19">
        <f t="shared" si="19"/>
        <v>0</v>
      </c>
      <c r="N413" s="115">
        <f t="shared" si="20"/>
        <v>0</v>
      </c>
      <c r="O413" s="31"/>
    </row>
    <row r="414" spans="1:15" s="45" customFormat="1" ht="17.399999999999999" x14ac:dyDescent="0.25">
      <c r="A414" s="81" t="s">
        <v>21</v>
      </c>
      <c r="B414" s="89" t="s">
        <v>18</v>
      </c>
      <c r="C414" s="69" t="s">
        <v>41</v>
      </c>
      <c r="D414" s="63" t="s">
        <v>19</v>
      </c>
      <c r="E414" s="72" t="s">
        <v>35</v>
      </c>
      <c r="F414" s="91">
        <v>45</v>
      </c>
      <c r="G414" s="72" t="s">
        <v>41</v>
      </c>
      <c r="H414" s="96">
        <v>10000</v>
      </c>
      <c r="I414" s="29"/>
      <c r="J414" s="25">
        <v>0</v>
      </c>
      <c r="K414" s="19">
        <f t="shared" si="18"/>
        <v>0</v>
      </c>
      <c r="L414" s="20">
        <v>0</v>
      </c>
      <c r="M414" s="19">
        <f t="shared" si="19"/>
        <v>0</v>
      </c>
      <c r="N414" s="115">
        <f t="shared" si="20"/>
        <v>0</v>
      </c>
      <c r="O414" s="31"/>
    </row>
    <row r="415" spans="1:15" s="45" customFormat="1" ht="17.399999999999999" x14ac:dyDescent="0.25">
      <c r="A415" s="82" t="s">
        <v>21</v>
      </c>
      <c r="B415" s="50" t="s">
        <v>18</v>
      </c>
      <c r="C415" s="70" t="s">
        <v>41</v>
      </c>
      <c r="D415" s="56" t="s">
        <v>19</v>
      </c>
      <c r="E415" s="73" t="s">
        <v>35</v>
      </c>
      <c r="F415" s="92">
        <v>45</v>
      </c>
      <c r="G415" s="73" t="s">
        <v>41</v>
      </c>
      <c r="H415" s="97">
        <v>20000</v>
      </c>
      <c r="I415" s="29"/>
      <c r="J415" s="25">
        <v>0</v>
      </c>
      <c r="K415" s="19">
        <f t="shared" si="18"/>
        <v>0</v>
      </c>
      <c r="L415" s="20">
        <v>0</v>
      </c>
      <c r="M415" s="19">
        <f t="shared" si="19"/>
        <v>0</v>
      </c>
      <c r="N415" s="115">
        <f t="shared" si="20"/>
        <v>0</v>
      </c>
      <c r="O415" s="31"/>
    </row>
    <row r="416" spans="1:15" s="45" customFormat="1" ht="17.399999999999999" x14ac:dyDescent="0.25">
      <c r="A416" s="82" t="s">
        <v>21</v>
      </c>
      <c r="B416" s="50" t="s">
        <v>18</v>
      </c>
      <c r="C416" s="70" t="s">
        <v>41</v>
      </c>
      <c r="D416" s="56" t="s">
        <v>19</v>
      </c>
      <c r="E416" s="73" t="s">
        <v>35</v>
      </c>
      <c r="F416" s="92">
        <v>45</v>
      </c>
      <c r="G416" s="73" t="s">
        <v>41</v>
      </c>
      <c r="H416" s="97">
        <v>30000</v>
      </c>
      <c r="I416" s="29"/>
      <c r="J416" s="25">
        <v>0</v>
      </c>
      <c r="K416" s="19">
        <f t="shared" si="18"/>
        <v>0</v>
      </c>
      <c r="L416" s="20">
        <v>0</v>
      </c>
      <c r="M416" s="19">
        <f t="shared" si="19"/>
        <v>0</v>
      </c>
      <c r="N416" s="115">
        <f t="shared" si="20"/>
        <v>0</v>
      </c>
      <c r="O416" s="31"/>
    </row>
    <row r="417" spans="1:15" s="45" customFormat="1" ht="17.399999999999999" x14ac:dyDescent="0.25">
      <c r="A417" s="82" t="s">
        <v>21</v>
      </c>
      <c r="B417" s="50" t="s">
        <v>18</v>
      </c>
      <c r="C417" s="70" t="s">
        <v>41</v>
      </c>
      <c r="D417" s="56" t="s">
        <v>19</v>
      </c>
      <c r="E417" s="73" t="s">
        <v>35</v>
      </c>
      <c r="F417" s="92">
        <v>45</v>
      </c>
      <c r="G417" s="73" t="s">
        <v>41</v>
      </c>
      <c r="H417" s="97">
        <v>40000</v>
      </c>
      <c r="I417" s="29"/>
      <c r="J417" s="25">
        <v>0</v>
      </c>
      <c r="K417" s="19">
        <f t="shared" si="18"/>
        <v>0</v>
      </c>
      <c r="L417" s="20">
        <v>0</v>
      </c>
      <c r="M417" s="19">
        <f t="shared" si="19"/>
        <v>0</v>
      </c>
      <c r="N417" s="115">
        <f t="shared" si="20"/>
        <v>0</v>
      </c>
      <c r="O417" s="31"/>
    </row>
    <row r="418" spans="1:15" s="45" customFormat="1" ht="17.399999999999999" x14ac:dyDescent="0.25">
      <c r="A418" s="82" t="s">
        <v>21</v>
      </c>
      <c r="B418" s="50" t="s">
        <v>18</v>
      </c>
      <c r="C418" s="70" t="s">
        <v>41</v>
      </c>
      <c r="D418" s="56" t="s">
        <v>19</v>
      </c>
      <c r="E418" s="73" t="s">
        <v>35</v>
      </c>
      <c r="F418" s="92">
        <v>45</v>
      </c>
      <c r="G418" s="73" t="s">
        <v>41</v>
      </c>
      <c r="H418" s="97">
        <v>100000</v>
      </c>
      <c r="I418" s="29"/>
      <c r="J418" s="25">
        <v>0</v>
      </c>
      <c r="K418" s="19">
        <f t="shared" si="18"/>
        <v>0</v>
      </c>
      <c r="L418" s="20">
        <v>0</v>
      </c>
      <c r="M418" s="19">
        <f t="shared" si="19"/>
        <v>0</v>
      </c>
      <c r="N418" s="115">
        <f t="shared" si="20"/>
        <v>0</v>
      </c>
      <c r="O418" s="31"/>
    </row>
    <row r="419" spans="1:15" s="45" customFormat="1" ht="17.399999999999999" x14ac:dyDescent="0.25">
      <c r="A419" s="82" t="s">
        <v>21</v>
      </c>
      <c r="B419" s="50" t="s">
        <v>18</v>
      </c>
      <c r="C419" s="70" t="s">
        <v>41</v>
      </c>
      <c r="D419" s="56" t="s">
        <v>19</v>
      </c>
      <c r="E419" s="73" t="s">
        <v>35</v>
      </c>
      <c r="F419" s="92">
        <v>45</v>
      </c>
      <c r="G419" s="73" t="s">
        <v>41</v>
      </c>
      <c r="H419" s="97">
        <v>300000</v>
      </c>
      <c r="I419" s="29"/>
      <c r="J419" s="25">
        <v>0</v>
      </c>
      <c r="K419" s="19">
        <f t="shared" si="18"/>
        <v>0</v>
      </c>
      <c r="L419" s="20">
        <v>0</v>
      </c>
      <c r="M419" s="19">
        <f t="shared" si="19"/>
        <v>0</v>
      </c>
      <c r="N419" s="115">
        <f t="shared" si="20"/>
        <v>0</v>
      </c>
      <c r="O419" s="31"/>
    </row>
    <row r="420" spans="1:15" s="45" customFormat="1" ht="17.399999999999999" x14ac:dyDescent="0.25">
      <c r="A420" s="82" t="s">
        <v>21</v>
      </c>
      <c r="B420" s="50" t="s">
        <v>18</v>
      </c>
      <c r="C420" s="70" t="s">
        <v>41</v>
      </c>
      <c r="D420" s="56" t="s">
        <v>19</v>
      </c>
      <c r="E420" s="73" t="s">
        <v>35</v>
      </c>
      <c r="F420" s="92">
        <v>45</v>
      </c>
      <c r="G420" s="73" t="s">
        <v>41</v>
      </c>
      <c r="H420" s="97">
        <v>500000</v>
      </c>
      <c r="I420" s="29"/>
      <c r="J420" s="25">
        <v>0</v>
      </c>
      <c r="K420" s="19">
        <f t="shared" si="18"/>
        <v>0</v>
      </c>
      <c r="L420" s="20">
        <v>0</v>
      </c>
      <c r="M420" s="19">
        <f t="shared" si="19"/>
        <v>0</v>
      </c>
      <c r="N420" s="115">
        <f t="shared" si="20"/>
        <v>0</v>
      </c>
      <c r="O420" s="31"/>
    </row>
    <row r="421" spans="1:15" s="45" customFormat="1" ht="17.399999999999999" x14ac:dyDescent="0.25">
      <c r="A421" s="82" t="s">
        <v>21</v>
      </c>
      <c r="B421" s="50" t="s">
        <v>18</v>
      </c>
      <c r="C421" s="70" t="s">
        <v>41</v>
      </c>
      <c r="D421" s="56" t="s">
        <v>19</v>
      </c>
      <c r="E421" s="73" t="s">
        <v>35</v>
      </c>
      <c r="F421" s="92">
        <v>45</v>
      </c>
      <c r="G421" s="73" t="s">
        <v>41</v>
      </c>
      <c r="H421" s="97">
        <v>1000000</v>
      </c>
      <c r="I421" s="29"/>
      <c r="J421" s="25">
        <v>0</v>
      </c>
      <c r="K421" s="19">
        <f t="shared" si="18"/>
        <v>0</v>
      </c>
      <c r="L421" s="20">
        <v>0</v>
      </c>
      <c r="M421" s="19">
        <f t="shared" si="19"/>
        <v>0</v>
      </c>
      <c r="N421" s="115">
        <f t="shared" si="20"/>
        <v>0</v>
      </c>
      <c r="O421" s="31"/>
    </row>
    <row r="422" spans="1:15" s="45" customFormat="1" ht="17.399999999999999" x14ac:dyDescent="0.25">
      <c r="A422" s="82" t="s">
        <v>21</v>
      </c>
      <c r="B422" s="50" t="s">
        <v>18</v>
      </c>
      <c r="C422" s="70" t="s">
        <v>41</v>
      </c>
      <c r="D422" s="56" t="s">
        <v>19</v>
      </c>
      <c r="E422" s="73" t="s">
        <v>35</v>
      </c>
      <c r="F422" s="92">
        <v>45</v>
      </c>
      <c r="G422" s="73" t="s">
        <v>41</v>
      </c>
      <c r="H422" s="97">
        <v>1500000</v>
      </c>
      <c r="I422" s="29"/>
      <c r="J422" s="25">
        <v>0</v>
      </c>
      <c r="K422" s="19">
        <f t="shared" si="18"/>
        <v>0</v>
      </c>
      <c r="L422" s="20">
        <v>0</v>
      </c>
      <c r="M422" s="19">
        <f t="shared" si="19"/>
        <v>0</v>
      </c>
      <c r="N422" s="115">
        <f t="shared" si="20"/>
        <v>0</v>
      </c>
      <c r="O422" s="31"/>
    </row>
    <row r="423" spans="1:15" s="45" customFormat="1" ht="17.399999999999999" x14ac:dyDescent="0.25">
      <c r="A423" s="82" t="s">
        <v>21</v>
      </c>
      <c r="B423" s="50" t="s">
        <v>18</v>
      </c>
      <c r="C423" s="70" t="s">
        <v>41</v>
      </c>
      <c r="D423" s="56" t="s">
        <v>19</v>
      </c>
      <c r="E423" s="73" t="s">
        <v>35</v>
      </c>
      <c r="F423" s="92">
        <v>45</v>
      </c>
      <c r="G423" s="73" t="s">
        <v>41</v>
      </c>
      <c r="H423" s="97">
        <v>2000000</v>
      </c>
      <c r="I423" s="29"/>
      <c r="J423" s="25">
        <v>0</v>
      </c>
      <c r="K423" s="19">
        <f t="shared" si="18"/>
        <v>0</v>
      </c>
      <c r="L423" s="20">
        <v>0</v>
      </c>
      <c r="M423" s="19">
        <f t="shared" si="19"/>
        <v>0</v>
      </c>
      <c r="N423" s="115">
        <f t="shared" si="20"/>
        <v>0</v>
      </c>
      <c r="O423" s="31"/>
    </row>
    <row r="424" spans="1:15" s="45" customFormat="1" ht="18" thickBot="1" x14ac:dyDescent="0.3">
      <c r="A424" s="85" t="s">
        <v>21</v>
      </c>
      <c r="B424" s="90" t="s">
        <v>18</v>
      </c>
      <c r="C424" s="71" t="s">
        <v>41</v>
      </c>
      <c r="D424" s="58" t="s">
        <v>19</v>
      </c>
      <c r="E424" s="74" t="s">
        <v>35</v>
      </c>
      <c r="F424" s="94">
        <v>45</v>
      </c>
      <c r="G424" s="74" t="s">
        <v>41</v>
      </c>
      <c r="H424" s="99">
        <v>2500000</v>
      </c>
      <c r="I424" s="29"/>
      <c r="J424" s="25">
        <v>0</v>
      </c>
      <c r="K424" s="19">
        <f t="shared" si="18"/>
        <v>0</v>
      </c>
      <c r="L424" s="20">
        <v>0</v>
      </c>
      <c r="M424" s="19">
        <f t="shared" si="19"/>
        <v>0</v>
      </c>
      <c r="N424" s="115">
        <f t="shared" si="20"/>
        <v>0</v>
      </c>
      <c r="O424" s="31"/>
    </row>
    <row r="425" spans="1:15" s="45" customFormat="1" ht="17.399999999999999" x14ac:dyDescent="0.25">
      <c r="A425" s="81" t="s">
        <v>21</v>
      </c>
      <c r="B425" s="89" t="s">
        <v>18</v>
      </c>
      <c r="C425" s="69" t="s">
        <v>41</v>
      </c>
      <c r="D425" s="63" t="s">
        <v>19</v>
      </c>
      <c r="E425" s="72" t="s">
        <v>35</v>
      </c>
      <c r="F425" s="91">
        <v>49</v>
      </c>
      <c r="G425" s="72" t="s">
        <v>41</v>
      </c>
      <c r="H425" s="96">
        <v>10000</v>
      </c>
      <c r="I425" s="29"/>
      <c r="J425" s="25">
        <v>0</v>
      </c>
      <c r="K425" s="19">
        <f t="shared" si="18"/>
        <v>0</v>
      </c>
      <c r="L425" s="20">
        <v>0</v>
      </c>
      <c r="M425" s="19">
        <f t="shared" si="19"/>
        <v>0</v>
      </c>
      <c r="N425" s="115">
        <f t="shared" si="20"/>
        <v>0</v>
      </c>
      <c r="O425" s="31"/>
    </row>
    <row r="426" spans="1:15" s="45" customFormat="1" ht="17.399999999999999" x14ac:dyDescent="0.25">
      <c r="A426" s="82" t="s">
        <v>21</v>
      </c>
      <c r="B426" s="50" t="s">
        <v>18</v>
      </c>
      <c r="C426" s="70" t="s">
        <v>41</v>
      </c>
      <c r="D426" s="56" t="s">
        <v>19</v>
      </c>
      <c r="E426" s="73" t="s">
        <v>35</v>
      </c>
      <c r="F426" s="92">
        <v>49</v>
      </c>
      <c r="G426" s="73" t="s">
        <v>41</v>
      </c>
      <c r="H426" s="97">
        <v>20000</v>
      </c>
      <c r="I426" s="29"/>
      <c r="J426" s="25">
        <v>0</v>
      </c>
      <c r="K426" s="19">
        <f t="shared" si="18"/>
        <v>0</v>
      </c>
      <c r="L426" s="20">
        <v>0</v>
      </c>
      <c r="M426" s="19">
        <f t="shared" si="19"/>
        <v>0</v>
      </c>
      <c r="N426" s="115">
        <f t="shared" si="20"/>
        <v>0</v>
      </c>
      <c r="O426" s="31"/>
    </row>
    <row r="427" spans="1:15" s="45" customFormat="1" ht="17.399999999999999" x14ac:dyDescent="0.25">
      <c r="A427" s="82" t="s">
        <v>21</v>
      </c>
      <c r="B427" s="50" t="s">
        <v>18</v>
      </c>
      <c r="C427" s="70" t="s">
        <v>41</v>
      </c>
      <c r="D427" s="56" t="s">
        <v>19</v>
      </c>
      <c r="E427" s="73" t="s">
        <v>35</v>
      </c>
      <c r="F427" s="92">
        <v>49</v>
      </c>
      <c r="G427" s="73" t="s">
        <v>41</v>
      </c>
      <c r="H427" s="97">
        <v>30000</v>
      </c>
      <c r="I427" s="29"/>
      <c r="J427" s="25">
        <v>0</v>
      </c>
      <c r="K427" s="19">
        <f t="shared" si="18"/>
        <v>0</v>
      </c>
      <c r="L427" s="20">
        <v>0</v>
      </c>
      <c r="M427" s="19">
        <f t="shared" si="19"/>
        <v>0</v>
      </c>
      <c r="N427" s="115">
        <f t="shared" si="20"/>
        <v>0</v>
      </c>
      <c r="O427" s="31"/>
    </row>
    <row r="428" spans="1:15" s="45" customFormat="1" ht="17.399999999999999" x14ac:dyDescent="0.25">
      <c r="A428" s="82" t="s">
        <v>21</v>
      </c>
      <c r="B428" s="50" t="s">
        <v>18</v>
      </c>
      <c r="C428" s="70" t="s">
        <v>41</v>
      </c>
      <c r="D428" s="56" t="s">
        <v>19</v>
      </c>
      <c r="E428" s="73" t="s">
        <v>35</v>
      </c>
      <c r="F428" s="92">
        <v>49</v>
      </c>
      <c r="G428" s="73" t="s">
        <v>41</v>
      </c>
      <c r="H428" s="97">
        <v>40000</v>
      </c>
      <c r="I428" s="29"/>
      <c r="J428" s="25">
        <v>0</v>
      </c>
      <c r="K428" s="19">
        <f t="shared" si="18"/>
        <v>0</v>
      </c>
      <c r="L428" s="20">
        <v>0</v>
      </c>
      <c r="M428" s="19">
        <f t="shared" si="19"/>
        <v>0</v>
      </c>
      <c r="N428" s="115">
        <f t="shared" si="20"/>
        <v>0</v>
      </c>
      <c r="O428" s="31"/>
    </row>
    <row r="429" spans="1:15" s="45" customFormat="1" ht="17.399999999999999" x14ac:dyDescent="0.25">
      <c r="A429" s="82" t="s">
        <v>21</v>
      </c>
      <c r="B429" s="50" t="s">
        <v>18</v>
      </c>
      <c r="C429" s="70" t="s">
        <v>41</v>
      </c>
      <c r="D429" s="56" t="s">
        <v>19</v>
      </c>
      <c r="E429" s="73" t="s">
        <v>35</v>
      </c>
      <c r="F429" s="92">
        <v>49</v>
      </c>
      <c r="G429" s="73" t="s">
        <v>41</v>
      </c>
      <c r="H429" s="97">
        <v>100000</v>
      </c>
      <c r="I429" s="29"/>
      <c r="J429" s="25">
        <v>0</v>
      </c>
      <c r="K429" s="19">
        <f t="shared" si="18"/>
        <v>0</v>
      </c>
      <c r="L429" s="20">
        <v>0</v>
      </c>
      <c r="M429" s="19">
        <f t="shared" si="19"/>
        <v>0</v>
      </c>
      <c r="N429" s="115">
        <f t="shared" si="20"/>
        <v>0</v>
      </c>
      <c r="O429" s="31"/>
    </row>
    <row r="430" spans="1:15" s="45" customFormat="1" ht="17.399999999999999" x14ac:dyDescent="0.25">
      <c r="A430" s="82" t="s">
        <v>21</v>
      </c>
      <c r="B430" s="50" t="s">
        <v>18</v>
      </c>
      <c r="C430" s="70" t="s">
        <v>41</v>
      </c>
      <c r="D430" s="56" t="s">
        <v>19</v>
      </c>
      <c r="E430" s="73" t="s">
        <v>35</v>
      </c>
      <c r="F430" s="92">
        <v>49</v>
      </c>
      <c r="G430" s="73" t="s">
        <v>41</v>
      </c>
      <c r="H430" s="97">
        <v>300000</v>
      </c>
      <c r="I430" s="29"/>
      <c r="J430" s="25">
        <v>0</v>
      </c>
      <c r="K430" s="19">
        <f t="shared" si="18"/>
        <v>0</v>
      </c>
      <c r="L430" s="20">
        <v>0</v>
      </c>
      <c r="M430" s="19">
        <f t="shared" si="19"/>
        <v>0</v>
      </c>
      <c r="N430" s="115">
        <f t="shared" si="20"/>
        <v>0</v>
      </c>
      <c r="O430" s="31"/>
    </row>
    <row r="431" spans="1:15" s="45" customFormat="1" ht="17.399999999999999" x14ac:dyDescent="0.25">
      <c r="A431" s="82" t="s">
        <v>21</v>
      </c>
      <c r="B431" s="50" t="s">
        <v>18</v>
      </c>
      <c r="C431" s="70" t="s">
        <v>41</v>
      </c>
      <c r="D431" s="56" t="s">
        <v>19</v>
      </c>
      <c r="E431" s="73" t="s">
        <v>35</v>
      </c>
      <c r="F431" s="92">
        <v>49</v>
      </c>
      <c r="G431" s="73" t="s">
        <v>41</v>
      </c>
      <c r="H431" s="97">
        <v>500000</v>
      </c>
      <c r="I431" s="29"/>
      <c r="J431" s="25">
        <v>0</v>
      </c>
      <c r="K431" s="19">
        <f t="shared" si="18"/>
        <v>0</v>
      </c>
      <c r="L431" s="20">
        <v>0</v>
      </c>
      <c r="M431" s="19">
        <f t="shared" si="19"/>
        <v>0</v>
      </c>
      <c r="N431" s="115">
        <f t="shared" si="20"/>
        <v>0</v>
      </c>
      <c r="O431" s="31"/>
    </row>
    <row r="432" spans="1:15" s="45" customFormat="1" ht="17.399999999999999" x14ac:dyDescent="0.25">
      <c r="A432" s="82" t="s">
        <v>21</v>
      </c>
      <c r="B432" s="50" t="s">
        <v>18</v>
      </c>
      <c r="C432" s="70" t="s">
        <v>41</v>
      </c>
      <c r="D432" s="56" t="s">
        <v>19</v>
      </c>
      <c r="E432" s="73" t="s">
        <v>35</v>
      </c>
      <c r="F432" s="92">
        <v>49</v>
      </c>
      <c r="G432" s="73" t="s">
        <v>41</v>
      </c>
      <c r="H432" s="97">
        <v>1000000</v>
      </c>
      <c r="I432" s="29"/>
      <c r="J432" s="25">
        <v>0</v>
      </c>
      <c r="K432" s="19">
        <f t="shared" si="18"/>
        <v>0</v>
      </c>
      <c r="L432" s="20">
        <v>0</v>
      </c>
      <c r="M432" s="19">
        <f t="shared" si="19"/>
        <v>0</v>
      </c>
      <c r="N432" s="115">
        <f t="shared" si="20"/>
        <v>0</v>
      </c>
      <c r="O432" s="31"/>
    </row>
    <row r="433" spans="1:15" s="45" customFormat="1" ht="17.399999999999999" x14ac:dyDescent="0.25">
      <c r="A433" s="82" t="s">
        <v>21</v>
      </c>
      <c r="B433" s="50" t="s">
        <v>18</v>
      </c>
      <c r="C433" s="70" t="s">
        <v>41</v>
      </c>
      <c r="D433" s="56" t="s">
        <v>19</v>
      </c>
      <c r="E433" s="73" t="s">
        <v>35</v>
      </c>
      <c r="F433" s="92">
        <v>49</v>
      </c>
      <c r="G433" s="73" t="s">
        <v>41</v>
      </c>
      <c r="H433" s="97">
        <v>1500000</v>
      </c>
      <c r="I433" s="29"/>
      <c r="J433" s="25">
        <v>0</v>
      </c>
      <c r="K433" s="19">
        <f t="shared" si="18"/>
        <v>0</v>
      </c>
      <c r="L433" s="20">
        <v>0</v>
      </c>
      <c r="M433" s="19">
        <f t="shared" si="19"/>
        <v>0</v>
      </c>
      <c r="N433" s="115">
        <f t="shared" si="20"/>
        <v>0</v>
      </c>
      <c r="O433" s="31"/>
    </row>
    <row r="434" spans="1:15" s="45" customFormat="1" ht="17.399999999999999" x14ac:dyDescent="0.25">
      <c r="A434" s="82" t="s">
        <v>21</v>
      </c>
      <c r="B434" s="50" t="s">
        <v>18</v>
      </c>
      <c r="C434" s="70" t="s">
        <v>41</v>
      </c>
      <c r="D434" s="56" t="s">
        <v>19</v>
      </c>
      <c r="E434" s="73" t="s">
        <v>35</v>
      </c>
      <c r="F434" s="92">
        <v>49</v>
      </c>
      <c r="G434" s="73" t="s">
        <v>41</v>
      </c>
      <c r="H434" s="97">
        <v>2000000</v>
      </c>
      <c r="I434" s="29"/>
      <c r="J434" s="25">
        <v>0</v>
      </c>
      <c r="K434" s="19">
        <f t="shared" si="18"/>
        <v>0</v>
      </c>
      <c r="L434" s="20">
        <v>0</v>
      </c>
      <c r="M434" s="19">
        <f t="shared" si="19"/>
        <v>0</v>
      </c>
      <c r="N434" s="115">
        <f t="shared" si="20"/>
        <v>0</v>
      </c>
      <c r="O434" s="31"/>
    </row>
    <row r="435" spans="1:15" s="45" customFormat="1" ht="18" thickBot="1" x14ac:dyDescent="0.3">
      <c r="A435" s="85" t="s">
        <v>21</v>
      </c>
      <c r="B435" s="90" t="s">
        <v>18</v>
      </c>
      <c r="C435" s="71" t="s">
        <v>41</v>
      </c>
      <c r="D435" s="58" t="s">
        <v>19</v>
      </c>
      <c r="E435" s="74" t="s">
        <v>35</v>
      </c>
      <c r="F435" s="94">
        <v>49</v>
      </c>
      <c r="G435" s="74" t="s">
        <v>41</v>
      </c>
      <c r="H435" s="99">
        <v>2500000</v>
      </c>
      <c r="I435" s="29"/>
      <c r="J435" s="25">
        <v>0</v>
      </c>
      <c r="K435" s="19">
        <f t="shared" si="18"/>
        <v>0</v>
      </c>
      <c r="L435" s="20">
        <v>0</v>
      </c>
      <c r="M435" s="19">
        <f t="shared" si="19"/>
        <v>0</v>
      </c>
      <c r="N435" s="115">
        <f t="shared" si="20"/>
        <v>0</v>
      </c>
      <c r="O435" s="31"/>
    </row>
    <row r="436" spans="1:15" x14ac:dyDescent="0.25">
      <c r="F436" s="29"/>
      <c r="H436" s="3"/>
      <c r="I436" s="3"/>
      <c r="J436" s="3"/>
      <c r="K436" s="44"/>
      <c r="M436"/>
      <c r="N436"/>
      <c r="O436"/>
    </row>
    <row r="437" spans="1:15" x14ac:dyDescent="0.25">
      <c r="F437" s="29"/>
      <c r="H437" s="3"/>
      <c r="I437" s="3"/>
      <c r="J437" s="3"/>
      <c r="K437" s="44"/>
      <c r="M437"/>
      <c r="N437"/>
      <c r="O437"/>
    </row>
    <row r="438" spans="1:15" s="3" customFormat="1" ht="31.2" customHeight="1" x14ac:dyDescent="0.25">
      <c r="A438" s="34" t="s">
        <v>17</v>
      </c>
      <c r="B438" s="59" t="s">
        <v>44</v>
      </c>
      <c r="C438" s="4"/>
      <c r="D438" s="4"/>
      <c r="E438" s="29"/>
      <c r="F438" s="4"/>
    </row>
    <row r="439" spans="1:15" s="3" customFormat="1" ht="26.25" customHeight="1" x14ac:dyDescent="0.3">
      <c r="A439" s="35" t="s">
        <v>50</v>
      </c>
      <c r="B439" s="60">
        <v>0</v>
      </c>
      <c r="C439" s="4"/>
      <c r="D439" s="4"/>
      <c r="E439" s="29"/>
      <c r="F439" s="4"/>
    </row>
    <row r="440" spans="1:15" s="3" customFormat="1" ht="26.25" customHeight="1" x14ac:dyDescent="0.3">
      <c r="A440" s="35"/>
      <c r="B440" s="60">
        <v>0</v>
      </c>
      <c r="C440" s="4"/>
      <c r="D440" s="4"/>
      <c r="E440" s="29"/>
      <c r="F440" s="4"/>
    </row>
    <row r="441" spans="1:15" s="3" customFormat="1" ht="26.25" customHeight="1" x14ac:dyDescent="0.3">
      <c r="A441" s="35"/>
      <c r="B441" s="60">
        <v>0</v>
      </c>
      <c r="C441" s="4"/>
      <c r="D441" s="4"/>
      <c r="E441" s="29"/>
      <c r="F441" s="4"/>
    </row>
    <row r="442" spans="1:15" s="3" customFormat="1" ht="26.25" customHeight="1" x14ac:dyDescent="0.3">
      <c r="A442" s="35"/>
      <c r="B442" s="60">
        <v>0</v>
      </c>
      <c r="C442" s="4"/>
      <c r="D442" s="4"/>
      <c r="E442" s="29"/>
      <c r="F442" s="4"/>
    </row>
    <row r="443" spans="1:15" x14ac:dyDescent="0.25">
      <c r="F443" s="29"/>
      <c r="H443" s="3"/>
      <c r="I443" s="3"/>
      <c r="J443" s="3"/>
      <c r="M443"/>
      <c r="N443"/>
      <c r="O443"/>
    </row>
  </sheetData>
  <autoFilter ref="A17:H17" xr:uid="{00000000-0001-0000-0500-000000000000}"/>
  <mergeCells count="4">
    <mergeCell ref="A3:M3"/>
    <mergeCell ref="O14:O16"/>
    <mergeCell ref="J15:K15"/>
    <mergeCell ref="N15:N16"/>
  </mergeCells>
  <pageMargins left="0.7" right="0.7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7A242B7A655845AE4E13BD641BBE9A" ma:contentTypeVersion="18" ma:contentTypeDescription="Utwórz nowy dokument." ma:contentTypeScope="" ma:versionID="0087bed2fcb71d43c09a6ad6ad5e03de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86583492553f49578ace40f0efdcfd07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BFF2C-26C3-4C8E-8311-350CB6A73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41961-E264-4AC6-BA71-CD71D54DFF57}">
  <ds:schemaRefs>
    <ds:schemaRef ds:uri="http://purl.org/dc/elements/1.1/"/>
    <ds:schemaRef ds:uri="http://purl.org/dc/terms/"/>
    <ds:schemaRef ds:uri="afe5bf89-9448-4ddd-9708-d11b09e72f6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e0d183e-7193-4d6c-813f-e993911616e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3FDD52-803C-491B-BC5C-7EBC17A1061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82BEA08-7E5B-4BD9-B4D6-189DE49E01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2025 IM </vt:lpstr>
      <vt:lpstr> 2025 BM </vt:lpstr>
      <vt:lpstr>' 2025 BM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Andryszewski, Piotr</dc:creator>
  <cp:lastModifiedBy>Ewa GALEWSKA</cp:lastModifiedBy>
  <cp:lastPrinted>2024-01-11T14:09:57Z</cp:lastPrinted>
  <dcterms:created xsi:type="dcterms:W3CDTF">2022-08-02T11:45:22Z</dcterms:created>
  <dcterms:modified xsi:type="dcterms:W3CDTF">2024-10-23T10:28:04Z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