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l.gwizdala\Desktop\jednorazówka\"/>
    </mc:Choice>
  </mc:AlternateContent>
  <xr:revisionPtr revIDLastSave="0" documentId="13_ncr:1_{A2CC6A9A-7660-4D40-B90D-6C4C0DFA816D}" xr6:coauthVersionLast="47" xr6:coauthVersionMax="47" xr10:uidLastSave="{00000000-0000-0000-0000-000000000000}"/>
  <bookViews>
    <workbookView xWindow="-120" yWindow="-120" windowWidth="29040" windowHeight="15840" xr2:uid="{00000000-000D-0000-FFFF-FFFF00000000}"/>
  </bookViews>
  <sheets>
    <sheet name="pakiety 1-31" sheetId="7" r:id="rId1"/>
    <sheet name="pakiety 1-31 - z formułami" sheetId="6" r:id="rId2"/>
  </sheets>
  <definedNames>
    <definedName name="_xlnm.Print_Area" localSheetId="0">'pakiety 1-31'!$A$1:$L$637</definedName>
    <definedName name="_xlnm.Print_Area" localSheetId="1">'pakiety 1-31 - z formułami'!$A$1:$L$632</definedName>
    <definedName name="_xlnm.Print_Titles" localSheetId="0">'pakiety 1-31'!$3:$4</definedName>
    <definedName name="_xlnm.Print_Titles" localSheetId="1">'pakiety 1-31 - z formułami'!$3:$4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5" i="6" l="1"/>
  <c r="I235" i="6"/>
  <c r="J235" i="6"/>
  <c r="G236" i="6"/>
  <c r="I236" i="6"/>
  <c r="J236" i="6"/>
  <c r="I629" i="6"/>
  <c r="J629" i="6" s="1"/>
  <c r="J630" i="6" s="1"/>
  <c r="G629" i="6"/>
  <c r="I623" i="6"/>
  <c r="J623" i="6" s="1"/>
  <c r="G623" i="6"/>
  <c r="I622" i="6"/>
  <c r="J622" i="6" s="1"/>
  <c r="G622" i="6"/>
  <c r="I616" i="6"/>
  <c r="I617" i="6" s="1"/>
  <c r="G616" i="6"/>
  <c r="I610" i="6"/>
  <c r="J610" i="6" s="1"/>
  <c r="G610" i="6"/>
  <c r="I609" i="6"/>
  <c r="J609" i="6" s="1"/>
  <c r="G609" i="6"/>
  <c r="I608" i="6"/>
  <c r="J608" i="6" s="1"/>
  <c r="G608" i="6"/>
  <c r="I607" i="6"/>
  <c r="J607" i="6" s="1"/>
  <c r="G607" i="6"/>
  <c r="I601" i="6"/>
  <c r="J601" i="6" s="1"/>
  <c r="G601" i="6"/>
  <c r="I600" i="6"/>
  <c r="J600" i="6" s="1"/>
  <c r="G600" i="6"/>
  <c r="I599" i="6"/>
  <c r="G599" i="6"/>
  <c r="I592" i="6"/>
  <c r="I593" i="6" s="1"/>
  <c r="G592" i="6"/>
  <c r="I586" i="6"/>
  <c r="J586" i="6" s="1"/>
  <c r="G586" i="6"/>
  <c r="I585" i="6"/>
  <c r="J585" i="6" s="1"/>
  <c r="G585" i="6"/>
  <c r="I584" i="6"/>
  <c r="J584" i="6" s="1"/>
  <c r="G584" i="6"/>
  <c r="I583" i="6"/>
  <c r="J583" i="6" s="1"/>
  <c r="G583" i="6"/>
  <c r="I582" i="6"/>
  <c r="J582" i="6" s="1"/>
  <c r="G582" i="6"/>
  <c r="I581" i="6"/>
  <c r="J581" i="6" s="1"/>
  <c r="G581" i="6"/>
  <c r="I580" i="6"/>
  <c r="J580" i="6" s="1"/>
  <c r="G580" i="6"/>
  <c r="I579" i="6"/>
  <c r="J579" i="6" s="1"/>
  <c r="G579" i="6"/>
  <c r="I578" i="6"/>
  <c r="J578" i="6" s="1"/>
  <c r="G578" i="6"/>
  <c r="I577" i="6"/>
  <c r="J577" i="6" s="1"/>
  <c r="G577" i="6"/>
  <c r="I576" i="6"/>
  <c r="J576" i="6" s="1"/>
  <c r="G576" i="6"/>
  <c r="I575" i="6"/>
  <c r="G575" i="6"/>
  <c r="I549" i="6"/>
  <c r="J549" i="6" s="1"/>
  <c r="G549" i="6"/>
  <c r="I548" i="6"/>
  <c r="I550" i="6" s="1"/>
  <c r="G548" i="6"/>
  <c r="I534" i="6"/>
  <c r="J534" i="6" s="1"/>
  <c r="G534" i="6"/>
  <c r="I533" i="6"/>
  <c r="J533" i="6" s="1"/>
  <c r="G533" i="6"/>
  <c r="I532" i="6"/>
  <c r="J532" i="6" s="1"/>
  <c r="G532" i="6"/>
  <c r="I531" i="6"/>
  <c r="J531" i="6" s="1"/>
  <c r="G531" i="6"/>
  <c r="I530" i="6"/>
  <c r="J530" i="6" s="1"/>
  <c r="G530" i="6"/>
  <c r="I529" i="6"/>
  <c r="J529" i="6" s="1"/>
  <c r="G529" i="6"/>
  <c r="I383" i="6"/>
  <c r="J383" i="6" s="1"/>
  <c r="G383" i="6"/>
  <c r="I382" i="6"/>
  <c r="J382" i="6" s="1"/>
  <c r="G382" i="6"/>
  <c r="I381" i="6"/>
  <c r="J381" i="6" s="1"/>
  <c r="G381" i="6"/>
  <c r="I380" i="6"/>
  <c r="J380" i="6" s="1"/>
  <c r="G380" i="6"/>
  <c r="I379" i="6"/>
  <c r="J379" i="6" s="1"/>
  <c r="G379" i="6"/>
  <c r="I378" i="6"/>
  <c r="J378" i="6" s="1"/>
  <c r="G378" i="6"/>
  <c r="I377" i="6"/>
  <c r="J377" i="6" s="1"/>
  <c r="G377" i="6"/>
  <c r="I376" i="6"/>
  <c r="J376" i="6" s="1"/>
  <c r="G376" i="6"/>
  <c r="I375" i="6"/>
  <c r="J375" i="6" s="1"/>
  <c r="G375" i="6"/>
  <c r="I374" i="6"/>
  <c r="J374" i="6" s="1"/>
  <c r="G374" i="6"/>
  <c r="I373" i="6"/>
  <c r="J373" i="6" s="1"/>
  <c r="G373" i="6"/>
  <c r="I372" i="6"/>
  <c r="J372" i="6" s="1"/>
  <c r="G372" i="6"/>
  <c r="I371" i="6"/>
  <c r="J371" i="6" s="1"/>
  <c r="G371" i="6"/>
  <c r="I370" i="6"/>
  <c r="J370" i="6" s="1"/>
  <c r="G370" i="6"/>
  <c r="I369" i="6"/>
  <c r="J369" i="6" s="1"/>
  <c r="G369" i="6"/>
  <c r="I368" i="6"/>
  <c r="J368" i="6" s="1"/>
  <c r="G368" i="6"/>
  <c r="I367" i="6"/>
  <c r="J367" i="6" s="1"/>
  <c r="G367" i="6"/>
  <c r="I360" i="6"/>
  <c r="J360" i="6" s="1"/>
  <c r="J361" i="6" s="1"/>
  <c r="G360" i="6"/>
  <c r="I353" i="6"/>
  <c r="J353" i="6" s="1"/>
  <c r="G353" i="6"/>
  <c r="I352" i="6"/>
  <c r="J352" i="6" s="1"/>
  <c r="G352" i="6"/>
  <c r="I351" i="6"/>
  <c r="J351" i="6" s="1"/>
  <c r="G351" i="6"/>
  <c r="I350" i="6"/>
  <c r="J350" i="6" s="1"/>
  <c r="G350" i="6"/>
  <c r="I349" i="6"/>
  <c r="J349" i="6" s="1"/>
  <c r="G349" i="6"/>
  <c r="I348" i="6"/>
  <c r="J348" i="6" s="1"/>
  <c r="G348" i="6"/>
  <c r="I347" i="6"/>
  <c r="J347" i="6" s="1"/>
  <c r="G347" i="6"/>
  <c r="I346" i="6"/>
  <c r="J346" i="6" s="1"/>
  <c r="G346" i="6"/>
  <c r="I345" i="6"/>
  <c r="J345" i="6" s="1"/>
  <c r="G345" i="6"/>
  <c r="I344" i="6"/>
  <c r="J344" i="6" s="1"/>
  <c r="G344" i="6"/>
  <c r="I337" i="6"/>
  <c r="J337" i="6" s="1"/>
  <c r="G337" i="6"/>
  <c r="I336" i="6"/>
  <c r="J336" i="6" s="1"/>
  <c r="G336" i="6"/>
  <c r="I335" i="6"/>
  <c r="J335" i="6" s="1"/>
  <c r="G335" i="6"/>
  <c r="I334" i="6"/>
  <c r="J334" i="6" s="1"/>
  <c r="G334" i="6"/>
  <c r="I333" i="6"/>
  <c r="J333" i="6" s="1"/>
  <c r="G333" i="6"/>
  <c r="I332" i="6"/>
  <c r="J332" i="6" s="1"/>
  <c r="G332" i="6"/>
  <c r="I331" i="6"/>
  <c r="J331" i="6" s="1"/>
  <c r="G331" i="6"/>
  <c r="I330" i="6"/>
  <c r="J330" i="6" s="1"/>
  <c r="G330" i="6"/>
  <c r="I329" i="6"/>
  <c r="J329" i="6" s="1"/>
  <c r="G329" i="6"/>
  <c r="I328" i="6"/>
  <c r="J328" i="6" s="1"/>
  <c r="G328" i="6"/>
  <c r="I327" i="6"/>
  <c r="J327" i="6" s="1"/>
  <c r="G327" i="6"/>
  <c r="I320" i="6"/>
  <c r="J320" i="6" s="1"/>
  <c r="G320" i="6"/>
  <c r="I319" i="6"/>
  <c r="J319" i="6" s="1"/>
  <c r="G319" i="6"/>
  <c r="I318" i="6"/>
  <c r="J318" i="6" s="1"/>
  <c r="G318" i="6"/>
  <c r="I317" i="6"/>
  <c r="J317" i="6" s="1"/>
  <c r="G317" i="6"/>
  <c r="I316" i="6"/>
  <c r="J316" i="6" s="1"/>
  <c r="G316" i="6"/>
  <c r="I315" i="6"/>
  <c r="J315" i="6" s="1"/>
  <c r="G315" i="6"/>
  <c r="I314" i="6"/>
  <c r="J314" i="6" s="1"/>
  <c r="G314" i="6"/>
  <c r="I313" i="6"/>
  <c r="J313" i="6" s="1"/>
  <c r="G313" i="6"/>
  <c r="I312" i="6"/>
  <c r="J312" i="6" s="1"/>
  <c r="G312" i="6"/>
  <c r="I311" i="6"/>
  <c r="J311" i="6" s="1"/>
  <c r="G311" i="6"/>
  <c r="I310" i="6"/>
  <c r="J310" i="6" s="1"/>
  <c r="G310" i="6"/>
  <c r="I309" i="6"/>
  <c r="J309" i="6" s="1"/>
  <c r="G309" i="6"/>
  <c r="I308" i="6"/>
  <c r="J308" i="6" s="1"/>
  <c r="G308" i="6"/>
  <c r="I307" i="6"/>
  <c r="J307" i="6" s="1"/>
  <c r="G307" i="6"/>
  <c r="I306" i="6"/>
  <c r="J306" i="6" s="1"/>
  <c r="G306" i="6"/>
  <c r="I305" i="6"/>
  <c r="J305" i="6" s="1"/>
  <c r="G305" i="6"/>
  <c r="I304" i="6"/>
  <c r="J304" i="6" s="1"/>
  <c r="G304" i="6"/>
  <c r="I303" i="6"/>
  <c r="J303" i="6" s="1"/>
  <c r="G303" i="6"/>
  <c r="I302" i="6"/>
  <c r="J302" i="6" s="1"/>
  <c r="G302" i="6"/>
  <c r="I301" i="6"/>
  <c r="J301" i="6" s="1"/>
  <c r="G301" i="6"/>
  <c r="I300" i="6"/>
  <c r="J300" i="6" s="1"/>
  <c r="G300" i="6"/>
  <c r="I299" i="6"/>
  <c r="J299" i="6" s="1"/>
  <c r="G299" i="6"/>
  <c r="I298" i="6"/>
  <c r="J298" i="6" s="1"/>
  <c r="G298" i="6"/>
  <c r="I297" i="6"/>
  <c r="J297" i="6" s="1"/>
  <c r="G297" i="6"/>
  <c r="I296" i="6"/>
  <c r="J296" i="6" s="1"/>
  <c r="G296" i="6"/>
  <c r="I295" i="6"/>
  <c r="G295" i="6"/>
  <c r="I288" i="6"/>
  <c r="J288" i="6" s="1"/>
  <c r="G288" i="6"/>
  <c r="I287" i="6"/>
  <c r="J287" i="6" s="1"/>
  <c r="G287" i="6"/>
  <c r="I286" i="6"/>
  <c r="J286" i="6" s="1"/>
  <c r="G286" i="6"/>
  <c r="I285" i="6"/>
  <c r="G285" i="6"/>
  <c r="I284" i="6"/>
  <c r="J284" i="6" s="1"/>
  <c r="G284" i="6"/>
  <c r="I283" i="6"/>
  <c r="J283" i="6" s="1"/>
  <c r="G283" i="6"/>
  <c r="I276" i="6"/>
  <c r="J276" i="6" s="1"/>
  <c r="G276" i="6"/>
  <c r="I275" i="6"/>
  <c r="J275" i="6" s="1"/>
  <c r="G275" i="6"/>
  <c r="I274" i="6"/>
  <c r="J274" i="6" s="1"/>
  <c r="G274" i="6"/>
  <c r="I273" i="6"/>
  <c r="J273" i="6" s="1"/>
  <c r="G273" i="6"/>
  <c r="I272" i="6"/>
  <c r="J272" i="6" s="1"/>
  <c r="G272" i="6"/>
  <c r="I265" i="6"/>
  <c r="I266" i="6" s="1"/>
  <c r="G265" i="6"/>
  <c r="I258" i="6"/>
  <c r="I259" i="6" s="1"/>
  <c r="G258" i="6"/>
  <c r="I251" i="6"/>
  <c r="J251" i="6" s="1"/>
  <c r="G251" i="6"/>
  <c r="I250" i="6"/>
  <c r="J250" i="6" s="1"/>
  <c r="G250" i="6"/>
  <c r="I249" i="6"/>
  <c r="J249" i="6" s="1"/>
  <c r="G249" i="6"/>
  <c r="I248" i="6"/>
  <c r="J248" i="6" s="1"/>
  <c r="G248" i="6"/>
  <c r="I247" i="6"/>
  <c r="J247" i="6" s="1"/>
  <c r="G247" i="6"/>
  <c r="I246" i="6"/>
  <c r="J246" i="6" s="1"/>
  <c r="G246" i="6"/>
  <c r="I245" i="6"/>
  <c r="J245" i="6" s="1"/>
  <c r="G245" i="6"/>
  <c r="I244" i="6"/>
  <c r="J244" i="6" s="1"/>
  <c r="G244" i="6"/>
  <c r="I243" i="6"/>
  <c r="J243" i="6" s="1"/>
  <c r="G243" i="6"/>
  <c r="I234" i="6"/>
  <c r="J234" i="6" s="1"/>
  <c r="G234" i="6"/>
  <c r="I227" i="6"/>
  <c r="J227" i="6" s="1"/>
  <c r="G227" i="6"/>
  <c r="I226" i="6"/>
  <c r="J226" i="6" s="1"/>
  <c r="G226" i="6"/>
  <c r="I225" i="6"/>
  <c r="J225" i="6" s="1"/>
  <c r="G225" i="6"/>
  <c r="I224" i="6"/>
  <c r="J224" i="6" s="1"/>
  <c r="G224" i="6"/>
  <c r="I223" i="6"/>
  <c r="G223" i="6"/>
  <c r="I215" i="6"/>
  <c r="J215" i="6" s="1"/>
  <c r="G215" i="6"/>
  <c r="I214" i="6"/>
  <c r="J214" i="6" s="1"/>
  <c r="G214" i="6"/>
  <c r="I213" i="6"/>
  <c r="J213" i="6" s="1"/>
  <c r="G213" i="6"/>
  <c r="I212" i="6"/>
  <c r="J212" i="6" s="1"/>
  <c r="G212" i="6"/>
  <c r="I211" i="6"/>
  <c r="J211" i="6" s="1"/>
  <c r="G211" i="6"/>
  <c r="I210" i="6"/>
  <c r="J210" i="6" s="1"/>
  <c r="G210" i="6"/>
  <c r="I209" i="6"/>
  <c r="J209" i="6" s="1"/>
  <c r="G209" i="6"/>
  <c r="I208" i="6"/>
  <c r="J208" i="6" s="1"/>
  <c r="G208" i="6"/>
  <c r="I207" i="6"/>
  <c r="J207" i="6" s="1"/>
  <c r="G207" i="6"/>
  <c r="I206" i="6"/>
  <c r="J206" i="6" s="1"/>
  <c r="G206" i="6"/>
  <c r="I205" i="6"/>
  <c r="J205" i="6" s="1"/>
  <c r="G205" i="6"/>
  <c r="I204" i="6"/>
  <c r="J204" i="6" s="1"/>
  <c r="G204" i="6"/>
  <c r="I203" i="6"/>
  <c r="J203" i="6" s="1"/>
  <c r="G203" i="6"/>
  <c r="I202" i="6"/>
  <c r="J202" i="6" s="1"/>
  <c r="G202" i="6"/>
  <c r="I201" i="6"/>
  <c r="G201" i="6"/>
  <c r="I194" i="6"/>
  <c r="J194" i="6" s="1"/>
  <c r="G194" i="6"/>
  <c r="I193" i="6"/>
  <c r="J193" i="6" s="1"/>
  <c r="G193" i="6"/>
  <c r="I192" i="6"/>
  <c r="J192" i="6" s="1"/>
  <c r="G192" i="6"/>
  <c r="I191" i="6"/>
  <c r="J191" i="6" s="1"/>
  <c r="G191" i="6"/>
  <c r="I190" i="6"/>
  <c r="J190" i="6" s="1"/>
  <c r="G190" i="6"/>
  <c r="I189" i="6"/>
  <c r="J189" i="6" s="1"/>
  <c r="G189" i="6"/>
  <c r="I188" i="6"/>
  <c r="J188" i="6" s="1"/>
  <c r="G188" i="6"/>
  <c r="I187" i="6"/>
  <c r="J187" i="6" s="1"/>
  <c r="G187" i="6"/>
  <c r="I186" i="6"/>
  <c r="J186" i="6" s="1"/>
  <c r="G186" i="6"/>
  <c r="I185" i="6"/>
  <c r="J185" i="6" s="1"/>
  <c r="G185" i="6"/>
  <c r="I184" i="6"/>
  <c r="J184" i="6" s="1"/>
  <c r="G184" i="6"/>
  <c r="I183" i="6"/>
  <c r="J183" i="6" s="1"/>
  <c r="G183" i="6"/>
  <c r="I182" i="6"/>
  <c r="J182" i="6" s="1"/>
  <c r="G182" i="6"/>
  <c r="I181" i="6"/>
  <c r="J181" i="6" s="1"/>
  <c r="G181" i="6"/>
  <c r="I180" i="6"/>
  <c r="J180" i="6" s="1"/>
  <c r="G180" i="6"/>
  <c r="I179" i="6"/>
  <c r="J179" i="6" s="1"/>
  <c r="G179" i="6"/>
  <c r="I178" i="6"/>
  <c r="J178" i="6" s="1"/>
  <c r="G178" i="6"/>
  <c r="I177" i="6"/>
  <c r="J177" i="6" s="1"/>
  <c r="G177" i="6"/>
  <c r="I176" i="6"/>
  <c r="J176" i="6" s="1"/>
  <c r="G176" i="6"/>
  <c r="I175" i="6"/>
  <c r="J175" i="6" s="1"/>
  <c r="G175" i="6"/>
  <c r="I174" i="6"/>
  <c r="J174" i="6" s="1"/>
  <c r="G174" i="6"/>
  <c r="I173" i="6"/>
  <c r="J173" i="6" s="1"/>
  <c r="G173" i="6"/>
  <c r="I172" i="6"/>
  <c r="J172" i="6" s="1"/>
  <c r="G172" i="6"/>
  <c r="I171" i="6"/>
  <c r="G171" i="6"/>
  <c r="J170" i="6"/>
  <c r="I170" i="6"/>
  <c r="G170" i="6"/>
  <c r="I169" i="6"/>
  <c r="J169" i="6" s="1"/>
  <c r="G169" i="6"/>
  <c r="I168" i="6"/>
  <c r="J168" i="6" s="1"/>
  <c r="G168" i="6"/>
  <c r="I160" i="6"/>
  <c r="J160" i="6" s="1"/>
  <c r="G160" i="6"/>
  <c r="I159" i="6"/>
  <c r="J159" i="6" s="1"/>
  <c r="G159" i="6"/>
  <c r="I158" i="6"/>
  <c r="J158" i="6" s="1"/>
  <c r="G158" i="6"/>
  <c r="I157" i="6"/>
  <c r="J157" i="6" s="1"/>
  <c r="G157" i="6"/>
  <c r="I156" i="6"/>
  <c r="G156" i="6"/>
  <c r="I155" i="6"/>
  <c r="J155" i="6" s="1"/>
  <c r="G155" i="6"/>
  <c r="I154" i="6"/>
  <c r="J154" i="6" s="1"/>
  <c r="G154" i="6"/>
  <c r="I147" i="6"/>
  <c r="J147" i="6" s="1"/>
  <c r="J148" i="6" s="1"/>
  <c r="G147" i="6"/>
  <c r="I140" i="6"/>
  <c r="J140" i="6" s="1"/>
  <c r="G140" i="6"/>
  <c r="I139" i="6"/>
  <c r="J139" i="6" s="1"/>
  <c r="G139" i="6"/>
  <c r="I138" i="6"/>
  <c r="G138" i="6"/>
  <c r="I131" i="6"/>
  <c r="J131" i="6" s="1"/>
  <c r="G131" i="6"/>
  <c r="I130" i="6"/>
  <c r="J130" i="6" s="1"/>
  <c r="G130" i="6"/>
  <c r="I129" i="6"/>
  <c r="J129" i="6" s="1"/>
  <c r="G129" i="6"/>
  <c r="I128" i="6"/>
  <c r="J128" i="6" s="1"/>
  <c r="G128" i="6"/>
  <c r="I127" i="6"/>
  <c r="J127" i="6" s="1"/>
  <c r="G127" i="6"/>
  <c r="I126" i="6"/>
  <c r="J126" i="6" s="1"/>
  <c r="G126" i="6"/>
  <c r="I125" i="6"/>
  <c r="J125" i="6" s="1"/>
  <c r="G125" i="6"/>
  <c r="I124" i="6"/>
  <c r="J124" i="6" s="1"/>
  <c r="G124" i="6"/>
  <c r="I123" i="6"/>
  <c r="J123" i="6" s="1"/>
  <c r="G123" i="6"/>
  <c r="I122" i="6"/>
  <c r="J122" i="6" s="1"/>
  <c r="G122" i="6"/>
  <c r="I121" i="6"/>
  <c r="J121" i="6" s="1"/>
  <c r="G121" i="6"/>
  <c r="I120" i="6"/>
  <c r="J120" i="6" s="1"/>
  <c r="G120" i="6"/>
  <c r="I119" i="6"/>
  <c r="J119" i="6" s="1"/>
  <c r="G119" i="6"/>
  <c r="I118" i="6"/>
  <c r="J118" i="6" s="1"/>
  <c r="G118" i="6"/>
  <c r="I103" i="6"/>
  <c r="J103" i="6" s="1"/>
  <c r="G103" i="6"/>
  <c r="I102" i="6"/>
  <c r="J102" i="6" s="1"/>
  <c r="G102" i="6"/>
  <c r="I101" i="6"/>
  <c r="J101" i="6" s="1"/>
  <c r="G101" i="6"/>
  <c r="I100" i="6"/>
  <c r="J100" i="6" s="1"/>
  <c r="G100" i="6"/>
  <c r="I99" i="6"/>
  <c r="J99" i="6" s="1"/>
  <c r="G99" i="6"/>
  <c r="I98" i="6"/>
  <c r="J98" i="6" s="1"/>
  <c r="G98" i="6"/>
  <c r="I97" i="6"/>
  <c r="J97" i="6" s="1"/>
  <c r="G97" i="6"/>
  <c r="I96" i="6"/>
  <c r="J96" i="6" s="1"/>
  <c r="G96" i="6"/>
  <c r="J95" i="6"/>
  <c r="I95" i="6"/>
  <c r="G95" i="6"/>
  <c r="I94" i="6"/>
  <c r="J94" i="6" s="1"/>
  <c r="G94" i="6"/>
  <c r="I93" i="6"/>
  <c r="J93" i="6" s="1"/>
  <c r="G93" i="6"/>
  <c r="I92" i="6"/>
  <c r="J92" i="6" s="1"/>
  <c r="G92" i="6"/>
  <c r="I91" i="6"/>
  <c r="J91" i="6" s="1"/>
  <c r="G91" i="6"/>
  <c r="I90" i="6"/>
  <c r="J90" i="6" s="1"/>
  <c r="G90" i="6"/>
  <c r="I83" i="6"/>
  <c r="I84" i="6" s="1"/>
  <c r="G83" i="6"/>
  <c r="I76" i="6"/>
  <c r="J76" i="6" s="1"/>
  <c r="G76" i="6"/>
  <c r="I75" i="6"/>
  <c r="J75" i="6" s="1"/>
  <c r="G75" i="6"/>
  <c r="I74" i="6"/>
  <c r="J74" i="6" s="1"/>
  <c r="G74" i="6"/>
  <c r="I73" i="6"/>
  <c r="J73" i="6" s="1"/>
  <c r="G73" i="6"/>
  <c r="I72" i="6"/>
  <c r="J72" i="6" s="1"/>
  <c r="G72" i="6"/>
  <c r="I71" i="6"/>
  <c r="J71" i="6" s="1"/>
  <c r="G71" i="6"/>
  <c r="I70" i="6"/>
  <c r="J70" i="6" s="1"/>
  <c r="G70" i="6"/>
  <c r="I69" i="6"/>
  <c r="J69" i="6" s="1"/>
  <c r="G69" i="6"/>
  <c r="I68" i="6"/>
  <c r="J68" i="6" s="1"/>
  <c r="G68" i="6"/>
  <c r="I67" i="6"/>
  <c r="J67" i="6" s="1"/>
  <c r="G67" i="6"/>
  <c r="I66" i="6"/>
  <c r="J66" i="6" s="1"/>
  <c r="G66" i="6"/>
  <c r="I65" i="6"/>
  <c r="J65" i="6" s="1"/>
  <c r="G65" i="6"/>
  <c r="I64" i="6"/>
  <c r="J64" i="6" s="1"/>
  <c r="G64" i="6"/>
  <c r="I63" i="6"/>
  <c r="J63" i="6" s="1"/>
  <c r="G63" i="6"/>
  <c r="I62" i="6"/>
  <c r="J62" i="6" s="1"/>
  <c r="G62" i="6"/>
  <c r="I61" i="6"/>
  <c r="J61" i="6" s="1"/>
  <c r="G61" i="6"/>
  <c r="I60" i="6"/>
  <c r="J60" i="6" s="1"/>
  <c r="G60" i="6"/>
  <c r="J59" i="6"/>
  <c r="I59" i="6"/>
  <c r="G59" i="6"/>
  <c r="I58" i="6"/>
  <c r="J58" i="6" s="1"/>
  <c r="G58" i="6"/>
  <c r="I57" i="6"/>
  <c r="J57" i="6" s="1"/>
  <c r="G57" i="6"/>
  <c r="I56" i="6"/>
  <c r="J56" i="6" s="1"/>
  <c r="G56" i="6"/>
  <c r="I55" i="6"/>
  <c r="J55" i="6" s="1"/>
  <c r="G55" i="6"/>
  <c r="I54" i="6"/>
  <c r="J54" i="6" s="1"/>
  <c r="G54" i="6"/>
  <c r="I53" i="6"/>
  <c r="J53" i="6" s="1"/>
  <c r="G53" i="6"/>
  <c r="I52" i="6"/>
  <c r="J52" i="6" s="1"/>
  <c r="G52" i="6"/>
  <c r="I51" i="6"/>
  <c r="J51" i="6" s="1"/>
  <c r="G51" i="6"/>
  <c r="I50" i="6"/>
  <c r="J50" i="6" s="1"/>
  <c r="G50" i="6"/>
  <c r="I49" i="6"/>
  <c r="G49" i="6"/>
  <c r="I42" i="6"/>
  <c r="J42" i="6" s="1"/>
  <c r="G42" i="6"/>
  <c r="I41" i="6"/>
  <c r="J41" i="6" s="1"/>
  <c r="G41" i="6"/>
  <c r="I40" i="6"/>
  <c r="J40" i="6" s="1"/>
  <c r="G40" i="6"/>
  <c r="I39" i="6"/>
  <c r="J39" i="6" s="1"/>
  <c r="G39" i="6"/>
  <c r="I38" i="6"/>
  <c r="J38" i="6" s="1"/>
  <c r="G38" i="6"/>
  <c r="I37" i="6"/>
  <c r="J37" i="6" s="1"/>
  <c r="G37" i="6"/>
  <c r="I36" i="6"/>
  <c r="J36" i="6" s="1"/>
  <c r="G36" i="6"/>
  <c r="I35" i="6"/>
  <c r="J35" i="6" s="1"/>
  <c r="G35" i="6"/>
  <c r="I34" i="6"/>
  <c r="J34" i="6" s="1"/>
  <c r="G34" i="6"/>
  <c r="I33" i="6"/>
  <c r="J33" i="6" s="1"/>
  <c r="G33" i="6"/>
  <c r="I32" i="6"/>
  <c r="J32" i="6" s="1"/>
  <c r="G32" i="6"/>
  <c r="I31" i="6"/>
  <c r="J31" i="6" s="1"/>
  <c r="G31" i="6"/>
  <c r="I30" i="6"/>
  <c r="J30" i="6" s="1"/>
  <c r="G30" i="6"/>
  <c r="I29" i="6"/>
  <c r="J29" i="6" s="1"/>
  <c r="G29" i="6"/>
  <c r="I28" i="6"/>
  <c r="J28" i="6" s="1"/>
  <c r="G28" i="6"/>
  <c r="I27" i="6"/>
  <c r="J27" i="6" s="1"/>
  <c r="G27" i="6"/>
  <c r="I26" i="6"/>
  <c r="J26" i="6" s="1"/>
  <c r="G26" i="6"/>
  <c r="I25" i="6"/>
  <c r="J25" i="6" s="1"/>
  <c r="G25" i="6"/>
  <c r="I24" i="6"/>
  <c r="J24" i="6" s="1"/>
  <c r="G24" i="6"/>
  <c r="I23" i="6"/>
  <c r="J23" i="6" s="1"/>
  <c r="G23" i="6"/>
  <c r="I22" i="6"/>
  <c r="J22" i="6" s="1"/>
  <c r="G22" i="6"/>
  <c r="I21" i="6"/>
  <c r="J21" i="6" s="1"/>
  <c r="G21" i="6"/>
  <c r="I20" i="6"/>
  <c r="J20" i="6" s="1"/>
  <c r="G20" i="6"/>
  <c r="I19" i="6"/>
  <c r="J19" i="6" s="1"/>
  <c r="G19" i="6"/>
  <c r="I18" i="6"/>
  <c r="J18" i="6" s="1"/>
  <c r="G18" i="6"/>
  <c r="I17" i="6"/>
  <c r="J17" i="6" s="1"/>
  <c r="G17" i="6"/>
  <c r="I16" i="6"/>
  <c r="J16" i="6" s="1"/>
  <c r="G16" i="6"/>
  <c r="I15" i="6"/>
  <c r="J15" i="6" s="1"/>
  <c r="G15" i="6"/>
  <c r="I14" i="6"/>
  <c r="J14" i="6" s="1"/>
  <c r="G14" i="6"/>
  <c r="I13" i="6"/>
  <c r="J13" i="6" s="1"/>
  <c r="G13" i="6"/>
  <c r="I12" i="6"/>
  <c r="J12" i="6" s="1"/>
  <c r="G12" i="6"/>
  <c r="I11" i="6"/>
  <c r="J11" i="6" s="1"/>
  <c r="G11" i="6"/>
  <c r="I10" i="6"/>
  <c r="J10" i="6" s="1"/>
  <c r="G10" i="6"/>
  <c r="I9" i="6"/>
  <c r="J9" i="6" s="1"/>
  <c r="G9" i="6"/>
  <c r="I8" i="6"/>
  <c r="J8" i="6" s="1"/>
  <c r="G8" i="6"/>
  <c r="I7" i="6"/>
  <c r="J7" i="6" s="1"/>
  <c r="G7" i="6"/>
  <c r="I6" i="6"/>
  <c r="J6" i="6" s="1"/>
  <c r="G6" i="6"/>
  <c r="I5" i="6"/>
  <c r="J5" i="6" s="1"/>
  <c r="G5" i="6"/>
  <c r="J237" i="6" l="1"/>
  <c r="I624" i="6"/>
  <c r="I237" i="6"/>
  <c r="I321" i="6"/>
  <c r="I361" i="6"/>
  <c r="J624" i="6"/>
  <c r="I148" i="6"/>
  <c r="I611" i="6"/>
  <c r="I141" i="6"/>
  <c r="J265" i="6"/>
  <c r="J266" i="6" s="1"/>
  <c r="I587" i="6"/>
  <c r="J43" i="6"/>
  <c r="I161" i="6"/>
  <c r="I77" i="6"/>
  <c r="I252" i="6"/>
  <c r="I338" i="6"/>
  <c r="I602" i="6"/>
  <c r="J575" i="6"/>
  <c r="J587" i="6" s="1"/>
  <c r="I289" i="6"/>
  <c r="I384" i="6"/>
  <c r="J138" i="6"/>
  <c r="J141" i="6" s="1"/>
  <c r="I195" i="6"/>
  <c r="I104" i="6"/>
  <c r="J171" i="6"/>
  <c r="J195" i="6" s="1"/>
  <c r="J252" i="6"/>
  <c r="I43" i="6"/>
  <c r="J592" i="6"/>
  <c r="J593" i="6" s="1"/>
  <c r="J611" i="6"/>
  <c r="J616" i="6"/>
  <c r="J617" i="6" s="1"/>
  <c r="I630" i="6"/>
  <c r="I216" i="6"/>
  <c r="J548" i="6"/>
  <c r="J550" i="6" s="1"/>
  <c r="I228" i="6"/>
  <c r="J354" i="6"/>
  <c r="J132" i="6"/>
  <c r="J277" i="6"/>
  <c r="J104" i="6"/>
  <c r="J535" i="6"/>
  <c r="J338" i="6"/>
  <c r="J384" i="6"/>
  <c r="J223" i="6"/>
  <c r="J228" i="6" s="1"/>
  <c r="J83" i="6"/>
  <c r="J84" i="6" s="1"/>
  <c r="I277" i="6"/>
  <c r="J295" i="6"/>
  <c r="J321" i="6" s="1"/>
  <c r="J599" i="6"/>
  <c r="J602" i="6" s="1"/>
  <c r="J285" i="6"/>
  <c r="J289" i="6" s="1"/>
  <c r="I354" i="6"/>
  <c r="J258" i="6"/>
  <c r="J259" i="6" s="1"/>
  <c r="J201" i="6"/>
  <c r="J216" i="6" s="1"/>
  <c r="J49" i="6"/>
  <c r="J77" i="6" s="1"/>
  <c r="I132" i="6"/>
  <c r="I535" i="6"/>
  <c r="J156" i="6"/>
  <c r="J161" i="6" s="1"/>
</calcChain>
</file>

<file path=xl/sharedStrings.xml><?xml version="1.0" encoding="utf-8"?>
<sst xmlns="http://schemas.openxmlformats.org/spreadsheetml/2006/main" count="4102" uniqueCount="536">
  <si>
    <t>ZAŁ 2.1
PAKIET NR 1 - STRZYKAWKI, IGŁY MEDYCZNE, IGŁY DO ZNIECZULEŃ, URZĄDZENIA I PRZYRZĄDY DO TRANSFUZJI I INFUZJI (CPV: 33141310-6, 33141320-9, 33194000-6)</t>
  </si>
  <si>
    <t>Lp.</t>
  </si>
  <si>
    <t>CPV</t>
  </si>
  <si>
    <t>Opis przedmiotu zamówienia</t>
  </si>
  <si>
    <t>Jednostka miary</t>
  </si>
  <si>
    <t>Ilość jednostek</t>
  </si>
  <si>
    <t>cena jednostkowa netto za 1 jedn. miary</t>
  </si>
  <si>
    <t>cena jednostkowa brutto za 1 jedn. miary</t>
  </si>
  <si>
    <t>Stawka VAT</t>
  </si>
  <si>
    <t>Wartość netto za ilość określoną w kolumnie 5</t>
  </si>
  <si>
    <t>Wartość brutto za ilość określoną w kolumnie 5</t>
  </si>
  <si>
    <t>Producent/ nazwa handlowa</t>
  </si>
  <si>
    <t>Nr katalogowy</t>
  </si>
  <si>
    <t>1.</t>
  </si>
  <si>
    <t>2.</t>
  </si>
  <si>
    <t>3.</t>
  </si>
  <si>
    <t>4.</t>
  </si>
  <si>
    <t>5.</t>
  </si>
  <si>
    <t>6.</t>
  </si>
  <si>
    <t>7=6+8</t>
  </si>
  <si>
    <t>8.</t>
  </si>
  <si>
    <t>9=5*6</t>
  </si>
  <si>
    <t>10=9+8</t>
  </si>
  <si>
    <t>11.</t>
  </si>
  <si>
    <t>12.</t>
  </si>
  <si>
    <t>33141310-6</t>
  </si>
  <si>
    <t>op.</t>
  </si>
  <si>
    <t>Strzykawki 5 ml , trzyczęsciowa, luer -lock - rozszerzenie skali do 6 ml, posiadające nazwę własną oraz logo producenta na cylindrze, op.=100 szt.</t>
  </si>
  <si>
    <t>Strzykawki 10 ml,trzyczęsciowa, luer -lock  - rozszerzenie skali do 12 ml, posiadające nazwę własną oraz logo producenta na cylindrze, op.=100 szt.</t>
  </si>
  <si>
    <t>Strzykawka typu "Żaneta" 100 ml, podwójne uszczelnienie tłoka, skala pomiarowa</t>
  </si>
  <si>
    <t>szt.</t>
  </si>
  <si>
    <t>Strzykawka insulinowa, trzyczęściowa, j.u., pakowana jednostkowo stożek Luer, czytelna i niezmywalna skala, tłok gumowy, pierścień ograniczający wysuwanie się tłoka, pojemności 1ml/ 40 j,m, z igłą o wymiarze 0,40 x 13 mm, a 100 szt</t>
  </si>
  <si>
    <t>33141320-9</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</si>
  <si>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rozmiar:25 G - 0,50 x 16 mm, 0,50 x 25 mm , 0,50 x 40 mm</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</si>
  <si>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rozmiar:23 G 0,6x25 mm , 0,60 x 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</si>
  <si>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0,7x40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</si>
  <si>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0,8x40 mm  </t>
  </si>
  <si>
    <t>Igły bezpieczne, kompatybilne z końcówką luer i luer lock strzykawki, umożliwiającej pewne i bezpieczne mocowanie na końcówce luer i luer lock strzykawki, sterylne, możliwość aktywacji osłony zabezpieczającej zarówno przy użyciu 1 dłoni (palec wskazujący lub kciuk) jak i o powierzchnię, op.=100 szt., rozmiar: 0,8x 38-40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</si>
  <si>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0,9x40 mm  </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</si>
  <si>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1,2x40 mm</t>
  </si>
  <si>
    <t>igła z ostrzem nie sztancującym korka z nasadką o kodzie barwnym umożliwiającym jej identyfikację jako igły tylko do pobrań, ściętą pod kątem 45 lub 40 stopni w rozmiarze 18G 1,2 x 40 mm x 100szt.</t>
  </si>
  <si>
    <t>Zestaw do upustu krwi zawierający worek/butelkę o pojemności 400-450ml</t>
  </si>
  <si>
    <t>Igły do penów typu Novofine lub równoważny, 0,3x8 mm lub równoważne, op.=100 szt.</t>
  </si>
  <si>
    <t>33194000-6</t>
  </si>
  <si>
    <t>System bezigłowy do zabezpieczeń dostępów dożylnych i dotętniczych z możliwością podawania płynów, leków, lipidów, pobierania krwi, zabezpieczający dojście przez wymagane 7 dni i 360 wejść,2) system pakowany i zabezpieczony jałowo w przezroczystym sztywnym aplikatorze obejmującym cały system bezigłowy (całą długość systemu) dającym możliwość jałowego połączenia z końcówkami luer-lock; aplikator, opakowanie (przezroczysta osłonka) ulegajęce usunięciu dopiero w wyniku połączenia z innym sprzetem medycznym (np. z kaniulą)</t>
  </si>
  <si>
    <t>Igła do blokad nerwów wykonywanych przy pomocy neurostymulatora, Rozm. 22G x 50 mm, Kąt szlifu 15º - 45º, Izolowana na całej długości (szlif odsłonięty dla 30º - 45º lub odsłonięty jedynie czubek igły dla 15º)</t>
  </si>
  <si>
    <t>Igła do blokad nerwów wykonywanych przy pomocy neurostymulatora,  Rozm. 22G x 100 mm, Kąt szlifu 15º - 45º, Izolowana na całej długości (szlif odsłonięty dla 30º - 45º lub odsłonięty jedynie czubek igły dla 15º)</t>
  </si>
  <si>
    <t>Igła do znieczuleń podpajęczynówkowych ze szlifem typu "pencil-point" z igła wprowadzającą, Rozm. 27G x88-98mm,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</si>
  <si>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G22 x 120 mm do znieczuleń podpajęczynówkowych typu "Quincke", eliptyczny, ergonomiczny uchwyt z pryzmatem wyraźnie zmieniającym kolor, umożliwiającym wizualizację wypływu PMR z 4 stron z taką samą dokładnością , z dodatkowym  wskaźnikiem położenia szlifu igły umiejscowionym w przedniej części uchwytu igły, łatwe wyczucie dotarcia do przestrzeni podpajęczej</t>
  </si>
  <si>
    <t>igła 27G x 88-90mm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</si>
  <si>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igła 18G x 88-90mm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</si>
  <si>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zestaw</t>
  </si>
  <si>
    <t>Igła do znieczuleń podpajęczynówkowych  26GX90MM typu PENCIL POINT, eliptyczny ergonomiczny uchwyt z pryzmatem wyrażnie zmieniającym kolor, umożliwiającym wizualizację wypływu PMR z 4 stron</t>
  </si>
  <si>
    <t>szt</t>
  </si>
  <si>
    <t>Igła do znieczuleń podpajęczynówkowych 22G/90-120MM typu PENCIL POINT</t>
  </si>
  <si>
    <t>Igła do znieczuleń podpajęczynówkowych ze szlifem Pencil-point z igłą wprowadzającą 27Gx120mm</t>
  </si>
  <si>
    <t>igła z ostrzem nie sztancującym korka z nasadką o kodzie barwnym umożliwiającym jej identyfikację jako igły tylko do pobrań z filtrem posiadającym membranę filtrującą o grubości 5 mikronów, ścięta pod kątem 45 lub 40 stopni w rozmiarze 18G 1,2 x 38-40 mm x 100szt.</t>
  </si>
  <si>
    <t>SUMA</t>
  </si>
  <si>
    <t>x</t>
  </si>
  <si>
    <t>ZAŁ 2.2
PAKIET NR 2 - KANIULE DOŻYLNE, PRZYRZĄDY DO CYTOSTATYKÓW, KRANIKI, KORECZKI I SPIKE (CPV: 33141220-8, 33194000-6)</t>
  </si>
  <si>
    <t>33141220-8</t>
  </si>
  <si>
    <r>
      <t xml:space="preserve">Kaniula dożylna </t>
    </r>
    <r>
      <rPr>
        <b/>
        <sz val="10"/>
        <color rgb="FF000000"/>
        <rFont val="Times New Roman"/>
        <family val="1"/>
        <charset val="238"/>
      </rPr>
      <t>żółta</t>
    </r>
    <r>
      <rPr>
        <sz val="10"/>
        <color rgb="FF000000"/>
        <rFont val="Times New Roman"/>
        <family val="1"/>
        <charset val="238"/>
      </rPr>
      <t>, poliuretanowa bez portu 24G (0,7x19mm), z automatycznym zabezpieczeniem przed przypadkowym zakłuciem się igłą typu "back-cut", gwarantującą dwuetapową kontrolę obecności kaniuli w naczyniu krwionośnym, z min. czterema paskami umożliwiającymi kontrolę położenia kaniuli w naczyniu w promieniach RTG, pakowany pojedynczo, jałowy</t>
    </r>
  </si>
  <si>
    <t>Koreczki pakowane pojedynczo z trzpieniem poniżej krawędzi  korka  pakowanych po 100sztuk</t>
  </si>
  <si>
    <t>Koreczki jałowe dwufunkcyjne typu Combi  ( czerwony )</t>
  </si>
  <si>
    <t>Przyrządy do przetaczania krwi TS, z dużą komorą kroplową, o dł. 95- 100 mm, wolną od PVC, sterylizowane tlenkiem etylenu, opakowanie przyrządu folia – papier. Wolny od ftalanów z infomacja o ich braku przedstawiona w dowolny sposób.</t>
  </si>
  <si>
    <t>Korek zabezpieczajacy przed nieautoryzowanym użyciem portu i eliminuje ryzyko powtórnego dodania leku do pojemnika. Kopatybilny z opakowaniem typu Ecoflac.</t>
  </si>
  <si>
    <t>Przyrząd do przetoczeń pasujący do pompy infuzyjnej LIFE CARE 5000 lub PLUM A będących na wyposażeniu szpitala</t>
  </si>
  <si>
    <t>Przyrząd do przetaczania płynów infuzyjnych, o dł. min.230 cm, jałowy, pasujący do pompy infuzynej objętościowej AP 31 będącej na wyposażeniu szpitala, opakowanie przyrządu folia - papier, sterylny, typu UNI-ASCOSET lub równoważny</t>
  </si>
  <si>
    <t>Dreny pasujace do pompy objętościowej Infusomat firmy BRAUN będącej na wyposażeniu szpitala – białe i bursztynowe (do wyboru zamawiajacego) posiadające ostry kolec komory kropelkowej, odpowietrznik z filtrem przeciwbakteryjnym  i zatyczką, 15 µm filtr infuzyjny, zacisk rolkowany ze specjalnym miejscem na kolec komory kroplowej dla bezpieczeństwa po użyciu, krótki silikonowany segment kontaktujący się z mechanizmem pompy.  Musi być elastyczny, odporny na zagięcia, zapewniający szczelność połączeń.</t>
  </si>
  <si>
    <t>Przedłużacz pasujący do pompy infuzyjnej Ascor będącej na wyposażeniu szpitala - biały i bursztnowy, zabezpieczony z dwóch stron korkami.</t>
  </si>
  <si>
    <t>Zestaw drenów bursztynowych wielodrożnych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4 zawory bezigłowe zintegrowane, zamontowane pod kątem 90 stopni do drenu. Zastawki bezigłowe zabezpieczone dodatkowo korkami luer-lock / cztery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musi posiadać test potwierdzający, że linie do przygotowania i podaży leków stanowią zamknięty system w myśl definicji NIOSH i zapobiegają przedostawaniu się niebezpiecznych substancji do otoczenia. Zestaw drenow kompatybilny z pompą Infusomat Space Line będącą na wyposażeniu szpitala .</t>
  </si>
  <si>
    <t>Przyrząd  podłączeniowy służący do przygotowywania leków, zawierający kolec, dren 35 cm,transparentny,  zacisk na drenie. Sterylny, bez DEHP, bez lateksu. Kompatybilny z poz. nr 10,12,15 gwarantujący szczelność po połączeniu  z poz.10,12,15.</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</si>
  <si>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t>
  </si>
  <si>
    <t>Przyrząd podłączeniowy służący do przygotowywania leków toksycznych, bez PCV i lateksu, z elementami tritanu-materiału o wysokiej odporności na leki toksyczne, zawierający kolec oraz zawór bezigłowy  zabezieczony koreczkiem, dren   z  zatyczką z membraną zapobiegającą wyciekowi płynu podczas wypełniania zestawu, transparentny,  zacisk na drenie. Sterylny, bez DEHP. Długość drenu 32cm.. Kompatybilny z poz. nr 10,15, gwarantujący szczelność po połączeniu  z poz.  10,15.</t>
  </si>
  <si>
    <t>Przyrząd podłączeniowy z filtrem 0,2 μm, służący do przygotowywania leków toksycznych, bez PCV i lateksu, z elementami tritanu-materiału o wysokiej odporności na leki toksyczne, zawierający kolec oraz zawór bezigłowy zabezpieczony koreczkiem, dren z zatyczką z membraną zapobiegającą wyciekowi płynu podczas wypełniania zestawu, transparentny, zacisk na drenie. Sterylny, bez DEHP. Długość drenu 32cm.. Kompatybilny z poz. nr 10,15 gwarantujący szczelność po połączeniu z poz. 10,15.</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</si>
  <si>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 Przyrzad kompatybilny z pompą Infusomat Space Line będącą na wyposażeniu szpitala.</t>
  </si>
  <si>
    <t>Przyrząd do przetaczania płynów infuzyjnych, pasujący do pomy Agilia będącej na wyposażeniu szpitala, Volumat Line ST 10</t>
  </si>
  <si>
    <t xml:space="preserve">33194000-6    </t>
  </si>
  <si>
    <t>Przyrząd do przygotowywania i pobierania leków z standardowym kolcem, posiadający szczelną zatyczkę zamykającą łącznik ze zintegrowaną zastawką z wbudowanym filtrem bakteryjnym 0,45µm zapewnia maksymalną ochronę przed zanieczyszczeniami (spike) op.= 1 szt.</t>
  </si>
  <si>
    <t>Zacisk ochronny zabezpieczający port przygotowanego worka typu "viaflo" przed przypadkowym dostrzyknięciem niepożądanego produktu, kompatybilne z portem do iniekcji</t>
  </si>
  <si>
    <t>Przyrząd do worka typu "viaflo", posiadanym przez Zamawiającego, umozliwiający aktywacje leku w bezpośrednim połaczeniu worka i opakowania typu fiolka</t>
  </si>
  <si>
    <t>Przyrząd do transfuzji leków cytostatycznych z fiolki, wyposażony w odpowietrznik z filtrem hydrofobowym 0,2μm, wyposażony w zastawkę aktywowaną strzykawką LuerLock, o płaskiej powierzchni do dezynfekcji, długość przyrządu 6,3cm,produkt bezlateksowy i bez PVC.</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</si>
  <si>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</si>
  <si>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</si>
  <si>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Osłonki na worki infuzyjne zawierające leki światłoczułe  o pojemności 100ml -500ml</t>
  </si>
  <si>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Kaniula dożylna żółta 24G (0,7x19 mm),  22ml/min Kaniula dożylna zielona 18G (1,3x45 mm),  96ml/min Kaniula dożylna różowa 20G (1,1x33mm)  61ml/min  Kaniula dożylna niebieska 22G (0,9x25 mm), 36ml/min    </t>
  </si>
  <si>
    <t xml:space="preserve">Kaniula bezpieczna, dożylna do długotrwałego podawania leków i płynów infuzyjnych z dodatkowym portem do wstrzyknięć i zintegrowanym koreczkiem powinna charakteryzować się następującymi cechami: sterylna, pakowana pojedynczo, kaniula wykonana z poliuretanu PUR lub PTFE (teflon podwójnie oczyszczony), informacja na opakowaniu jednostkowym z czego jest wykonana i oznaczeniem producenta w razie incydentu medycznego, minimum 4 paski kontrastujące w RTG, posiadająca dodatkowy port do wstrzyknięć, samo domykający się zawór portu górnego, optymalne położenie skrzydełek mocujących, posiadająca  zabezpieczenie ostrego końca igły stalowej chroniące po usunięciu igły z kaniuli przed przypadkowym zakłuciem, nie posiadająca bocznych prowadnic ograniczających manewrowanie kaniulą podczas wkłuwania się do naczynia, podany przepływ na opakowaniu jednostkowym w ml/min, Kaniule powinny rówież  posiadać badania laboratoryjne lub kliniczne potwierdzające biokompatybilność materiału, z którego są wykonane. Opakowanie 50 szt. Rozmiar do wyboru zamawiającego: niebieska bezpieczna 22G (0,9x25 mm), 36ml/min, zółta bezpieczna 24G (0,7x19 mm), 22ml/min, różowa bezpieczna 20G (1,1x32-33mm) 61ml/min.            </t>
  </si>
  <si>
    <t xml:space="preserve">Przyrząd do przetaczania płynów infuzyjnych, bursztynowy z workiem,  sterylny; duża komora kroplowa, całość wolna od plastyfikatorów ftalanowych DEHP (informacja nadrukowana  na opakowaniu jednostkowym); dwukanałowy, ostry kolec komory kroplowej gwarantujący szczelne i pewne połączenie z pojemnikami/workami, duża komora kroplowa (55 mm w części przezroczystej), kroplomierz komory 20 kropli = 1 ml +/- 0.1 ml, filtr płynu o wielkości oczek 15 µm, zaciskacz rolkowy z miejscem na dren, dren wykonany z PVC o długości min. 150 cm, przyrząd pakowany  razem z workiem, pakowany pojedynczo, opakowanie typu papier – folia.   </t>
  </si>
  <si>
    <t>Przyrząd do pobierania lub wstrzykiwania leków cytotoksycznych do fiolek z lekami lub pojemników infuzyjnych.  Posiada filtr cząsteczek 5µm i filtr antybakteryjny 0,2 µm. Posiada wbudowany kanał powietrza oraz bezigłowy kolec dozujący. op.= 1 szt</t>
  </si>
  <si>
    <t>ZAŁ 2.3
PAKIET NR 3 - ZESTAWY WKŁADOWE DO KONTRASTU TK (CPV: 33141000-0)</t>
  </si>
  <si>
    <t>33141000-0</t>
  </si>
  <si>
    <t xml:space="preserve">Zestaw do systemu Medrad Stellant CT D będącego na wyposażeniu szpitala, składa się z dwóch wkładów jednorazowych o poj. 200 ml, trójnik typu "T", łącze niskiego ciśnienia o długości 152,4 cm*(sterylny dren pacjencki);  dwa złącza/kolce szybkiego napełniania typu spike. Kompletny zestaw zawierający wszystkie wymienione elementy w jednym opakowaniu.                                                                                                                                              </t>
  </si>
  <si>
    <t>ZAŁ 2.4
PAKIET NR 4 - WKŁADY DO SSAKÓW, BUTELKI REDONA, ZBIORNIKI I TORBY DO GROMADZENIA PŁYNÓW USTROJOWYCH, DRENY I ZESTAWY (CPV: 33141600-6)</t>
  </si>
  <si>
    <t>33141600-6</t>
  </si>
  <si>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1-1,5L</t>
  </si>
  <si>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2,0 -2,5 L</t>
  </si>
  <si>
    <t>Filtr antybakteryjny antywirusowy do ssaków</t>
  </si>
  <si>
    <t>Łącznik do próżni, cena za sztukę</t>
  </si>
  <si>
    <t>Mocownik szynowy typu Euro</t>
  </si>
  <si>
    <t>Dren antybakteryjny do próżni 2m typu Vacsax, cena za sztukę</t>
  </si>
  <si>
    <t>Pojemniki (kanistry) wielorazowego użytku na wkłady workowe, pojemność 1000 ml /1500 ml, wykonane z przeźroczystego tworzywa ze skalą pomiarową, wyposażone w zintegrowany zaczep do mocowania. Każdy kanister wyprodukowany w opatentowanej technologii antybakteryjnej – poświadczone badaniami wg. ISO 22196</t>
  </si>
  <si>
    <t>Pojemniki (kanistry) wielorazowego użytku na wkłady workowe, pojemność 2000 ml/2500 ml, wykonane z
przeźroczystego tworzywa ze skalą pomiarową, wyposażone w zintegrowany zaczep do mocowania. Każdy kanister wyprodukowany w opatentowanej technologii antybakteryjnej – poświadczone badaniami wg. ISO 22196</t>
  </si>
  <si>
    <t>Proszek żelujący, saszetki 20 g do zmiany konsystencji odessanych płynów ustrojowych</t>
  </si>
  <si>
    <t>Dren typu Redon sterylny, pakowany jednostkowo Nr 10-18, dostepne dlugosci 500-700 mm ; jednorazowego uzytku , posiadające podziałkę , perforacje na dl 14 cm od dystalnego końca, jałowe.</t>
  </si>
  <si>
    <t>Butelka Redon okrągłaz z harmonijką bez próżni 150 i 300, ml, pakowana indywidualnie w blister folia/papier z marginesem umożliwiającym jałowe wydobycie, butelka przeźroczysta.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</si>
  <si>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</si>
  <si>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Wyposażona w stożkową złączkę pasującą do różnej średnicy drenów</t>
  </si>
  <si>
    <t>Dren niesterylny o stałym przekroju zwoju o długości  30 mb, średnicy 7 mm, posiadający co 100 cm  rozszerzenie do przecięcia , pozwalający na uzyskanie dowolnych odcinków o długościach równych wielokrotności 100 cm gdzie końcówkę można dopasować  do różnego typu króćców</t>
  </si>
  <si>
    <t>zwój</t>
  </si>
  <si>
    <t>Wymagania graniczne Zamawiającego do poz. 7 i 8</t>
  </si>
  <si>
    <t>Podać tak/nie</t>
  </si>
  <si>
    <t>Kanister wielorazowego użytku</t>
  </si>
  <si>
    <t>Wykonany z przezroczystego, nietłukącego się tworzywa, ocechowany skalą pomiarową co 100 ml do pełnej pojemności oferowanego wkładu (1000 ml/ 1500 ml; 2000 ml/ 2500 ml); Odporny na środki dezynfekujące, światło UV (lampy bakteriobójcze UV) oraz parę;</t>
  </si>
  <si>
    <t>Kompatybilny z wkładami jednorazowego użytku, wyposażony w uchwyt do mocowników ściennych, szynowych lub wózków jezdnych;</t>
  </si>
  <si>
    <t>Wszystkie kanistry są wielokrotnego użytku (z możliwością ich autoklawowania w temp. do 121º C) – nie zawierają PCV.</t>
  </si>
  <si>
    <t>Wymagania graniczne Zamawiającego do poz. 1, 2, 7, 8</t>
  </si>
  <si>
    <t>Wkłady i kanistry wyprodukowane w technologii antybakteryjnej (co jest potwierdzone badaniami laboratoryjnymi wg.ISO 22196 (do wglądu Zamawiającego przy pierwszej dostawie i na wezwanie Zamawiającego)</t>
  </si>
  <si>
    <t>ZAŁ 2.5
PAKIET NR 5 - CEWNIKI, WORKI DO CEWNIKÓW, MASKI TLENOWE, NEBULIZATORY, URZĄDZENIA DO TERAPII GAZOWEJ I ODDECHOWEJ, ZAMKNIĘTY SYSTEM DO NAWILŻANIA (CPV: 33141200-2, 33141210-5, 33157000-5, 33141615-4)</t>
  </si>
  <si>
    <t>33141200-2</t>
  </si>
  <si>
    <t>Cewniki do dróg oddechowych CH 8-10 dł. 40 cm, wykonane z PVC, nietoksyczny, powierzchnia zmrożona, atraumatyczny zaokrąglony otwór końcowy, otwór centralny i 1 lub 2 otwory boczne, rozmiar kodowany kolorami końcówek, opakowanie papier-folia, pakowany prosto nie zwijany</t>
  </si>
  <si>
    <t>Cewnik jednorazowy, CH 12-18, silikonowy dla dorosłych, typu Nelaton</t>
  </si>
  <si>
    <t>33141210-5</t>
  </si>
  <si>
    <t>Zatyczki pasujące do cewników silikonowanych wewnętrznych Foleya, jałowe, pakowane pojedynczo</t>
  </si>
  <si>
    <t>33157000-5</t>
  </si>
  <si>
    <t>Maski tlenowe dla dorosłych i dzieci z drenem, mikrobiologicznie czyste</t>
  </si>
  <si>
    <t>sterylna woda do nawilżania tlenu 500 ml, w jednorazowym pojemniku, o całkowitej poj wypełnienia 600 ml (+- 10ml) z biologicznie czystym adapterem do dozownika telu, z możliwością uzycia do wyczerpania pojemności opakowania przez okres min. 30 dni. Dostarczony tlen przepływa przez dwie komory (komorę boczną z otworami dyfuzyjnymi i komore główną) co zapobiega osadzeniu się cząstek wody wewnątrz drenu tlenowego. Dźwiękowy alarm bezpieczeństwa uruchamiany przez ciśnieniowa zastawkę o czułosci min. 2,8 cm H20 (4pść) zapobiegający uszkodzeniu pojemnika, przy przekroczeniu bezpiecznych wartości przepływu tlenu. Na pojemniku etykieta z nadrukowanymi: datą ważności, LOT i kodem GTIN</t>
  </si>
  <si>
    <t>nebulizator o pojemności 10-15 ml, pozwalający wytworzyć aerozol zawierający rozdrobniony lek, który może być dostarczony w głąb układu oddechowego wraz z wdechem pacjenta.</t>
  </si>
  <si>
    <t>33141615-4</t>
  </si>
  <si>
    <t>Woreczek do pobierania moczu dla dziewczynek, jałowy, (noworodki i niemowlęta), 100-150 ml, 1 sztuka</t>
  </si>
  <si>
    <t>Woreczek do pobierania moczu dla chłopców, jałowy, (noworodki i niemowlęta), 100-150 ml, 1 sztuka</t>
  </si>
  <si>
    <t>ZAŁ 2.6
PAKIET NR 6 - SYSTEMY DO KONTROLOWANEJ ZBIÓRKI WYDZIELIN (CPV: 33141600-6)</t>
  </si>
  <si>
    <t>System do kontrolowanej zbiórki luźnego stolca, z silikonowym rękawem, posiadający port do napełniania balonika retencyjnego, port do irygacji oraz kieszkonkę w kolorze niebieskim dla umieszczenia palca wiodącego. W zestawie 3 worki 1000ml do zbiórki stolca z filtrem węglowym, zastawką zabezpieczającą przed wylaniem zawartości skalowane co 25ml. System przebadany klinicznie, czas utrzymania do 29 dni, biologicznie czysty.</t>
  </si>
  <si>
    <t>ZAŁ 2.7
PAKIET NR 7 – TURBINA JEDNORAZOWA DO SPIROMETRU, Z USTNIKIEM (CPV: 33157000-5)</t>
  </si>
  <si>
    <t xml:space="preserve"> 33157000-5</t>
  </si>
  <si>
    <t>Turbina jednorazowa z ustnikiem do spirometrów kompatybilne z aparatami dostępnymi w szpitalu typu: Spirolab MIR. Każda turbina jednorazowa zapakowana indywidualnie np. w plastikową torebkę, co gwarantuje jej aseptyczność. Każda turbina wyposażona jest w umieszczony w niej papierowy ustnik.</t>
  </si>
  <si>
    <t>ZAŁ 2.8
PAKIET NR 8 - PAPIER FOTOCZUŁY, TERMOCZUŁY LUB PAPIER TERMOGRAFICZNY I TEKTURA (CPV: 22993000-7)</t>
  </si>
  <si>
    <t>22993000-7</t>
  </si>
  <si>
    <t>rolka</t>
  </si>
  <si>
    <t>Papier do EKG Ascard B 56 112x25</t>
  </si>
  <si>
    <t>Papier do spirometru AsSPIRO D200, wskazany przez producenta / ORYGINALNY*</t>
  </si>
  <si>
    <t>Papier do Defibrylatora MINDRAY BENEHEART D3</t>
  </si>
  <si>
    <t>7.</t>
  </si>
  <si>
    <t>Papier do spirometru Spirolab MIR (110 mm x 7 m)</t>
  </si>
  <si>
    <t>ZAŁ 2.9
PAKIET NR 9 - SPRZĘT ANESTETYCZNY (CPV: 33157000-5, 33171200-1)</t>
  </si>
  <si>
    <t>Filtry oddechowe z wymiennikiem ciepła i wilgoci dla dzieci i dorosłych, jednorazowego użytku przeznaczony do stosowania u zaintubowanych pacjentów podłączonych do respiratora .</t>
  </si>
  <si>
    <t>Jednorazowy zestaw do resuscytacji dla dzieci, z wytrzymałym, cienkościennym workiem o objętości 2600ml, o maksymalnej objętości wtłaczania 450ml, z możliwością jednoczesnego podawania leku podczas resuscytacji, typu AMBU SPUR II dla dzieci lub równoważny</t>
  </si>
  <si>
    <t>Kanka półsztywna Yankauer o śr. 12 Fr , pakowana indywidualnie w blister folia/papier z marginesem umożliwiającym jałowe wydobycie, Długość robocza (mierzona licząc od końca do końca po zewnętrznym obwodzie łuku)  26 cm (+/- 2 cm), 2 lub 4 otwory na końcówce, z kontrolą odsysania</t>
  </si>
  <si>
    <t>Licznik igieł (kaseta) - pojemność 30/30 lub 20/20, Wewnątrz z jednej strony magnez z drugiej gąbka lub pianka, Obie wewnętrzne strony kasety posiadają wyraźną ponumerowaną siatkę, uchwyt do bezpiecznego zdejmwania skalpela</t>
  </si>
  <si>
    <t>33171200-1</t>
  </si>
  <si>
    <t>Linie monitorujące do próbkowania  środków anestetycznych i CO2 o dł 1,8 - 3,05 m-końcówki żeńsko-męskie</t>
  </si>
  <si>
    <t>9.</t>
  </si>
  <si>
    <t>Linie monitorujące do próbkowania  środków anestetycznych i CO2 o dł 3-3,05m- końcówki męsko-męskie</t>
  </si>
  <si>
    <t>10.</t>
  </si>
  <si>
    <t>Łyżka do laryngoskopu światłowodowa typ Miller rozm ( 00,0,1,2) kompatybilna z rękojeściami w standardzie ISO 7376 (tzw. zielona specyfikacja). Natomiast stopka, która słuzy do połaczenia z rękojeścią, może być wykonana z tworzywa sztucznego w kolorze zielonym
Nieodkształcająca się, wykonana z niemagnetycznego, lekkiego stopu metalu. Profil łyżek identyczny z profilem łyżek wielorazowych.
Wytrzymały zatrzask kulkowy, zapewniający trwałe mocowanie do rękojeści.
Światłowód dający mocne, skupione światło, dobrze doświetlający jamę ustną i gardło.
Wyraźne oznakowanie rozmiaru łyżki, symbol CE, numer seryjny i symbol j.u.</t>
  </si>
  <si>
    <t>Rękojeść wielorazowego użytku kompatybilna z pozycją powyżej.</t>
  </si>
  <si>
    <t>13.</t>
  </si>
  <si>
    <t>14.</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</si>
  <si>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((zakres wagowy 25-35); 3(zakres wagowy 30-60kg); 4 (zakres wagowy 50-90kg); 5 ( zakres wagowy powyżej 90kg) do wyboru Zamawiajacego, wyraźne oznaczenie rozmiaru maski i wagi pacjenta</t>
  </si>
  <si>
    <t>15.</t>
  </si>
  <si>
    <t>Maska krtaniowa jednorazowego użytku  do wentylacji pacjenta, rurka i mankiet wykonane z silikonu, nie zawiera lateksu i ftalanów DEHP,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</si>
  <si>
    <t>16.</t>
  </si>
  <si>
    <t>Maski anestetyczne w podwójnych rozmiarach. Maski w rozmiarach 0-1, 2-3, 3-4, 5 do wyboru Zamawiającego</t>
  </si>
  <si>
    <t>17.</t>
  </si>
  <si>
    <t>Obwód oddechowy do aparatu do znieczulania dla dorosłych z PE lub PP,  Dwie rury rozciągliwe dł 180- 240 cm po rozciągnięciu, Dodatkowa rura do worka o dł 120-180 cm po rozciągnięciu, Kolanko z portem Luer-Lock, Trójnik Y  bez portów, lub z dwoma portami zabezpieczonymi koreczkami. Średnica rur 22 mm, złącza 22mmF, złączka prosta 22 mmM-22 mmM, Bezlateksowy worek oddechowy o poj. 2 - 3 l</t>
  </si>
  <si>
    <t>18.</t>
  </si>
  <si>
    <t>19.</t>
  </si>
  <si>
    <t>20.</t>
  </si>
  <si>
    <t>Prowadnica do trudnych intubacji , rozmiar 5,0x600mm, Wykonana z materiału nie zawierajacego lateksu, Elastyczna typu Bougie wzmocniona na całej długości, Skalowana co 1 cm, Zagięty koniec ułatwiający wprowadzania</t>
  </si>
  <si>
    <t>21.</t>
  </si>
  <si>
    <t>Rurka intubacyjna z mankietem niskociśnieniowym, wykonana z termpoplastycznego PVC, silikonowe o zwiększonym poślizgu i gładkich ściankach dla ułatwienia intubacji i odsysania, z wyraźnymi czytnikami głębokości oraz oznaczeniem numeru rozmiaru w min. 4 miejscach na rurce, opakowanie  folia/papier zgrzewana miejscowo , ułatwiające zachowanie pamięci kształtu rurki, informacja o silikonizacji na opakowaniu jednostkowym .Bez ftalanów( nadrukowana informacja na opakowaniu jednostkowym).Rozmiar :2,5 -10 ( rozmiar do wyboru co 0,5 mm)</t>
  </si>
  <si>
    <t>22.</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</si>
  <si>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</si>
  <si>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23.</t>
  </si>
  <si>
    <t>Zestaw do konikotomii dla doroslych</t>
  </si>
  <si>
    <t>Maska z dmuchanym kołnierzem dla dzieci i dorosłych rozm  4,4 (dorośli-mała), Zastosowanie w anestezji, terapii oddechowej i reanimacji, Każdy rozmiar maski kodowany innym kolorem, Mankiet z możliwościa regulacji i dopompowania, Maska szczelnie przylegajaca do twarzy pacjenta, Maska nie zawiera lateksu i DEHP, rozmiar do wyboru Zamawiajacego</t>
  </si>
  <si>
    <t>Rurki ustno – gardłowe Guedel , Rozmiar kodowany kolorem, Rozmiary 3,4,5 do wyboru Zamawiającego</t>
  </si>
  <si>
    <t>Resuscytator do resuscytacji dla dorosłych, z wytrzymałym, cienkościennym workiem o objętości 2600ml, o maksymalnej objętości wtłaczania: jednoręcznie 800ml, oburęcznie 1100ml, z możliwością jednoczesnego podawania leku podczas resuscytacji, typu AMBU SPUR II lub równoważny, dla dorosłych lub równoważny</t>
  </si>
  <si>
    <t>Rękojeść do laryngoskopu , Rękojeść do laryngoskopu światłowodowa jednorazowego użytku.
Wykonana z niemagnetycznego, lekkiego stopu aluminium.
Kompatybilna z łyżkami w standardzie ISO 7376 (tzw. zielona specyfikacja).
Posiada podłużne frezy zapewniające pewny chwyt, zakończona czopem z tworzywa sztucznego w kolorze zielonym (łatwa identyfikacja "zielonego standardu").
Wbudowane źródło światła - dioda LED, zapewniająca mocne światło (rękojeść stanowi ogniwo zasilające dla źródła światła). Kompatybilna z pozycją 10 i 11.</t>
  </si>
  <si>
    <t>ZAŁ 2.10
PAKIET NR 10 - PRODUKTY Z TWORZYW SZTUCZNYCH, ZESTAWY LARYNGOLOGICZNE, TOALETOWE PRODUKTY Z PAPIERU, URZĄDZENIE DO USUWANIA ZSZYWEK SKÓRNYCH (CPV: 19520000-7, 33141000-0, 33771000-5, 33141620-2)</t>
  </si>
  <si>
    <t>19520000-7</t>
  </si>
  <si>
    <t>Osłonka medyczna lateksowa,pudrowana,pakowana pojedynczo, op.=144 szt.</t>
  </si>
  <si>
    <t>Kieliszki do leków jednorazowe. Op=90szt</t>
  </si>
  <si>
    <t>Staza gumowa, jednorazowego użytku, bezlateksowa, w roli, a’ 25 m</t>
  </si>
  <si>
    <t>33141620-2</t>
  </si>
  <si>
    <t xml:space="preserve">Zestawy laryngologiczne jałowe, jednorazowe, zawierające wziernik nosowy, uszny oraz szpatułkę, opakowane w pojedynczy pakiet papierowo-foliowy, typu LOOKER Max lub równoważne  </t>
  </si>
  <si>
    <t xml:space="preserve">Zestawy laryngologiczne jałowe, jednorazowe, zawierające wziernik nosowy, uszny oraz szpatułkę, opakowane w pojedynczy pakiet papierowo-foliowy, typu LOOKER Medium lub równoważne   </t>
  </si>
  <si>
    <t>Lusterko  laryngologiczne, pakowane pojedynczo, jałowe</t>
  </si>
  <si>
    <t>Zestaw do wlewów kontrastowych doodbytniczych, jednorazowego użytku , bez funkcji pomiarowej.</t>
  </si>
  <si>
    <t>33771000-5</t>
  </si>
  <si>
    <t>Miseczka nerkowata, tekturowa, jednorazowego uzytku. Op=300 szt.</t>
  </si>
  <si>
    <t xml:space="preserve"> 33141000-0</t>
  </si>
  <si>
    <t>Urządzenie do usuwania zszywek, jednorazowy przyrząd sterylizowany tlenkiem etylenu. Przyrząd służy do usuwania zszywek założonych staplerem skórnym. Przyrząd w opakowaniu typu papier-folia</t>
  </si>
  <si>
    <t>ZAŁ 2.11
PAKIET NR 11 - OSTRZA, SKALPELE I NOŻE CHIRURGICZNE (CPV 33141411-4)</t>
  </si>
  <si>
    <t>33141411-4</t>
  </si>
  <si>
    <t>Sterylne ostrze chirurgiczne typu skalpel do trzonków w rozmiarach: 10 - 24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</si>
  <si>
    <t>Bezpieczny skalpel z ostrzem 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Rozmiary 11 - 24 do wyboru Zamawiającego</t>
  </si>
  <si>
    <t>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t>
  </si>
  <si>
    <t>Skalpel jednorazowego użytku, z uchwytem, pakowany pojedynczo, rozmiar 11. op= 50 szt.</t>
  </si>
  <si>
    <t>Ostrza do strzygarki Medline uniwersalne</t>
  </si>
  <si>
    <t>ZAŁ 2.12
PAKIET NR 12 - ELEKTRODY DO ELEKTOTERAPII (CPV: 33158200-4)</t>
  </si>
  <si>
    <t>33158200-4</t>
  </si>
  <si>
    <r>
      <t>ZAŁ 2.13
PAKIET NR 13 - ELEKTRODY DO DEFIBRYLATORÓW, ELEKTRODY EKG,</t>
    </r>
    <r>
      <rPr>
        <b/>
        <sz val="10"/>
        <color rgb="FFC9211E"/>
        <rFont val="Times New Roman"/>
        <family val="1"/>
        <charset val="238"/>
      </rPr>
      <t xml:space="preserve"> </t>
    </r>
    <r>
      <rPr>
        <b/>
        <sz val="10"/>
        <color rgb="FF000000"/>
        <rFont val="Times New Roman"/>
        <family val="1"/>
        <charset val="238"/>
      </rPr>
      <t>ELEKTRODY DO DIATERMII (33158200-4)</t>
    </r>
  </si>
  <si>
    <t>Elektrody jednorazowe do defibrylatorów dla dorosłych (komplet), pasujące do defibrylatora  LIFELINE AED</t>
  </si>
  <si>
    <t>Elektrody jednorazowe do defibrylatorów dla dzieci (komplet), pasujące do defibrylatora  LIFELINE AED</t>
  </si>
  <si>
    <t>Elektrody EKG,jednorazowe, przeznaczone do prób wysiłkowych. Rozmiar 50 mm, z ciekłym żelem, na piance PE, klej wzmocniony. Elektrody spełniają standard  EC12 normy ANSI/AAMI dla jednorazowych elektrod EKG. Op. a 50 szt.</t>
  </si>
  <si>
    <t>Elektrody jednorazowe do defibrylatorów dla dorosłych (komplet), pasujące do defibrylatora  DEFIMAX</t>
  </si>
  <si>
    <t>Elektrody jednorazowe do defibrylatorów dla dorosłych (komplet), pasujące do defibrylatora  DEFIMAX PLUS</t>
  </si>
  <si>
    <t>Elektrody jednorazowe do defibrylatora, model Benetheart D3,</t>
  </si>
  <si>
    <t>Elektrody jednorazowe do defibrylatorów dla dorosłych (komplet), pasujące do defibrylatora Philips HeartStart Intrepid</t>
  </si>
  <si>
    <t>Elektroda neutralna, jednorazowa dla dorosłych, dielona, hydrozel, rozmiar 176CMX122CM, Kompatybilna z Diatermią EMED TYPU SPECTRUM, Powierzchnia przewodzenia 110 cm2</t>
  </si>
  <si>
    <t>ZAŁ 2.14
PAKIET NR 14 - Etui do aparatu holterowskiego jednorazowe (CPV: 39525000-8)</t>
  </si>
  <si>
    <t>Etui do aparatu holterowskiego jednorazowe</t>
  </si>
  <si>
    <t>ZAŁ 2.15
PAKIET NR 15 - JAŁOWY WOSK MEDYCZNY, JEDNORAZOWY (CPV: 33141000-0)</t>
  </si>
  <si>
    <t>ZAŁ 2.16
PAKIET NR 16 - JAŁOWY ZESTAW PROCEDURALNY (CPV: 33141620-2)</t>
  </si>
  <si>
    <t>ZAŁ 2.17
PAKIET NR 17 - PIŁA BRZESZCZOT JEDNORAZOWEGO UŻYTKU, STERYLNA; DRENY JEDNORAZOWE DO KOLUMNY ENDOSKOPOWEJ, JEDNORAZOWE DRUTY DO WPROWADZANIA IMPLANTÓW (CPV: 33141000-0)</t>
  </si>
  <si>
    <t>Dreny jednorazowe współpracujące z urządzeniem Artroskop Synergy  UHD 4 K firmy ARTHREX  do zabiegów artroskopowych - praca w torze napływu</t>
  </si>
  <si>
    <t>Drut wiercący piszczelowy 2,4 mm x 311 mm. Pakowany sterylnie, jednorazowy</t>
  </si>
  <si>
    <t>Drut nitynolowy do śruby interferencyjnej o  sredmicy 1,1 mm. Wycechowane oznaczenia na drucie w długosciach 25mm oraz 30mm. Pakowany sterylnie, jednorazowy.</t>
  </si>
  <si>
    <t>ZAŁ 2.18
PAKIET NR 18 - RÓŻNE WYROBY WŁÓKIENNICZE Z TWORZYW SZTUCZNYCH, PODKŁADY MEDYCZNE (CPV: 39525000-8)</t>
  </si>
  <si>
    <t>39525000-8</t>
  </si>
  <si>
    <t>Koszula dla pacjenta,Rozmiar uniwersalny. Gramatura min. 50 g/m2 PS</t>
  </si>
  <si>
    <t>Czepek z włókniny okrągły z gumką Średnica czepka po rozciągnięciu gumki 45-55cm. Włóknina o gramaturze min. 16g/m2 Pakowany w kartonik, max. 100 szt</t>
  </si>
  <si>
    <t>Podkład niejałowy,Wykonana z włókniny typu SMS , o gramaturze min. 35g/m2.,Podkład o wymiarach 200-220cm x 80-95cm.Opakowanie max.50szt.</t>
  </si>
  <si>
    <t>Śliniak zabiegowy jednorazowego użytku z kieszenią, z warstwą chłonnej bibuły wzmocnionej folią, troczki w górnej części pozwalające na zawiązanie śliniaka.</t>
  </si>
  <si>
    <t>Ręczniczki z celulozy typu Airlaid, rozmiar 27x60 cm, gramatura 70 g/m kw., opakowanie 30 szt.</t>
  </si>
  <si>
    <t>Ochraniacze na obuwie z gumką, folia, jednorazowego użytku pakowane po 100 szt.</t>
  </si>
  <si>
    <t>Podkład higieniczny 60x90 cm z folią nieprzemakalną, chłonność min. 1500 ml</t>
  </si>
  <si>
    <t>Fartuchy foliowe przednie, zakładane przez głowę, wiązane z tyłu na troki, pakowane w papierowy kartonik. op=100szt.</t>
  </si>
  <si>
    <t>Prześcieradło włókninowe 200x 80- 90 cm, włóknina  SMS min 35 gr/m2 niejałowe</t>
  </si>
  <si>
    <t>Prześcieradło włókninowe 200/210 x 160/150 cm, włóknina SMS  min 35  gr/m2 niejałowe</t>
  </si>
  <si>
    <t>ZAŁ 2.19
PAKIET NR 19 - PIELUCHY DLA DOROSŁYCH (CPV: 33771000-5)</t>
  </si>
  <si>
    <t>Pieluchy jednorazowe dla dorosłych,w rozm S  dla pacjentów o obwodzie pasa 55-80  cm , wykonane na całej powierzchni z materiałów paroprzepuszczalnych ,posiadające ściągacze  udowe   , cztery przylepcorzepy , wkład chłonny z superabsorbentem ,  o chłonnośći wg. normy ISO 11948-1  1500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</si>
  <si>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M  dla pacjentów o obwodzie pasa 75-110 cm , wykonane na całej powierzchni z materiałów paroprzepuszczalnych ,posiadające ściągacze  udowe   , cztery przylepcorzepy , wkład chłonny z superabsorbentem ,  o chłonnośći wg. normy ISO 11948-1  2200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</si>
  <si>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L  dla pacjentów o obwodzie pasa 100-150 cm , wykonane na całej powierzchni z materiałów paroprzepuszczalnych ,posiadające ściągacze  udowe  , cztery przylepcorzepy , wkład chłonny z superabsorbentem ,  o chłonnośći wg. normy ISO 11948-1  2500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</si>
  <si>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XL  dla pacjentów o obwodzie pasa 130-170 cm , wykonane na całej powierzchni z materiałów paroprzepuszczalnych ,posiadające ściągaczeudowe , cztery przylepcorzepy , wkład chłonny z superabsorbentem ,  o chłonnośći wg. normy ISO 11948-1  2500 gr , falbanki wzdłuż wkładu chłonnego skierowane na zewnątrz. z indykatorem wilgotności  w postaci paska zmieniającego kolor  z indykatorem wilgotności  oraz w postaci nadruku romywającego się pod wpływem cieczy     Op. a 30 szt.</t>
  </si>
  <si>
    <t>Wkładki urologiczne, Posiadające hydrofobowe osłonki wzdłuż wyrobu, które chronią przed bocznymi wyciekami. Przeznaczony dla kobiet. Długość  370 mm szerokość 165-130-180, chłonnosć (wg ISO 11948-1) 800 g. Op. A 15 szt</t>
  </si>
  <si>
    <t>Wkładki urologiczne, Posiadające hydrofobowe osłonki wzdłuż wyrobu, które chronią przed bocznymi wyciekami. Przeznaczony dla kobiet Długosć  330 mm, szerokosć 140-115-150, chłonnosć (wg ISO 11948-1) 590 g. Op. A 15 st</t>
  </si>
  <si>
    <t xml:space="preserve">Wkładki urologiczne dla mężczyzn . Wykonane na całej powierzchni z laminatu włókniny i folii paroprzepuszczalnej,  wkład chłonny z pulpy celulozowej z superabsorbentem. Posiada warstwę dystrybucyjną oraz osłonki boczne z przędzą elastyczną wzdłuż wkładu chłonnego, długosć całkowita  270 mm, Chłonność (wg ISO 11948-1) 500 g Opakowanie a 15 szt  </t>
  </si>
  <si>
    <t xml:space="preserve">Wkładki urologiczne dla mężczyzn . Wykonane na całej powierzchni z laminatu włókniny i folii paroprzepuszczalnej,  wkład chłonny z pulpy celulozowej z superabsorbentem. Posiada warstwę dystrybucyjną oraz  fałdy boczne z przędzą elastyczną. , długśsć całkowita  400 mm, Chłonność (wg ISO 11948-1) 870 g Opakowanie  a 15 szt  </t>
  </si>
  <si>
    <t>Elastyczne majtki chłonne dla dorosłych,w rozm M  dla pacjentów o obwodzie pasa 80- 110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</si>
  <si>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Elastyczne majtki chłonne dla dorosłych,w rozm L  dla pacjentów o obwodzie pasa 100-135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</si>
  <si>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Elastyczne majtki chłonne dla dorosłych,w rozm XL  dla pacjentów o obwodzie pasa 120-160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</si>
  <si>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ZAŁ 2.20
PAKIET NR 20 - PRODUKTY FARMACEUTYCZNE (CPV: 33600000-6)</t>
  </si>
  <si>
    <t>33600000-6</t>
  </si>
  <si>
    <t>Pudełka apteczne, białe, zamykane, 100 g</t>
  </si>
  <si>
    <t>Pudełka apteczne, białe, zamykane, 200 g</t>
  </si>
  <si>
    <t>Butelka 100ml, jałowa, zestaw z nakrętką</t>
  </si>
  <si>
    <t>Butelka 250ml, jałowa, zestaw z nakrętką</t>
  </si>
  <si>
    <t>Butelka 500ml, jałowa, zestaw z nakrętką</t>
  </si>
  <si>
    <t>Torebki recepturowe, białe 7cm x 10cm, op.=100szt.</t>
  </si>
  <si>
    <t>Torebki recepturowe, białe 16cm x 12cm, op.=100szt.</t>
  </si>
  <si>
    <t>Sygnatury recepturowe, białe, samoprzylepne 50mm x 70mm, op.=100szt.</t>
  </si>
  <si>
    <t>Sygnatury recepturowe, pomarańczowe, samoprzylepne 50mm x 70mm, op.=100szt.</t>
  </si>
  <si>
    <t>Krążki pergaminowe do receptury o średnicy 12cm, op.=100szt.</t>
  </si>
  <si>
    <t>ZAŁ 2.21
PAKIET NR 21 - OLEJEK IMMERSYJNY (CPV: 33694000-1)</t>
  </si>
  <si>
    <t>33694000-1</t>
  </si>
  <si>
    <t>Olejek immersyjny do badań kapilaroskopowych, op.=10 ml</t>
  </si>
  <si>
    <t>ZAŁ 2.22
PAKIET NR 22 - OBŁOŻENIA I ODZIEŻ MEDYCZNA (CPV: 33190000-1, 39525000-8)</t>
  </si>
  <si>
    <t>33190000-1</t>
  </si>
  <si>
    <t>Ubranie chirurgiczne (Bluza + Spodnie)</t>
  </si>
  <si>
    <t>Fartuch chirurgiczny</t>
  </si>
  <si>
    <t>Fartuch chirurgiczny wzmocniony</t>
  </si>
  <si>
    <t>Obłożenie do operacji na kończynie dłoni/stopie</t>
  </si>
  <si>
    <t>Obłożenie do artroskopii barku</t>
  </si>
  <si>
    <t>Obłożenie do zabiegów artroskopowych kolana z workiem na płyny</t>
  </si>
  <si>
    <t>Zestaw do operacji dłoni/stopy</t>
  </si>
  <si>
    <t>Obłożenie do chirurgii stawu biodrowego</t>
  </si>
  <si>
    <t>Obłożenie do artroskopii biodra</t>
  </si>
  <si>
    <t>Zestaw uniwersalny standardowy z fartuchami</t>
  </si>
  <si>
    <t>Serweta operacyjna 2-warstwowa o wymiarze 75-90 cm x 90-100cm z otworem  z przylepcem wokół otworu  o średnicy 8 cm, wykonana z laminatu dwuwarstwowego włóknina polipropylenowa i folia polietylenowa. Gramatura laminatu  min. 56 g/m2.</t>
  </si>
  <si>
    <t>Serweta operacyjna 2-warstwowa o wymiarze 50x40 cm( +/- 5 cm ) wykonana z laminatu dwuwarstwowego włóknina polipropylenowa i folia polietylenowa. Gramatura laminatu min. 40 g/m2.</t>
  </si>
  <si>
    <t>Serweta operacyjna 2-warstwowa o wymiarze 75 cm x 90 cm wykonana z laminatu dwuwarstwowego włóknina polipropylenowa i folia polietylenowa. Gramatura laminatu min. 56 g/m2.</t>
  </si>
  <si>
    <t>Serweta operacyjna 2-warstwowa z przylepcem o wymiarze 75 cm x 90 cm wykonana z laminatu dwuwarstwowego włóknina polipropylenowa i folia polietylenowa. Gramatura laminatu min. 56 g/m2.</t>
  </si>
  <si>
    <t>Serweta na stolik Mayo o wymiarze min.79 cm x 145 cm Serweta w kształcie worka, złożona w sposób umożliwiający aseptyczną aplikację ,wykonana z zielonej folii polietylenowej.   Obszar wzmocniony wykonany z włókniny polipropylenowej. Gramatura materiału w obszarze wzmocnionym min. 85 g/m2. Wielkosć wzmocnienia  75 cm x 90 cm.</t>
  </si>
  <si>
    <t>Fartuch z włókniny, Włóknina o gramaturze min. 20g/m2, o dużej odporności na zrywanie, Kolor zielony lub niebieski Długi rękaw wykończony nieuciskającą gumką lub z mankietem, wiązany w pasie i przy szyi Rozmiar: S-XXL lub uniwersalny</t>
  </si>
  <si>
    <t>Ubranie chirurgiczne bluza + spodnie, komplet, wykonane z tkaniny SMS min. 35g/m2, dostarczany w rozmiarach S-XXL (do wyboru zamawiającego)</t>
  </si>
  <si>
    <t>Wymagania graniczne Zamawiającego  do poz. 1</t>
  </si>
  <si>
    <t>Podać tak/ nie</t>
  </si>
  <si>
    <t>Wyrób medyczny jednorazowy</t>
  </si>
  <si>
    <t>Bluza i spodnie pakowane w komplecie</t>
  </si>
  <si>
    <t>Niejałowy</t>
  </si>
  <si>
    <r>
      <t>Wykonany z włókniny bawełnopodobnej o gramaturze min. 49g/m</t>
    </r>
    <r>
      <rPr>
        <vertAlign val="superscript"/>
        <sz val="10"/>
        <color rgb="FF000000"/>
        <rFont val="Times New Roman"/>
        <family val="1"/>
        <charset val="238"/>
      </rPr>
      <t>2</t>
    </r>
    <r>
      <rPr>
        <sz val="10"/>
        <color rgb="FF000000"/>
        <rFont val="Times New Roman"/>
        <family val="1"/>
        <charset val="238"/>
      </rPr>
      <t>, zawierającej 100% polipropylenu, antystatycznej, niepylącej, oddychającej, przeznaczonej do stosowania przez personel medyczny w środowisku bloku operacyjnego</t>
    </r>
  </si>
  <si>
    <t>Ubranie o podwyższonej odporności na wypychanie na sucho min. 40 kPa (badanie wg EN ISO 13938-1), czystość pod względem cząstek stałych min. 3,4 IPM (badanie wg EN ISO 9073-10), pylenie min. 3,2 log10 (liczba cząstek) (badanie wg EN ISO 9073-10)</t>
  </si>
  <si>
    <t xml:space="preserve">Bluza z krótkim rękawem o kroju raglanowym, pod szyją posiada wycięcie w kształcie litery V wykończone lamówką, oraz trzy kieszenie (dwie na dole bluzy i jedną, dwudzielną na piersi), a także metkę z rozmiarem widoczną przed rozłożeniem. Spodnie z długimi, prostymi nogawkami i możliwością regulacji obwodu pasa za pomocą troków, wykonanych z tego samego materiału co spodnie, wyposażone w dwie kieszenie oraz metkę z rozmiarem.                                                                            </t>
  </si>
  <si>
    <t>Rozmiar:S, M, L ,XL, XXL, posiadające indywidualne i widoczne oznakowanie rozmiaru do wyboru Zamawiającego</t>
  </si>
  <si>
    <t>Kolor niebieski, zielony do wyboru Zamawiającego</t>
  </si>
  <si>
    <t>Wymagania graniczne Zamawiającego do poz .2</t>
  </si>
  <si>
    <t>Sterylny</t>
  </si>
  <si>
    <t>Pakowany indywidualnie, Fartuch podwójnie pakowany ze sterylnym opakowaniem wewnętrznym - papier krepowy</t>
  </si>
  <si>
    <t>Na zewnętrznm opakowanu minimum dwie etykiety samoprzylepne w języku polskim zawierające m.in. numer katalogowy, serię, datę ważności, dane producenta. Informacje na etykiecie nie mogą być zakodowane tylko kodem kreskowym. Na opakowaniu wyraźnie zaznaczony kierunek otwierania</t>
  </si>
  <si>
    <t>Fartuch z zakładanymi połami złożony w sposób zapewniający aseptyczną aplikację i zachowujący sterylny obszar na plecach</t>
  </si>
  <si>
    <t>wykonany z miękkiej, przewiewnej włókniny SMMS o gramaturze min. 35 g/m2.</t>
  </si>
  <si>
    <t>Farrtuch wiązany na troki wewnętrzne oraz troki zewnętrzne z kartonikiem; z tyłu, w okolicach szyi, zapięcie na rzep, mankiety o długości 6 cm, wykonane z poliestru. Szwy wykonane techniką ultradźwiękową.                                                                                                                         Odporność na przenikanie cieczy na całej powierzchni min.33cm H2O</t>
  </si>
  <si>
    <t>w opakowaniu dwa ręczniki chłonne</t>
  </si>
  <si>
    <t xml:space="preserve"> Rozmiar fartucha oznaczony na dwa sposoby:  w centymetrach oznaczających jego długość oraz literowo: M-L/120cm; XL/130cm; XXL/150cm.  Zamawiający wymaga wszystkch wskazanych rozmiarów do wyboru Zamaówienia przy składaniu Zamówień</t>
  </si>
  <si>
    <t xml:space="preserve">Wymagania graniczne Zamawiającego do poz.3  </t>
  </si>
  <si>
    <t>Fartuch posiada od wewnętrznej strony nieprzemakalne wzmocnienia w części przedniej i na rękawach wykonane z laminatu dwuwarstwowego (włóknina polipropylenowa i folia polietylenowa). Gramatura wzmocnienia w części przedniej fartucha i na rękawach min.40 g/m2 , Odporność na przenikanie cieczy min.123 cm H2O, odporność na wypychanie na sucho/ mokro min. 155/ 144 kPa</t>
  </si>
  <si>
    <t xml:space="preserve"> Wiązany na troki wewnętrzne oraz troki zewnętrzne z kartonikiem; z tyłu, w okolicach szyi, zapięcie na rzep min. 3 cm x 6 cm  i 3 cm x 13 cm, mankiety o długości min.6 cm wykonane z poliestru. Szwy wykonane techniką ultradźwiękową</t>
  </si>
  <si>
    <t>Rozmiar fartucha oznaczony na dwa sposoby: w centymetrach oznaczających jego długość  oraz literowo : 120/S-M; 130/L ; 150/XL; 170/XL long; 150 large/XXL - Zamawijący wymaga wszystkich wskazanych rozmiarów rozmiary do wyboru Zamawiającego przy składaniu zamówień</t>
  </si>
  <si>
    <t>Fartuch przeznaczony do operacji generujących dużą ilość płynów</t>
  </si>
  <si>
    <t>Fartuch musi spełniać wymagania norymy PN EN 13795:2019</t>
  </si>
  <si>
    <t>Wymagania graniczne Zamawiającego do poz. 4</t>
  </si>
  <si>
    <t>Liczba sztuk w zestawie</t>
  </si>
  <si>
    <t>Opakowanie musi posiadać prawidłowe oznaczenia informujące o sposobie użycia, minimum dwie etykiety przylepne w języku polskim zawierające nazwę i/lub numer katalogowy, serię, datę ważności, informację o producencie. Informacje na etykiecie nie mogą być zakodowane tylko kodem kreskowym.</t>
  </si>
  <si>
    <t>Materiał obłożenia spełnia wymagania wysokie normy PN EN 13795:2019</t>
  </si>
  <si>
    <t>Zestaw zapakowany w bezpieczny sposób pozwalający na aseptyczne otwieranie i pobranie, z wyraźnie zaznaczonym miejscem otwarcia</t>
  </si>
  <si>
    <t>Serweta wzmocniona na stolik instrumentariuszki służąca jako owinięcie zestawu, o wymiarach 140-160cm x 190-240cm, z warstwą chłonną w strefie krytycznej o wymiarach min. 65-75cm x 190-240 cm, łączna  gramatura serwety min. 80g/m2   odporna na przenikanie cieczy min. 140cm H₂O,. Odporność na rozerwanie w strefie krytycznej na mokro/sucho min. 80/120 kPa</t>
  </si>
  <si>
    <t>1 szt.</t>
  </si>
  <si>
    <r>
      <t xml:space="preserve">Serweta na kończynę z elastycznym mankietem samouszczelniającym się otwór o średnicy 3-7cm , serweta o wymiarach 300-330cm x 225-250cm. </t>
    </r>
    <r>
      <rPr>
        <u/>
        <sz val="10"/>
        <color rgb="FF000000"/>
        <rFont val="Times New Roman"/>
        <family val="1"/>
        <charset val="238"/>
      </rPr>
      <t>Wymagania minimalne:</t>
    </r>
    <r>
      <rPr>
        <sz val="10"/>
        <color rgb="FF000000"/>
        <rFont val="Times New Roman"/>
        <family val="1"/>
        <charset val="238"/>
      </rPr>
      <t xml:space="preserve"> gramatura włókniny w strefie krytycznej min. 109g/m</t>
    </r>
    <r>
      <rPr>
        <vertAlign val="superscript"/>
        <sz val="10"/>
        <color rgb="FF000000"/>
        <rFont val="Times New Roman"/>
        <family val="1"/>
        <charset val="238"/>
      </rPr>
      <t>2</t>
    </r>
    <r>
      <rPr>
        <sz val="10"/>
        <color rgb="FF000000"/>
        <rFont val="Times New Roman"/>
        <family val="1"/>
        <charset val="238"/>
      </rPr>
      <t>, odporność na rozerwanie na mokro/sucho min. 270/280 kPa, odporność na przenikanie cieczy w części krytycznej min. 170 cmH</t>
    </r>
    <r>
      <rPr>
        <vertAlign val="subscript"/>
        <sz val="10"/>
        <color rgb="FF000000"/>
        <rFont val="Times New Roman"/>
        <family val="1"/>
        <charset val="238"/>
      </rPr>
      <t>2</t>
    </r>
    <r>
      <rPr>
        <sz val="10"/>
        <color rgb="FF000000"/>
        <rFont val="Times New Roman"/>
        <family val="1"/>
        <charset val="238"/>
      </rPr>
      <t>O.</t>
    </r>
  </si>
  <si>
    <r>
      <t>Serweta wykonana z min. dwuwarstwowej laminowanej włókniny o wymiarach 75-90cm x 75-80cm bez taśmy lepnej lub z taśmą lepną o gramaturze min. 55g/m</t>
    </r>
    <r>
      <rPr>
        <vertAlign val="superscript"/>
        <sz val="10"/>
        <color rgb="FF000000"/>
        <rFont val="Times New Roman"/>
        <family val="1"/>
        <charset val="238"/>
      </rPr>
      <t>2.</t>
    </r>
  </si>
  <si>
    <r>
      <t>Serweta laminowana min. dwuwarstwowa o wymiarach 140-150cm x 180-200cm bez taśmy lepnej o gramaturze min. 55g/m</t>
    </r>
    <r>
      <rPr>
        <vertAlign val="superscript"/>
        <sz val="10"/>
        <color rgb="FF000000"/>
        <rFont val="Times New Roman"/>
        <family val="1"/>
        <charset val="238"/>
      </rPr>
      <t>2.</t>
    </r>
  </si>
  <si>
    <r>
      <t>Serweta na stolik Mayo wzmocniona o wymiarach 78-80cm x 145-150cm, z warstwą chłonną 85-145 cm x 60-75cm, łączna gramatura serwety min. 83g/m</t>
    </r>
    <r>
      <rPr>
        <vertAlign val="superscript"/>
        <sz val="10"/>
        <color rgb="FF000000"/>
        <rFont val="Times New Roman"/>
        <family val="1"/>
        <charset val="238"/>
      </rPr>
      <t>2</t>
    </r>
    <r>
      <rPr>
        <sz val="10"/>
        <color rgb="FF000000"/>
        <rFont val="Times New Roman"/>
        <family val="1"/>
        <charset val="238"/>
      </rPr>
      <t>, odporność na przenikanie cieczy min. 175cm H</t>
    </r>
    <r>
      <rPr>
        <vertAlign val="subscript"/>
        <sz val="10"/>
        <color rgb="FF000000"/>
        <rFont val="Times New Roman"/>
        <family val="1"/>
        <charset val="238"/>
      </rPr>
      <t>2</t>
    </r>
    <r>
      <rPr>
        <sz val="10"/>
        <color rgb="FF000000"/>
        <rFont val="Times New Roman"/>
        <family val="1"/>
        <charset val="238"/>
      </rPr>
      <t>O, odporność na rozerwanie w strefie krytycznej na mokro/sucho min. 170/170 kPa, grubość folii osłony min. 55 mikronów</t>
    </r>
  </si>
  <si>
    <t xml:space="preserve"> ręczniki chłonne</t>
  </si>
  <si>
    <t>2 szt.</t>
  </si>
  <si>
    <t>Wymagania graniczne Zamawiającego do poz. 5</t>
  </si>
  <si>
    <t>Sterylny,  Sterylizacja tlenkiem etylenu.</t>
  </si>
  <si>
    <t xml:space="preserve">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 Na opakowaniu wyraźnie zaznaczony kierunek otwierania. Serwety muszą posiadać oznaczenia kierunku rozkładania w postaci piktogramów.           </t>
  </si>
  <si>
    <t>Serwety wykonane z laminatu dwuwarstwowego o gramaturze min 57g/m2, Wymagane jest aby jedną z warstw materiału stanowiła folia PE. wytrzymałość na rozerwanie na sucho/mokro min. 175/185 kPa, w strefie krytycznej wytrzymałość na penetrację płynów min. 129 cm H2O</t>
  </si>
  <si>
    <t>serweta na stolik instrumentaiuszki, stanowiąca owinięcie obłożenia 80x100cm</t>
  </si>
  <si>
    <t>osłona na stolik Mayo rozm 79x145cm z warstwą chłonną 80x145cm</t>
  </si>
  <si>
    <t>osłona na kończynę 33x55cm</t>
  </si>
  <si>
    <t>1szt.</t>
  </si>
  <si>
    <t>dwuwarstwowa taśma lepna rozm. 10x50cm</t>
  </si>
  <si>
    <t>serweta chirurgiczna z taśmą samoprzylepną o wymiarach 260x225 cm, z wycięciem U o wymiarach 10x100 cm, serweta posiada pasek samoprzylepny o szerokości 5 cm zabezpieczony trzyczęściowym papierem silikonowym, każda część zakończona fingerliftem o szerokosci 2 cm w celu ułatwienia aplikacji.</t>
  </si>
  <si>
    <t>Wymagania graniczne Zamawiającego do poz. 6</t>
  </si>
  <si>
    <t xml:space="preserve">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t>
  </si>
  <si>
    <t>Obłożenie pacjenta wykonane z laminatu dwuwarstwowego włóknina polipropylenowa i folia polietylenowa. Gramatura laminatu min. 57 g/m2. Odporność na przenikanie cieczy min. 125 cm H2O. Odporność na rozerwanie na sucho/ mokro - min. 175kPa/ 185 kPa.</t>
  </si>
  <si>
    <t>Materiał obłożenia musi spełniać wymagania wysokie normy PN EN 13795:2019</t>
  </si>
  <si>
    <t>serweta na stolik instrumentariuszki służąca jako owinięcie obłożenia rozm.150 cm x 190 cm</t>
  </si>
  <si>
    <t>serweta na stolik Mayo rozm.80 cm x 145 cm z polipropylenową warstwą chłonną  min. 75x90cm</t>
  </si>
  <si>
    <t>serweta operacyjna rozm.min. 80 cm x 145 cm</t>
  </si>
  <si>
    <t>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t>
  </si>
  <si>
    <t>osłona ortopedyczna na kończynę rozm. 33 cm x 55 cm</t>
  </si>
  <si>
    <t>taśma foliowa samoprzylepna rozm.10 cm x 50 cm</t>
  </si>
  <si>
    <t>Ręczniki chłonne</t>
  </si>
  <si>
    <t>Wymagania graniczne Zamawiającego do poz. 7</t>
  </si>
  <si>
    <t>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t>
  </si>
  <si>
    <t>Materiał obłożenia musi spełniać wymagania wysokie normy PN EN 13795</t>
  </si>
  <si>
    <t>serweta na stolik Mayo rozm. 80 cm x 145 cm z polipropylenową warstwą chłonną min. 75x90cm</t>
  </si>
  <si>
    <t>serweta operacyjna wzmocniona na dłoń/stopę rozm. 225 cm x  300 cm z samouszczelniającym się otworem o średnicy od 3cm  do 3,5cm i zintegrowanymi uchwytami do mocowania przewodów i drenów</t>
  </si>
  <si>
    <t>2szt.</t>
  </si>
  <si>
    <t>Wymagania graniczne Zamawiającego do poz. 8</t>
  </si>
  <si>
    <r>
      <t>Opakowanie musi posiadać prawidłowe oznaczenia informujące o sposobie użycia, minimum dwie etykiety samoprzylepne w języku polskim zawierające nazwę i</t>
    </r>
    <r>
      <rPr>
        <b/>
        <sz val="10"/>
        <color rgb="FF000000"/>
        <rFont val="Times New Roman"/>
        <family val="1"/>
        <charset val="238"/>
      </rPr>
      <t>/ lub</t>
    </r>
    <r>
      <rPr>
        <sz val="10"/>
        <color rgb="FF000000"/>
        <rFont val="Times New Roman"/>
        <family val="1"/>
        <charset val="238"/>
      </rPr>
      <t xml:space="preserve"> numer katalogowy, serię, datę ważności, dane producenta. Informacje na etykiecie nie mogą być zakodowane tylko kodem kreskowym. Na opakowaniu wyraźnie zaznaczony kierunek otwierania. Serwety muszą posiadać oznaczenia kierunku rozkładania w postaci piktogramów.</t>
    </r>
  </si>
  <si>
    <t xml:space="preserve">Obłożenie pacjenta wykonane z laminatu min. dwuwarstwowego na całej powierzchni plus wzmocnienie: folia polietylenowa, włóknina polipropylenowa, włóknina polipropylenowa. Gramatura laminatu podstawowego min.57 g/m2. Wokół pola operacyjnego polipropylenowe łaty chłonne, w serwecie anestezjologicznej o wymiarach 25 cm x 60 cm ( +/- 1 cm ), w serwecie dolnej 100 cm x 50 cm (+/- 1 cm). Całkowita gramatura laminatu podstawowego i łaty chłonnej min.109 g/m2. Odporność na przenikanie cieczy min. 170 cmH2O. Odporność na wypychanie na sucho/ mokro min. 280/ 270 kPa.                </t>
  </si>
  <si>
    <t>serweta na stolik Mayo rozm. min. 79 cm x 145 cm z warstwą chłonną  z laminatu dwuwarstwowego, całkowita gramatura serwety min. 130 g/m2</t>
  </si>
  <si>
    <t>serweta operacyjna 180 cm x 150 cm</t>
  </si>
  <si>
    <t xml:space="preserve">serweta operacyjna wzmocniona samoprzylepna (ekran anestezjologiczny) 225x270cm ze zintegrowanymi uchwytami do mocowania przewodów i drenów  </t>
  </si>
  <si>
    <t>serweta operacyjna  wzmocniona samoprzylepna 225 cm x  280 cm z wycięciem "U" 10cm x 100 cm ze zintegrowanymi uchwytami do mocowania przewodów i drenów</t>
  </si>
  <si>
    <t>osłona ortopedyczna na kończynę  33 cm x 110 cm</t>
  </si>
  <si>
    <t>taśma samoprzylepna   10 cm x   50 cm</t>
  </si>
  <si>
    <t>taśma samoprzylepna   9 cm x   50 cm</t>
  </si>
  <si>
    <t>4 szt.</t>
  </si>
  <si>
    <t>Wymagania graniczne Zamawiającego do poz. 9</t>
  </si>
  <si>
    <t>serweta na stolik instrumentariuszki służąca jako owinięcie obłożenia rozm.150 cm x 190 cm, serweta z folii polietylenowej wzmocniona laminatem dwuwarstwowym</t>
  </si>
  <si>
    <t>serweta do artroskopii biodra 288 cm x 360 cm z otworem 46 cm x 41 cm otoczonym folią operacyjną ( okno 20 cm x 20 cm ) ze zintegrowaną torbą na płyny ze sztywnikiem, sitem i zaworem oraz dwiema kieszeniami dwudzielnymi na narzędzia</t>
  </si>
  <si>
    <t>ręcznki chłonne</t>
  </si>
  <si>
    <t>Wymagania graniczne Zamawiającego do poz. 10</t>
  </si>
  <si>
    <t>Obłożenie pacjenta wykonane z laminatu dwuwarstwowego: włóknina polipropylenowa i folia polietylenowa. Gramatura laminatu podstawowego min.57 g/m2. Odporność na przenikanie cieczy min. 125 cm H2O. Odporność na rozerwanie na sucho/ mokro - min. 175kPa/ 185 kPa</t>
  </si>
  <si>
    <t>Materiał obłożenia spełnia wymagania wysokie normy PN EN 13795</t>
  </si>
  <si>
    <t>serweta na stolik instrumentariuszki służąca jako owinięcie obłożenia rozm.150 cm  x 190 cm</t>
  </si>
  <si>
    <t xml:space="preserve"> serweta samoprzylepna, 2-warstwowa na całej powierzchni rozm.175x180cm</t>
  </si>
  <si>
    <t>serweta samoprzylepna, 2-warstwowa na całej powierzchni 75x90cm</t>
  </si>
  <si>
    <t>serweta samoprzylepna, 2-warstwowa na całej powierzchni 150x240cm</t>
  </si>
  <si>
    <t>fartuch chirurgiczny standard długość 130cm, Fartuch z włókniny polipropylenowej 35g/m2 z zakładanymi połami, zachowujący sterylny obszar na plecach. Wiązany na troki wewnętrzne oraz troki zewnętrzne z kartonikiem; z tyłu, w okolicach szyi, zapięcie na rzep. Oznakowanie rozmiaru  w postaci naklejki umieszczonej na fartuchu, pozwalającej na identyfikację przed rozłożeniem</t>
  </si>
  <si>
    <t>fartuch chirurgiczny wzmocniony długość150cm, Fartuch z włókniny polipropylenowej 35g/m2 z zakładanymi połami, zachowujący sterylny obszar na plecach. Wiązany na troki wewnętrzne oraz troki zewnętrzne z kartonikiem; z tyłu, w okolicach szyi, zapięcie na rzep.Fartuch musi posiadać dodatkowo wzmocnienia w części przedniej i na rękawach wykonane z laminatu: włókniny polipropylenowej i folii polietylenowej umieszczone od wewnątrz fartucha o gramaturze 28g/m2, . Odporność na przenikanie cieczy w miejscach wzmonionych min. 150 cm H2O. Odporność na wypychanie na sucho/ mokro min. 250/ 220 kPa Oznakowanie rozmiaru  w postaci naklejki naklejone na fartuchu, pozwalające na identy.fikację przed rozłożeniem</t>
  </si>
  <si>
    <t>taśma samoprzylepna  9x50cm</t>
  </si>
  <si>
    <t>kieszeń samoprzylepna, foliowa 1-komorowa rozm. 38x40cm</t>
  </si>
  <si>
    <t>ręczniki chłonne</t>
  </si>
  <si>
    <t>Wymagania graniczne Zamawiającego do poz. 11-14</t>
  </si>
  <si>
    <t>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t>
  </si>
  <si>
    <t>ZAŁ 2.23
PAKIET NR 23 - OSŁONY NA SPRZĘT MEDYCZNY, TAŚMY MOCUJĄCE I UCHWYTY (CPV: 39525000-8)</t>
  </si>
  <si>
    <t>Osłona ortopedyczna na kończynę o wymiarach 33 x 55 cm z 1 taśmą samoprzylepną od 9 x 50 cm, wykonana z laminatu dwuwarstwowego włóknina polipropylenowa i folia polietylenowa. Gramatura laminatu min. 56 g/m2.</t>
  </si>
  <si>
    <t>Osłona ortopedyczna na kończynę o wymiarach 33 x 110 cm z 2 taśmami samoprzylepnymi 9 x 50 cm Osłona ortopedyczna na kończynę wykonana z laminatu dwuwarstwowego włóknina polipropylenowa i folia polietylenowa. Gramatura laminatu min. 56 g/m2.</t>
  </si>
  <si>
    <t>Taśma samoprzylepna włókninowa o wymiarach 9-10 cm x 50 cm.</t>
  </si>
  <si>
    <t>Uchwyt typu rzep do mocowania przewodów i drenów o wymiarach 2-2,5cm x min.20 max.24 cm.</t>
  </si>
  <si>
    <t>Samoprzylepny uchwyt do mocowania przewodów i drenów o wymiarach 9 x 11 cm z 2 trokami z włókniny spunlace o długości min. 25 cm (umożliwiającymi przewiązanie kilku przewodów równocześnie) przymocowanymi do foliowej taśmy samoprzylepnej o wymiarach 9-10 x 11 cm.</t>
  </si>
  <si>
    <t>Osłona na kamerę o wymiarach min. 14 x 250 cm z foliową taśmą lepną do bezpiecznego zamknięcia, składana teleskopowo , przeznaczona do okablowania kamer i endoskopów. kartonik do wkładania i rozwinięcia osłony. Osłona wykonana z mocnej przezroczystej foli polietylenowej o grubości min.0,05 mm.</t>
  </si>
  <si>
    <t>Wymagania graniczne Zamawiającego do poz. 1-6</t>
  </si>
  <si>
    <t>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t>
  </si>
  <si>
    <t>ZAŁ 2.24
PAKIET NR 24 - Osłona na ramię C aparatu RTG, Pokrowiec na aparaturę RTG (CPV: 39525000-8)</t>
  </si>
  <si>
    <t>Osłona na ramię C aparatu RTG ZIEHM Vision R nr serii 11250</t>
  </si>
  <si>
    <t>Pokrowiec na aparaturę RTG</t>
  </si>
  <si>
    <t>Wymagania graniczne Zamawiającego  do poz. 1 *</t>
  </si>
  <si>
    <t>Pakowany indywidualnie</t>
  </si>
  <si>
    <t>Rodzaj sterylizacji - tlenek etylenu</t>
  </si>
  <si>
    <t>Jednoczęściowy</t>
  </si>
  <si>
    <t>Dający się łatwo rozłożyć</t>
  </si>
  <si>
    <t>Wykonana z mocnej folii</t>
  </si>
  <si>
    <t>Obłożenie musi posiadać prawidłowe oznaczenia informujące o sposobie użycia.  Na opakowaniu Etykietę w języku polskim zawierające nazwę i/lub numer katalogowy, serię, datę ważności, informację o producencie. Informacje na etykiecie nie mogą być zakodowane tylko kodem kreskowym.</t>
  </si>
  <si>
    <t>opakowanie osłon pozwalające na sterylne otwacie listki opakowania min. 1 cm, nie dopuscza się opakowania osłon zawierajacego perforację</t>
  </si>
  <si>
    <t>Wymagania graniczne Zamawiającego  do poz. 2 **</t>
  </si>
  <si>
    <t>Wykonany z przezroczystej folii zakończonej gumką</t>
  </si>
  <si>
    <t>Opakowanie musi posiadać prawidłowe oznaczenia informujące o sposobie użycia w języku polskim zawierające nazwę i/lub numer katalogowy, serię, datę ważności, informację o producencie. Informacje na etykiecie nie mogą być zakodowane tylko kodem kreskowym.</t>
  </si>
  <si>
    <t>22455100-5</t>
  </si>
  <si>
    <t>Opaska identyfikacyjna na nadgarstek lub kostkę wykonana z miękkiego tworzywa PCV o gładkich krawędziach, z wkładaną kartką z miejscem do wpisu danych pacjenta, zapięcie opaski wykonane w sposób uniemożliwiający jej zsuniecie się lub zdejmowanie. Długość opaski ok. 24 cm (+/- 2 cm)
opakowanie 100 szt</t>
  </si>
  <si>
    <t xml:space="preserve">03419100-1  </t>
  </si>
  <si>
    <t>Szpatułki drewniane jednorazowe, pakowane pojedynczo, op.=100 szt.</t>
  </si>
  <si>
    <t>Żel do badań USG, op.= 0,5 l</t>
  </si>
  <si>
    <t>Żel do badań USG, op.=0,25 l</t>
  </si>
  <si>
    <t>Szyna Zimmera 25x250/300 mm</t>
  </si>
  <si>
    <t>Pęseta anatomiczna metalowa, jednorazowa jałowa, dł. 14cm ( +/- 10mm )</t>
  </si>
  <si>
    <t>Pęsta chirurgiczna metalowa, jednorazowa jalowa dł. 15cm ( +/- 10mm )</t>
  </si>
  <si>
    <t>Kleszcze pean- rochester, metalowe jednorazowe jalowe, dł. 14cm ( +/- 10mm )</t>
  </si>
  <si>
    <t>Imadło metalowe jednorazowe jałowe dł. 15cm ( +/- 10mm )</t>
  </si>
  <si>
    <t>Szyna Zimmera 25x500mm</t>
  </si>
  <si>
    <t>ZAŁ 2.26
PAKIET NR 26- RĘKAWICE DIAGNOSTYCZNE (CPV: 18424300-0)</t>
  </si>
  <si>
    <t>18424300-0</t>
  </si>
  <si>
    <t>ZAŁ 2.27
PAKIET NR 27 - RĘKAWICE CHIRURGICZNE (CPV: 33141420-0)</t>
  </si>
  <si>
    <t>33141420-0</t>
  </si>
  <si>
    <t>para</t>
  </si>
  <si>
    <t>ZAŁ 2.28
PAKIET NR 28- Zestawy do zabiegów (CPV: 39525000-8)</t>
  </si>
  <si>
    <t>ZAŁ 2.29
PAKIET NR 29: PASKI DO TESTU SCHIRMERA (CPV:33694000-1 )</t>
  </si>
  <si>
    <t>Pojedynczo pakowane, sterylne paski przeznaczone do: pomiaru ilości wydzielanego filmu łzowego (rozpoznawanie zespołu suchego oka). Paski kalibrowane (z podziałką). Op. a 100 szt.</t>
  </si>
  <si>
    <t>ZAŁ 2.30
PAKIET NR 30: ELEKTRODY I KANIULO-ELEKTRODY WSPÓŁPRACUJĄCE Z CZTEROELEKTRODOWYM GENERATOREM IMPULSÓW (CPV: 33158200-4 )</t>
  </si>
  <si>
    <t>Jednorazowa elektroda neutralna z kablem - w pełni współpracująca z urządzeniem „Czteroelektrodowy generator impulsów wysokiej częstotliwości przeznaczony do zabiegów termolezji kręgosłupa i nerwów obwodowych”</t>
  </si>
  <si>
    <t>Jednorazowe kaniulo-elektrody z zewnętrznym drenem do podania leku, proste, ostre, długość 10 cm/ średnica 20 G lub długość 6 cm/średnica 22G, w pełni współpracująca z urządzeniem „Czteroelektrodowy generator impulsów wysokiej częstotliwości przeznaczony do zabiegów termolezji kręgosłupa i nerwów obwodowych”</t>
  </si>
  <si>
    <t>39518000-6</t>
  </si>
  <si>
    <t>Worki do cewników wewnętrznych do pęcherza moczowego 2l lub bezlateksowy worek 2 litrowy do zbiórki moczu sterylny z drenem o długości 90 cm lub 150cm</t>
  </si>
  <si>
    <t>Worek do zbiórki stolca z hydrokolidowym przylepcem,do zbiórki stolca płynnego, półpłynnego oraz zagęszczonego, składający się z worka z przylepcem hydrokoloidowym, zakończonym kranikiem służącym do opróżnania. Worek ma ograniczać kontakt skóry z treścią jelitową.
1op.-10 sztuk. Kompatybilny z pozycją nr 1</t>
  </si>
  <si>
    <t>Półmaska filtrująca FFP3 z ZAWOREM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</si>
  <si>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Półmaska filtrująca FFP3 BEZ ZAWORKA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</si>
  <si>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ZAŁ 2.25
PAKIET NR 25 - bransoletki identyfikacyjne, szpatułki drewniane, żel do USG, pęsety chirurgiczne metalowe, kleszcze, szyny, nożyczki chirurgiczne  (CPV: 22455100-5, 03419100-1, 33694000-1, 33141000-0, 19520000-7)</t>
  </si>
  <si>
    <t>Nożyczki chirurgiczne wykonane ze  stali chirurgicznej . Jednorazowe narzędzie sterylne. Część robocza zagięta. Końcówka tępo-tępe.</t>
  </si>
  <si>
    <t>33190000-8</t>
  </si>
  <si>
    <t>Majtki jednorazowe z włókniny do zabiegów bez otworu. Rozmiar od XL-XXL do wyboru zamawiającego.</t>
  </si>
  <si>
    <t>*Pojemnik na zużyte igły, poj. od 0,2 l, plastikowy, w kolorze czerwonym, o owalnej podstawie, otwór wrzutowy zamykany i otwierany suwakowo, zaopatrzony w odpowiednio oznakowaną etykietę ( nazwa wytwórcy odpadów, organ rejstracji, kod odpadów, data i godz. rozpoczęcia i zamknięcia użytkowania pojemnika, osoba zamykająca ).</t>
  </si>
  <si>
    <t>*Pojemnik na zużyte igły, poj. 1 l, wysokość 120-140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</si>
  <si>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zużyte igły, poj. 2 l, wysokość 220-250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</si>
  <si>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5 l, wysokość 190-210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</si>
  <si>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1 l, wysokość 120-140mm, plastikowy, w kolorze żółtym, odporny na przebicia, otwór wlotowy o wysokości 45-90mm, wokół otworu pazurki umożliwiające wygięcie lub ich usunięcie, zaopatrzony w odpowiednio Pojemnik na zużyte igły, poj. 1 l, wysokość 120mm,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</si>
  <si>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 UWAGA !
Poz 1-5
pojemniki na odpady medyczne powinny posiadać atest PZH,wszytskie pozycjie powinny pochodzic od jednego producenta</t>
  </si>
  <si>
    <r>
      <t>Elektroda monopolarnia, sterylna, jednorazowa, zakończeie typu nóż</t>
    </r>
    <r>
      <rPr>
        <sz val="10"/>
        <color rgb="FFC9211E"/>
        <rFont val="Times New Roman"/>
        <family val="1"/>
        <charset val="238"/>
      </rPr>
      <t xml:space="preserve">, </t>
    </r>
    <r>
      <rPr>
        <sz val="10"/>
        <color rgb="FF000000"/>
        <rFont val="Times New Roman"/>
        <family val="1"/>
        <charset val="238"/>
      </rPr>
      <t>2 przyciski, kabel dł 3m, wtyk SDS, kompatybilna z Diatermią EMED TYPU SPECTRA</t>
    </r>
  </si>
  <si>
    <t>Piła -brzeszczot jednorazowego użytku,sterylna ,pakowana pojedynczo, kompatybilna z napędem AR 400 firmy Artrex dostępność w wielu rozmiarach, szerokość od 14mm do 5,5mm, długość od16 mm do 40mm, grubość od 0,55 mm do 0,7 mm</t>
  </si>
  <si>
    <t>Dreny jednorazowe współpracujące z z urządzeniem Artroskop Synergy UHD 4 K firmy ARTHREX do zabiegów artroskopowych - praca w trybie odpływu</t>
  </si>
  <si>
    <t>Podkład pola operacyjnego - niejałowy z taśmami samoprzylepnymi w rozmiarze 60-75x90cm. Warstwa chłonna zawierająca sursorbent.
Chłonność min 1800ml od strony materac-folia.</t>
  </si>
  <si>
    <t>Średnica po ułożeniu na płasko 50-60cm, dodatkowo wysokość boku &gt; 10cm lub średnica po ułożeniu na płasko 75x75</t>
  </si>
  <si>
    <t>Przyrząd do przetaczania płynów infuzyjnych, sterylny; igła biorcza dwukanałowa, dwupłaszczyznowo lub trójpłaszczyznowo ścięta, hydrofobowy filtr powietrza zamykany niebieską klapką, logo producenta umieszczone na zaciskaczy i na komorze kroplowej, duża komora kroplowa (64 mm w części przezroczystej), filtr płynu o wielkości oczek 15 µm, zaciskacz rolkowy z miejscem na igłę i podwieszenie drenu, dren o długości min. 180 cm, osłonka łącznika luer lock, bez zawziętości lateksu i ftalanów, sterylizowany EO; opakowanie jednostkowe: 1 szt. papier- folia.</t>
  </si>
  <si>
    <r>
      <t>Maska tlenowa z nebulizerem i drenem; dla dorosłych i dla dzieci, wykonana z nietoksycznego PCV, bez lateksu, dren o dł. ok. 210 cm z uniwersalnymi złączkami, nebuliz</t>
    </r>
    <r>
      <rPr>
        <sz val="10"/>
        <rFont val="Times New Roman"/>
        <family val="1"/>
        <charset val="238"/>
      </rPr>
      <t>ator o poj. 6 m</t>
    </r>
    <r>
      <rPr>
        <sz val="10"/>
        <color rgb="FF000000"/>
        <rFont val="Times New Roman"/>
        <family val="1"/>
        <charset val="238"/>
      </rPr>
      <t>l-12ml -skalowany co 1 ml, regulowana blaszka na nos oraz gumka mocująca, różne rozmiary.</t>
    </r>
  </si>
  <si>
    <t>Papier do wideoprintera SONY UPP 110 S ( 110 mmx 20 mm ) ORYGINALNY*</t>
  </si>
  <si>
    <t>Papier Sony UPP 210HD 210x25 mm do aparatu MYLAB ORYGINALNY*</t>
  </si>
  <si>
    <t>* UWAGA !
Poz.1-2, 4-5 ze względu na obowiązujący ich okres gwarancyjny, wymagane jest użycie oryginalnych papierów wskazanych przez producenta urządzenia.</t>
  </si>
  <si>
    <t>Elektrody jednorazowe samoprzylepne, do współpracy z aparatem Galva5 Vlinic, typu firmy Zimmer Elektromedizin lub równoważne, średnie 56x56 mm, kpl.=op.=160 szt</t>
  </si>
  <si>
    <t>Elektrody jednorazowe samoprzylepne, do współpracy z aparatem Galva5 Vlinic, typu firmy Zimmer Elektromedizin lub równoważne, duże 126x56 mm, kpl.=op.=80 szt</t>
  </si>
  <si>
    <t>Elektrody jednorazowe samoprzylepne, do współpracy z aparatem Galva5 Vlinic, typu firmy Zimmer Elektromedizin lub równoważne, 32x40 mm, kpl.=op.=240 szt</t>
  </si>
  <si>
    <t>Maska z włókniny typ IIR  na gumkę, pakowane w katonik op.=50 szt - nie większe</t>
  </si>
  <si>
    <t>Ręczniki jednorazowe kąpielowe, ręcznik celulozowy;  miękka chłonna napowietrzona celuloza wzmocniona na całej powierzchni, gramatura 40 do 60 gram, wym.40x80 cm( +/-5cm) opakowanie zbiorcze op.=50 szt.- nie większe</t>
  </si>
  <si>
    <t>Myjki do mycia ciała pacjenta w kształcie rękawicy bez palców, zwężane w nadgarstku. Wykonane z jednej strony miękkiej i mocnej tekstylnopodobnej włókniny typu Molton o hgramaturze min. 70 g/ mkw., nasączonej białym myłem. Z drugiej strony – włóknina polipropylenowa o gramaturze min. 25 g/m kw. Obydwie warstw łączone ultradźwiękowo. Wymiary minimum 17x24 cm, pakowane w woreczki op.=20 szt. - nie większe</t>
  </si>
  <si>
    <t>Maska z włókniny na blok operacyjny  typ IIR z tasiemkami  pakowane w katonik op.=50 szt - nie większe</t>
  </si>
  <si>
    <t>ZAŁĄCZNIK NR 2.1 - 2.31 DO SWZ NR 6-TP-24</t>
  </si>
  <si>
    <t>ZAŁ 2.31
PAKIET NR 31: BIELIZNA SZPITALNA (CPV: 39518000-6)</t>
  </si>
  <si>
    <t>ZAŁ 2.22
PAKIET NR 22 - OBŁOŻENIA I ODZIEŻ MEDYCZNA (CPV: 33190000-8, 39525000-8)</t>
  </si>
  <si>
    <r>
      <t xml:space="preserve">Piła-brzeszczot jednorazowego użytku ,sterylna ,pakowana pojedynczo, kompatybilna do napędu AR 600 firmy Artrex dostępność w wielu rozmiarach szerokości od 13mm  do 46 mm długość od 90mm do 105mm grubość od 0,8mm do 1,47 mm </t>
    </r>
    <r>
      <rPr>
        <sz val="10"/>
        <color rgb="FFFF0000"/>
        <rFont val="Times New Roman"/>
        <family val="1"/>
        <charset val="238"/>
      </rPr>
      <t>Zamawiający dopuszcza: Oryginalne, pakowane jednostkowo, sterylnie ostrza do dużych kości do końcówki piły oscylacyjnej AR-600SAGMIS firmy Arthrex.
Produkt wykonany w technologii oraz o grubości zapobiegającej uginaniu się ostrza podczas pracy. Ostrza dostępne w następujących rozmiarach:
grubość/długość/szerokość
1 mm/ 90 mm/ 13 mm
1.19 mm/ 90 mm/ 13 mm
1.27 mm/ 90 mm/ 13 mm
1 mm/ 90 mm/ 19 mm
1.27 mm/ 90 mm/ 19 mm
1.37 mm/ 90 mm/ 19 mm
1 mm/ 90 mm/ 25.4 mm
1.19 mm/ 90 mm/ 25.4 mm
1.27 mm/ 90 mm/ 25.4 mm
1.47 mm/ 90 mm/ 25.4 mm
0.6 mm/ 45 mm/ 9 mm
1.27 mm/ 105 mm/ 19 mm
0.8 mm/ 65 mm/ 27mm
0.8 mm/ 65 mm/ 18 mm                                                                                                           0.8 mm/ 65 mm/ 46 mm</t>
    </r>
  </si>
  <si>
    <r>
      <t xml:space="preserve">Jałowa mieszanka wosku pszczelego, parafiny i palmitynianu izopropylowego, oraz środka do zmiękczania wosku lub 80% mieszaniny wosków pszczelich, 20% palmitynianu izopropylowego. Wyrób medyczny jednorazowy, kolor bezbarwny. Waga: 2,5g. ( opakowanie zawiera  12 sztuk) </t>
    </r>
    <r>
      <rPr>
        <sz val="10"/>
        <color rgb="FFFF0000"/>
        <rFont val="Times New Roman"/>
        <family val="1"/>
        <charset val="238"/>
      </rPr>
      <t>1)</t>
    </r>
    <r>
      <rPr>
        <sz val="10"/>
        <color rgb="FF000000"/>
        <rFont val="Times New Roman"/>
        <family val="1"/>
        <charset val="238"/>
      </rPr>
      <t xml:space="preserve"> </t>
    </r>
    <r>
      <rPr>
        <sz val="10"/>
        <color rgb="FFFF0000"/>
        <rFont val="Times New Roman"/>
        <family val="1"/>
        <charset val="238"/>
      </rPr>
      <t>Zamawiający dopuszcza wyrób medyczny: wosk kostny o następującym składzie:
* wosk pszczeli (83%),
* parafina stała (5%),
* palmitynian izopropylu (12%)?
Dzięki 3-składnikowej budowie wosk jest bardzo plastyczny i można go z łatwością formować. Każda saszetka zawiera 2,5g. Opakowanie zbiorcze 12sztuk                                                        2)</t>
    </r>
    <r>
      <rPr>
        <sz val="10"/>
        <color rgb="FF000000"/>
        <rFont val="Times New Roman"/>
        <family val="1"/>
        <charset val="238"/>
      </rPr>
      <t xml:space="preserve"> </t>
    </r>
    <r>
      <rPr>
        <sz val="10"/>
        <color rgb="FFFF0000"/>
        <rFont val="Times New Roman"/>
        <family val="1"/>
        <charset val="238"/>
      </rPr>
      <t>Zamawiający dopuści jałowy wosk kostny o składzie: 80% mieszanina wosków pszczelich, 20% palmitynian izopropylowy</t>
    </r>
  </si>
  <si>
    <r>
      <t xml:space="preserve">Jałowa mieszanka wosku pszczelego, parafiny i palmitynianu izopropylowego, oraz środka do zmiękczania wosku lub 80% mieszaniny wosków pszczelich, 20% palmitynianu izopropylowego. Wyrób medyczny jednorazowy, kolor bezbarwny. Waga: 2,5g. ( opakowanie zawiera  12 sztuk) </t>
    </r>
    <r>
      <rPr>
        <sz val="10"/>
        <color rgb="FFFF0000"/>
        <rFont val="Times New Roman"/>
        <family val="1"/>
        <charset val="238"/>
      </rPr>
      <t>1) Zamawiający dopuszcza: wyrób medyczny wosk kostny o następującym składzie:
* wosk pszczeli (83%),
* parafina stała (5%),
* palmitynian izopropylu (12%)?
Dzięki 3-składnikowej budowie wosk jest bardzo plastyczny i można go z łatwością formować. Każda saszetka zawiera 2,5g. Opakowanie zbiorcze 12sztuk                                                        2) Zamawiający dopuści jałowy wosk kostny o składzie: 80% mieszanina wosków pszczelich, 20% palmitynian izopropylowy</t>
    </r>
  </si>
  <si>
    <r>
      <t>Jałowy zestaw do usuwania szwów , opakowanie typu twardy blister , o składzie
- Tupfer kula 17N 20x20cm 3 szt
- Pęseta plastikowa 13cm-14cm 1 szt
- Pęseta metalowa anatomiczna typu ADSON 12,5 cm (+/-0,3) 1 szt
- ostrze typu STITCH CUTTER 6,5cm (+/-0,3) 1 szt
Etykieta z 2-4 wklejkami typu tag z nr ref, lot datą ważności .</t>
    </r>
    <r>
      <rPr>
        <sz val="10"/>
        <color rgb="FFFF0000"/>
        <rFont val="Times New Roman"/>
        <family val="1"/>
        <charset val="238"/>
      </rPr>
      <t>*</t>
    </r>
  </si>
  <si>
    <r>
      <t>Jałowy zestaw do zmiany opatrunków w opakowaniu typu twardy blister o składzie:
-1 szt. worek foliowy na odpady,
- 2 szt.rękawice lateksowe M.
- 2 szt. kompresy włókninowe 7,5x7,5 cm
- 6 szt. tupferów 20x20cm
- 2 szt. pęseta plastikowa zielona i niebieska.
-1 szt.skalpel/ ostrze chirurgiczne nr 11.
Etykieta z czterema wklejkami typu tag z nr ref, lot datą ważności .</t>
    </r>
    <r>
      <rPr>
        <sz val="10"/>
        <color rgb="FFFF0000"/>
        <rFont val="Times New Roman"/>
        <family val="1"/>
        <charset val="238"/>
      </rPr>
      <t>*</t>
    </r>
  </si>
  <si>
    <r>
      <t>Jałowy zestaw do cewnikowania w opakowaniu typu twardy blister o składzie:
- 1 szt. serwetki podfoliowanej 50x60 cm. ,
- 1 szt. serwetkę podfoliowana w rozmiarze 50x60 cm z otworem 5 cm z przecięciem,
- 2 szt. rękawice nitrylowe z wywiniętym mankietem M
- 1 szt.peseta plastikowa 13-15 cm
- 1 szt.kleszczyki 13-15 cm - 5 szt tupfer kula 20x20 cm
- 8 szt. kompresów gazowych 7,5x7,5 cm.,
- 1 szt. pojemnik plastikowy 125 ml. - 1 szt ampułkostrzykawka 10 ml z wodą i gliceryną 10% - 1 szt. ampułkostrzykawka 6 ml z lubrykantem zawierajacym chlorhexydyne i lidokaine.
Etykieta z czterema wklejkami typu tag z nr ref, lot datą ważności .</t>
    </r>
    <r>
      <rPr>
        <sz val="10"/>
        <color rgb="FFFF0000"/>
        <rFont val="Times New Roman"/>
        <family val="1"/>
        <charset val="238"/>
      </rPr>
      <t>*</t>
    </r>
  </si>
  <si>
    <r>
      <t>Jałowy zestaw do wkłucia lędźwiowego w opakowaniu typu twardy blister o składzie:
- 1 szt. serwetki podfoliowanej 60 cm x 50 cm z przylepcem wzdłuż krótszego boku
- 1 szt. serwetki podfoliowanej 90 cm x 75 cm.
- 1 szt. igły 1,2x40 mm ,
-1 szt. igły 0,5x25 mm
- 1 szt. strzykawki 5 ml. ,
-1 szt. strzykawki 2 ml.
- 10 szt. kompresów włókninowych 7,5x7,5 cm.,
- 1 szt. samoprzylepnego opatrunku w rozmiarze 5x7,2 cm.
- 1 szt narzędzie plastikowe typu kocher/pean do mycia pola
- 6 szt tupfer kula 20x20 cm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</si>
  <si>
    <t>*Zamawiający dopuszcza etykietę z 2 etykietami TAG w języku polskim zawierającą pełną identyfikację wyrobu i składu, pod warunkiem że pozostałe parametry i sklad pozostaje bez zmian</t>
  </si>
  <si>
    <r>
      <t xml:space="preserve">Jałowy zestaw do cewnikowania w opakowaniu typu twardy blister o składzie:
- 1 szt. serwetki podfoliowanej 50x60 cm. ,
- 1 szt. serwetkę podfoliowana w rozmiarze 50x60 cm z otworem 5 cm z przecięciem,
- 2 szt. rękawice nitrylowe z wywiniętym mankietem M
- 1 szt.peseta plastikowa 13-15 cm
- 1 szt.kleszczyki 13-15 cm - 5 szt tupfer kula 20x20 cm
- 8 szt. kompresów gazowych 7,5x7,5 cm.,
- 1 szt. pojemnik plastikowy 125 ml. - 1 szt ampułkostrzykawka 10 ml z wodą i gliceryną 10% - 1 szt. ampułkostrzykawka 6 ml z lubrykantem zawierajacym chlorhexydyne i lidokaine.
Etykieta z czterema wklejkami typu tag z nr ref, lot datą ważności </t>
    </r>
    <r>
      <rPr>
        <sz val="10"/>
        <color rgb="FFFF0000"/>
        <rFont val="Times New Roman"/>
        <family val="1"/>
        <charset val="238"/>
      </rPr>
      <t>.*</t>
    </r>
  </si>
  <si>
    <r>
      <t xml:space="preserve">Jałowy zestaw do wkłucia lędźwiowego w opakowaniu typu twardy blister o składzie:
- 1 szt. serwetki podfoliowanej 60 cm x 50 cm z przylepcem wzdłuż krótszego boku
- 1 szt. serwetki podfoliowanej 90 cm x 75 cm.
- 1 szt. igły 1,2x40 mm ,
-1 szt. igły 0,5x25 mm
- 1 szt. strzykawki 5 ml. ,
-1 szt. strzykawki 2 ml.
- 10 szt. kompresów włókninowych 7,5x7,5 cm.,
- 1 szt. samoprzylepnego opatrunku w rozmiarze 5x7,2 cm.
- 1 szt narzędzie plastikowe typu kocher/pean do mycia pola
- 6 szt tupfer kula 20x20 cm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</si>
  <si>
    <r>
      <t xml:space="preserve">Czepek chirurgiczny z taśmą przeciwpotną,Wykonany z włókniny wiskozowej, lub wiskozowo-poliestrowej lub spunlace i polipropylenowej o gramaturze min. 25g/m2 Taśma przeciwpotna wiskozowo- poliestrowa wokół głowy, wydłużona część tylna ze ściągaczem lub gumką, Brak gumki w części przedniej zapewniający komfort noszenia,Pakowany w kartonik, max. 100 szt Wyrób medyczny jednorazowy, niejalowy                                                                  </t>
    </r>
    <r>
      <rPr>
        <sz val="10"/>
        <color rgb="FFFF0000"/>
        <rFont val="Times New Roman"/>
        <family val="1"/>
        <charset val="238"/>
      </rPr>
      <t>Zamawiający dopuszcza czepek chirurgiczny z taśmą przeciwpotną w części czołowej wykonaną z 5 warstw włókniny typu spunlance o gramaturze 38g/m2</t>
    </r>
  </si>
  <si>
    <r>
      <t xml:space="preserve">Komplet: poszwa na kołdrę min. 210/150-160 cm, poszwa na poduszke min. 80x70-75 cm, prześcieradło min. 200-210x150cm, pakowane indywidualnie                                      </t>
    </r>
    <r>
      <rPr>
        <sz val="10"/>
        <color rgb="FFFF0000"/>
        <rFont val="Times New Roman"/>
        <family val="1"/>
        <charset val="238"/>
      </rPr>
      <t>Zamawiający dopuszcza komplet pościeli z poszewką w rozmiarze 70x80cm</t>
    </r>
  </si>
  <si>
    <r>
      <t xml:space="preserve">Komplet: poszwa na kołdrę min. 210/150-160 cm, poszwa na poduszke min. 80x70-75 cm, prześcieradło min. 200-210x150cm, pakowane indywidualnie                                               </t>
    </r>
    <r>
      <rPr>
        <sz val="10"/>
        <color rgb="FFFF0000"/>
        <rFont val="Times New Roman"/>
        <family val="1"/>
        <charset val="238"/>
      </rPr>
      <t>Zamawiający dopuszcza komplet pościeli z poszewką w rozmiarze 70x80cm</t>
    </r>
  </si>
  <si>
    <r>
      <t xml:space="preserve">Ochraniacze na buty włókninowo-foliowe, polipropylen 40g/m2 (biały) + polietylen 80 mikronów (niebieski) 40x16cm, antypoślizgowe, op a 100 szt.                                    </t>
    </r>
    <r>
      <rPr>
        <sz val="10"/>
        <color rgb="FFFF0000"/>
        <rFont val="Times New Roman"/>
        <family val="1"/>
        <charset val="238"/>
      </rPr>
      <t>Zamawiający dopuszcza pokrowce na buty wykonane z włókniny polipropylenowej oraz polietylenu o gramaturze 63 g/m², o wymiarach: wysokość 48 cm, długość podeszwy 38cm, gumka w  stanie napiętym 28cm, pakowane po 50 sztuk z  odpowiednim przeliczeniem zamawianych ilości</t>
    </r>
  </si>
  <si>
    <r>
      <t xml:space="preserve">Ochraniacze na buty włókninowo-foliowe, polipropylen 40g/m2 (biały) + polietylen 80 mikronów (niebieski) 40x16cm, antypoślizgowe, op a 100 szt.                                   </t>
    </r>
    <r>
      <rPr>
        <sz val="10"/>
        <color rgb="FFFF0000"/>
        <rFont val="Times New Roman"/>
        <family val="1"/>
        <charset val="238"/>
      </rPr>
      <t>Zamawiający dopuszcza pokrowce na buty wykonane z włókniny polipropylenowej oraz polietylenu o gramaturze 63 g/m², o wymiarach: wysokość 48 cm, długość podeszwy 38cm, gumka w  stanie napiętym 28cm, pakowane po 50 sztuk z  odpowiednim przeliczeniem zamawianych ilości</t>
    </r>
  </si>
  <si>
    <r>
      <t xml:space="preserve">Podkłady medyczne na rolce, jednorazowe, dwuwarstwowe, szer. 50 cm x 80 mb, z celulozy, opakowanie 30 sztuk </t>
    </r>
    <r>
      <rPr>
        <sz val="10"/>
        <color rgb="FFFF0000"/>
        <rFont val="Times New Roman"/>
        <family val="1"/>
        <charset val="238"/>
      </rPr>
      <t>Zamawiający dopuszcza opakowanie a’6 rolek</t>
    </r>
  </si>
  <si>
    <r>
      <t>Podkłady medyczne na rolce, jednorazowe, dwuwarstwowe, szer. 50 cm x 80 mb, z celulozy, opakowanie 30 sztuk</t>
    </r>
    <r>
      <rPr>
        <sz val="10"/>
        <color rgb="FFFF0000"/>
        <rFont val="Times New Roman"/>
        <family val="1"/>
        <charset val="238"/>
      </rPr>
      <t xml:space="preserve"> Zamawiający dopuszcza opakowanie a’6 rolek</t>
    </r>
  </si>
  <si>
    <r>
      <t xml:space="preserve">Bezzaworkowa pólmaska filtrująca typu hepa FFP2/KN95 - Maseczka FFP2 z filtrem KN95. wykonana z wysokiej jakości materiałów o bardzo gęstym splocie, który nie przepuszcza pyłu oraz pary wodnej, z masclidiu materiałów atestowanych przepuszczalność &gt; 95%,
op. 10 sztuk                                                                                                                </t>
    </r>
    <r>
      <rPr>
        <sz val="10"/>
        <color rgb="FFFF0000"/>
        <rFont val="Times New Roman"/>
        <family val="1"/>
        <charset val="238"/>
      </rPr>
      <t>Zamawiający dopuszcza półmaskę filtrującą FFP2 NR posiadającą składaną, płaską konstrukcję umożliwiającą łatwą obsługę, wyposażona w zintegrowaną kształtkę na nos, pianka uszczelniająca w części nosowej, mocowana na gumki zakładane na uszy z klipsem umożliwiającym połączenie w celu zapewnienia ścisłego przylegania do twarzy, wyposażona w wysokiej jakości materiał filtracyjny spełnia wymagania poziomu ochrony FFP2 NR zgodnie z EN 149:2001 + A1:2009, kategoria III Środków Ochrony Indywidualnej zgodnie z Rozporządzeniem Parlamentu Europejskiego i Rady (UE) 2016/425, wyrób medyczny klasy I zgodnie z Rozporządzeniem Parlamentu Europejskiego i Rady (UE) 2017/745, graficzna instrukcja zakładania nadrukowana na opakowaniu jednostkowym, kolor biały, przeznaczona do użytku podczas jednej zmiany roboczej (max 8 godzin), jednorazowego użytku</t>
    </r>
  </si>
  <si>
    <r>
      <t xml:space="preserve">Spodenki jednorazowe (szorty) krótkie na gumkę do kolonoskopii. Rozmiar od S-XXL do wyboru zamawiającego, Op. A 10 szt. </t>
    </r>
    <r>
      <rPr>
        <sz val="10"/>
        <color rgb="FFFF0000"/>
        <rFont val="Times New Roman"/>
        <family val="1"/>
        <charset val="238"/>
      </rPr>
      <t>Zamawiający dopuszcza spodenki w rozmiarze uniwersalnym</t>
    </r>
  </si>
  <si>
    <r>
      <t xml:space="preserve">Wysokochłonny, nieuczulający podkład higieniczny na stół operacyjny wykonany z min dwuwarstwowego laminatu (polipropylen, poliester) o grubości min 0,14 mm  oraz  z wysokochłonnego rdzenia o grubości min 0.7 mm, scalonego z podkładem na całej jego długości. Wymiary podkładu: 100 cm(+/- 2 cm ) x 225 (+/- 4 cm ), produkt o jednorodnej strukturze, nie powodującej uszkodzeń skóry pacjenta. Gramatura min 125g/m2. Wchłanialność płynów 3600-4000 ml                                                                                                            </t>
    </r>
    <r>
      <rPr>
        <sz val="10"/>
        <color rgb="FFFF0000"/>
        <rFont val="Times New Roman"/>
        <family val="1"/>
        <charset val="238"/>
      </rPr>
      <t>Zamawiający dopuszcza 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 opakowanie 10 szt</t>
    </r>
  </si>
  <si>
    <r>
      <rPr>
        <sz val="8"/>
        <rFont val="Times New Roman"/>
        <family val="1"/>
        <charset val="238"/>
      </rPr>
      <t>Zestaw do zabiegów stopy</t>
    </r>
    <r>
      <rPr>
        <sz val="8"/>
        <color rgb="FF000000"/>
        <rFont val="Times New Roman"/>
        <family val="1"/>
        <charset val="238"/>
      </rPr>
      <t xml:space="preserve">
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 30-40cm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11 - 1szt.
10. podkład podgipsowy z waty sytetycznej 10 cm x 3m - 1szt.; 11. opaska elastyczna 10 cm x 5 m - 1szt.; 12. kompresy gazowe 17 nitk., 12 warstwowe z nitką Rtg rozm. 10 cm x 20 cm - 20 szt.; 13. rękawice chirurgiczne, bezpudrowe rozm. 8,5 - 1 para; 14. rękawice chirurgiczne, bezpudrowe rozm. 7,5 - 1 para                                  </t>
    </r>
    <r>
      <rPr>
        <sz val="8"/>
        <color rgb="FFFF0000"/>
        <rFont val="Times New Roman"/>
        <family val="1"/>
        <charset val="238"/>
      </rPr>
      <t>Zamawiający dopuszcza serwetę na stolik Mayo w rozmiarze 80cm x 145cm (Folia PE+ wzmocnienie wiskoza + poliester o wymiarach 60 cm x 145 cm)</t>
    </r>
  </si>
  <si>
    <r>
      <rPr>
        <sz val="8"/>
        <rFont val="Times New Roman"/>
        <family val="1"/>
        <charset val="238"/>
      </rPr>
      <t>Zestaw do zabiegów stopy</t>
    </r>
    <r>
      <rPr>
        <sz val="8"/>
        <color rgb="FF000000"/>
        <rFont val="Times New Roman"/>
        <family val="1"/>
        <charset val="238"/>
      </rPr>
      <t xml:space="preserve">
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 30-40cm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11 - 1szt.
10. podkład podgipsowy z waty sytetycznej 10 cm x 3m - 1szt.; 11. opaska elastyczna 10 cm x 5 m - 1szt.; 12. kompresy gazowe 17 nitk., 12 warstwowe z nitką Rtg rozm. 10 cm x 20 cm - 20 szt.; 13. rękawice chirurgiczne, bezpudrowe rozm. 8,5 - 1 para; 14. rękawice chirurgiczne, bezpudrowe rozm. 7,5 - 1 para                                   </t>
    </r>
    <r>
      <rPr>
        <sz val="8"/>
        <color rgb="FFFF0000"/>
        <rFont val="Times New Roman"/>
        <family val="1"/>
        <charset val="238"/>
      </rPr>
      <t>Zamawiający dopuszcza serwetę na stolik Mayo w rozmiarze 80cm x 145cm (Folia PE+ wzmocnienie wiskoza + poliester o wymiarach 60 cm x 145 cm)</t>
    </r>
  </si>
  <si>
    <r>
      <t xml:space="preserve">Zestaw do zabiegów ręki: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x30- 40cm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10 - 1szt.; 10. podkład podgipsowy z waty sytetycznej 6 cm x 3m - 1szt.; 11. opaska elastyczna 6 cm x 5 m - 1szt.; 
12. kompresy gazowe 17 nitk., 12 warstwowe z nitką Rtg rozm. 10 cm x 10 cm - 20 szt.; 13. rękawice chirurgiczne , bezpudrowe rozm. 8,5 - 1 para; 14. rękawice chirurgiczne, bezpudrowe rozm. 7,5 -1 para</t>
    </r>
    <r>
      <rPr>
        <b/>
        <sz val="8"/>
        <color rgb="FF000000"/>
        <rFont val="Times New Roman"/>
        <family val="1"/>
        <charset val="238"/>
      </rPr>
      <t xml:space="preserve">                                    </t>
    </r>
    <r>
      <rPr>
        <sz val="8"/>
        <color rgb="FFFF0000"/>
        <rFont val="Times New Roman"/>
        <family val="1"/>
        <charset val="238"/>
      </rPr>
      <t>Zamawiający dopuszcza serwetę na stolik Mayo w rozmiarze 80cm x 145cm (Folia PE+ wzmocnienie wiskoza + poliester o wymiarach 60 cm x 145 cm)</t>
    </r>
  </si>
  <si>
    <r>
      <t xml:space="preserve">
</t>
    </r>
    <r>
      <rPr>
        <b/>
        <sz val="8"/>
        <color rgb="FF000000"/>
        <rFont val="Times New Roman"/>
        <family val="1"/>
        <charset val="238"/>
      </rPr>
      <t xml:space="preserve">Zestaw do artroskopi kolana z serwetą operacyjną na kończynę wzmocniona w kształcie litery "T”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w obszarze niewzmocnionym min. 57 g/m2, wokół pola operacyjnego polipropylenowa łata chłonna, gramatura włókniny w strefie krytycznej min. 109g/m2, odporność na rozerwanie na mokro/sucho min. 270/280 kPa, odporność na przenikanie cieczy w części krytycznej min. 170 cmH2O. Materiał obłożenia musi spełniać wymagania wysokie normy PN EN 13795:2019
Skład zestawu :
1. serweta na stolik instrumentariuszki służąca jako owinięcie obłożenia rozm.150 cm x 190 cm - 1 szt.
2. serweta na stolik Mayo rozm. 80 cm x 145 cm z polipropylenową warstwą chłonną min. 75x90cm - 1 szt.; 3. serweta operacyjna nieprzylepna rozm. 150 cm x 180 cm - 1 szt.; 4. serweta operacyjna na kończynę wzmocniona w kształcie litery "T" 270/200 cm x 335 cm z samouszczelniającym się otworem o średnicy 7 cm , dwoma zintegowanymi uchwytami do mocowania przewodów i drenów oraz osłonami podpórek kończyn górnych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25 dł 300 cm; 20. rękawice chirurgiczne, bezpudrowe rozm. 8,5 - 1 para; 21. rękawice chirurgiczne bezpudrowe rozm. 7,5 - 1 para</t>
    </r>
    <r>
      <rPr>
        <sz val="8"/>
        <color rgb="FFFF0000"/>
        <rFont val="Times New Roman"/>
        <family val="1"/>
        <charset val="238"/>
      </rPr>
      <t xml:space="preserve"> *</t>
    </r>
  </si>
  <si>
    <r>
      <t xml:space="preserve">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                                                                                        </t>
    </r>
    <r>
      <rPr>
        <sz val="10"/>
        <color rgb="FFFF0000"/>
        <rFont val="Times New Roman"/>
        <family val="1"/>
        <charset val="238"/>
      </rPr>
      <t>Zamawiający dopuszcza  dwie rury rozciągliwe do długości 160 cm</t>
    </r>
  </si>
  <si>
    <r>
      <t xml:space="preserve">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                                                                                        </t>
    </r>
    <r>
      <rPr>
        <sz val="10"/>
        <color rgb="FFFF0000"/>
        <rFont val="Times New Roman"/>
        <family val="1"/>
        <charset val="238"/>
      </rPr>
      <t>Zamawiający dopuszcza dwie rury rozciągliwe do długości 160 cm</t>
    </r>
  </si>
  <si>
    <r>
      <t xml:space="preserve">Prowadnica do rurek intubacyjnych - metalowa pokryta tworzywem medycznej jakości bez lateksu, ftalanów
Rozmiary:
2 - dł. 230mm-255 mm
3 - dł. 340mm
4 - dł. 340mm
5 - dł. 370mm
Jałowa, jednorazowego użytku.                                                                                    </t>
    </r>
    <r>
      <rPr>
        <sz val="10"/>
        <color rgb="FFFF0000"/>
        <rFont val="Times New Roman"/>
        <family val="1"/>
        <charset val="238"/>
      </rPr>
      <t>Zamawiający dopuszcza prowadnice w rozmiarach:
•	2.0 – długość 255mm;
•	3.3 – długość 340mm;
•	4.0 – długość 340mm;
•	4.7 – długość 340mm</t>
    </r>
  </si>
  <si>
    <r>
      <t xml:space="preserve">Komplet pościeli jednorazowego użytku: poszewka 70 cm x 80 cm - 1 szt, prześcieradło 210 cm x 160 cm (wykonane z PP min. 20 g/m2) - 1 szt, kołdra ogrzewająca (koc do okrycia pacjenta rozmiar 110 x 220cm, 2 warstwy włókniny polipropylenowa min. 30g/m2  plus wypełnienie wiskozowo - poliestrowe typu MOLTON min. 60g/m2, niebiesko - zielone) zestaw pakowany w opk. foliowe                                                                                                                </t>
    </r>
    <r>
      <rPr>
        <sz val="10"/>
        <color rgb="FFFF0000"/>
        <rFont val="Times New Roman"/>
        <family val="1"/>
        <charset val="238"/>
      </rPr>
      <t>Zamawiający dopuszcza komplet pościeli w którego skład wchodzi:
-prześcieradło: 150 cm x 210 cm 
-poszwa na kołdrę 160 cm x 210 cm
-poszewka na poduszkę: 70 cm x 80 cm
-osobno zapakowany koc ogrzewający w rozmiarze 110x210cm, wykonany z 2 warstw włókniny polipropylenowej o gramaturze 25g/m2, oraz wypełnienia z poliestru o gramaturze 80g/m2, w kolorze niebiesko-zielonym</t>
    </r>
  </si>
  <si>
    <r>
      <t xml:space="preserve">Komplet pościeli jednorazowego użytku: poszewka 70 cm x 80 cm - 1 szt, prześcieradło 210 cm x 160 cm (wykonane z PP min. 20 g/m2) - 1 szt, kołdra ogrzewająca (koc do okrycia pacjenta rozmiar 110 x 220cm, 2 warstwy włókniny polipropylenowa min. 30g/m2  plus wypełnienie wiskozowo - poliestrowe typu MOLTON min. 60g/m2, niebiesko - zielone) zestaw pakowany w opk. foliowe                                                                                                               </t>
    </r>
    <r>
      <rPr>
        <sz val="10"/>
        <color rgb="FFFF0000"/>
        <rFont val="Times New Roman"/>
        <family val="1"/>
        <charset val="238"/>
      </rPr>
      <t>Zamawiający dopuszcza komplet pościeli w którego skład wchodzi:
-prześcieradło: 150 cm x 210 cm 
-poszwa na kołdrę 160 cm x 210 cm
-poszewka na poduszkę: 70 cm x 80 cm
-osobno zapakowany koc ogrzewający w rozmiarze 110x210cm, wykonany z 2 warstw włókniny polipropylenowej o gramaturze 25g/m2, oraz wypełnienia z poliestru o gramaturze 80g/m2, w kolorze niebiesko-zielonym</t>
    </r>
  </si>
  <si>
    <r>
      <t xml:space="preserve">Papier do Defibrylatora Philips HeartStart Intrepid (75mm/ 30m) / ORYGINALNY* </t>
    </r>
    <r>
      <rPr>
        <sz val="10"/>
        <color rgb="FFFF0000"/>
        <rFont val="Times New Roman"/>
        <family val="1"/>
        <charset val="238"/>
      </rPr>
      <t>Zamawiający dopuszcza oryginalny papier do defibrylatora Philips HeartStart Intrepid o rozmiarze 75 mm x 25 m</t>
    </r>
  </si>
  <si>
    <r>
      <t xml:space="preserve">Rękawice chirurgiczne sterylne lateksowe bezpudrowe, do zastosowania jako rękawica wewnętrzna w systemie podwójnym, kształt anatomiczny, kolor zielony, grubość na palcu 0,22-0,23 mm+/-0,02mm, na dłoni 0,20-0,21 mm+/-0,02mm, na mankiecie 0,19- 0,20 mm+/-0,02mm, długość 295 mm+/-0,05mm, mankiet prosty z niechlorowaną opaską adhezyjną, powierzchnia zewnętrzna teksturowana, powierzchnia wewnętrzna pokryta bezzapachową, wodorozcieńczalną powłoką , która pomaga zatrzymać wilgoć i nawodnić suchą skórę użytkowników poprzez zastosowanie dodatków glicerolu , a także warstwy ochronnej dimetykonu, która zapobiega wysuszaniu i pękaniu skóry, wartość protein lateksu &lt;30ug/g, AQL 0,65. Pakowane po 50 par. Rozmiary od 5,5 do 9,0. Sterylizacja promieniowaniem GAMMA (25 kGy). Posiada rejestrację CE jako wyrób medyczny klasa II a oraz środek ochrony osobistej kat. III Rękawice spełniają normy EN 455 części 1-4,EN ISO 374-1, EN 374-2 i 4,EN 16523-1, EN ISO 374-5,EN 420. Na opakowaniu z trwałym nadrukiem: data produkcji, termin ważności, numer serii, nazwa producenta, informacje w języku polskim oraz znak CE                                                              </t>
    </r>
    <r>
      <rPr>
        <sz val="10"/>
        <color rgb="FFFF0000"/>
        <rFont val="Times New Roman"/>
        <family val="1"/>
        <charset val="238"/>
      </rPr>
      <t>1)Zamawiający dopuszcza rękawice o powierzchni zewnętrznej gładkiej z mikroteksturą dla pewnego chwytu, pozostałe parametry zgodne z SWZ 2) Zamawiający dopuszcza rękawice z aktualną normą EN 21420 zastępującą normę EN 420</t>
    </r>
    <r>
      <rPr>
        <sz val="10"/>
        <color rgb="FF000000"/>
        <rFont val="Times New Roman"/>
        <family val="1"/>
        <charset val="238"/>
      </rPr>
      <t xml:space="preserve">, </t>
    </r>
    <r>
      <rPr>
        <sz val="10"/>
        <color rgb="FFFF0000"/>
        <rFont val="Times New Roman"/>
        <family val="1"/>
        <charset val="238"/>
      </rPr>
      <t>pozostałe parametry zgodne z SWZ</t>
    </r>
  </si>
  <si>
    <r>
      <t xml:space="preserve">Rękawice chirurgiczne sterylne lateksowe bezpudrowe, do zastosowania jako rękawica wewnętrzna w systemie podwójnym, kształt anatomiczny, kolor zielony, grubość na palcu 0,22-0,23 mm+/-0,02mm, na dłoni 0,20-0,21 mm+/-0,02mm, na mankiecie 0,19- 0,20 mm+/-0,02mm, długość 295 mm+/-0,05mm, mankiet prosty z niechlorowaną opaską adhezyjną, powierzchnia zewnętrzna teksturowana, powierzchnia wewnętrzna pokryta bezzapachową, wodorozcieńczalną powłoką , która pomaga zatrzymać wilgoć i nawodnić suchą skórę użytkowników poprzez zastosowanie dodatków glicerolu , a także warstwy ochronnej dimetykonu, która zapobiega wysuszaniu i pękaniu skóry, wartość protein lateksu &lt;30ug/g, AQL 0,65. Pakowane po 50 par. Rozmiary od 5,5 do 9,0. Sterylizacja promieniowaniem GAMMA (25 kGy). Posiada rejestrację CE jako wyrób medyczny klasa II a oraz środek ochrony osobistej kat. III Rękawice spełniają normy EN 455 części 1-4,EN ISO 374-1, EN 374-2 i 4,EN 16523-1, EN ISO 374-5,EN 420. Na opakowaniu z trwałym nadrukiem: data produkcji, termin ważności, numer serii, nazwa producenta, informacje w języku polskim oraz znak CE                                                              </t>
    </r>
    <r>
      <rPr>
        <sz val="10"/>
        <color rgb="FFFF0000"/>
        <rFont val="Times New Roman"/>
        <family val="1"/>
        <charset val="238"/>
      </rPr>
      <t>1)</t>
    </r>
    <r>
      <rPr>
        <sz val="10"/>
        <color rgb="FF000000"/>
        <rFont val="Times New Roman"/>
        <family val="1"/>
        <charset val="238"/>
      </rPr>
      <t xml:space="preserve"> </t>
    </r>
    <r>
      <rPr>
        <sz val="10"/>
        <color rgb="FFFF0000"/>
        <rFont val="Times New Roman"/>
        <family val="1"/>
        <charset val="238"/>
      </rPr>
      <t>Zamawiający dopuszcza rękawice o powierzchni zewnętrznej gładkiej z mikroteksturą dla pewnego chwytu, pozostałe parametry zgodne z SWZ</t>
    </r>
    <r>
      <rPr>
        <sz val="10"/>
        <color rgb="FF000000"/>
        <rFont val="Times New Roman"/>
        <family val="1"/>
        <charset val="238"/>
      </rPr>
      <t xml:space="preserve">                                                                 </t>
    </r>
    <r>
      <rPr>
        <sz val="10"/>
        <color rgb="FFFF0000"/>
        <rFont val="Times New Roman"/>
        <family val="1"/>
        <charset val="238"/>
      </rPr>
      <t>2) Zamawiający dopuszcza rękawice z aktualną normą EN 21420 zastępującą normę EN 420</t>
    </r>
    <r>
      <rPr>
        <sz val="10"/>
        <color rgb="FF000000"/>
        <rFont val="Times New Roman"/>
        <family val="1"/>
        <charset val="238"/>
      </rPr>
      <t xml:space="preserve">, </t>
    </r>
    <r>
      <rPr>
        <sz val="10"/>
        <color rgb="FFFF0000"/>
        <rFont val="Times New Roman"/>
        <family val="1"/>
        <charset val="238"/>
      </rPr>
      <t>pozostałe parametry zgodne z SWZ</t>
    </r>
  </si>
  <si>
    <r>
      <t xml:space="preserve">Rękawice chirurgiczne, sterylne lateksowe, bez-pudrowe, kształt anatomiczny, mankiet prosty z niechlorowaną opaską adhezyjną, powierzchnia zewnętrzna teksturowana, powierzchnia wewnętrzna pokryta  polimerem powlekanym powłoką hydrofobową minimalizującą tarcie powierzchniowe przy zakładaniu na suche dłonie, a w kontakcie z wilgotną dłonią aktywowana jest hydrofilowa substancja, która pozwala na szybkie i łatwe zakładanie i zdejmowanie rękawic.  Grubość na palcu  0,22 mm,+/-0,02mm, na dłoni  0,20 mm,+/-0,02mm, na mankiecie  0,20 mm+/-0,02mm , długość 295mm+/-0,5mm, poziom protein lateksu &lt;30ug/g, AQL 0,65. Pakowane po 50 par. Rozmiary od 5,5 do 9,5.   Wymagana sterylizacja rękawic radiacyjna. Posiada rejestrację CE jako wyrób medyczny klasa II a oraz środek ochrony osobistej kat. III.   Przetestowane do użytku z lekami do chemioterapii zgodnie z normą ASTM D6978. Posiadają karty techniczne na zgodność z normą EN 455 części 1-4,EN ISO 374-1, EN 374-2 i 4,EN 16523-1, EN ISO 374-5, EN 420 Na opakowaniu z trwałym nadrukiem: data produkcji, termin ważności, numer serii, nazwa producenta, informacje w języku polskim oraz znak CE                 </t>
    </r>
    <r>
      <rPr>
        <sz val="10"/>
        <color rgb="FFFF0000"/>
        <rFont val="Times New Roman"/>
        <family val="1"/>
        <charset val="238"/>
      </rPr>
      <t>1</t>
    </r>
    <r>
      <rPr>
        <sz val="10"/>
        <color rgb="FF000000"/>
        <rFont val="Times New Roman"/>
        <family val="1"/>
        <charset val="238"/>
      </rPr>
      <t>)</t>
    </r>
    <r>
      <rPr>
        <sz val="10"/>
        <color rgb="FFFF0000"/>
        <rFont val="Times New Roman"/>
        <family val="1"/>
        <charset val="238"/>
      </rPr>
      <t>Zamawiający dopuszcza rękawice z aktualną normą EN 21420 zastępującą normę EN 420</t>
    </r>
    <r>
      <rPr>
        <sz val="10"/>
        <color rgb="FF000000"/>
        <rFont val="Times New Roman"/>
        <family val="1"/>
        <charset val="238"/>
      </rPr>
      <t xml:space="preserve">, </t>
    </r>
    <r>
      <rPr>
        <sz val="10"/>
        <color rgb="FFFF0000"/>
        <rFont val="Times New Roman"/>
        <family val="1"/>
        <charset val="238"/>
      </rPr>
      <t>pozostałe parametry zgodne z SWZ</t>
    </r>
    <r>
      <rPr>
        <sz val="10"/>
        <color rgb="FF000000"/>
        <rFont val="Times New Roman"/>
        <family val="1"/>
        <charset val="238"/>
      </rPr>
      <t xml:space="preserve"> </t>
    </r>
    <r>
      <rPr>
        <sz val="10"/>
        <color rgb="FFFF0000"/>
        <rFont val="Times New Roman"/>
        <family val="1"/>
        <charset val="238"/>
      </rPr>
      <t>2) Zamawiający dopuści rękawice o powierzchni zewnętrznej mikroteksturowanej dla pewnego chwytu, pozostałe parametry zgodne z SWZ</t>
    </r>
  </si>
  <si>
    <r>
      <t xml:space="preserve">Rękawice chirurgiczne, sterylne lateksowe, bez-pudrowe, kształt anatomiczny, mankiet prosty z niechlorowaną opaską adhezyjną, powierzchnia zewnętrzna teksturowana, powierzchnia wewnętrzna pokryta  polimerem powlekanym powłoką hydrofobową minimalizującą tarcie powierzchniowe przy zakładaniu na suche dłonie, a w kontakcie z wilgotną dłonią aktywowana jest hydrofilowa substancja, która pozwala na szybkie i łatwe zakładanie i zdejmowanie rękawic.  Grubość na palcu  0,22 mm,+/-0,02mm, na dłoni  0,20 mm,+/-0,02mm, na mankiecie  0,20 mm+/-0,02mm , długość 295mm+/-0,5mm, poziom protein lateksu &lt;30ug/g, AQL 0,65. Pakowane po 50 par. Rozmiary od 5,5 do 9,5.   Wymagana sterylizacja rękawic radiacyjna. Posiada rejestrację CE jako wyrób medyczny klasa II a oraz środek ochrony osobistej kat. III.   Przetestowane do użytku z lekami do chemioterapii zgodnie z normą ASTM D6978. Posiadają karty techniczne na zgodność z normą EN 455 części 1-4,EN ISO 374-1, EN 374-2 i 4,EN 16523-1, EN ISO 374-5, EN 420 Na opakowaniu z trwałym nadrukiem: data produkcji, termin ważności, numer serii, nazwa producenta, informacje w języku polskim oraz znak CE                 </t>
    </r>
    <r>
      <rPr>
        <sz val="10"/>
        <color rgb="FFFF0000"/>
        <rFont val="Times New Roman"/>
        <family val="1"/>
        <charset val="238"/>
      </rPr>
      <t>1)Zamawiający dopuszcza rękawice z aktualną normą EN 21420 zastępującą normę EN 420, pozostałe parametry zgodne z SWZ 2) Zamawiający dopuści rękawice o powierzchni zewnętrznej mikroteksturowanej dla pewnego chwytu, pozostałe parametry zgodne z SWZ</t>
    </r>
  </si>
  <si>
    <r>
      <t>Jałowy zestaw do usuwania szwów , opakowanie typu twardy blister , o składzie
- Tupfer kula 17N 20x20cm 3 szt
- Pęseta plastikowa 13cm-14cm 1 szt
- Pęseta metalowa anatomiczna typu ADSON 12,5 cm (+/-0,3) 1 szt
- ostrze typu STITCH CUTTER 6,5cm (+/-0,3) 1 szt
Etykieta z 2-4 wklejkami typu tag z nr ref, lot datą ważności .</t>
    </r>
    <r>
      <rPr>
        <sz val="10"/>
        <color rgb="FFFF0000"/>
        <rFont val="Times New Roman"/>
        <family val="1"/>
        <charset val="238"/>
      </rPr>
      <t>*</t>
    </r>
    <r>
      <rPr>
        <sz val="10"/>
        <color rgb="FF000000"/>
        <rFont val="Times New Roman"/>
        <family val="1"/>
        <charset val="238"/>
      </rPr>
      <t xml:space="preserve">                                                  </t>
    </r>
  </si>
  <si>
    <r>
      <t xml:space="preserve">Strzykawka jednorazowego użytku 3-częściowa, Luer, sterylna -łącznik stożkowy Luer umieszczony centralnie dla poj. 2 ml, czytelna skala pomiarowa: co 0,1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 Zamawiający dopuszcza strzykawkę jednorazową z łącznikiem stożkowym umieszczonym bocznie</t>
    </r>
    <r>
      <rPr>
        <sz val="10"/>
        <color rgb="FF000000"/>
        <rFont val="Times New Roman"/>
        <family val="1"/>
        <charset val="238"/>
      </rPr>
      <t xml:space="preserve"> </t>
    </r>
    <r>
      <rPr>
        <sz val="10"/>
        <color rgb="FFFF0000"/>
        <rFont val="Times New Roman"/>
        <family val="1"/>
        <charset val="238"/>
      </rPr>
      <t>2) Zamawiający dopuszcza strzykawki trzyczęściowe gdzie  kryza zabezpieczająca tłok przed wypadnięciem wykonana jest z kauczuku naturalnego</t>
    </r>
  </si>
  <si>
    <r>
      <t xml:space="preserve">Strzykawka jednorazowego użytku 3-częściowa, Luer, sterylna -łącznik stożkowy Luer umieszczony bocznie lub centralnie dla pojemności 5 ml, czytelna skala pomiarowa: 0,2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Zamawiający dopuszcza strzykawki trzyczęściowe gdzie  kryza zabezpieczająca tłok przed wypadnięciem wykonana jest z kauczuku naturalnego</t>
    </r>
  </si>
  <si>
    <r>
      <t xml:space="preserve">Strzykawka jednorazowego użytku 3-częściowa, Luer, sterylna -łącznik stożkowy Luer umieszczony dla poj. 10 ml , czytelna skala pomiarowa: co 0,2 ml lub 0,5 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Zamawiający dopuszcza strzykawki trzyczęściowe gdzie  kryza zabezpieczająca tłok przed wypadnięciem wykonana jest z kauczuku naturalnego</t>
    </r>
  </si>
  <si>
    <r>
      <t xml:space="preserve">Strzykawka jednorazowego użytku 3-częściowa, Luer, sterylna -łącznik stożkowy Luer umieszczony centralnie dla poj. 2 ml, czytelna skala pomiarowa: co 0,1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 Zamawiający dopuszcza strzykawkę jednorazową z łącznikiem stożkowym umieszczonym bocznie 2) Zamawiający dopuszcza strzykawki trzyczęściowe gdzie  kryza zabezpieczająca tłok przed wypadnięciem wykonana jest z kauczuku naturalnego</t>
    </r>
  </si>
  <si>
    <r>
      <t xml:space="preserve">Strzykawka jednorazowego użytku 3-częściowa, Luer, sterylna -łącznik stożkowy Luer umieszczony bocznie lub centralnie dla pojemności 5 ml, czytelna skala pomiarowa: 0,2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Zamawiający dopuszcza strzykawki trzyczęściowe gdzie  kryza zabezpieczająca tłok przed wypadnięciem wykonana jest z kauczuku naturalnego</t>
    </r>
  </si>
  <si>
    <r>
      <t xml:space="preserve">Strzykawki 20 ml , trzyczęsciowa , luer- lock,rozszerzenie skali do 24 ml, posiadające nazwę własną oraz logo producenta na cylindrze, op.=100 szt.                                              </t>
    </r>
    <r>
      <rPr>
        <sz val="10"/>
        <color rgb="FFFF0000"/>
        <rFont val="Times New Roman"/>
        <family val="1"/>
        <charset val="238"/>
      </rPr>
      <t>Zamawiający dopuszcza wycenę za op. a’50 szt. wraz z przeliczeniem ilości</t>
    </r>
  </si>
  <si>
    <r>
      <t xml:space="preserve">Strzykawka jednorazowego użytku 3-częściowa, Luer, sterylna -łącznik stożkowy Luer umieszczony bocznie dla poj. 20 ml - czytelna, skala pomiarowa: co 1 ml lub co 0,5ml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1)Zamawiający dopuszcza strzykawki trzyczęściowe gdzie  kryza zabezpieczająca tłok przed wypadnięciem wykonana jest z kauczuku naturalnego 2)Zamawiający dopuszcza wycenę za op. a’50 szt. wraz z przeliczeniem ilości</t>
    </r>
  </si>
  <si>
    <r>
      <t xml:space="preserve">Strzykawka jednorazowego użytku 3-częściowa, Luer, sterylna -łącznik stożkowy Luer umieszczony bocznie dla poj. 20 ml - czytelna, skala pomiarowa: co 1 ml lub co 0,5ml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1)Zamawiający dopuszcza strzykawki trzyczęściowe gdzie  kryza zabezpieczająca tłok przed wypadnięciem wykonana jest z kauczuku naturalnego 2) Zamawiający dopuszcza wycenę za op. a’50 szt. wraz z przeliczeniem ilości</t>
    </r>
  </si>
  <si>
    <r>
      <t xml:space="preserve">Strzykawka przystosowana do pomp infuzyjnych,
trzyczęściowa, 20 ml, współpracująca z pompą typu ASCOR będącą na wyposażeniu szpitala. Op a 100 szt. </t>
    </r>
    <r>
      <rPr>
        <sz val="10"/>
        <color rgb="FFFF0000"/>
        <rFont val="Times New Roman"/>
        <family val="1"/>
        <charset val="238"/>
      </rPr>
      <t>Zamawiający dopuszcza wycenę za op. a’60 szt. wraz z przeliczeniem ilości</t>
    </r>
  </si>
  <si>
    <r>
      <t>Strzykawka przystosowana do pomp infuzyjnych, trzyczęściowa 50 (60) ml, polipropylenowa, końcówka Luer-lock, wyraźna obustronna skala, oznaczona co 1mm3 z cyfrą tłoczoną co 10cm3, rondo tłoka ściśle przylegające do ścian strzykawki o płynnym przesuwie, szczelna, przeźroczysta. Długość całkowita strzykawki min. 161 mm. Kompatybilna z pompą typu ASCOR, posiadaną przez Zamawiającego. Sterylna. Pakowana pojedynczo. Data ważności widoczna na opakowaniu. Op. a 100szt.</t>
    </r>
    <r>
      <rPr>
        <sz val="10"/>
        <color rgb="FFFF0000"/>
        <rFont val="Times New Roman"/>
        <family val="1"/>
        <charset val="238"/>
      </rPr>
      <t xml:space="preserve"> Zamawiający dopuszcza wycenę za op. a’60 szt. wraz z przeliczeniem ilości</t>
    </r>
  </si>
  <si>
    <r>
      <t xml:space="preserve">Strzykawka przystosowana do pomp infuzyjnych, trzyczęściowa 50 (60) ml, polipropylenowa, końcówka Luer-lock, wyraźna obustronna skala, oznaczona co 1mm3 z cyfrą tłoczoną co 10cm3, rondo tłoka ściśle przylegające do ścian strzykawki o płynnym przesuwie, szczelna, przeźroczysta. Długość całkowita strzykawki min. 161 mm. Kompatybilna z pompą typu ASCOR, posiadaną przez Zamawiającego. Sterylna. Pakowana pojedynczo. Data ważności widoczna na opakowaniu. Op. a 100szt.                                                                      </t>
    </r>
    <r>
      <rPr>
        <sz val="10"/>
        <color rgb="FFFF0000"/>
        <rFont val="Times New Roman"/>
        <family val="1"/>
        <charset val="238"/>
      </rPr>
      <t>Zamawiający dopuszcza wycenę za op. a’60 szt. wraz z przeliczeniem ilości</t>
    </r>
  </si>
  <si>
    <r>
      <t xml:space="preserve">Strzykawka tuberkulinowa, trzyczęściowa, j.u., pakowana jednostkowo, stożek Luer, podziałka 0,05 ml, czytelna i niezmywalna skala, tłok gumowy, pierścień ograniczający wysuwanie się tłoka,
pojemność 1 ml z igłą o wymiarze 0,45 x 16mm op.a100 szt                                      </t>
    </r>
    <r>
      <rPr>
        <sz val="10"/>
        <color rgb="FFFF0000"/>
        <rFont val="Times New Roman"/>
        <family val="1"/>
        <charset val="238"/>
      </rPr>
      <t xml:space="preserve">Zamawiający dopuści strzykawkę tuberkulinową z podziałką co 0,01ml oraz z igłą o wymiarze 0,45 x 13 mm       </t>
    </r>
  </si>
  <si>
    <r>
      <t xml:space="preserve">Strzykawka tuberkulinowa, trzyczęściowa, j.u., pakowana jednostkowo, stożek Luer, podziałka 0,05 ml, czytelna i niezmywalna skala, tłok gumowy, pierścień ograniczający wysuwanie się tłoka,
pojemność 1 ml z igłą o wymiarze 0,45 x 16mm op.a100 szt                                      </t>
    </r>
    <r>
      <rPr>
        <sz val="10"/>
        <color rgb="FFFF0000"/>
        <rFont val="Times New Roman"/>
        <family val="1"/>
        <charset val="238"/>
      </rPr>
      <t xml:space="preserve">Zamawiający dopuści strzykawkę tuberkulinową z podziałką co 0,01ml oraz z igłą o wymiarze 0,45 x 13 mm </t>
    </r>
    <r>
      <rPr>
        <sz val="10"/>
        <color rgb="FF000000"/>
        <rFont val="Times New Roman"/>
        <family val="1"/>
        <charset val="238"/>
      </rPr>
      <t xml:space="preserve">      </t>
    </r>
  </si>
  <si>
    <r>
      <t xml:space="preserve">Igła typu "motylek"  23 G – 0,6x19mm (niebieska) , op.=50 szt.  </t>
    </r>
    <r>
      <rPr>
        <sz val="10"/>
        <color rgb="FFFF0000"/>
        <rFont val="Times New Roman"/>
        <family val="1"/>
        <charset val="238"/>
      </rPr>
      <t>Zamawiający dopuszcza wycenę za op. a’100 szt. wraz z przeliczeniem ilości</t>
    </r>
  </si>
  <si>
    <r>
      <t xml:space="preserve">Igła typu "motylek " 22 G – 0,7x19 mm ( czarna), op.=50 szt.   </t>
    </r>
    <r>
      <rPr>
        <sz val="10"/>
        <color rgb="FFFF0000"/>
        <rFont val="Times New Roman"/>
        <family val="1"/>
        <charset val="238"/>
      </rPr>
      <t>Zamawiający dopuszcza wycenę za op. a’100 szt. wraz z przeliczeniem ilości</t>
    </r>
  </si>
  <si>
    <r>
      <t xml:space="preserve">Nakłuwacz jednorazowy do pobierania krwi z naczyń włosowatych 1,8 mm, typu Medlance lub równoważny, op.=200 szt.   </t>
    </r>
    <r>
      <rPr>
        <sz val="10"/>
        <color rgb="FFFF0000"/>
        <rFont val="Times New Roman"/>
        <family val="1"/>
        <charset val="238"/>
      </rPr>
      <t>Zamawiający dopuszcza wycenę za op. a’100 szt. wraz z przeliczeniem ilości</t>
    </r>
  </si>
  <si>
    <r>
      <t xml:space="preserve">Nakłuwacz jednorazowy do pobierania krwi z naczyń włosowatych 1,8 mm, typu Medlance lub równoważny, op.=200 szt.  </t>
    </r>
    <r>
      <rPr>
        <sz val="10"/>
        <color rgb="FFFF0000"/>
        <rFont val="Times New Roman"/>
        <family val="1"/>
        <charset val="238"/>
      </rPr>
      <t xml:space="preserve"> Zamawiający dopuszcza wycenę za op. a’100 szt. wraz z przeliczeniem ilości</t>
    </r>
  </si>
  <si>
    <r>
      <t xml:space="preserve">Igła do znieczuleń podpajęczynówkowych ze szlifem typu "Quincke" z igła wprowadzającą, Rozm. 26G x 88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 </t>
    </r>
    <r>
      <rPr>
        <sz val="10"/>
        <color rgb="FFFF0000"/>
        <rFont val="Times New Roman"/>
        <family val="1"/>
        <charset val="238"/>
      </rPr>
      <t>Zamawiający dopuszcza igłę do znieczuleń podpajęczynówkowych w rozmiarze 26G x 90 mm</t>
    </r>
  </si>
  <si>
    <r>
      <t xml:space="preserve">Igła do znieczuleń podpajęczynówkowych ze szlifem typu "Quincke" z igła wprowadzającą, Rozm. 26G x 88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 </t>
    </r>
    <r>
      <rPr>
        <sz val="10"/>
        <color rgb="FFFF0000"/>
        <rFont val="Times New Roman"/>
        <family val="1"/>
        <charset val="238"/>
      </rPr>
      <t>Zamawiający dopuści igłę do znieczuleń podpajęczynówkowych w rozmiarze 26G x 90 mm</t>
    </r>
  </si>
  <si>
    <r>
      <t xml:space="preserve">Zestaw do znieczuleń zewnątrzoponowych dorosłych, Rozm. igła 18 G/70-90 cewnik G19-20, Cewnik poliamidowy o dług. 1000 mm ±10%, z wyraźnie miękką końcówką, zamknięty koniec, z 4 znacznikami głębokości. Znaczniki długości wtopione w materiał cewnika, Zatrzaskowy łacznik,  Filtr 0,2 µm, Uchwyt zintegrowany z igłą      </t>
    </r>
    <r>
      <rPr>
        <sz val="10"/>
        <color rgb="FFFF0000"/>
        <rFont val="Times New Roman"/>
        <family val="1"/>
        <charset val="238"/>
      </rPr>
      <t xml:space="preserve"> Dopuszczono również inny zestaw- patrz odp na pyt nr 29   </t>
    </r>
  </si>
  <si>
    <r>
      <t>Zestaw do znieczuleń zewnątrzoponowych dorosłych, Rozm. igła 18 G/70-90 cewnik G19-20, Cewnik poliamidowy o dług. 1000 mm ±10%, z wyraźnie miękką końcówką, zamknięty koniec, z 4 znacznikami głębokości. Znaczniki długości wtopione w materiał cewnika, Zatrzaskowy łacznik,  Filtr 0,2 µm, Uchwyt zintegrowany z igłą</t>
    </r>
    <r>
      <rPr>
        <sz val="10"/>
        <color rgb="FFFF0000"/>
        <rFont val="Times New Roman"/>
        <family val="1"/>
        <charset val="238"/>
      </rPr>
      <t xml:space="preserve"> Dopuszczono również inny zestaw- patrz odp na pyt nr 29   </t>
    </r>
  </si>
  <si>
    <r>
      <t xml:space="preserve">Cewniki do podawania tlenu przez nos, mikrobiologicznie czyste, jednorazowe. </t>
    </r>
    <r>
      <rPr>
        <sz val="10"/>
        <color rgb="FFFF0000"/>
        <rFont val="Times New Roman"/>
        <family val="1"/>
        <charset val="238"/>
      </rPr>
      <t>Zamawiający dopuści cewniki do podawania tlenu przez nos sterylne</t>
    </r>
  </si>
  <si>
    <r>
      <t>Cewniki do podawania tlenu przez nos, mikrobiologicznie czyste, jednorazowe.</t>
    </r>
    <r>
      <rPr>
        <sz val="10"/>
        <color rgb="FFFF0000"/>
        <rFont val="Times New Roman"/>
        <family val="1"/>
        <charset val="238"/>
      </rPr>
      <t>Zamawiający dopuści cewniki do podawania tlenu przez nos sterylne</t>
    </r>
  </si>
  <si>
    <r>
      <t xml:space="preserve">Cewniki do dróg oddechowych CH 12 -18 dł. 60 cm, wykonane z PVC, nietoksyczny, powierzchnia zmrożona, atraumatyczny zaokrąglony otwór końcowy, otwór centralny i boczny, rozmiar kodowany kolorami końcówek, opakowanie papier-folia, pakowany prosto nie zwijany </t>
    </r>
    <r>
      <rPr>
        <sz val="10"/>
        <color rgb="FFFF0000"/>
        <rFont val="Times New Roman"/>
        <family val="1"/>
        <charset val="238"/>
      </rPr>
      <t>Zamawiający dopuszcza cewnik do dróg oddechowych z dwoma otworami bocznymi</t>
    </r>
  </si>
  <si>
    <r>
      <t xml:space="preserve">Cewniki do dróg oddechowych CH 12 -18 dł. 60 cm, wykonane z PVC, nietoksyczny, powierzchnia zmrożona, atraumatyczny zaokrąglony otwór końcowy, otwór centralny i boczny, rozmiar kodowany kolorami końcówek, opakowanie papier-folia, pakowany prosto nie zwijany   </t>
    </r>
    <r>
      <rPr>
        <sz val="10"/>
        <color rgb="FFFF0000"/>
        <rFont val="Times New Roman"/>
        <family val="1"/>
        <charset val="238"/>
      </rPr>
      <t>Zamawiający dopuszcza cewnik do dróg oddechowych z dwoma otworami bocznymi</t>
    </r>
  </si>
  <si>
    <r>
      <t xml:space="preserve">Sucha, jednorazowa szczoteczka do chirurgicznego mycia rąk .Anatomiczny kształt i odpowiednia elastyczność zapewniająca większy komfort stosowania. Opakowanie zawierające 30 sztuk szczoteczek może służyć, jako wygodny dyspenser / dozownik na bloku operacyjnym. Można je przymocować do ściany lub ustawić bezpośrednio na blacie; miękkie włosie: polietylen gąbka: 100% pianka poliuretanowa oraz pilniczek; wymiary: 80-90 x 45-50 x 39-40 mm (+/- 2,5mm) </t>
    </r>
    <r>
      <rPr>
        <sz val="10"/>
        <color rgb="FFFF0000"/>
        <rFont val="Times New Roman"/>
        <family val="1"/>
        <charset val="238"/>
      </rPr>
      <t>Zamawiający dopuści szczotki chirurgiczne pakowane po 40 szt wraz z przeliczeniem ilości</t>
    </r>
  </si>
  <si>
    <r>
      <t>Jałowy zestaw do wkłucia centralnegoJałowy zestaw do wkłucia centralnego, opakowanie twardy blister z dwiema komorami o składzie:
-serweta z laminatu 45x75cm 1 szt
-serweta z laminatu w rozmiarze 45x75cm z otworem śr. 8 cm i przylepcem wokół otworu 1 szt
-kompresy z gazy 17N, 8W w rozmiarze 7,5x7,5cmm 10 szt
-tupfer kula 17N 20x20cm 10 szt
-pęseta plastikowa dł. 13-15 cm 1 szt
-strzykawka 10ml 1 szt
-strzykawka 20ml 1 szt
-igła 1,2x40mm 1 szt
-igła 0,8x40mm 1 szt.
-ostrze nr 11 1 szt
-imadło metalowe dł. 13-15 cm 1 szt.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r>
      <rPr>
        <sz val="10"/>
        <color rgb="FFFF0000"/>
        <rFont val="Times New Roman"/>
        <family val="1"/>
        <charset val="238"/>
      </rPr>
      <t>Zamawiający dopuści zestaw o poniższym składzie:
•	1 szt.	 Serweta chirurgiczna 2-warstwowa bibułowo-foliowa 90cm x 75cm
•	1 szt.	 Serweta chirurgiczna 2-warstwowa bibułowo-foliowa 45cm x 75cm z centralnym otworem przylepnym o średnicy 8 cm                          
•	10 szt.	 Tupfer gazowy bez nitki RTG 20cm x 20cm 17-nitkowa
•	10 szt.	 Kompres z gazy	7,5cm x 7,5cm 17-nitkowa, 8-warstwowa
•	1 szt.	 Pęseta plastikowa dł. 12,5cm;  polipropylen; kolor niebieski
•	1 szt.	 Chwytak metalowy Pean  dł. 13cm; stal nierdzewna
•	1 szt.	 Igłotrzymacz MAYO-HEGAR, metalowy dł. 13cm; stal  nierdzewna
•	1 szt.	 Strzykawka dwuczęściowa w opakowaniu papier-folia	poj. 10ml, Luer
•	1 szt.	 Strzykawka dwuczęściowa w opakowaniu papier-folia	poj. 20ml, Luer
•	1 szt.	 Igła iniekcyjna w opakowaniu papier-folia 1,2mm x 40mm
•	1 szt.	 Igła iniekcyjna w opakowaniu papier-folia 0,8mm x 40mm
•	1 szt.	 Ostrze chirurgiczne  nr 11 
•	1 szt.	 Opatrunek foliowy z ramką i taśmą do opisu w opakowaniu papier-folia  10cm x 15cm</t>
    </r>
  </si>
  <si>
    <r>
      <t>Jałowy zestaw do wkłucia centralnegoJałowy zestaw do wkłucia centralnego, opakowanie twardy blister z dwiema komorami o składzie:
-serweta z laminatu 45x75cm 1 szt
-serweta z laminatu w rozmiarze 45x75cm z otworem śr. 8 cm i przylepcem wokół otworu 1 szt
-kompresy z gazy 17N, 8W w rozmiarze 7,5x7,5cmm 10 szt
-tupfer kula 17N 20x20cm 10 szt
-pęseta plastikowa dł. 13-15 cm 1 szt
-strzykawka 10ml 1 szt
-strzykawka 20ml 1 szt
-igła 1,2x40mm 1 szt
-igła 0,8x40mm 1 szt.
-ostrze nr 11 1 szt
-imadło metalowe dł. 13-15 cm 1 szt.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r>
      <rPr>
        <sz val="10"/>
        <color rgb="FFFF0000"/>
        <rFont val="Times New Roman"/>
        <family val="1"/>
        <charset val="238"/>
      </rPr>
      <t>Zamawiający dopuści zestaw o poniższym składzie:
•	1 szt.	 Serweta chirurgiczna 2-warstwowa bibułowo-foliowa 90cm x 75cm
•	1 szt.	 Serweta chirurgiczna 2-warstwowa bibułowo-foliowa 45cm x 75cm z centralnym otworem przylepnym o średnicy 8 cm                          
•	10 szt.	 Tupfer gazowy bez nitki RTG 20cm x 20cm 17-nitkowa
•	10 szt.	 Kompres z gazy	7,5cm x 7,5cm 17-nitkowa, 8-warstwowa
•	1 szt.	 Pęseta plastikowa dł. 12,5cm;  polipropylen; kolor niebieski
•	1 szt.	 Chwytak metalowy Pean  dł. 13cm; stal nierdzewna
•	1 szt.	 Igłotrzymacz MAYO-HEGAR, metalowy dł. 13cm; stal  nierdzewna
•	1 szt.	 Strzykawka dwuczęściowa w opakowaniu papier-folia	poj. 10ml, Luer
•	1 szt.	 Strzykawka dwuczęściowa w opakowaniu papier-folia	poj. 20ml, Luer
•	1 szt.	 Igła iniekcyjna w opakowaniu papier-folia 1,2mm x 40mm
•	1 szt.	 Igła iniekcyjna w opakowaniu papier-folia 0,8mm x 40mm
•	1 szt.	 Ostrze chirurgiczne  nr 11 
•	1 szt.	 Opatrunek foliowy z ramką i taśmą do opisu w opakowaniu papier-folia  10cm x 15cm</t>
    </r>
  </si>
  <si>
    <r>
      <t xml:space="preserve">Czepek chirurgiczny w kształcie furażerki przedłużony.Wykonany w całości z pochłaniającej pot włókniny wiskozowej o gramaturze min. 25g/m2, Wiązany z tyłu na troki, część przednia wydłużona z możliwością wywinięcia .Wyrób medyczny jednorazowy, niesterylny       </t>
    </r>
    <r>
      <rPr>
        <sz val="10"/>
        <color rgb="FFFF0000"/>
        <rFont val="Times New Roman"/>
        <family val="1"/>
        <charset val="238"/>
      </rPr>
      <t>Zamawiający dopuści maskę na blok operacyjny typu IIR z trokami</t>
    </r>
  </si>
  <si>
    <r>
      <t xml:space="preserve">Rękawice nitrylowe diagnostyczne / zabiegowe, przeznaczone do prowadzenia badań medycznych, diagnostycznych i terapeutycznych, obchodzenia się z materiałem skażonym lub zanieczyszczonym, kształt uniwersalny, mankiet rolowany. Długość min. 240 mm, grubość ścianki na palcu min. 0,05 mm, na dłoni min. 0,05 mm, na mankiecie min. 0,04 mm, powierzchnia gładka, palce chropowate, wewnętrzna powierzchnia ułatwiająca zakładanie, wydłużenie 400-500%, siła zrywająca przed i po starzeniu 6,0-7,0 N, AQL 1-1,5, poziom chwytności 5 zgodnie z PN EN 420 +A1. Rękawice są środkiem ochrony indywidualnej kat III, typ. B. Rękawice zgodne z normą normami PN - EN 455, PN – EN 420, PN-EN ISO 374-1,-2,-4 i -5, PN-EN 16523-1, dopuszczone do kontaktu z żywnością, bez zawartości tiuramów. Rozmiary od XS do XL, pakowanie w kartonik po 100 szt., opakowania zróżnicowane kolorystycznie w zależności od rozmiaru.                                                                                                               </t>
    </r>
    <r>
      <rPr>
        <sz val="10"/>
        <color rgb="FFFF0000"/>
        <rFont val="Times New Roman"/>
        <family val="1"/>
        <charset val="238"/>
      </rPr>
      <t>1) Zamawiający dopuszcza  rękawice mikroteksturowane na całej rękawicy z dodatkową teksturą na końcach palców 2)Zamawiający dopuści  rękawice zgodne z aktualną normą EN ISO 21420, pozostałe parametry zgodne z SWZ</t>
    </r>
  </si>
  <si>
    <r>
      <t xml:space="preserve">Zestaw do zabiegów artroskopowych kolana składający się z 21 elementów.
</t>
    </r>
    <r>
      <rPr>
        <sz val="8"/>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min. 57 g/m2. Odporność na przenikanie cieczy min. 129 cm H2O. Odporność na rozerwanie na sucho/ mokro - min. 175kPa/ 185 kPa. Materiał obłożenia musi spełniać wymagania wysokie normy PN EN 13795:2019
Skład zestawu :
1. serweta na stolik instrumentariuszki służąca jako owinięcie obłożeniarozm.150 cm x 190 cm - 1 szt.; 2. serweta na stolik Mayo rozm. 80 cm x 145 cm z polipropylenową warstwą chłonną min. 75x90cm - 1 szt.; 3. serweta operacyjna nieprzylepna rozm. 150 cm x 180 cm - 1 szt.; 4. 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24-25 dł 300 cm; 20. rękawice chirurgiczne, bezpudrowe rozm. 8,5 - 1 para; 21. rękawice chirurgiczne bezpudrowe rozm. 7,5 - 1 para</t>
    </r>
    <r>
      <rPr>
        <b/>
        <sz val="8"/>
        <color rgb="FFFF0000"/>
        <rFont val="Times New Roman"/>
        <family val="1"/>
        <charset val="238"/>
      </rPr>
      <t xml:space="preserve">                                                                                                        1)</t>
    </r>
    <r>
      <rPr>
        <sz val="8"/>
        <color rgb="FFFF0000"/>
        <rFont val="Times New Roman"/>
        <family val="1"/>
        <charset val="238"/>
      </rPr>
      <t>Zamawiający dopuszcza osłonę na kamerę w rozmiarze 14 cm x 250cm                                                                                      2)</t>
    </r>
    <r>
      <rPr>
        <b/>
        <sz val="8"/>
        <color rgb="FFFF0000"/>
        <rFont val="Times New Roman"/>
        <family val="1"/>
        <charset val="238"/>
      </rPr>
      <t xml:space="preserve"> </t>
    </r>
    <r>
      <rPr>
        <sz val="8"/>
        <color rgb="FFFF0000"/>
        <rFont val="Times New Roman"/>
        <family val="1"/>
        <charset val="238"/>
      </rPr>
      <t>Zamawiający dopuści dren Redona CH 12 /70cm z elementem kontrastującym w RTG</t>
    </r>
  </si>
  <si>
    <r>
      <t xml:space="preserve">Zestaw do zabiegów artroskopowych kolana składający się z 21 elementów.
</t>
    </r>
    <r>
      <rPr>
        <sz val="8"/>
        <rFont val="Times New Roman"/>
        <family val="1"/>
        <charset val="238"/>
      </rPr>
      <t xml:space="preserve">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min. 57 g/m2. Odporność na przenikanie cieczy min. 129 cm H2O. Odporność na rozerwanie na sucho/ mokro - min. 175kPa/ 185 kPa. Materiał obłożenia musi spełniać wymagania wysokie normy PN EN 13795:2019
Skład zestawu :
1. serweta na stolik instrumentariuszki służąca jako owinięcie obłożeniarozm.150 cm x 190 cm - 1 szt.; 2. serweta na stolik Mayo rozm. 80 cm x 145 cm z polipropylenową warstwą chłonną min. 75x90cm - 1 szt.; 3. serweta operacyjna nieprzylepna rozm. 150 cm x 180 cm - 1 szt.; 4. 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24-25 dł 300 cm; 20. rękawice chirurgiczne, bezpudrowe rozm. 8,5 - 1 para; 21. rękawice chirurgiczne bezpudrowe rozm. 7,5 - 1 para     </t>
    </r>
    <r>
      <rPr>
        <b/>
        <sz val="8"/>
        <rFont val="Times New Roman"/>
        <family val="1"/>
        <charset val="238"/>
      </rPr>
      <t xml:space="preserve">                                                                                                   </t>
    </r>
    <r>
      <rPr>
        <sz val="8"/>
        <color rgb="FFFF0000"/>
        <rFont val="Times New Roman"/>
        <family val="1"/>
        <charset val="238"/>
      </rPr>
      <t>1</t>
    </r>
    <r>
      <rPr>
        <sz val="8"/>
        <rFont val="Times New Roman"/>
        <family val="1"/>
        <charset val="238"/>
      </rPr>
      <t>)</t>
    </r>
    <r>
      <rPr>
        <sz val="8"/>
        <color rgb="FFFF0000"/>
        <rFont val="Times New Roman"/>
        <family val="1"/>
        <charset val="238"/>
      </rPr>
      <t>Zamawiający dopuszcza osłonę na kamerę w rozmiarze 14 cm x 250cm                                                                                       2) Zamawiający dopuści dren Redona CH 12 /70cm z elementem kontrastującym w RTG</t>
    </r>
  </si>
  <si>
    <r>
      <t xml:space="preserve">
</t>
    </r>
    <r>
      <rPr>
        <b/>
        <sz val="8"/>
        <color rgb="FF000000"/>
        <rFont val="Times New Roman"/>
        <family val="1"/>
        <charset val="238"/>
      </rPr>
      <t xml:space="preserve">Zestaw do artroskopi kolana z serwetą operacyjną na kończynę wzmocniona w kształcie litery "T”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w obszarze niewzmocnionym min. 57 g/m2, wokół pola operacyjnego polipropylenowa łata chłonna, gramatura włókniny w strefie krytycznej min. 109g/m2, odporność na rozerwanie na mokro/sucho min. 270/280 kPa, odporność na przenikanie cieczy w części krytycznej min. 170 cmH2O. Materiał obłożenia musi spełniać wymagania wysokie normy PN EN 13795:2019
Skład zestawu :
1. serweta na stolik instrumentariuszki służąca jako owinięcie obłożenia rozm.150 cm x 190 cm - 1 szt.
2. serweta na stolik Mayo rozm. 80 cm x 145 cm z polipropylenową warstwą chłonną min. 75x90cm - 1 szt.; 3. serweta operacyjna nieprzylepna rozm. 150 cm x 180 cm - 1 szt.; 4. serweta operacyjna na kończynę wzmocniona w kształcie litery "T" 270/200 cm x 335 cm z samouszczelniającym się otworem o średnicy 7 cm , dwoma zintegowanymi uchwytami do mocowania przewodów i drenów oraz osłonami podpórek kończyn górnych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25 dł 300 cm; 20. rękawice chirurgiczne, bezpudrowe rozm. 8,5 - 1 para; 21. rękawice chirurgiczne bezpudrowe rozm. 7,5 - 1 para</t>
    </r>
    <r>
      <rPr>
        <sz val="8"/>
        <color rgb="FFFF0000"/>
        <rFont val="Times New Roman"/>
        <family val="1"/>
        <charset val="238"/>
      </rPr>
      <t>*</t>
    </r>
    <r>
      <rPr>
        <sz val="8"/>
        <color rgb="FF000000"/>
        <rFont val="Times New Roman"/>
        <family val="1"/>
        <charset val="238"/>
      </rPr>
      <t>**</t>
    </r>
  </si>
  <si>
    <t>*1) Zamawiający w poz 4 dopuszcza serwetę operacyjną na kończynę wzmocnioną w rozmiarze 200cm x 320cm z samouszczelniającym  się otworem o wymiarach 6cm x 8 cm z dwoma organizatorami przewodów</t>
  </si>
  <si>
    <t>**2) Zamawiający dopuści w poz 4 fartuch chirurgiczny w rozmiarze XXL o długości 157 cm +/-3cm, odporność na przenikanie cieczy 102cm H20 na pozostałej powierzchni 35cm H20, odporność na wypychanie na sucho/mokro 107,74kPa/110,8kPa, oraz na sucho i mokro na pozostałej powierzchni 80,60 kPa, pozostałe parametry zgodne z SWZ                                                                                                                                                                                                                                                                         3)Zamawiający dopuszcza fartuch chirurgiczny w rozmiarze L o długości 128cm +/- 3cm, odporność na wypychanie na sucho/mokro 80,60 kPa/ 76 kPa, pozostałe parametry zgodne z SWZ                                                                                                             4)Zamawiający dopuszcza osłonę na kamerę w rozmiarze 14 cm x 250cm                                                                                                                                                                                                                                                                                                        5) Zamawiający dopuszcza dren Redona CH 12 /70cm z elementem kontrastującym w RTG</t>
  </si>
  <si>
    <t>**2) Zamawiający dopuści w poz 4 fartuch chirurgiczny w rozmiarze XXL o długości 157 cm +/-3cm, odporność na przenikanie cieczy 102cm H20 na pozostałej powierzchni 35cm H20, odporność na wypychanie na sucho/mokro 107,74kPa/110,8kPa, oraz na sucho i mokro na pozostałej powierzchni 80,60 kPa, pozostałe parametry zgodne z SWZ                                                                                                                                                                                                                                                                                    3)Zamawiający dopuszcza fartuch chirurgiczny w rozmiarze L o długości 128cm +/- 3cm, odporność na wypychanie na sucho/mokro 80,60 kPa/ 76 kPa, pozostałe parametry zgodne z SWZ                                                                                                                   4)Zamawiający dopuszcza osłonę na kamerę w rozmiarze 14 cm x 250cm                                                                                                                                                                                                                                                                                                              5) Zamawiający dopuszcza dren Redona CH 12 /70cm z elementem kontrastującym w RTG</t>
  </si>
  <si>
    <r>
      <t xml:space="preserve">Szyna Zimmera 25x400mm </t>
    </r>
    <r>
      <rPr>
        <sz val="10"/>
        <color rgb="FFFF0000"/>
        <rFont val="Times New Roman"/>
        <family val="1"/>
        <charset val="238"/>
      </rPr>
      <t>Zamawiający dopuści szynę Zimmera 20x400mm</t>
    </r>
  </si>
  <si>
    <r>
      <t xml:space="preserve">Szyna Zimmera 25x400mm </t>
    </r>
    <r>
      <rPr>
        <sz val="10"/>
        <color rgb="FFFF0000"/>
        <rFont val="Times New Roman"/>
        <family val="1"/>
        <charset val="238"/>
      </rPr>
      <t>Zamawiający dopuszcza szynę Zimmera 20x400mm</t>
    </r>
  </si>
  <si>
    <r>
      <t xml:space="preserve">Cewnik urologiczny typu Foley CH od 12 do 20 lub równoważny, jednorazowego użytku, wykonany z lateksu pokrytego silikonem, balon od 6 ml do 30 ml, lateksowa lub gumową zastawką, pakowany podwójnie w opakowanie np.. folia-folia, lub wew.:folia, zew.:papier/ folia sterylizowany radiacyjnie, lub równoważny, tj. zawierający w/w cechy                                         </t>
    </r>
    <r>
      <rPr>
        <sz val="10"/>
        <color rgb="FFFF0000"/>
        <rFont val="Times New Roman"/>
        <family val="1"/>
        <charset val="238"/>
      </rPr>
      <t xml:space="preserve">1) Zamawiający dopuszcza balon 5-15 ml       2) Zamawiający dopuszcza cewnik sterylizowany tlenkiem etylenu  </t>
    </r>
  </si>
  <si>
    <r>
      <t xml:space="preserve">Cewnik urologiczny typu Foley CH od 12 do 20 lub równoważny, jednorazowego użytku, wykonany z lateksu pokrytego silikonem, balon od 6 ml do 30 ml, lateksowa lub gumową zastawką, pakowany podwójnie w opakowanie np.. folia-folia, lub wew.:folia, zew.:papier/ folia sterylizowany radiacyjnie, lub równoważny, tj. zawierający w/w cechy                                         </t>
    </r>
    <r>
      <rPr>
        <sz val="10"/>
        <color rgb="FFFF0000"/>
        <rFont val="Times New Roman"/>
        <family val="1"/>
        <charset val="238"/>
      </rPr>
      <t xml:space="preserve">1) Zamawiający dopuszcza balon 5-15 ml       2) Zamawiający dopuszcza cewnik sterylizowany tlenkiem etylenu                 </t>
    </r>
  </si>
  <si>
    <r>
      <t xml:space="preserve">Cewnik urologiczny pediatryczny typu Foley od 6 do 10 F lub równoważny, lateks pokryty silikonem, dwudrożny, poj. balonu 3-5 ml - z prowadnicą. Prowadnica wystająca na min. 9 cm. Sterylny, pakowany podwójnie folia i folia paier, zgrzew pozwalający na aseptyczne otwarcie opakowania oraz opakowanie wewnętrzne (foliowe) posiadające drapowania na długości i szerokości. </t>
    </r>
    <r>
      <rPr>
        <sz val="10"/>
        <color rgb="FFFF0000"/>
        <rFont val="Times New Roman"/>
        <family val="1"/>
        <charset val="238"/>
      </rPr>
      <t>Zamawiający dopuszcza balon 3 ml dla rozmiaru CH6 oraz 3-5 ml dla rozmiaru CH8-10, pozostałe parametry zgodne z SWZ</t>
    </r>
  </si>
  <si>
    <r>
      <t xml:space="preserve">Worek na wymiociny foliowy z wkładką chłonną , rozmiar 25x25cm- jednorazowy, szczelnie zamykany system (torba foliowa + wkładka pochłaniająca zapach i ciecz; nie mniej niż 500ml) przeznaczony do zbierania wymiocin. Wyposażony w proste zamknięcie po napełnieniu, odcinając przy tym źródło przykrego zapachu i umożliwiając bezpieczną utylizację odpadu. </t>
    </r>
    <r>
      <rPr>
        <sz val="10"/>
        <color rgb="FFFF0000"/>
        <rFont val="Times New Roman"/>
        <family val="1"/>
        <charset val="238"/>
      </rPr>
      <t>Zamawiający dopuszcza worek na wymiociny o wymiarach ok. 16,5 x 30 cm wyposażony w plastikowy okrągły uchwyt posiadający specjalne otwory, dzięki którym możliwe jest zamknięcie worka umożliwiając tym samym wydostanie się treści i przykrego zapachu</t>
    </r>
  </si>
  <si>
    <t xml:space="preserve">Dren łączący o śr. wewnętrznej 5- 6 mm, pakowany indywidualnie w blister folia/papier z marginesem umożliwiającym jałowe wydobycie, Linia przewodząca (długość drenu) o długości 300 cm - 350 cm, końcówki lejek-stożek do podłączenia systemu odsysania z cewnikami Zamawiający oczekuje typu standardowego tj. końcówki lejek-stożek do podłączenia systemu odsysania z cewnikami bez zamocowanego dodatkowo kapturka nakrywającego końcówkę </t>
  </si>
  <si>
    <t xml:space="preserve">Dren łączący o śr. wewnętrznej 7 mm, pakowany indywidualnie w blister folia/papier z marginesem umożliwiającym jałowe wydobycie, Linia przewodząca (długość drenu) o długości 300 cm - 350 cm, końcówki lejek-stożek do podłączenia systemu odsysania z cewnikami . Zamawiający oczekuje typu standardowego tj. końcówki lejek-stożek do podłączenia systemu odsysania z cewnikami bez zamocowanego dodatkowo kapturka nakrywającego końcówkę </t>
  </si>
  <si>
    <r>
      <t xml:space="preserve">Kanka półsztywna Yankauer o śr. 22 Fr , pakowana indywidualnie w blister folia/papier z marginesem umożliwiającym jałowe wydobycie, Długość robocza (mierzona licząc od końca do końca po zewnętrznym obwodzie łuku)  26 cm (+/- 2 cm), 2 lub 4 otwory na końcówce, z kontrolą odsysania </t>
    </r>
    <r>
      <rPr>
        <sz val="10"/>
        <color rgb="FFFF0000"/>
        <rFont val="Times New Roman"/>
        <family val="1"/>
        <charset val="238"/>
      </rPr>
      <t>Zamawiający dopuszcza kankę o średnicy 21 Fr</t>
    </r>
  </si>
  <si>
    <r>
      <t xml:space="preserve">Łyżka do laryngoskopu światłowodowa typ Macintosh kompatybilna z zielonymi rękojeściami (ISO 7376-3).
Tworzywo: akryl/plastyk, łyżka nie zawierająca żadnych metalowych elementów-może być bezpiecznie stosowana w warunkach rezonansu magnetycznego.
Rozmiary: 2-4
Szerokość łyżek 20-25mm, długość od końca części akrylowej do końca łyżki 28-29 mm.
Jednorazowego użytku.
Pakowana pojedynczo folia-papier,
Ważność min. 5 lat od daty produkcji.                                                                                        </t>
    </r>
    <r>
      <rPr>
        <sz val="10"/>
        <color rgb="FFFF0000"/>
        <rFont val="Times New Roman"/>
        <family val="1"/>
        <charset val="238"/>
      </rPr>
      <t>1)Zamawiający nie wymaga łyżek sterylnych, dopuszcza zaoferowanie produktu mikrobiologicznie czystego</t>
    </r>
    <r>
      <rPr>
        <sz val="10"/>
        <color rgb="FF000000"/>
        <rFont val="Times New Roman"/>
        <family val="1"/>
        <charset val="238"/>
      </rPr>
      <t xml:space="preserve">                                                                                                         </t>
    </r>
    <r>
      <rPr>
        <sz val="10"/>
        <color rgb="FFFF0000"/>
        <rFont val="Times New Roman"/>
        <family val="1"/>
        <charset val="238"/>
      </rPr>
      <t>2) Zamawiający dopuści długość od końca światłowodu do końcówki dystalnej 45 mm</t>
    </r>
  </si>
  <si>
    <r>
      <t xml:space="preserve">Łyżka do laryngoskopu światłowodowa typ Macintosh kompatybilna z zielonymi rękojeściami (ISO 7376-3).
Tworzywo: akryl/plastyk, łyżka nie zawierająca żadnych metalowych elementów-może być bezpiecznie stosowana w warunkach rezonansu magnetycznego.
Rozmiary: 2-4
Szerokość łyżek 20-25mm, długość od końca części akrylowej do końca łyżki 28-29 mm.
Jednorazowego użytku.
Pakowana pojedynczo folia-papier,
Ważność min. 5 lat od daty produkcji.                                                                                        </t>
    </r>
    <r>
      <rPr>
        <sz val="10"/>
        <color rgb="FFFF0000"/>
        <rFont val="Times New Roman"/>
        <family val="1"/>
        <charset val="238"/>
      </rPr>
      <t>1)Zamawiający nie wymaga łyżek sterylnych, dopuszcza zaoferowanie produktu mikrobiologicznie czystego 2) Zamawiający dopuści długość od końca światłowodu do końcówki dystalnej 45 mm</t>
    </r>
  </si>
  <si>
    <r>
      <t xml:space="preserve">Markery chirurgiczne, Wyskalowana od 1 cm do 9-10 cm co 1 cm nasadka lub skala na korpusie do 5cm oraz miarka wyskalowana do 15cm, Atrament nietoksyczny kolor fioletowy, Wyrób nie zawiera lateksu, Odporny na działanie środków dezynfekcyjnych ( niezmywalny). Zamawiający oczekuje aby chirurgiczny marker skórny był przeznaczony do kontaku z nienaruszoną skórą Klasa IIa reguła 4. </t>
    </r>
    <r>
      <rPr>
        <sz val="10"/>
        <color rgb="FFFF0000"/>
        <rFont val="Times New Roman"/>
        <family val="1"/>
        <charset val="238"/>
      </rPr>
      <t>Zamawiający dopuści marker zarejestrowany jako wyrób medyczny klasy I sterylnej</t>
    </r>
  </si>
  <si>
    <r>
      <t xml:space="preserve">Rękawice chirurgiczne, bezpudrowe, sterylne, wykonane z naturalnego lateksu, kształt anatomiczny, wewnętrzna powierzchnia rękawic chlorowana, zewnętrzna powierzchnia rękawic gładka, mankiet prosty z niechlorowaną opaską na końcu, grubość rękawicy 0,19 mm +/-0,02mm na palcu, 0,18-0,20 mm+/-0,02mm na dłoni, 0,16-0,17 mm +/-0,02mm na mankiecie, długość 285 mm +/-0,05mm, poziom protein 30 μg/g, AQL 0,65. Rękawice spełniają normy EN 455 części 1-4,EN ISO 374-1, EN 374-2 i -4,EN 16523-1, EN ISO 374-5, EN 420. Oznaczenie CE zgodne z MDD 93/42/EWG (klasa IIa) oraz rozporządzeniem UE 2016/425 w sprawie ŚOI (zagrożenia kat. III). Sterylizacja promieniowaniem GAMMA (25 kGy). Rozmiary od 5,5 do 9,0.     </t>
    </r>
    <r>
      <rPr>
        <sz val="10"/>
        <color rgb="FFFF0000"/>
        <rFont val="Times New Roman"/>
        <family val="1"/>
        <charset val="238"/>
      </rPr>
      <t>1) Zamawiający dopuszcza rękawice o powierzchni zewnętrznej gładkiej z mikroteksturą dla pewnego chwytu o typowej grubości ścianki na palcu: 0,20±0,02 mm, pozostałe parametry zgodne z SWZ                                                                                                                             2) zamawiający dopuszcza rękawice o grubości na palcu 0,20 mm +/-0,02 mm, pozostałe wymagania zgodne z SWZ.</t>
    </r>
  </si>
  <si>
    <r>
      <t xml:space="preserve">Rękawice chirurgiczne, bezpudrowe, sterylne, wykonane z naturalnego lateksu, kształt anatomiczny, wewnętrzna powierzchnia rękawic chlorowana, zewnętrzna powierzchnia rękawic gładka, mankiet prosty z niechlorowaną opaską na końcu, grubość rękawicy 0,19 mm +/-0,02mm na palcu, 0,18-0,20 mm+/-0,02mm na dłoni, 0,16-0,17 mm +/-0,02mm na mankiecie, długość 285 mm +/-0,05mm, poziom protein 30 μg/g, AQL 0,65. Rękawice spełniają normy EN 455 części 1-4,EN ISO 374-1, EN 374-2 i -4,EN 16523-1, EN ISO 374-5, EN 420. Oznaczenie CE zgodne z MDD 93/42/EWG (klasa IIa) oraz rozporządzeniem UE 2016/425 w sprawie ŚOI (zagrożenia kat. III). Sterylizacja promieniowaniem GAMMA (25 kGy). Rozmiary od 5,5 do 9,0. </t>
    </r>
    <r>
      <rPr>
        <sz val="10"/>
        <color rgb="FFFF0000"/>
        <rFont val="Times New Roman"/>
        <family val="1"/>
        <charset val="238"/>
      </rPr>
      <t>1) Zamawiający dopuszcza rękawice o powierzchni zewnętrznej gładkiej z mikroteksturą dla pewnego chwytu o typowej grubości ścianki na palcu: 0,20±0,02 mm, pozostałe parametry zgodne z SWZ                                                                                                                             2) zamawiający dopuszcza rękawice o grubości na palcu 0,20 mm +/-0,02 mm, pozostałe wymagania zgodne z SWZ.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</si>
</sst>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 zł&quot;"/>
    <numFmt numFmtId="165" formatCode="&quot; &quot;#,##0.00&quot; zł &quot;;&quot;-&quot;#,##0.00&quot; zł &quot;;&quot; &quot;&quot;-&quot;#&quot; zł &quot;;&quot; &quot;@&quot; &quot;"/>
    <numFmt numFmtId="166" formatCode="#,##0.00&quot; &quot;[$zł-415];[Red]&quot;-&quot;#,##0.00&quot; &quot;[$zł-415]"/>
    <numFmt numFmtId="167" formatCode="#,##0.00&quot; zł&quot;;[Red]&quot;-&quot;#,##0.00&quot; zł&quot;"/>
    <numFmt numFmtId="168" formatCode="#,##0.00\ &quot;zł&quot;"/>
  </numFmts>
  <fonts count="38">
    <font>
      <sz val="11"/>
      <color rgb="FF000000"/>
      <name val="Czcionka tekstu podstawowego"/>
      <family val="2"/>
      <charset val="238"/>
    </font>
    <font>
      <sz val="11"/>
      <color rgb="FF000000"/>
      <name val="Czcionka tekstu podstawowego"/>
      <family val="2"/>
      <charset val="238"/>
    </font>
    <font>
      <b/>
      <sz val="11"/>
      <color rgb="FF000000"/>
      <name val="Czcionka tekstu podstawowego"/>
      <family val="2"/>
      <charset val="238"/>
    </font>
    <font>
      <b/>
      <sz val="11"/>
      <color rgb="FFFFFFFF"/>
      <name val="Czcionka tekstu podstawowego"/>
      <family val="2"/>
      <charset val="238"/>
    </font>
    <font>
      <sz val="11"/>
      <color rgb="FFCC0000"/>
      <name val="Czcionka tekstu podstawowego"/>
      <family val="2"/>
      <charset val="238"/>
    </font>
    <font>
      <sz val="11"/>
      <color rgb="FF000000"/>
      <name val="Calibri"/>
      <family val="2"/>
      <charset val="238"/>
    </font>
    <font>
      <i/>
      <sz val="11"/>
      <color rgb="FF808080"/>
      <name val="Czcionka tekstu podstawowego"/>
      <family val="2"/>
      <charset val="238"/>
    </font>
    <font>
      <sz val="11"/>
      <color rgb="FF006600"/>
      <name val="Czcionka tekstu podstawowego"/>
      <family val="2"/>
      <charset val="238"/>
    </font>
    <font>
      <b/>
      <sz val="24"/>
      <color rgb="FF000000"/>
      <name val="Czcionka tekstu podstawowego"/>
      <family val="2"/>
      <charset val="238"/>
    </font>
    <font>
      <b/>
      <sz val="18"/>
      <color rgb="FF000000"/>
      <name val="Czcionka tekstu podstawowego"/>
      <family val="2"/>
      <charset val="238"/>
    </font>
    <font>
      <b/>
      <sz val="12"/>
      <color rgb="FF000000"/>
      <name val="Czcionka tekstu podstawowego"/>
      <family val="2"/>
      <charset val="238"/>
    </font>
    <font>
      <u/>
      <sz val="11"/>
      <color rgb="FF0000EE"/>
      <name val="Czcionka tekstu podstawowego"/>
      <family val="2"/>
      <charset val="238"/>
    </font>
    <font>
      <sz val="11"/>
      <color rgb="FF996600"/>
      <name val="Czcionka tekstu podstawowego"/>
      <family val="2"/>
      <charset val="238"/>
    </font>
    <font>
      <sz val="10"/>
      <color rgb="FF000000"/>
      <name val="Arial"/>
      <family val="2"/>
      <charset val="238"/>
    </font>
    <font>
      <sz val="11"/>
      <color rgb="FF333333"/>
      <name val="Czcionka tekstu podstawowego"/>
      <family val="2"/>
      <charset val="238"/>
    </font>
    <font>
      <b/>
      <i/>
      <u/>
      <sz val="11"/>
      <color rgb="FF000000"/>
      <name val="Czcionka tekstu podstawowego"/>
      <family val="2"/>
      <charset val="238"/>
    </font>
    <font>
      <sz val="11"/>
      <color rgb="FF000000"/>
      <name val="Times New Roman"/>
      <family val="1"/>
      <charset val="238"/>
    </font>
    <font>
      <b/>
      <sz val="10"/>
      <color rgb="FF000000"/>
      <name val="Times New Roman"/>
      <family val="1"/>
      <charset val="238"/>
    </font>
    <font>
      <sz val="10"/>
      <color rgb="FF000000"/>
      <name val="Times New Roman"/>
      <family val="1"/>
      <charset val="238"/>
    </font>
    <font>
      <b/>
      <sz val="14"/>
      <color rgb="FF000000"/>
      <name val="Times New Roman"/>
      <family val="1"/>
      <charset val="238"/>
    </font>
    <font>
      <b/>
      <sz val="8"/>
      <color rgb="FF000000"/>
      <name val="Times New Roman"/>
      <family val="1"/>
      <charset val="238"/>
    </font>
    <font>
      <sz val="8"/>
      <color rgb="FF000000"/>
      <name val="Times New Roman"/>
      <family val="1"/>
      <charset val="238"/>
    </font>
    <font>
      <sz val="10"/>
      <color rgb="FFC9211E"/>
      <name val="Times New Roman"/>
      <family val="1"/>
      <charset val="238"/>
    </font>
    <font>
      <b/>
      <sz val="10"/>
      <color rgb="FFC9211E"/>
      <name val="Times New Roman"/>
      <family val="1"/>
      <charset val="238"/>
    </font>
    <font>
      <vertAlign val="superscript"/>
      <sz val="10"/>
      <color rgb="FF000000"/>
      <name val="Times New Roman"/>
      <family val="1"/>
      <charset val="238"/>
    </font>
    <font>
      <b/>
      <i/>
      <sz val="10"/>
      <color rgb="FF000000"/>
      <name val="Times New Roman"/>
      <family val="1"/>
      <charset val="238"/>
    </font>
    <font>
      <u/>
      <sz val="10"/>
      <color rgb="FF000000"/>
      <name val="Times New Roman"/>
      <family val="1"/>
      <charset val="238"/>
    </font>
    <font>
      <vertAlign val="subscript"/>
      <sz val="10"/>
      <color rgb="FF000000"/>
      <name val="Times New Roman"/>
      <family val="1"/>
      <charset val="238"/>
    </font>
    <font>
      <b/>
      <sz val="11"/>
      <color rgb="FF000000"/>
      <name val="Times New Roman"/>
      <family val="1"/>
      <charset val="238"/>
    </font>
    <font>
      <sz val="10"/>
      <name val="Times New Roman"/>
      <family val="1"/>
      <charset val="238"/>
    </font>
    <font>
      <sz val="8"/>
      <name val="Times New Roman"/>
      <family val="1"/>
      <charset val="238"/>
    </font>
    <font>
      <b/>
      <sz val="8"/>
      <name val="Times New Roman"/>
      <family val="1"/>
      <charset val="238"/>
    </font>
    <font>
      <b/>
      <sz val="10"/>
      <name val="Times New Roman"/>
      <family val="1"/>
      <charset val="238"/>
    </font>
    <font>
      <sz val="11"/>
      <name val="Times New Roman"/>
      <family val="1"/>
      <charset val="238"/>
    </font>
    <font>
      <sz val="10"/>
      <color rgb="FFFF0000"/>
      <name val="Times New Roman"/>
      <family val="1"/>
      <charset val="238"/>
    </font>
    <font>
      <sz val="11"/>
      <color rgb="FFFF0000"/>
      <name val="Times New Roman"/>
      <family val="1"/>
      <charset val="238"/>
    </font>
    <font>
      <sz val="8"/>
      <color rgb="FFFF0000"/>
      <name val="Times New Roman"/>
      <family val="1"/>
      <charset val="238"/>
    </font>
    <font>
      <b/>
      <sz val="8"/>
      <color rgb="FFFF0000"/>
      <name val="Times New Roman"/>
      <family val="1"/>
      <charset val="238"/>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D1C4E9"/>
      </patternFill>
    </fill>
    <fill>
      <patternFill patternType="solid">
        <fgColor theme="4" tint="0.79998168889431442"/>
        <bgColor rgb="FFE1BEE7"/>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0">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165" fontId="1" fillId="0" borderId="0"/>
    <xf numFmtId="0" fontId="5" fillId="0" borderId="0"/>
    <xf numFmtId="0" fontId="5" fillId="0" borderId="0"/>
    <xf numFmtId="9" fontId="1" fillId="0"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0" borderId="0"/>
    <xf numFmtId="0" fontId="13" fillId="0" borderId="0"/>
    <xf numFmtId="0" fontId="13" fillId="0" borderId="0"/>
    <xf numFmtId="0" fontId="13" fillId="0" borderId="0"/>
    <xf numFmtId="0" fontId="14" fillId="8" borderId="1"/>
    <xf numFmtId="0" fontId="15" fillId="0" borderId="0"/>
    <xf numFmtId="0" fontId="1" fillId="0" borderId="0"/>
    <xf numFmtId="0" fontId="1" fillId="0" borderId="0"/>
    <xf numFmtId="164" fontId="13" fillId="0" borderId="0"/>
    <xf numFmtId="164" fontId="13" fillId="0" borderId="0"/>
    <xf numFmtId="164" fontId="13" fillId="0" borderId="0"/>
    <xf numFmtId="0" fontId="4" fillId="0" borderId="0"/>
  </cellStyleXfs>
  <cellXfs count="193">
    <xf numFmtId="0" fontId="0" fillId="0" borderId="0" xfId="0"/>
    <xf numFmtId="0" fontId="16" fillId="0" borderId="0" xfId="0" applyFont="1" applyAlignment="1">
      <alignment vertical="center"/>
    </xf>
    <xf numFmtId="0" fontId="17" fillId="0" borderId="2" xfId="18" applyFont="1" applyBorder="1" applyAlignment="1">
      <alignment horizontal="center" vertical="center" wrapText="1"/>
    </xf>
    <xf numFmtId="0" fontId="17" fillId="0" borderId="2" xfId="18" applyFont="1" applyBorder="1" applyAlignment="1">
      <alignment horizontal="center" vertical="center" textRotation="180" wrapText="1"/>
    </xf>
    <xf numFmtId="0" fontId="17" fillId="9" borderId="2" xfId="18" applyFont="1" applyFill="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left" vertical="center" wrapText="1"/>
    </xf>
    <xf numFmtId="3" fontId="18" fillId="0" borderId="2" xfId="0" applyNumberFormat="1" applyFont="1" applyBorder="1" applyAlignment="1">
      <alignment horizontal="center" vertical="center" wrapText="1"/>
    </xf>
    <xf numFmtId="166" fontId="0" fillId="0" borderId="2" xfId="0" applyNumberFormat="1" applyBorder="1" applyAlignment="1">
      <alignment vertical="center"/>
    </xf>
    <xf numFmtId="164" fontId="18" fillId="0" borderId="2" xfId="0" applyNumberFormat="1" applyFont="1" applyBorder="1" applyAlignment="1">
      <alignment horizontal="center" vertical="center" wrapText="1"/>
    </xf>
    <xf numFmtId="9" fontId="18" fillId="0" borderId="2" xfId="7" applyNumberFormat="1" applyFont="1" applyBorder="1" applyAlignment="1">
      <alignment horizontal="center" vertical="center" wrapText="1"/>
    </xf>
    <xf numFmtId="164" fontId="18" fillId="0" borderId="2" xfId="7" applyNumberFormat="1" applyFont="1" applyBorder="1" applyAlignment="1">
      <alignment horizontal="center" vertical="center" wrapText="1"/>
    </xf>
    <xf numFmtId="164" fontId="18" fillId="0" borderId="2" xfId="0" applyNumberFormat="1" applyFont="1" applyBorder="1" applyAlignment="1">
      <alignment horizontal="center" vertical="center"/>
    </xf>
    <xf numFmtId="2" fontId="18" fillId="0" borderId="2" xfId="18" applyNumberFormat="1" applyFont="1" applyBorder="1" applyAlignment="1">
      <alignment horizontal="center" vertical="center"/>
    </xf>
    <xf numFmtId="0" fontId="18" fillId="0" borderId="2" xfId="0" applyFont="1" applyBorder="1" applyAlignment="1">
      <alignment vertical="center" wrapText="1"/>
    </xf>
    <xf numFmtId="164" fontId="18" fillId="0" borderId="2" xfId="18" applyNumberFormat="1" applyFont="1" applyBorder="1" applyAlignment="1">
      <alignment horizontal="center" vertical="center"/>
    </xf>
    <xf numFmtId="164" fontId="18" fillId="0" borderId="2" xfId="0" applyNumberFormat="1" applyFont="1" applyBorder="1" applyAlignment="1">
      <alignment horizontal="right" vertical="center" wrapText="1"/>
    </xf>
    <xf numFmtId="2" fontId="19" fillId="0" borderId="2" xfId="0" applyNumberFormat="1" applyFont="1" applyBorder="1" applyAlignment="1">
      <alignment horizontal="center" vertical="center" wrapText="1"/>
    </xf>
    <xf numFmtId="2" fontId="18"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164" fontId="17" fillId="0" borderId="2" xfId="7" applyNumberFormat="1" applyFont="1" applyBorder="1" applyAlignment="1">
      <alignment horizontal="center" vertical="center" wrapText="1"/>
    </xf>
    <xf numFmtId="165" fontId="17" fillId="0" borderId="0" xfId="7" applyFont="1" applyAlignment="1">
      <alignment horizontal="center" vertical="center" wrapText="1"/>
    </xf>
    <xf numFmtId="3" fontId="17" fillId="0" borderId="0" xfId="0" applyNumberFormat="1" applyFont="1" applyAlignment="1">
      <alignment horizontal="center" vertical="center" wrapText="1"/>
    </xf>
    <xf numFmtId="4"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164" fontId="17" fillId="0" borderId="0" xfId="7" applyNumberFormat="1" applyFont="1" applyAlignment="1">
      <alignment horizontal="center" vertical="center" wrapText="1"/>
    </xf>
    <xf numFmtId="164" fontId="18" fillId="0" borderId="0" xfId="0" applyNumberFormat="1" applyFont="1" applyAlignment="1">
      <alignment horizontal="center" vertical="center"/>
    </xf>
    <xf numFmtId="2" fontId="17" fillId="0" borderId="2" xfId="0" applyNumberFormat="1" applyFont="1" applyBorder="1" applyAlignment="1">
      <alignment horizontal="center" vertical="center"/>
    </xf>
    <xf numFmtId="2" fontId="18" fillId="0" borderId="2" xfId="0" applyNumberFormat="1" applyFont="1" applyBorder="1" applyAlignment="1">
      <alignment horizontal="center" vertical="center"/>
    </xf>
    <xf numFmtId="0" fontId="18" fillId="0" borderId="2" xfId="0" applyFont="1" applyBorder="1" applyAlignment="1">
      <alignment horizontal="justify" vertical="center"/>
    </xf>
    <xf numFmtId="0" fontId="18" fillId="0" borderId="2" xfId="0" applyFont="1" applyBorder="1" applyAlignment="1">
      <alignment vertical="center"/>
    </xf>
    <xf numFmtId="2" fontId="18" fillId="0" borderId="0" xfId="0" applyNumberFormat="1" applyFont="1" applyAlignment="1">
      <alignment horizontal="center" vertical="center"/>
    </xf>
    <xf numFmtId="0" fontId="18" fillId="9" borderId="2" xfId="0" applyFont="1" applyFill="1" applyBorder="1" applyAlignment="1">
      <alignment horizontal="center" vertical="center" wrapText="1"/>
    </xf>
    <xf numFmtId="164" fontId="18" fillId="9" borderId="2" xfId="7" applyNumberFormat="1" applyFont="1" applyFill="1" applyBorder="1" applyAlignment="1">
      <alignment horizontal="right" vertical="center" wrapText="1"/>
    </xf>
    <xf numFmtId="164" fontId="18" fillId="9" borderId="2" xfId="0" applyNumberFormat="1" applyFont="1" applyFill="1" applyBorder="1" applyAlignment="1">
      <alignment horizontal="right" vertical="center"/>
    </xf>
    <xf numFmtId="164" fontId="18" fillId="9" borderId="2" xfId="0" applyNumberFormat="1" applyFont="1" applyFill="1" applyBorder="1" applyAlignment="1">
      <alignment vertical="center"/>
    </xf>
    <xf numFmtId="2" fontId="18" fillId="9" borderId="2" xfId="0" applyNumberFormat="1" applyFont="1" applyFill="1" applyBorder="1" applyAlignment="1">
      <alignment horizontal="center" vertical="center"/>
    </xf>
    <xf numFmtId="165" fontId="20" fillId="0" borderId="0" xfId="7" applyFont="1" applyAlignment="1">
      <alignment horizontal="center" vertical="center" wrapText="1"/>
    </xf>
    <xf numFmtId="3" fontId="20" fillId="0" borderId="0" xfId="0" applyNumberFormat="1" applyFont="1" applyAlignment="1">
      <alignment horizontal="center" vertical="center" wrapText="1"/>
    </xf>
    <xf numFmtId="0" fontId="20" fillId="0" borderId="0" xfId="0" applyFont="1" applyAlignment="1">
      <alignment horizontal="center" vertical="center" wrapText="1"/>
    </xf>
    <xf numFmtId="164" fontId="20" fillId="0" borderId="0" xfId="0" applyNumberFormat="1" applyFont="1" applyAlignment="1">
      <alignment horizontal="center" vertical="center" wrapText="1"/>
    </xf>
    <xf numFmtId="164" fontId="20" fillId="0" borderId="0" xfId="7" applyNumberFormat="1" applyFont="1" applyAlignment="1">
      <alignment horizontal="center" vertical="center" wrapText="1"/>
    </xf>
    <xf numFmtId="164" fontId="20" fillId="0" borderId="0" xfId="7" applyNumberFormat="1" applyFont="1" applyAlignment="1">
      <alignment horizontal="right" vertical="center" wrapText="1"/>
    </xf>
    <xf numFmtId="164" fontId="21" fillId="0" borderId="0" xfId="0" applyNumberFormat="1" applyFont="1" applyAlignment="1">
      <alignment horizontal="center" vertical="center"/>
    </xf>
    <xf numFmtId="2" fontId="21" fillId="0" borderId="0" xfId="0" applyNumberFormat="1" applyFont="1" applyAlignment="1">
      <alignment horizontal="center" vertical="center"/>
    </xf>
    <xf numFmtId="4" fontId="18" fillId="9" borderId="2" xfId="18" applyNumberFormat="1" applyFont="1" applyFill="1" applyBorder="1" applyAlignment="1">
      <alignment horizontal="center" vertical="center" wrapText="1"/>
    </xf>
    <xf numFmtId="164" fontId="18" fillId="9" borderId="2" xfId="7" applyNumberFormat="1" applyFont="1" applyFill="1" applyBorder="1" applyAlignment="1">
      <alignment horizontal="center" vertical="center" wrapText="1"/>
    </xf>
    <xf numFmtId="164" fontId="18" fillId="9" borderId="2" xfId="0" applyNumberFormat="1" applyFont="1" applyFill="1" applyBorder="1" applyAlignment="1">
      <alignment horizontal="center" vertical="center"/>
    </xf>
    <xf numFmtId="1" fontId="18" fillId="0" borderId="2" xfId="0" applyNumberFormat="1" applyFont="1" applyBorder="1" applyAlignment="1">
      <alignment horizontal="center" vertical="center"/>
    </xf>
    <xf numFmtId="164" fontId="18" fillId="0" borderId="2" xfId="0" applyNumberFormat="1" applyFont="1" applyBorder="1" applyAlignment="1">
      <alignment horizontal="right" vertical="center"/>
    </xf>
    <xf numFmtId="1" fontId="18" fillId="0" borderId="2" xfId="18"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64" fontId="16" fillId="9" borderId="2" xfId="0" applyNumberFormat="1" applyFont="1" applyFill="1" applyBorder="1" applyAlignment="1">
      <alignment horizontal="right" vertical="center"/>
    </xf>
    <xf numFmtId="4" fontId="18" fillId="0" borderId="2" xfId="18" applyNumberFormat="1" applyFont="1" applyBorder="1" applyAlignment="1">
      <alignment horizontal="center" vertical="center" wrapText="1"/>
    </xf>
    <xf numFmtId="0" fontId="17" fillId="0" borderId="0" xfId="0" applyFont="1" applyAlignment="1">
      <alignment horizontal="center" vertical="center" wrapText="1"/>
    </xf>
    <xf numFmtId="165" fontId="17" fillId="11" borderId="2" xfId="7" applyFont="1" applyFill="1" applyBorder="1" applyAlignment="1">
      <alignment horizontal="center" vertical="center" wrapText="1"/>
    </xf>
    <xf numFmtId="0" fontId="18" fillId="0" borderId="2" xfId="7" applyNumberFormat="1" applyFont="1" applyBorder="1" applyAlignment="1">
      <alignment horizontal="center" vertical="center" wrapText="1"/>
    </xf>
    <xf numFmtId="165" fontId="18" fillId="0" borderId="2" xfId="7" applyFont="1" applyBorder="1" applyAlignment="1">
      <alignment horizontal="left" vertical="center" wrapText="1"/>
    </xf>
    <xf numFmtId="0" fontId="18" fillId="0" borderId="0" xfId="0" applyFont="1" applyAlignment="1">
      <alignment vertical="center" wrapText="1"/>
    </xf>
    <xf numFmtId="0" fontId="17" fillId="11" borderId="2" xfId="0" applyFont="1" applyFill="1" applyBorder="1" applyAlignment="1">
      <alignment horizontal="center" vertical="center" wrapText="1"/>
    </xf>
    <xf numFmtId="164" fontId="18" fillId="0" borderId="0" xfId="0" applyNumberFormat="1" applyFont="1" applyAlignment="1">
      <alignment horizontal="left" vertical="center" wrapText="1"/>
    </xf>
    <xf numFmtId="0" fontId="18" fillId="9" borderId="2" xfId="0" applyFont="1" applyFill="1" applyBorder="1" applyAlignment="1">
      <alignment vertical="center" wrapText="1"/>
    </xf>
    <xf numFmtId="0" fontId="13" fillId="0" borderId="2" xfId="18" applyBorder="1" applyAlignment="1">
      <alignment horizontal="center" vertical="center"/>
    </xf>
    <xf numFmtId="0" fontId="18" fillId="0" borderId="0" xfId="18" applyFont="1" applyAlignment="1">
      <alignment vertical="center" wrapText="1"/>
    </xf>
    <xf numFmtId="0" fontId="18" fillId="0" borderId="2" xfId="18" applyFont="1" applyBorder="1" applyAlignment="1">
      <alignment horizontal="center" vertical="center" wrapText="1"/>
    </xf>
    <xf numFmtId="164" fontId="17" fillId="0" borderId="0" xfId="7" applyNumberFormat="1" applyFont="1" applyAlignment="1">
      <alignment horizontal="right" vertical="center" wrapText="1"/>
    </xf>
    <xf numFmtId="0" fontId="18" fillId="0" borderId="2" xfId="0" applyFont="1" applyBorder="1" applyAlignment="1">
      <alignment horizontal="center" vertical="center"/>
    </xf>
    <xf numFmtId="0" fontId="18" fillId="9" borderId="2" xfId="0" applyFont="1" applyFill="1" applyBorder="1" applyAlignment="1">
      <alignment horizontal="center" vertical="center"/>
    </xf>
    <xf numFmtId="0" fontId="16" fillId="9" borderId="0" xfId="0" applyFont="1" applyFill="1" applyAlignment="1">
      <alignment vertical="center"/>
    </xf>
    <xf numFmtId="3" fontId="18" fillId="0" borderId="3" xfId="0" applyNumberFormat="1" applyFont="1" applyBorder="1" applyAlignment="1">
      <alignment horizontal="center" vertical="center" wrapText="1"/>
    </xf>
    <xf numFmtId="3" fontId="17" fillId="0" borderId="2" xfId="7" applyNumberFormat="1" applyFont="1" applyBorder="1" applyAlignment="1">
      <alignment horizontal="center" vertical="center" wrapText="1"/>
    </xf>
    <xf numFmtId="164" fontId="18" fillId="0" borderId="2" xfId="0" applyNumberFormat="1" applyFont="1" applyBorder="1" applyAlignment="1">
      <alignment vertical="center"/>
    </xf>
    <xf numFmtId="0" fontId="16" fillId="0" borderId="0" xfId="0" applyFont="1" applyAlignment="1">
      <alignment vertical="center" wrapText="1"/>
    </xf>
    <xf numFmtId="0" fontId="17" fillId="0" borderId="2" xfId="0" applyFont="1" applyBorder="1" applyAlignment="1">
      <alignment horizontal="left" vertical="center" wrapText="1"/>
    </xf>
    <xf numFmtId="2" fontId="18" fillId="0" borderId="2" xfId="0" applyNumberFormat="1" applyFont="1" applyBorder="1" applyAlignment="1">
      <alignment horizontal="left" vertical="center"/>
    </xf>
    <xf numFmtId="164" fontId="17" fillId="0" borderId="2" xfId="0" applyNumberFormat="1" applyFont="1" applyBorder="1" applyAlignment="1">
      <alignment horizontal="center" vertical="center"/>
    </xf>
    <xf numFmtId="0" fontId="18" fillId="0" borderId="0" xfId="0" applyFont="1" applyAlignment="1">
      <alignment vertical="center"/>
    </xf>
    <xf numFmtId="3" fontId="18" fillId="0" borderId="0" xfId="0" applyNumberFormat="1" applyFont="1" applyAlignment="1">
      <alignment horizontal="center" vertical="center"/>
    </xf>
    <xf numFmtId="0" fontId="18" fillId="0" borderId="0" xfId="0" applyFont="1" applyAlignment="1">
      <alignment horizontal="right" vertical="center"/>
    </xf>
    <xf numFmtId="165" fontId="18" fillId="0" borderId="2" xfId="0" applyNumberFormat="1" applyFont="1" applyBorder="1" applyAlignment="1">
      <alignment horizontal="center" vertical="center" wrapText="1"/>
    </xf>
    <xf numFmtId="167" fontId="18" fillId="0" borderId="2" xfId="0" applyNumberFormat="1" applyFont="1" applyBorder="1" applyAlignment="1">
      <alignment horizontal="center" vertical="center"/>
    </xf>
    <xf numFmtId="0" fontId="18" fillId="0" borderId="2" xfId="9" applyFont="1" applyBorder="1" applyAlignment="1">
      <alignment horizontal="left" vertical="center" wrapText="1"/>
    </xf>
    <xf numFmtId="0" fontId="16" fillId="0" borderId="2" xfId="0" applyFont="1" applyBorder="1" applyAlignment="1">
      <alignment vertical="center"/>
    </xf>
    <xf numFmtId="0" fontId="28" fillId="0" borderId="2" xfId="0" applyFont="1" applyBorder="1" applyAlignment="1">
      <alignment horizontal="center" vertical="center"/>
    </xf>
    <xf numFmtId="164" fontId="18" fillId="0" borderId="4" xfId="0" applyNumberFormat="1" applyFont="1" applyBorder="1" applyAlignment="1">
      <alignment horizontal="right" vertical="center"/>
    </xf>
    <xf numFmtId="3" fontId="17" fillId="0" borderId="4" xfId="0" applyNumberFormat="1" applyFont="1" applyBorder="1" applyAlignment="1">
      <alignment horizontal="center" vertical="center" wrapText="1"/>
    </xf>
    <xf numFmtId="0" fontId="17" fillId="0" borderId="5" xfId="0" applyFont="1" applyBorder="1" applyAlignment="1">
      <alignment horizontal="center" vertical="center" wrapText="1"/>
    </xf>
    <xf numFmtId="164" fontId="17" fillId="0" borderId="4" xfId="0" applyNumberFormat="1" applyFont="1" applyBorder="1" applyAlignment="1">
      <alignment horizontal="center" vertical="center" wrapText="1"/>
    </xf>
    <xf numFmtId="164" fontId="17" fillId="0" borderId="4" xfId="7" applyNumberFormat="1" applyFont="1" applyBorder="1" applyAlignment="1">
      <alignment horizontal="center" vertical="center" wrapText="1"/>
    </xf>
    <xf numFmtId="164" fontId="17" fillId="0" borderId="6" xfId="7" applyNumberFormat="1" applyFont="1" applyBorder="1" applyAlignment="1">
      <alignment horizontal="center" vertical="center" wrapText="1"/>
    </xf>
    <xf numFmtId="2" fontId="17" fillId="0" borderId="4" xfId="0" applyNumberFormat="1" applyFont="1" applyBorder="1" applyAlignment="1">
      <alignment horizontal="center" vertical="center"/>
    </xf>
    <xf numFmtId="164" fontId="17" fillId="0" borderId="0" xfId="0" applyNumberFormat="1" applyFont="1" applyAlignment="1">
      <alignment vertical="center" wrapText="1"/>
    </xf>
    <xf numFmtId="164" fontId="17" fillId="0" borderId="0" xfId="0" applyNumberFormat="1" applyFont="1" applyAlignment="1">
      <alignment horizontal="right" vertical="center" wrapText="1"/>
    </xf>
    <xf numFmtId="0" fontId="17" fillId="9" borderId="2" xfId="0" applyFont="1" applyFill="1" applyBorder="1" applyAlignment="1">
      <alignment horizontal="center" vertical="center" wrapText="1"/>
    </xf>
    <xf numFmtId="0" fontId="16" fillId="0" borderId="0" xfId="0" applyFont="1" applyAlignment="1">
      <alignment horizontal="center" vertical="center"/>
    </xf>
    <xf numFmtId="0" fontId="18" fillId="0" borderId="2" xfId="8" applyFont="1" applyBorder="1" applyAlignment="1">
      <alignment horizontal="left" vertical="center" wrapText="1"/>
    </xf>
    <xf numFmtId="0" fontId="18" fillId="0" borderId="2" xfId="0" applyFont="1" applyBorder="1" applyAlignment="1">
      <alignment horizontal="right" vertical="center"/>
    </xf>
    <xf numFmtId="0" fontId="18" fillId="9" borderId="2" xfId="0" applyFont="1" applyFill="1" applyBorder="1" applyAlignment="1">
      <alignment horizontal="left" vertical="center" wrapText="1"/>
    </xf>
    <xf numFmtId="0" fontId="18" fillId="9" borderId="2" xfId="0" applyFont="1" applyFill="1" applyBorder="1" applyAlignment="1">
      <alignment horizontal="left" vertical="center"/>
    </xf>
    <xf numFmtId="2" fontId="18" fillId="9" borderId="2" xfId="0" applyNumberFormat="1" applyFont="1" applyFill="1" applyBorder="1" applyAlignment="1">
      <alignment horizontal="left" vertical="center"/>
    </xf>
    <xf numFmtId="164" fontId="18" fillId="0" borderId="2" xfId="0" applyNumberFormat="1" applyFont="1" applyBorder="1" applyAlignment="1">
      <alignment horizontal="left" vertical="center"/>
    </xf>
    <xf numFmtId="0" fontId="18" fillId="0" borderId="2" xfId="0" applyFont="1" applyBorder="1" applyAlignment="1">
      <alignment horizontal="left" vertical="center"/>
    </xf>
    <xf numFmtId="167" fontId="18" fillId="9" borderId="2" xfId="0" applyNumberFormat="1" applyFont="1" applyFill="1" applyBorder="1" applyAlignment="1">
      <alignment horizontal="left" vertical="center"/>
    </xf>
    <xf numFmtId="0" fontId="16" fillId="0" borderId="7" xfId="0" applyFont="1" applyBorder="1" applyAlignment="1">
      <alignment vertical="center"/>
    </xf>
    <xf numFmtId="0" fontId="16" fillId="0" borderId="8" xfId="0" applyFont="1" applyBorder="1" applyAlignment="1">
      <alignment vertical="center"/>
    </xf>
    <xf numFmtId="0" fontId="17" fillId="0" borderId="4" xfId="0" applyFont="1" applyBorder="1" applyAlignment="1">
      <alignment horizontal="center" vertical="center" wrapText="1"/>
    </xf>
    <xf numFmtId="0" fontId="18" fillId="9" borderId="4" xfId="0" applyFont="1" applyFill="1" applyBorder="1" applyAlignment="1">
      <alignment horizontal="center" vertical="center" wrapText="1"/>
    </xf>
    <xf numFmtId="164" fontId="18" fillId="9" borderId="5" xfId="0" applyNumberFormat="1" applyFont="1" applyFill="1" applyBorder="1" applyAlignment="1">
      <alignment horizontal="center" vertical="center"/>
    </xf>
    <xf numFmtId="0" fontId="18" fillId="0" borderId="3" xfId="0" applyFont="1" applyBorder="1" applyAlignment="1">
      <alignment horizontal="center" vertical="center" wrapText="1"/>
    </xf>
    <xf numFmtId="167" fontId="18" fillId="0" borderId="2" xfId="0" applyNumberFormat="1" applyFont="1" applyBorder="1" applyAlignment="1">
      <alignment horizontal="left" vertical="center"/>
    </xf>
    <xf numFmtId="4" fontId="17" fillId="9" borderId="5" xfId="0" applyNumberFormat="1" applyFont="1" applyFill="1" applyBorder="1" applyAlignment="1">
      <alignment horizontal="center" vertical="center" wrapText="1"/>
    </xf>
    <xf numFmtId="164" fontId="17" fillId="9" borderId="4" xfId="0" applyNumberFormat="1" applyFont="1" applyFill="1" applyBorder="1" applyAlignment="1">
      <alignment horizontal="center" vertical="center" wrapText="1"/>
    </xf>
    <xf numFmtId="164" fontId="17" fillId="9" borderId="4" xfId="7" applyNumberFormat="1" applyFont="1" applyFill="1" applyBorder="1" applyAlignment="1">
      <alignment horizontal="center" vertical="center" wrapText="1"/>
    </xf>
    <xf numFmtId="0" fontId="18" fillId="11" borderId="2" xfId="9" applyFont="1" applyFill="1" applyBorder="1" applyAlignment="1">
      <alignment horizontal="center" vertical="center"/>
    </xf>
    <xf numFmtId="0" fontId="17" fillId="10" borderId="2" xfId="21" applyFont="1" applyFill="1" applyBorder="1" applyAlignment="1">
      <alignment horizontal="center" vertical="center" wrapText="1"/>
    </xf>
    <xf numFmtId="0" fontId="18" fillId="0" borderId="2" xfId="9" applyFont="1" applyBorder="1" applyAlignment="1">
      <alignment horizontal="center" vertical="center"/>
    </xf>
    <xf numFmtId="0" fontId="18" fillId="0" borderId="2" xfId="21" applyFont="1" applyBorder="1" applyAlignment="1">
      <alignment horizontal="left" vertical="center" wrapText="1"/>
    </xf>
    <xf numFmtId="4" fontId="17" fillId="0" borderId="0" xfId="21" applyNumberFormat="1" applyFont="1" applyAlignment="1">
      <alignment vertical="center" wrapText="1"/>
    </xf>
    <xf numFmtId="3" fontId="18" fillId="0" borderId="0" xfId="21" applyNumberFormat="1" applyFont="1" applyAlignment="1">
      <alignment vertical="center" wrapText="1"/>
    </xf>
    <xf numFmtId="0" fontId="18" fillId="0" borderId="2" xfId="9" applyFont="1" applyBorder="1" applyAlignment="1">
      <alignment vertical="center" wrapText="1"/>
    </xf>
    <xf numFmtId="0" fontId="18" fillId="0" borderId="2" xfId="9" applyFont="1" applyBorder="1" applyAlignment="1">
      <alignment vertical="center"/>
    </xf>
    <xf numFmtId="3" fontId="17" fillId="10" borderId="2" xfId="21" applyNumberFormat="1" applyFont="1" applyFill="1" applyBorder="1" applyAlignment="1">
      <alignment horizontal="center" vertical="center" wrapText="1"/>
    </xf>
    <xf numFmtId="3" fontId="18" fillId="0" borderId="2" xfId="21" applyNumberFormat="1" applyFont="1" applyBorder="1" applyAlignment="1">
      <alignment horizontal="center" vertical="center" wrapText="1"/>
    </xf>
    <xf numFmtId="4" fontId="18" fillId="0" borderId="2" xfId="9" applyNumberFormat="1" applyFont="1" applyBorder="1" applyAlignment="1">
      <alignment vertical="center" wrapText="1"/>
    </xf>
    <xf numFmtId="4" fontId="18" fillId="0" borderId="2" xfId="21" applyNumberFormat="1" applyFont="1" applyBorder="1" applyAlignment="1">
      <alignment horizontal="center" vertical="center" wrapText="1"/>
    </xf>
    <xf numFmtId="3" fontId="18" fillId="0" borderId="2" xfId="9" applyNumberFormat="1" applyFont="1" applyBorder="1" applyAlignment="1">
      <alignment horizontal="center" vertical="center" wrapText="1"/>
    </xf>
    <xf numFmtId="4" fontId="18" fillId="0" borderId="2" xfId="9" applyNumberFormat="1" applyFont="1" applyBorder="1" applyAlignment="1">
      <alignment horizontal="center" vertical="center" wrapText="1"/>
    </xf>
    <xf numFmtId="4" fontId="25" fillId="0" borderId="2" xfId="9" applyNumberFormat="1" applyFont="1" applyBorder="1" applyAlignment="1">
      <alignment vertical="center"/>
    </xf>
    <xf numFmtId="3" fontId="17" fillId="0" borderId="0" xfId="7" applyNumberFormat="1" applyFont="1" applyAlignment="1">
      <alignment horizontal="center" vertical="center" wrapText="1"/>
    </xf>
    <xf numFmtId="164" fontId="18" fillId="9" borderId="0" xfId="7" applyNumberFormat="1" applyFont="1" applyFill="1" applyAlignment="1">
      <alignment vertical="center" wrapText="1"/>
    </xf>
    <xf numFmtId="164" fontId="18" fillId="0" borderId="0" xfId="0" applyNumberFormat="1" applyFont="1" applyAlignment="1">
      <alignment horizontal="right" vertical="center"/>
    </xf>
    <xf numFmtId="0" fontId="18" fillId="0" borderId="0" xfId="9" applyFont="1" applyAlignment="1">
      <alignment horizontal="center" vertical="center"/>
    </xf>
    <xf numFmtId="0" fontId="18" fillId="0" borderId="0" xfId="21" applyFont="1" applyAlignment="1">
      <alignment horizontal="left" vertical="center" wrapText="1"/>
    </xf>
    <xf numFmtId="3" fontId="18" fillId="0" borderId="0" xfId="21" applyNumberFormat="1" applyFont="1" applyAlignment="1">
      <alignment horizontal="center" vertical="center" wrapText="1"/>
    </xf>
    <xf numFmtId="0" fontId="18" fillId="0" borderId="2" xfId="21" applyFont="1" applyBorder="1" applyAlignment="1">
      <alignment horizontal="center" vertical="center" wrapText="1"/>
    </xf>
    <xf numFmtId="166" fontId="0" fillId="0" borderId="2" xfId="0" applyNumberFormat="1" applyBorder="1" applyAlignment="1">
      <alignment horizontal="center" vertical="center"/>
    </xf>
    <xf numFmtId="0" fontId="13" fillId="0" borderId="2" xfId="0" applyFont="1" applyBorder="1" applyAlignment="1">
      <alignment horizontal="center" vertical="center" wrapText="1"/>
    </xf>
    <xf numFmtId="0" fontId="29" fillId="0" borderId="2" xfId="9" applyFont="1" applyBorder="1" applyAlignment="1">
      <alignment horizontal="left" vertical="center" wrapText="1"/>
    </xf>
    <xf numFmtId="9" fontId="18" fillId="0" borderId="2" xfId="7" applyNumberFormat="1" applyFont="1" applyFill="1" applyBorder="1" applyAlignment="1">
      <alignment horizontal="center" vertical="center" wrapText="1"/>
    </xf>
    <xf numFmtId="165" fontId="17" fillId="10" borderId="2" xfId="7" applyFont="1" applyFill="1" applyBorder="1" applyAlignment="1">
      <alignment horizontal="center" vertical="center" wrapText="1"/>
    </xf>
    <xf numFmtId="0" fontId="0" fillId="0" borderId="0" xfId="0"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4" fontId="18" fillId="0" borderId="0" xfId="7" applyNumberFormat="1" applyFont="1" applyAlignment="1">
      <alignment horizontal="center" vertical="center" wrapText="1"/>
    </xf>
    <xf numFmtId="0" fontId="29" fillId="0" borderId="2" xfId="0" applyFont="1" applyBorder="1" applyAlignment="1">
      <alignment vertical="center" wrapText="1"/>
    </xf>
    <xf numFmtId="0" fontId="29" fillId="0" borderId="2" xfId="0" applyFont="1" applyBorder="1" applyAlignment="1">
      <alignment horizontal="left" vertical="center" wrapText="1"/>
    </xf>
    <xf numFmtId="0" fontId="21" fillId="0" borderId="2" xfId="0" applyFont="1" applyBorder="1" applyAlignment="1">
      <alignment vertical="center" wrapText="1"/>
    </xf>
    <xf numFmtId="0" fontId="20" fillId="0" borderId="2" xfId="0" applyFont="1" applyBorder="1" applyAlignment="1">
      <alignment vertical="center" wrapText="1"/>
    </xf>
    <xf numFmtId="0" fontId="31" fillId="0" borderId="2" xfId="0" applyFont="1" applyBorder="1" applyAlignment="1">
      <alignment vertical="center" wrapText="1"/>
    </xf>
    <xf numFmtId="0" fontId="18" fillId="0" borderId="2" xfId="0" applyFont="1" applyFill="1" applyBorder="1" applyAlignment="1">
      <alignment vertical="center" wrapText="1"/>
    </xf>
    <xf numFmtId="0" fontId="29" fillId="0" borderId="2" xfId="0" applyFont="1" applyFill="1" applyBorder="1" applyAlignment="1">
      <alignment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vertical="center" wrapText="1"/>
    </xf>
    <xf numFmtId="0" fontId="29" fillId="0" borderId="2" xfId="9" applyFont="1" applyFill="1" applyBorder="1" applyAlignment="1">
      <alignment horizontal="left" vertical="center" wrapText="1"/>
    </xf>
    <xf numFmtId="3" fontId="29" fillId="0" borderId="2" xfId="0" applyNumberFormat="1" applyFont="1" applyFill="1" applyBorder="1" applyAlignment="1">
      <alignment horizontal="center" vertical="center" wrapText="1"/>
    </xf>
    <xf numFmtId="164" fontId="18" fillId="0" borderId="0" xfId="7" applyNumberFormat="1" applyFont="1" applyAlignment="1">
      <alignment horizontal="center" vertical="center" wrapText="1"/>
    </xf>
    <xf numFmtId="0" fontId="0" fillId="0" borderId="0" xfId="0"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5" fontId="17" fillId="10" borderId="2" xfId="7" applyFont="1" applyFill="1" applyBorder="1" applyAlignment="1">
      <alignment horizontal="center" vertical="center" wrapText="1"/>
    </xf>
    <xf numFmtId="0" fontId="16" fillId="0" borderId="0" xfId="0" applyFont="1" applyFill="1" applyAlignment="1">
      <alignment vertical="center"/>
    </xf>
    <xf numFmtId="164" fontId="21" fillId="0" borderId="0" xfId="0" applyNumberFormat="1" applyFont="1" applyFill="1" applyAlignment="1">
      <alignment horizontal="right" vertical="center" wrapText="1"/>
    </xf>
    <xf numFmtId="0" fontId="16" fillId="0" borderId="0" xfId="0" applyFont="1" applyFill="1" applyAlignment="1">
      <alignment vertical="center" wrapText="1"/>
    </xf>
    <xf numFmtId="0" fontId="0" fillId="0" borderId="0" xfId="0" applyFill="1" applyAlignment="1">
      <alignment vertical="center"/>
    </xf>
    <xf numFmtId="0" fontId="16" fillId="0" borderId="0" xfId="0" applyFont="1" applyBorder="1" applyAlignment="1">
      <alignment vertical="center"/>
    </xf>
    <xf numFmtId="168" fontId="28" fillId="0" borderId="0" xfId="0" applyNumberFormat="1" applyFont="1" applyBorder="1" applyAlignment="1">
      <alignment vertical="center"/>
    </xf>
    <xf numFmtId="165" fontId="17" fillId="0" borderId="2" xfId="7" applyFont="1" applyBorder="1" applyAlignment="1">
      <alignment horizontal="center" vertical="center" wrapText="1"/>
    </xf>
    <xf numFmtId="0" fontId="17" fillId="11" borderId="2" xfId="0" applyFont="1" applyFill="1" applyBorder="1" applyAlignment="1">
      <alignment horizontal="left" vertical="center" wrapText="1"/>
    </xf>
    <xf numFmtId="165" fontId="17" fillId="10" borderId="2" xfId="7" applyFont="1" applyFill="1" applyBorder="1" applyAlignment="1">
      <alignment horizontal="center" vertical="center" wrapText="1"/>
    </xf>
    <xf numFmtId="0" fontId="0" fillId="0" borderId="2" xfId="0" applyBorder="1" applyAlignment="1">
      <alignment vertical="center"/>
    </xf>
    <xf numFmtId="0" fontId="19" fillId="0" borderId="0" xfId="0" applyFont="1" applyAlignment="1">
      <alignment horizontal="center" vertical="center" wrapText="1"/>
    </xf>
    <xf numFmtId="0" fontId="17" fillId="10" borderId="2" xfId="18" applyFont="1" applyFill="1" applyBorder="1" applyAlignment="1">
      <alignment horizontal="left" vertical="center" wrapText="1" shrinkToFit="1"/>
    </xf>
    <xf numFmtId="0" fontId="17" fillId="11" borderId="2" xfId="0" applyFont="1" applyFill="1" applyBorder="1" applyAlignment="1">
      <alignment horizontal="left" vertical="center" wrapText="1" shrinkToFit="1"/>
    </xf>
    <xf numFmtId="0" fontId="0" fillId="0" borderId="0" xfId="0" applyAlignment="1">
      <alignment vertical="center"/>
    </xf>
    <xf numFmtId="165" fontId="32" fillId="0" borderId="4" xfId="7" applyFont="1" applyFill="1" applyBorder="1" applyAlignment="1">
      <alignment horizontal="center" vertical="center" wrapText="1"/>
    </xf>
    <xf numFmtId="165" fontId="32" fillId="0" borderId="2" xfId="7"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12" borderId="2" xfId="0" applyFont="1" applyFill="1" applyBorder="1" applyAlignment="1">
      <alignment horizontal="left" vertical="center" wrapText="1"/>
    </xf>
    <xf numFmtId="0" fontId="17" fillId="13" borderId="2" xfId="0" applyFont="1" applyFill="1" applyBorder="1" applyAlignment="1">
      <alignment horizontal="left" vertical="center" wrapText="1"/>
    </xf>
    <xf numFmtId="0" fontId="35" fillId="0" borderId="7" xfId="0" applyFont="1" applyBorder="1" applyAlignment="1">
      <alignment vertical="center"/>
    </xf>
    <xf numFmtId="0" fontId="16" fillId="0" borderId="7" xfId="0" applyFont="1" applyBorder="1"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5" fontId="17" fillId="9" borderId="4" xfId="7" applyFont="1" applyFill="1" applyBorder="1" applyAlignment="1">
      <alignment horizontal="center" vertical="center" wrapText="1"/>
    </xf>
    <xf numFmtId="0" fontId="16" fillId="0" borderId="8" xfId="0" applyFont="1" applyBorder="1" applyAlignment="1">
      <alignment vertical="center" wrapText="1"/>
    </xf>
    <xf numFmtId="0" fontId="35" fillId="0" borderId="8" xfId="0" applyFont="1" applyBorder="1" applyAlignment="1">
      <alignment vertical="center" wrapText="1"/>
    </xf>
  </cellXfs>
  <cellStyles count="3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urrency" xfId="7" xr:uid="{00000000-0005-0000-0000-000006000000}"/>
    <cellStyle name="Excel Built-in Normal" xfId="8" xr:uid="{00000000-0005-0000-0000-000007000000}"/>
    <cellStyle name="Excel Built-in Normal 3" xfId="9" xr:uid="{00000000-0005-0000-0000-000008000000}"/>
    <cellStyle name="Excel Built-in Percent" xfId="10" xr:uid="{00000000-0005-0000-0000-000009000000}"/>
    <cellStyle name="Footnote" xfId="11" xr:uid="{00000000-0005-0000-0000-00000A000000}"/>
    <cellStyle name="Good" xfId="12" xr:uid="{00000000-0005-0000-0000-00000B000000}"/>
    <cellStyle name="Heading" xfId="13" xr:uid="{00000000-0005-0000-0000-00000C000000}"/>
    <cellStyle name="Heading 1" xfId="14" xr:uid="{00000000-0005-0000-0000-00000D000000}"/>
    <cellStyle name="Heading 2" xfId="15" xr:uid="{00000000-0005-0000-0000-00000E000000}"/>
    <cellStyle name="Hyperlink" xfId="16" xr:uid="{00000000-0005-0000-0000-00000F000000}"/>
    <cellStyle name="Neutral" xfId="17" xr:uid="{00000000-0005-0000-0000-000010000000}"/>
    <cellStyle name="Normalny" xfId="0" builtinId="0" customBuiltin="1"/>
    <cellStyle name="Normalny 2" xfId="18" xr:uid="{00000000-0005-0000-0000-000012000000}"/>
    <cellStyle name="Normalny 7" xfId="19" xr:uid="{00000000-0005-0000-0000-000013000000}"/>
    <cellStyle name="Normalny 8" xfId="20" xr:uid="{00000000-0005-0000-0000-000014000000}"/>
    <cellStyle name="Normalny_Arkusz1" xfId="21" xr:uid="{00000000-0005-0000-0000-000015000000}"/>
    <cellStyle name="Note" xfId="22" xr:uid="{00000000-0005-0000-0000-000016000000}"/>
    <cellStyle name="Result" xfId="23" xr:uid="{00000000-0005-0000-0000-000017000000}"/>
    <cellStyle name="Status" xfId="24" xr:uid="{00000000-0005-0000-0000-000018000000}"/>
    <cellStyle name="Text" xfId="25" xr:uid="{00000000-0005-0000-0000-000019000000}"/>
    <cellStyle name="Walutowy 2" xfId="26" xr:uid="{00000000-0005-0000-0000-00001A000000}"/>
    <cellStyle name="Walutowy 5" xfId="27" xr:uid="{00000000-0005-0000-0000-00001B000000}"/>
    <cellStyle name="Walutowy 6" xfId="28" xr:uid="{00000000-0005-0000-0000-00001C000000}"/>
    <cellStyle name="Warning" xfId="29"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9304-2596-4D11-A26F-8CB202A7900C}">
  <dimension ref="A1:AMI635"/>
  <sheetViews>
    <sheetView tabSelected="1" view="pageBreakPreview" topLeftCell="A609" zoomScale="80" zoomScaleNormal="80" zoomScaleSheetLayoutView="80" workbookViewId="0">
      <selection activeCell="C599" sqref="C599"/>
    </sheetView>
  </sheetViews>
  <sheetFormatPr defaultColWidth="8.625" defaultRowHeight="15"/>
  <cols>
    <col min="1" max="1" width="6.75" style="1" customWidth="1"/>
    <col min="2" max="2" width="10.75" style="1" customWidth="1"/>
    <col min="3" max="3" width="70.625" style="1" customWidth="1"/>
    <col min="4" max="4" width="8.625" style="1" customWidth="1"/>
    <col min="5" max="5" width="10.375" style="1" customWidth="1"/>
    <col min="6" max="6" width="12" style="1" customWidth="1"/>
    <col min="7" max="7" width="14.5" style="1" customWidth="1"/>
    <col min="8" max="8" width="8.625" style="1" customWidth="1"/>
    <col min="9" max="10" width="12.875" style="1" customWidth="1"/>
    <col min="11" max="11" width="9.75" style="1" customWidth="1"/>
    <col min="12" max="12" width="17.875" style="1" customWidth="1"/>
    <col min="13" max="13" width="13.875" style="165" customWidth="1"/>
    <col min="14" max="1023" width="8.625" style="1" customWidth="1"/>
    <col min="1024" max="1024" width="8.625" style="161" customWidth="1"/>
    <col min="1025" max="16384" width="8.625" style="161"/>
  </cols>
  <sheetData>
    <row r="1" spans="1:12" ht="41.25" customHeight="1">
      <c r="A1" s="175" t="s">
        <v>448</v>
      </c>
      <c r="B1" s="175"/>
      <c r="C1" s="175"/>
      <c r="D1" s="175"/>
      <c r="E1" s="175"/>
      <c r="F1" s="175"/>
      <c r="G1" s="175"/>
      <c r="H1" s="175"/>
      <c r="I1" s="175"/>
      <c r="J1" s="175"/>
      <c r="K1" s="175"/>
      <c r="L1" s="175"/>
    </row>
    <row r="2" spans="1:12" ht="39" customHeight="1">
      <c r="A2" s="176" t="s">
        <v>0</v>
      </c>
      <c r="B2" s="176"/>
      <c r="C2" s="176"/>
      <c r="D2" s="176"/>
      <c r="E2" s="176"/>
      <c r="F2" s="176"/>
      <c r="G2" s="176"/>
      <c r="H2" s="176"/>
      <c r="I2" s="176"/>
      <c r="J2" s="176"/>
      <c r="K2" s="176"/>
      <c r="L2" s="176"/>
    </row>
    <row r="3" spans="1:12" ht="58.5" customHeight="1">
      <c r="A3" s="2" t="s">
        <v>1</v>
      </c>
      <c r="B3" s="2" t="s">
        <v>2</v>
      </c>
      <c r="C3" s="2" t="s">
        <v>3</v>
      </c>
      <c r="D3" s="3" t="s">
        <v>4</v>
      </c>
      <c r="E3" s="2" t="s">
        <v>5</v>
      </c>
      <c r="F3" s="2" t="s">
        <v>6</v>
      </c>
      <c r="G3" s="2" t="s">
        <v>7</v>
      </c>
      <c r="H3" s="2" t="s">
        <v>8</v>
      </c>
      <c r="I3" s="2" t="s">
        <v>9</v>
      </c>
      <c r="J3" s="2" t="s">
        <v>10</v>
      </c>
      <c r="K3" s="4" t="s">
        <v>11</v>
      </c>
      <c r="L3" s="4" t="s">
        <v>12</v>
      </c>
    </row>
    <row r="4" spans="1:12">
      <c r="A4" s="2" t="s">
        <v>13</v>
      </c>
      <c r="B4" s="2" t="s">
        <v>14</v>
      </c>
      <c r="C4" s="2" t="s">
        <v>15</v>
      </c>
      <c r="D4" s="2" t="s">
        <v>16</v>
      </c>
      <c r="E4" s="2" t="s">
        <v>17</v>
      </c>
      <c r="F4" s="2" t="s">
        <v>18</v>
      </c>
      <c r="G4" s="2" t="s">
        <v>19</v>
      </c>
      <c r="H4" s="2" t="s">
        <v>20</v>
      </c>
      <c r="I4" s="2" t="s">
        <v>21</v>
      </c>
      <c r="J4" s="2" t="s">
        <v>22</v>
      </c>
      <c r="K4" s="4" t="s">
        <v>23</v>
      </c>
      <c r="L4" s="4" t="s">
        <v>24</v>
      </c>
    </row>
    <row r="5" spans="1:12" ht="198" customHeight="1">
      <c r="A5" s="5">
        <v>1</v>
      </c>
      <c r="B5" s="163" t="s">
        <v>25</v>
      </c>
      <c r="C5" s="6" t="s">
        <v>486</v>
      </c>
      <c r="D5" s="163" t="s">
        <v>26</v>
      </c>
      <c r="E5" s="7">
        <v>50</v>
      </c>
      <c r="F5" s="8"/>
      <c r="G5" s="9"/>
      <c r="H5" s="10"/>
      <c r="I5" s="11"/>
      <c r="J5" s="12"/>
      <c r="K5" s="13"/>
      <c r="L5" s="13"/>
    </row>
    <row r="6" spans="1:12" ht="165" customHeight="1">
      <c r="A6" s="5">
        <v>2</v>
      </c>
      <c r="B6" s="163" t="s">
        <v>25</v>
      </c>
      <c r="C6" s="14" t="s">
        <v>487</v>
      </c>
      <c r="D6" s="163" t="s">
        <v>26</v>
      </c>
      <c r="E6" s="7">
        <v>40</v>
      </c>
      <c r="F6" s="8"/>
      <c r="G6" s="9"/>
      <c r="H6" s="10"/>
      <c r="I6" s="11"/>
      <c r="J6" s="12"/>
      <c r="K6" s="13"/>
      <c r="L6" s="13"/>
    </row>
    <row r="7" spans="1:12" ht="165.75" customHeight="1">
      <c r="A7" s="5">
        <v>3</v>
      </c>
      <c r="B7" s="163" t="s">
        <v>25</v>
      </c>
      <c r="C7" s="14" t="s">
        <v>488</v>
      </c>
      <c r="D7" s="163" t="s">
        <v>26</v>
      </c>
      <c r="E7" s="7">
        <v>40</v>
      </c>
      <c r="F7" s="8"/>
      <c r="G7" s="9"/>
      <c r="H7" s="10"/>
      <c r="I7" s="11"/>
      <c r="J7" s="12"/>
      <c r="K7" s="15"/>
      <c r="L7" s="13"/>
    </row>
    <row r="8" spans="1:12" ht="177.75" customHeight="1">
      <c r="A8" s="5">
        <v>4</v>
      </c>
      <c r="B8" s="163" t="s">
        <v>25</v>
      </c>
      <c r="C8" s="14" t="s">
        <v>492</v>
      </c>
      <c r="D8" s="163" t="s">
        <v>26</v>
      </c>
      <c r="E8" s="7">
        <v>20</v>
      </c>
      <c r="F8" s="8"/>
      <c r="G8" s="9"/>
      <c r="H8" s="10"/>
      <c r="I8" s="11"/>
      <c r="J8" s="12"/>
      <c r="K8" s="15"/>
      <c r="L8" s="13"/>
    </row>
    <row r="9" spans="1:12" ht="30" customHeight="1">
      <c r="A9" s="5">
        <v>5</v>
      </c>
      <c r="B9" s="163" t="s">
        <v>25</v>
      </c>
      <c r="C9" s="14" t="s">
        <v>27</v>
      </c>
      <c r="D9" s="163" t="s">
        <v>26</v>
      </c>
      <c r="E9" s="7">
        <v>3</v>
      </c>
      <c r="F9" s="8"/>
      <c r="G9" s="9"/>
      <c r="H9" s="10"/>
      <c r="I9" s="11"/>
      <c r="J9" s="12"/>
      <c r="K9" s="15"/>
      <c r="L9" s="13"/>
    </row>
    <row r="10" spans="1:12" ht="27" customHeight="1">
      <c r="A10" s="5">
        <v>6</v>
      </c>
      <c r="B10" s="163" t="s">
        <v>25</v>
      </c>
      <c r="C10" s="14" t="s">
        <v>28</v>
      </c>
      <c r="D10" s="163" t="s">
        <v>26</v>
      </c>
      <c r="E10" s="7">
        <v>3</v>
      </c>
      <c r="F10" s="8"/>
      <c r="G10" s="9"/>
      <c r="H10" s="10"/>
      <c r="I10" s="11"/>
      <c r="J10" s="12"/>
      <c r="K10" s="15"/>
      <c r="L10" s="13"/>
    </row>
    <row r="11" spans="1:12" ht="60.75" customHeight="1">
      <c r="A11" s="5">
        <v>7</v>
      </c>
      <c r="B11" s="163" t="s">
        <v>25</v>
      </c>
      <c r="C11" s="14" t="s">
        <v>491</v>
      </c>
      <c r="D11" s="163" t="s">
        <v>26</v>
      </c>
      <c r="E11" s="7">
        <v>3</v>
      </c>
      <c r="F11" s="8"/>
      <c r="G11" s="9"/>
      <c r="H11" s="10"/>
      <c r="I11" s="11"/>
      <c r="J11" s="12"/>
      <c r="K11" s="15"/>
      <c r="L11" s="13"/>
    </row>
    <row r="12" spans="1:12" ht="89.25" customHeight="1">
      <c r="A12" s="5">
        <v>8</v>
      </c>
      <c r="B12" s="163" t="s">
        <v>25</v>
      </c>
      <c r="C12" s="14" t="s">
        <v>494</v>
      </c>
      <c r="D12" s="163" t="s">
        <v>26</v>
      </c>
      <c r="E12" s="7">
        <v>4</v>
      </c>
      <c r="F12" s="8"/>
      <c r="G12" s="9"/>
      <c r="H12" s="10"/>
      <c r="I12" s="11"/>
      <c r="J12" s="12"/>
      <c r="K12" s="15"/>
      <c r="L12" s="13"/>
    </row>
    <row r="13" spans="1:12" ht="100.5" customHeight="1">
      <c r="A13" s="5">
        <v>9</v>
      </c>
      <c r="B13" s="163" t="s">
        <v>25</v>
      </c>
      <c r="C13" s="14" t="s">
        <v>495</v>
      </c>
      <c r="D13" s="163" t="s">
        <v>26</v>
      </c>
      <c r="E13" s="7">
        <v>4</v>
      </c>
      <c r="F13" s="8"/>
      <c r="G13" s="9"/>
      <c r="H13" s="10"/>
      <c r="I13" s="11"/>
      <c r="J13" s="12"/>
      <c r="K13" s="15"/>
      <c r="L13" s="13"/>
    </row>
    <row r="14" spans="1:12" ht="26.25" customHeight="1">
      <c r="A14" s="5">
        <v>10</v>
      </c>
      <c r="B14" s="163" t="s">
        <v>25</v>
      </c>
      <c r="C14" s="14" t="s">
        <v>29</v>
      </c>
      <c r="D14" s="163" t="s">
        <v>30</v>
      </c>
      <c r="E14" s="7">
        <v>100</v>
      </c>
      <c r="F14" s="8"/>
      <c r="G14" s="9"/>
      <c r="H14" s="10"/>
      <c r="I14" s="11"/>
      <c r="J14" s="12"/>
      <c r="K14" s="15"/>
      <c r="L14" s="13"/>
    </row>
    <row r="15" spans="1:12" ht="121.5" customHeight="1">
      <c r="A15" s="5">
        <v>11</v>
      </c>
      <c r="B15" s="163" t="s">
        <v>25</v>
      </c>
      <c r="C15" s="14" t="s">
        <v>498</v>
      </c>
      <c r="D15" s="163" t="s">
        <v>26</v>
      </c>
      <c r="E15" s="7">
        <v>1</v>
      </c>
      <c r="F15" s="8"/>
      <c r="G15" s="9"/>
      <c r="H15" s="10"/>
      <c r="I15" s="11"/>
      <c r="J15" s="12"/>
      <c r="K15" s="15"/>
      <c r="L15" s="13"/>
    </row>
    <row r="16" spans="1:12" ht="54" customHeight="1">
      <c r="A16" s="5">
        <v>12</v>
      </c>
      <c r="B16" s="163" t="s">
        <v>25</v>
      </c>
      <c r="C16" s="14" t="s">
        <v>31</v>
      </c>
      <c r="D16" s="163" t="s">
        <v>26</v>
      </c>
      <c r="E16" s="7">
        <v>1</v>
      </c>
      <c r="F16" s="8"/>
      <c r="G16" s="9"/>
      <c r="H16" s="10"/>
      <c r="I16" s="11"/>
      <c r="J16" s="12"/>
      <c r="K16" s="15"/>
      <c r="L16" s="13"/>
    </row>
    <row r="17" spans="1:12" ht="71.25" customHeight="1">
      <c r="A17" s="5">
        <v>13</v>
      </c>
      <c r="B17" s="163" t="s">
        <v>32</v>
      </c>
      <c r="C17" s="14" t="s">
        <v>33</v>
      </c>
      <c r="D17" s="163" t="s">
        <v>26</v>
      </c>
      <c r="E17" s="7">
        <v>20</v>
      </c>
      <c r="F17" s="8"/>
      <c r="G17" s="9"/>
      <c r="H17" s="10"/>
      <c r="I17" s="11"/>
      <c r="J17" s="12"/>
      <c r="K17" s="15"/>
      <c r="L17" s="13"/>
    </row>
    <row r="18" spans="1:12" ht="66" customHeight="1">
      <c r="A18" s="5">
        <v>14</v>
      </c>
      <c r="B18" s="163" t="s">
        <v>32</v>
      </c>
      <c r="C18" s="14" t="s">
        <v>34</v>
      </c>
      <c r="D18" s="163" t="s">
        <v>26</v>
      </c>
      <c r="E18" s="7">
        <v>10</v>
      </c>
      <c r="F18" s="8"/>
      <c r="G18" s="9"/>
      <c r="H18" s="10"/>
      <c r="I18" s="11"/>
      <c r="J18" s="12"/>
      <c r="K18" s="15"/>
      <c r="L18" s="13"/>
    </row>
    <row r="19" spans="1:12" ht="73.5" customHeight="1">
      <c r="A19" s="5">
        <v>15</v>
      </c>
      <c r="B19" s="163" t="s">
        <v>32</v>
      </c>
      <c r="C19" s="14" t="s">
        <v>35</v>
      </c>
      <c r="D19" s="163" t="s">
        <v>26</v>
      </c>
      <c r="E19" s="7">
        <v>20</v>
      </c>
      <c r="F19" s="8"/>
      <c r="G19" s="9"/>
      <c r="H19" s="10"/>
      <c r="I19" s="11"/>
      <c r="J19" s="12"/>
      <c r="K19" s="15"/>
      <c r="L19" s="13"/>
    </row>
    <row r="20" spans="1:12" ht="67.5" customHeight="1">
      <c r="A20" s="5">
        <v>16</v>
      </c>
      <c r="B20" s="163" t="s">
        <v>32</v>
      </c>
      <c r="C20" s="14" t="s">
        <v>36</v>
      </c>
      <c r="D20" s="163" t="s">
        <v>26</v>
      </c>
      <c r="E20" s="7">
        <v>30</v>
      </c>
      <c r="F20" s="8"/>
      <c r="G20" s="9"/>
      <c r="H20" s="10"/>
      <c r="I20" s="11"/>
      <c r="J20" s="12"/>
      <c r="K20" s="15"/>
      <c r="L20" s="13"/>
    </row>
    <row r="21" spans="1:12" ht="81" customHeight="1">
      <c r="A21" s="5">
        <v>17</v>
      </c>
      <c r="B21" s="163" t="s">
        <v>32</v>
      </c>
      <c r="C21" s="14" t="s">
        <v>37</v>
      </c>
      <c r="D21" s="163" t="s">
        <v>26</v>
      </c>
      <c r="E21" s="7">
        <v>30</v>
      </c>
      <c r="F21" s="8"/>
      <c r="G21" s="9"/>
      <c r="H21" s="10"/>
      <c r="I21" s="11"/>
      <c r="J21" s="12"/>
      <c r="K21" s="15"/>
      <c r="L21" s="13"/>
    </row>
    <row r="22" spans="1:12" ht="75" customHeight="1">
      <c r="A22" s="5">
        <v>18</v>
      </c>
      <c r="B22" s="163" t="s">
        <v>32</v>
      </c>
      <c r="C22" s="14" t="s">
        <v>38</v>
      </c>
      <c r="D22" s="163" t="s">
        <v>26</v>
      </c>
      <c r="E22" s="7">
        <v>20</v>
      </c>
      <c r="F22" s="8"/>
      <c r="G22" s="9"/>
      <c r="H22" s="10"/>
      <c r="I22" s="11"/>
      <c r="J22" s="12"/>
      <c r="K22" s="15"/>
      <c r="L22" s="13"/>
    </row>
    <row r="23" spans="1:12" ht="69" customHeight="1">
      <c r="A23" s="5">
        <v>19</v>
      </c>
      <c r="B23" s="163" t="s">
        <v>32</v>
      </c>
      <c r="C23" s="14" t="s">
        <v>39</v>
      </c>
      <c r="D23" s="163" t="s">
        <v>26</v>
      </c>
      <c r="E23" s="7">
        <v>70</v>
      </c>
      <c r="F23" s="8"/>
      <c r="G23" s="9"/>
      <c r="H23" s="10"/>
      <c r="I23" s="11"/>
      <c r="J23" s="12"/>
      <c r="K23" s="15"/>
      <c r="L23" s="13"/>
    </row>
    <row r="24" spans="1:12" ht="52.5" customHeight="1">
      <c r="A24" s="5">
        <v>20</v>
      </c>
      <c r="B24" s="163" t="s">
        <v>32</v>
      </c>
      <c r="C24" s="14" t="s">
        <v>40</v>
      </c>
      <c r="D24" s="163" t="s">
        <v>26</v>
      </c>
      <c r="E24" s="7">
        <v>20</v>
      </c>
      <c r="F24" s="8"/>
      <c r="G24" s="9"/>
      <c r="H24" s="10"/>
      <c r="I24" s="11"/>
      <c r="J24" s="12"/>
      <c r="K24" s="15"/>
      <c r="L24" s="13"/>
    </row>
    <row r="25" spans="1:12" ht="24.75" customHeight="1">
      <c r="A25" s="5">
        <v>21</v>
      </c>
      <c r="B25" s="163" t="s">
        <v>32</v>
      </c>
      <c r="C25" s="14" t="s">
        <v>41</v>
      </c>
      <c r="D25" s="163" t="s">
        <v>30</v>
      </c>
      <c r="E25" s="7">
        <v>30</v>
      </c>
      <c r="F25" s="8"/>
      <c r="G25" s="9"/>
      <c r="H25" s="10"/>
      <c r="I25" s="11"/>
      <c r="J25" s="12"/>
      <c r="K25" s="15"/>
      <c r="L25" s="13"/>
    </row>
    <row r="26" spans="1:12" ht="33" customHeight="1">
      <c r="A26" s="5">
        <v>22</v>
      </c>
      <c r="B26" s="163" t="s">
        <v>32</v>
      </c>
      <c r="C26" s="6" t="s">
        <v>42</v>
      </c>
      <c r="D26" s="163" t="s">
        <v>26</v>
      </c>
      <c r="E26" s="7">
        <v>15</v>
      </c>
      <c r="F26" s="8"/>
      <c r="G26" s="9"/>
      <c r="H26" s="10"/>
      <c r="I26" s="11"/>
      <c r="J26" s="12"/>
      <c r="K26" s="15"/>
      <c r="L26" s="13"/>
    </row>
    <row r="27" spans="1:12" ht="57.75" customHeight="1">
      <c r="A27" s="5">
        <v>23</v>
      </c>
      <c r="B27" s="163" t="s">
        <v>32</v>
      </c>
      <c r="C27" s="14" t="s">
        <v>499</v>
      </c>
      <c r="D27" s="163" t="s">
        <v>26</v>
      </c>
      <c r="E27" s="7">
        <v>10</v>
      </c>
      <c r="F27" s="8"/>
      <c r="G27" s="9"/>
      <c r="H27" s="10"/>
      <c r="I27" s="11"/>
      <c r="J27" s="12"/>
      <c r="K27" s="15"/>
      <c r="L27" s="13"/>
    </row>
    <row r="28" spans="1:12" ht="63" customHeight="1">
      <c r="A28" s="5">
        <v>24</v>
      </c>
      <c r="B28" s="163" t="s">
        <v>32</v>
      </c>
      <c r="C28" s="14" t="s">
        <v>500</v>
      </c>
      <c r="D28" s="163" t="s">
        <v>26</v>
      </c>
      <c r="E28" s="7">
        <v>5</v>
      </c>
      <c r="F28" s="8"/>
      <c r="G28" s="9"/>
      <c r="H28" s="10"/>
      <c r="I28" s="11"/>
      <c r="J28" s="12"/>
      <c r="K28" s="15"/>
      <c r="L28" s="13"/>
    </row>
    <row r="29" spans="1:12" ht="65.25" customHeight="1">
      <c r="A29" s="5">
        <v>25</v>
      </c>
      <c r="B29" s="163" t="s">
        <v>32</v>
      </c>
      <c r="C29" s="14" t="s">
        <v>501</v>
      </c>
      <c r="D29" s="163" t="s">
        <v>26</v>
      </c>
      <c r="E29" s="7">
        <v>80</v>
      </c>
      <c r="F29" s="8"/>
      <c r="G29" s="9"/>
      <c r="H29" s="10"/>
      <c r="I29" s="11"/>
      <c r="J29" s="12"/>
      <c r="K29" s="15"/>
      <c r="L29" s="13"/>
    </row>
    <row r="30" spans="1:12" ht="106.5" customHeight="1">
      <c r="A30" s="5">
        <v>26</v>
      </c>
      <c r="B30" s="163" t="s">
        <v>43</v>
      </c>
      <c r="C30" s="6" t="s">
        <v>44</v>
      </c>
      <c r="D30" s="163" t="s">
        <v>30</v>
      </c>
      <c r="E30" s="7">
        <v>1300</v>
      </c>
      <c r="F30" s="8"/>
      <c r="G30" s="9"/>
      <c r="H30" s="10"/>
      <c r="I30" s="11"/>
      <c r="J30" s="12"/>
      <c r="K30" s="15"/>
      <c r="L30" s="13"/>
    </row>
    <row r="31" spans="1:12" ht="44.25" customHeight="1">
      <c r="A31" s="5">
        <v>27</v>
      </c>
      <c r="B31" s="163" t="s">
        <v>32</v>
      </c>
      <c r="C31" s="6" t="s">
        <v>45</v>
      </c>
      <c r="D31" s="163" t="s">
        <v>30</v>
      </c>
      <c r="E31" s="7">
        <v>20</v>
      </c>
      <c r="F31" s="8"/>
      <c r="G31" s="9"/>
      <c r="H31" s="10"/>
      <c r="I31" s="11"/>
      <c r="J31" s="12"/>
      <c r="K31" s="16"/>
      <c r="L31" s="17"/>
    </row>
    <row r="32" spans="1:12" ht="45" customHeight="1">
      <c r="A32" s="5">
        <v>28</v>
      </c>
      <c r="B32" s="163" t="s">
        <v>32</v>
      </c>
      <c r="C32" s="6" t="s">
        <v>46</v>
      </c>
      <c r="D32" s="163" t="s">
        <v>30</v>
      </c>
      <c r="E32" s="7">
        <v>10</v>
      </c>
      <c r="F32" s="8"/>
      <c r="G32" s="9"/>
      <c r="H32" s="10"/>
      <c r="I32" s="11"/>
      <c r="J32" s="12"/>
      <c r="K32" s="16"/>
      <c r="L32" s="17"/>
    </row>
    <row r="33" spans="1:12" ht="127.5" customHeight="1">
      <c r="A33" s="5">
        <v>29</v>
      </c>
      <c r="B33" s="163" t="s">
        <v>32</v>
      </c>
      <c r="C33" s="6" t="s">
        <v>504</v>
      </c>
      <c r="D33" s="163" t="s">
        <v>30</v>
      </c>
      <c r="E33" s="7">
        <v>50</v>
      </c>
      <c r="F33" s="8"/>
      <c r="G33" s="9"/>
      <c r="H33" s="10"/>
      <c r="I33" s="11"/>
      <c r="J33" s="12"/>
      <c r="K33" s="16"/>
      <c r="L33" s="17"/>
    </row>
    <row r="34" spans="1:12" ht="80.25" customHeight="1">
      <c r="A34" s="5">
        <v>30</v>
      </c>
      <c r="B34" s="163" t="s">
        <v>32</v>
      </c>
      <c r="C34" s="6" t="s">
        <v>47</v>
      </c>
      <c r="D34" s="163" t="s">
        <v>30</v>
      </c>
      <c r="E34" s="7">
        <v>400</v>
      </c>
      <c r="F34" s="8"/>
      <c r="G34" s="9"/>
      <c r="H34" s="10"/>
      <c r="I34" s="11"/>
      <c r="J34" s="12"/>
      <c r="K34" s="16"/>
      <c r="L34" s="17"/>
    </row>
    <row r="35" spans="1:12" ht="78" customHeight="1">
      <c r="A35" s="5">
        <v>31</v>
      </c>
      <c r="B35" s="163" t="s">
        <v>32</v>
      </c>
      <c r="C35" s="6" t="s">
        <v>48</v>
      </c>
      <c r="D35" s="163" t="s">
        <v>30</v>
      </c>
      <c r="E35" s="7">
        <v>10</v>
      </c>
      <c r="F35" s="8"/>
      <c r="G35" s="9"/>
      <c r="H35" s="10"/>
      <c r="I35" s="11"/>
      <c r="J35" s="12"/>
      <c r="K35" s="16"/>
      <c r="L35" s="18"/>
    </row>
    <row r="36" spans="1:12" ht="76.5" customHeight="1">
      <c r="A36" s="5">
        <v>32</v>
      </c>
      <c r="B36" s="163" t="s">
        <v>32</v>
      </c>
      <c r="C36" s="6" t="s">
        <v>49</v>
      </c>
      <c r="D36" s="163" t="s">
        <v>30</v>
      </c>
      <c r="E36" s="7">
        <v>5</v>
      </c>
      <c r="F36" s="8"/>
      <c r="G36" s="9"/>
      <c r="H36" s="10"/>
      <c r="I36" s="11"/>
      <c r="J36" s="12"/>
      <c r="K36" s="16"/>
      <c r="L36" s="18"/>
    </row>
    <row r="37" spans="1:12" ht="80.25" customHeight="1">
      <c r="A37" s="5">
        <v>33</v>
      </c>
      <c r="B37" s="163" t="s">
        <v>32</v>
      </c>
      <c r="C37" s="6" t="s">
        <v>50</v>
      </c>
      <c r="D37" s="163" t="s">
        <v>30</v>
      </c>
      <c r="E37" s="7">
        <v>10</v>
      </c>
      <c r="F37" s="8"/>
      <c r="G37" s="9"/>
      <c r="H37" s="10"/>
      <c r="I37" s="11"/>
      <c r="J37" s="12"/>
      <c r="K37" s="16"/>
      <c r="L37" s="18"/>
    </row>
    <row r="38" spans="1:12" ht="117" customHeight="1">
      <c r="A38" s="5">
        <v>34</v>
      </c>
      <c r="B38" s="163" t="s">
        <v>32</v>
      </c>
      <c r="C38" s="6" t="s">
        <v>505</v>
      </c>
      <c r="D38" s="163" t="s">
        <v>51</v>
      </c>
      <c r="E38" s="7">
        <v>10</v>
      </c>
      <c r="F38" s="8"/>
      <c r="G38" s="9"/>
      <c r="H38" s="10"/>
      <c r="I38" s="11"/>
      <c r="J38" s="12"/>
      <c r="K38" s="16"/>
      <c r="L38" s="18"/>
    </row>
    <row r="39" spans="1:12" ht="69" customHeight="1">
      <c r="A39" s="5">
        <v>35</v>
      </c>
      <c r="B39" s="163" t="s">
        <v>32</v>
      </c>
      <c r="C39" s="6" t="s">
        <v>52</v>
      </c>
      <c r="D39" s="163" t="s">
        <v>53</v>
      </c>
      <c r="E39" s="7">
        <v>20</v>
      </c>
      <c r="F39" s="8"/>
      <c r="G39" s="9"/>
      <c r="H39" s="10"/>
      <c r="I39" s="11"/>
      <c r="J39" s="12"/>
      <c r="K39" s="16"/>
      <c r="L39" s="18"/>
    </row>
    <row r="40" spans="1:12" ht="46.5" customHeight="1">
      <c r="A40" s="5">
        <v>36</v>
      </c>
      <c r="B40" s="163" t="s">
        <v>32</v>
      </c>
      <c r="C40" s="6" t="s">
        <v>54</v>
      </c>
      <c r="D40" s="163" t="s">
        <v>53</v>
      </c>
      <c r="E40" s="7">
        <v>3</v>
      </c>
      <c r="F40" s="8"/>
      <c r="G40" s="9"/>
      <c r="H40" s="10"/>
      <c r="I40" s="11"/>
      <c r="J40" s="12"/>
      <c r="K40" s="16"/>
      <c r="L40" s="18"/>
    </row>
    <row r="41" spans="1:12" ht="46.5" customHeight="1">
      <c r="A41" s="5">
        <v>37</v>
      </c>
      <c r="B41" s="163" t="s">
        <v>32</v>
      </c>
      <c r="C41" s="6" t="s">
        <v>55</v>
      </c>
      <c r="D41" s="163" t="s">
        <v>53</v>
      </c>
      <c r="E41" s="7">
        <v>20</v>
      </c>
      <c r="F41" s="8"/>
      <c r="G41" s="9"/>
      <c r="H41" s="10"/>
      <c r="I41" s="11"/>
      <c r="J41" s="12"/>
      <c r="K41" s="16"/>
      <c r="L41" s="18"/>
    </row>
    <row r="42" spans="1:12" ht="56.25" customHeight="1">
      <c r="A42" s="5">
        <v>38</v>
      </c>
      <c r="B42" s="163" t="s">
        <v>32</v>
      </c>
      <c r="C42" s="14" t="s">
        <v>56</v>
      </c>
      <c r="D42" s="163" t="s">
        <v>26</v>
      </c>
      <c r="E42" s="7">
        <v>30</v>
      </c>
      <c r="F42" s="8"/>
      <c r="G42" s="9"/>
      <c r="H42" s="10"/>
      <c r="I42" s="11"/>
      <c r="J42" s="12"/>
      <c r="K42" s="16"/>
      <c r="L42" s="18"/>
    </row>
    <row r="43" spans="1:12" ht="26.25" customHeight="1">
      <c r="A43" s="171" t="s">
        <v>57</v>
      </c>
      <c r="B43" s="171"/>
      <c r="C43" s="171"/>
      <c r="D43" s="171"/>
      <c r="E43" s="19" t="s">
        <v>58</v>
      </c>
      <c r="F43" s="20" t="s">
        <v>58</v>
      </c>
      <c r="G43" s="21" t="s">
        <v>58</v>
      </c>
      <c r="H43" s="22" t="s">
        <v>58</v>
      </c>
      <c r="I43" s="21"/>
      <c r="J43" s="21"/>
      <c r="K43" s="12" t="s">
        <v>58</v>
      </c>
      <c r="L43" s="12" t="s">
        <v>58</v>
      </c>
    </row>
    <row r="44" spans="1:12" ht="14.25" customHeight="1">
      <c r="A44" s="23"/>
      <c r="B44" s="23"/>
      <c r="C44" s="23"/>
      <c r="D44" s="23"/>
      <c r="E44" s="24"/>
      <c r="F44" s="25"/>
      <c r="G44" s="26"/>
      <c r="H44" s="27"/>
      <c r="I44" s="26"/>
      <c r="J44" s="26"/>
      <c r="K44" s="28"/>
      <c r="L44" s="28"/>
    </row>
    <row r="46" spans="1:12" ht="47.25" customHeight="1">
      <c r="A46" s="177" t="s">
        <v>59</v>
      </c>
      <c r="B46" s="177"/>
      <c r="C46" s="177"/>
      <c r="D46" s="177"/>
      <c r="E46" s="177"/>
      <c r="F46" s="177"/>
      <c r="G46" s="177"/>
      <c r="H46" s="177"/>
      <c r="I46" s="177"/>
      <c r="J46" s="177"/>
      <c r="K46" s="177"/>
      <c r="L46" s="177"/>
    </row>
    <row r="47" spans="1:12" ht="61.5" customHeight="1">
      <c r="A47" s="2" t="s">
        <v>1</v>
      </c>
      <c r="B47" s="2" t="s">
        <v>2</v>
      </c>
      <c r="C47" s="2" t="s">
        <v>3</v>
      </c>
      <c r="D47" s="3" t="s">
        <v>4</v>
      </c>
      <c r="E47" s="2" t="s">
        <v>5</v>
      </c>
      <c r="F47" s="2" t="s">
        <v>6</v>
      </c>
      <c r="G47" s="2" t="s">
        <v>7</v>
      </c>
      <c r="H47" s="2" t="s">
        <v>8</v>
      </c>
      <c r="I47" s="2" t="s">
        <v>9</v>
      </c>
      <c r="J47" s="2" t="s">
        <v>10</v>
      </c>
      <c r="K47" s="4" t="s">
        <v>11</v>
      </c>
      <c r="L47" s="4" t="s">
        <v>12</v>
      </c>
    </row>
    <row r="48" spans="1:12">
      <c r="A48" s="2" t="s">
        <v>13</v>
      </c>
      <c r="B48" s="2" t="s">
        <v>14</v>
      </c>
      <c r="C48" s="2" t="s">
        <v>15</v>
      </c>
      <c r="D48" s="2" t="s">
        <v>16</v>
      </c>
      <c r="E48" s="2" t="s">
        <v>17</v>
      </c>
      <c r="F48" s="2" t="s">
        <v>18</v>
      </c>
      <c r="G48" s="2" t="s">
        <v>19</v>
      </c>
      <c r="H48" s="2" t="s">
        <v>20</v>
      </c>
      <c r="I48" s="2" t="s">
        <v>21</v>
      </c>
      <c r="J48" s="2" t="s">
        <v>22</v>
      </c>
      <c r="K48" s="4" t="s">
        <v>23</v>
      </c>
      <c r="L48" s="4" t="s">
        <v>24</v>
      </c>
    </row>
    <row r="49" spans="1:12" ht="78" customHeight="1">
      <c r="A49" s="5">
        <v>1</v>
      </c>
      <c r="B49" s="163" t="s">
        <v>60</v>
      </c>
      <c r="C49" s="14" t="s">
        <v>61</v>
      </c>
      <c r="D49" s="163" t="s">
        <v>30</v>
      </c>
      <c r="E49" s="7">
        <v>150</v>
      </c>
      <c r="F49" s="8"/>
      <c r="G49" s="9"/>
      <c r="H49" s="10"/>
      <c r="I49" s="11"/>
      <c r="J49" s="12"/>
      <c r="K49" s="12"/>
      <c r="L49" s="29"/>
    </row>
    <row r="50" spans="1:12" ht="35.25" customHeight="1">
      <c r="A50" s="5">
        <v>2</v>
      </c>
      <c r="B50" s="163" t="s">
        <v>60</v>
      </c>
      <c r="C50" s="6" t="s">
        <v>62</v>
      </c>
      <c r="D50" s="163" t="s">
        <v>26</v>
      </c>
      <c r="E50" s="7">
        <v>100</v>
      </c>
      <c r="F50" s="8"/>
      <c r="G50" s="9"/>
      <c r="H50" s="10"/>
      <c r="I50" s="11"/>
      <c r="J50" s="12"/>
      <c r="K50" s="12"/>
      <c r="L50" s="30"/>
    </row>
    <row r="51" spans="1:12" ht="26.25" customHeight="1">
      <c r="A51" s="5">
        <v>3</v>
      </c>
      <c r="B51" s="163" t="s">
        <v>60</v>
      </c>
      <c r="C51" s="6" t="s">
        <v>63</v>
      </c>
      <c r="D51" s="163" t="s">
        <v>53</v>
      </c>
      <c r="E51" s="7">
        <v>500</v>
      </c>
      <c r="F51" s="8"/>
      <c r="G51" s="9"/>
      <c r="H51" s="10"/>
      <c r="I51" s="11"/>
      <c r="J51" s="12"/>
      <c r="K51" s="12"/>
      <c r="L51" s="30"/>
    </row>
    <row r="52" spans="1:12" ht="52.5" customHeight="1">
      <c r="A52" s="5">
        <v>4</v>
      </c>
      <c r="B52" s="163" t="s">
        <v>43</v>
      </c>
      <c r="C52" s="6" t="s">
        <v>64</v>
      </c>
      <c r="D52" s="163" t="s">
        <v>30</v>
      </c>
      <c r="E52" s="7">
        <v>100</v>
      </c>
      <c r="F52" s="8"/>
      <c r="G52" s="9"/>
      <c r="H52" s="10"/>
      <c r="I52" s="11"/>
      <c r="J52" s="12"/>
      <c r="K52" s="12"/>
      <c r="L52" s="30"/>
    </row>
    <row r="53" spans="1:12" ht="42" customHeight="1">
      <c r="A53" s="5">
        <v>5</v>
      </c>
      <c r="B53" s="163" t="s">
        <v>43</v>
      </c>
      <c r="C53" s="31" t="s">
        <v>65</v>
      </c>
      <c r="D53" s="163" t="s">
        <v>30</v>
      </c>
      <c r="E53" s="7">
        <v>150</v>
      </c>
      <c r="F53" s="8"/>
      <c r="G53" s="9"/>
      <c r="H53" s="10"/>
      <c r="I53" s="11"/>
      <c r="J53" s="12"/>
      <c r="K53" s="12"/>
      <c r="L53" s="30"/>
    </row>
    <row r="54" spans="1:12" ht="39" customHeight="1">
      <c r="A54" s="5">
        <v>6</v>
      </c>
      <c r="B54" s="163" t="s">
        <v>43</v>
      </c>
      <c r="C54" s="6" t="s">
        <v>66</v>
      </c>
      <c r="D54" s="163" t="s">
        <v>30</v>
      </c>
      <c r="E54" s="7">
        <v>30</v>
      </c>
      <c r="F54" s="8"/>
      <c r="G54" s="9"/>
      <c r="H54" s="10"/>
      <c r="I54" s="11"/>
      <c r="J54" s="12"/>
      <c r="K54" s="12"/>
      <c r="L54" s="30"/>
    </row>
    <row r="55" spans="1:12" ht="57.75" customHeight="1">
      <c r="A55" s="5">
        <v>7</v>
      </c>
      <c r="B55" s="163" t="s">
        <v>43</v>
      </c>
      <c r="C55" s="6" t="s">
        <v>67</v>
      </c>
      <c r="D55" s="163" t="s">
        <v>30</v>
      </c>
      <c r="E55" s="7">
        <v>150</v>
      </c>
      <c r="F55" s="8"/>
      <c r="G55" s="9"/>
      <c r="H55" s="10"/>
      <c r="I55" s="11"/>
      <c r="J55" s="12"/>
      <c r="K55" s="12"/>
      <c r="L55" s="30"/>
    </row>
    <row r="56" spans="1:12" ht="99.75" customHeight="1">
      <c r="A56" s="5">
        <v>8</v>
      </c>
      <c r="B56" s="163" t="s">
        <v>43</v>
      </c>
      <c r="C56" s="6" t="s">
        <v>68</v>
      </c>
      <c r="D56" s="163" t="s">
        <v>30</v>
      </c>
      <c r="E56" s="7">
        <v>100</v>
      </c>
      <c r="F56" s="8"/>
      <c r="G56" s="9"/>
      <c r="H56" s="10"/>
      <c r="I56" s="11"/>
      <c r="J56" s="12"/>
      <c r="K56" s="12"/>
      <c r="L56" s="30"/>
    </row>
    <row r="57" spans="1:12" ht="42.75" customHeight="1">
      <c r="A57" s="5">
        <v>9</v>
      </c>
      <c r="B57" s="163" t="s">
        <v>43</v>
      </c>
      <c r="C57" s="6" t="s">
        <v>69</v>
      </c>
      <c r="D57" s="163" t="s">
        <v>30</v>
      </c>
      <c r="E57" s="7">
        <v>200</v>
      </c>
      <c r="F57" s="8"/>
      <c r="G57" s="9"/>
      <c r="H57" s="10"/>
      <c r="I57" s="11"/>
      <c r="J57" s="12"/>
      <c r="K57" s="12"/>
      <c r="L57" s="30"/>
    </row>
    <row r="58" spans="1:12" ht="240" customHeight="1">
      <c r="A58" s="5">
        <v>10</v>
      </c>
      <c r="B58" s="163" t="s">
        <v>43</v>
      </c>
      <c r="C58" s="6" t="s">
        <v>70</v>
      </c>
      <c r="D58" s="163" t="s">
        <v>30</v>
      </c>
      <c r="E58" s="7">
        <v>70</v>
      </c>
      <c r="F58" s="8"/>
      <c r="G58" s="9"/>
      <c r="H58" s="10"/>
      <c r="I58" s="11"/>
      <c r="J58" s="12"/>
      <c r="K58" s="12"/>
      <c r="L58" s="30"/>
    </row>
    <row r="59" spans="1:12" ht="62.25" customHeight="1">
      <c r="A59" s="5">
        <v>11</v>
      </c>
      <c r="B59" s="163" t="s">
        <v>43</v>
      </c>
      <c r="C59" s="6" t="s">
        <v>71</v>
      </c>
      <c r="D59" s="163" t="s">
        <v>30</v>
      </c>
      <c r="E59" s="7">
        <v>200</v>
      </c>
      <c r="F59" s="8"/>
      <c r="G59" s="9"/>
      <c r="H59" s="10"/>
      <c r="I59" s="11"/>
      <c r="J59" s="12"/>
      <c r="K59" s="12"/>
      <c r="L59" s="30"/>
    </row>
    <row r="60" spans="1:12" ht="129" customHeight="1">
      <c r="A60" s="5">
        <v>12</v>
      </c>
      <c r="B60" s="163" t="s">
        <v>43</v>
      </c>
      <c r="C60" s="6" t="s">
        <v>72</v>
      </c>
      <c r="D60" s="163" t="s">
        <v>30</v>
      </c>
      <c r="E60" s="7">
        <v>150</v>
      </c>
      <c r="F60" s="8"/>
      <c r="G60" s="9"/>
      <c r="H60" s="10"/>
      <c r="I60" s="11"/>
      <c r="J60" s="12"/>
      <c r="K60" s="12"/>
      <c r="L60" s="30"/>
    </row>
    <row r="61" spans="1:12" ht="100.5" customHeight="1">
      <c r="A61" s="5">
        <v>13</v>
      </c>
      <c r="B61" s="163" t="s">
        <v>43</v>
      </c>
      <c r="C61" s="6" t="s">
        <v>73</v>
      </c>
      <c r="D61" s="163" t="s">
        <v>30</v>
      </c>
      <c r="E61" s="7">
        <v>150</v>
      </c>
      <c r="F61" s="8"/>
      <c r="G61" s="9"/>
      <c r="H61" s="10"/>
      <c r="I61" s="11"/>
      <c r="J61" s="12"/>
      <c r="K61" s="12"/>
      <c r="L61" s="30"/>
    </row>
    <row r="62" spans="1:12" ht="97.5" customHeight="1">
      <c r="A62" s="5">
        <v>14</v>
      </c>
      <c r="B62" s="163" t="s">
        <v>43</v>
      </c>
      <c r="C62" s="6" t="s">
        <v>74</v>
      </c>
      <c r="D62" s="163" t="s">
        <v>30</v>
      </c>
      <c r="E62" s="7">
        <v>150</v>
      </c>
      <c r="F62" s="8"/>
      <c r="G62" s="9"/>
      <c r="H62" s="10"/>
      <c r="I62" s="11"/>
      <c r="J62" s="12"/>
      <c r="K62" s="12"/>
      <c r="L62" s="30"/>
    </row>
    <row r="63" spans="1:12" ht="146.25" customHeight="1">
      <c r="A63" s="5">
        <v>15</v>
      </c>
      <c r="B63" s="163" t="s">
        <v>43</v>
      </c>
      <c r="C63" s="6" t="s">
        <v>75</v>
      </c>
      <c r="D63" s="163" t="s">
        <v>30</v>
      </c>
      <c r="E63" s="7">
        <v>50</v>
      </c>
      <c r="F63" s="8"/>
      <c r="G63" s="9"/>
      <c r="H63" s="10"/>
      <c r="I63" s="11"/>
      <c r="J63" s="12"/>
      <c r="K63" s="12"/>
      <c r="L63" s="30"/>
    </row>
    <row r="64" spans="1:12" ht="36" customHeight="1">
      <c r="A64" s="5">
        <v>16</v>
      </c>
      <c r="B64" s="163" t="s">
        <v>43</v>
      </c>
      <c r="C64" s="6" t="s">
        <v>76</v>
      </c>
      <c r="D64" s="163" t="s">
        <v>26</v>
      </c>
      <c r="E64" s="7">
        <v>50</v>
      </c>
      <c r="F64" s="8"/>
      <c r="G64" s="9"/>
      <c r="H64" s="10"/>
      <c r="I64" s="11"/>
      <c r="J64" s="12"/>
      <c r="K64" s="12"/>
      <c r="L64" s="30"/>
    </row>
    <row r="65" spans="1:12" ht="58.5" customHeight="1">
      <c r="A65" s="5">
        <v>17</v>
      </c>
      <c r="B65" s="163" t="s">
        <v>77</v>
      </c>
      <c r="C65" s="152" t="s">
        <v>78</v>
      </c>
      <c r="D65" s="153" t="s">
        <v>30</v>
      </c>
      <c r="E65" s="7">
        <v>500</v>
      </c>
      <c r="F65" s="8"/>
      <c r="G65" s="9"/>
      <c r="H65" s="10"/>
      <c r="I65" s="11"/>
      <c r="J65" s="12"/>
      <c r="K65" s="12"/>
      <c r="L65" s="30"/>
    </row>
    <row r="66" spans="1:12" ht="41.25" customHeight="1">
      <c r="A66" s="5">
        <v>18</v>
      </c>
      <c r="B66" s="163" t="s">
        <v>43</v>
      </c>
      <c r="C66" s="31" t="s">
        <v>79</v>
      </c>
      <c r="D66" s="163" t="s">
        <v>30</v>
      </c>
      <c r="E66" s="7">
        <v>200</v>
      </c>
      <c r="F66" s="8"/>
      <c r="G66" s="9"/>
      <c r="H66" s="10"/>
      <c r="I66" s="11"/>
      <c r="J66" s="12"/>
      <c r="K66" s="12"/>
      <c r="L66" s="30"/>
    </row>
    <row r="67" spans="1:12" ht="36" customHeight="1">
      <c r="A67" s="5">
        <v>19</v>
      </c>
      <c r="B67" s="163" t="s">
        <v>43</v>
      </c>
      <c r="C67" s="31" t="s">
        <v>80</v>
      </c>
      <c r="D67" s="163" t="s">
        <v>30</v>
      </c>
      <c r="E67" s="7">
        <v>100</v>
      </c>
      <c r="F67" s="8"/>
      <c r="G67" s="9"/>
      <c r="H67" s="10"/>
      <c r="I67" s="11"/>
      <c r="J67" s="12"/>
      <c r="K67" s="12"/>
      <c r="L67" s="30"/>
    </row>
    <row r="68" spans="1:12" ht="57" customHeight="1">
      <c r="A68" s="5">
        <v>20</v>
      </c>
      <c r="B68" s="163" t="s">
        <v>43</v>
      </c>
      <c r="C68" s="14" t="s">
        <v>81</v>
      </c>
      <c r="D68" s="163" t="s">
        <v>30</v>
      </c>
      <c r="E68" s="7">
        <v>50</v>
      </c>
      <c r="F68" s="8"/>
      <c r="G68" s="9"/>
      <c r="H68" s="10"/>
      <c r="I68" s="11"/>
      <c r="J68" s="12"/>
      <c r="K68" s="12"/>
      <c r="L68" s="30"/>
    </row>
    <row r="69" spans="1:12" ht="70.5" customHeight="1">
      <c r="A69" s="5">
        <v>21</v>
      </c>
      <c r="B69" s="163" t="s">
        <v>43</v>
      </c>
      <c r="C69" s="14" t="s">
        <v>82</v>
      </c>
      <c r="D69" s="163" t="s">
        <v>30</v>
      </c>
      <c r="E69" s="7">
        <v>30</v>
      </c>
      <c r="F69" s="8"/>
      <c r="G69" s="9"/>
      <c r="H69" s="10"/>
      <c r="I69" s="11"/>
      <c r="J69" s="12"/>
      <c r="K69" s="12"/>
      <c r="L69" s="30"/>
    </row>
    <row r="70" spans="1:12" ht="78" customHeight="1">
      <c r="A70" s="5">
        <v>22</v>
      </c>
      <c r="B70" s="163" t="s">
        <v>43</v>
      </c>
      <c r="C70" s="14" t="s">
        <v>83</v>
      </c>
      <c r="D70" s="163" t="s">
        <v>30</v>
      </c>
      <c r="E70" s="7">
        <v>300</v>
      </c>
      <c r="F70" s="8"/>
      <c r="G70" s="9"/>
      <c r="H70" s="10"/>
      <c r="I70" s="11"/>
      <c r="J70" s="12"/>
      <c r="K70" s="12"/>
      <c r="L70" s="30"/>
    </row>
    <row r="71" spans="1:12" ht="33.75" customHeight="1">
      <c r="A71" s="5">
        <v>23</v>
      </c>
      <c r="B71" s="163" t="s">
        <v>43</v>
      </c>
      <c r="C71" s="6" t="s">
        <v>84</v>
      </c>
      <c r="D71" s="163" t="s">
        <v>30</v>
      </c>
      <c r="E71" s="7">
        <v>500</v>
      </c>
      <c r="F71" s="8"/>
      <c r="G71" s="9"/>
      <c r="H71" s="140"/>
      <c r="I71" s="11"/>
      <c r="J71" s="12"/>
      <c r="K71" s="32"/>
      <c r="L71" s="32"/>
    </row>
    <row r="72" spans="1:12" ht="106.5" customHeight="1">
      <c r="A72" s="5">
        <v>24</v>
      </c>
      <c r="B72" s="163" t="s">
        <v>60</v>
      </c>
      <c r="C72" s="6" t="s">
        <v>85</v>
      </c>
      <c r="D72" s="163" t="s">
        <v>30</v>
      </c>
      <c r="E72" s="7">
        <v>2500</v>
      </c>
      <c r="F72" s="8"/>
      <c r="G72" s="9"/>
      <c r="H72" s="10"/>
      <c r="I72" s="11"/>
      <c r="J72" s="12"/>
      <c r="K72" s="12"/>
      <c r="L72" s="30"/>
    </row>
    <row r="73" spans="1:12" ht="223.5" customHeight="1">
      <c r="A73" s="5">
        <v>25</v>
      </c>
      <c r="B73" s="163" t="s">
        <v>60</v>
      </c>
      <c r="C73" s="154" t="s">
        <v>86</v>
      </c>
      <c r="D73" s="153" t="s">
        <v>26</v>
      </c>
      <c r="E73" s="7">
        <v>50</v>
      </c>
      <c r="F73" s="8"/>
      <c r="G73" s="9"/>
      <c r="H73" s="10"/>
      <c r="I73" s="11"/>
      <c r="J73" s="12"/>
      <c r="K73" s="12"/>
      <c r="L73" s="30"/>
    </row>
    <row r="74" spans="1:12" ht="101.25" customHeight="1">
      <c r="A74" s="5">
        <v>26</v>
      </c>
      <c r="B74" s="163" t="s">
        <v>43</v>
      </c>
      <c r="C74" s="154" t="s">
        <v>436</v>
      </c>
      <c r="D74" s="153" t="s">
        <v>30</v>
      </c>
      <c r="E74" s="7">
        <v>4500</v>
      </c>
      <c r="F74" s="8"/>
      <c r="G74" s="9"/>
      <c r="H74" s="10"/>
      <c r="I74" s="11"/>
      <c r="J74" s="12"/>
      <c r="K74" s="12"/>
      <c r="L74" s="30"/>
    </row>
    <row r="75" spans="1:12" ht="126.75" customHeight="1">
      <c r="A75" s="5">
        <v>27</v>
      </c>
      <c r="B75" s="163" t="s">
        <v>43</v>
      </c>
      <c r="C75" s="154" t="s">
        <v>87</v>
      </c>
      <c r="D75" s="153" t="s">
        <v>30</v>
      </c>
      <c r="E75" s="7">
        <v>1000</v>
      </c>
      <c r="F75" s="8"/>
      <c r="G75" s="9"/>
      <c r="H75" s="10"/>
      <c r="I75" s="11"/>
      <c r="J75" s="12"/>
      <c r="K75" s="12"/>
      <c r="L75" s="30"/>
    </row>
    <row r="76" spans="1:12" ht="60.75" customHeight="1">
      <c r="A76" s="5">
        <v>28</v>
      </c>
      <c r="B76" s="163" t="s">
        <v>77</v>
      </c>
      <c r="C76" s="154" t="s">
        <v>88</v>
      </c>
      <c r="D76" s="153" t="s">
        <v>53</v>
      </c>
      <c r="E76" s="7">
        <v>200</v>
      </c>
      <c r="F76" s="8"/>
      <c r="G76" s="9"/>
      <c r="H76" s="10"/>
      <c r="I76" s="11"/>
      <c r="J76" s="12"/>
      <c r="K76" s="12"/>
      <c r="L76" s="30"/>
    </row>
    <row r="77" spans="1:12" ht="27" customHeight="1">
      <c r="A77" s="171" t="s">
        <v>57</v>
      </c>
      <c r="B77" s="171"/>
      <c r="C77" s="171"/>
      <c r="D77" s="171"/>
      <c r="E77" s="19" t="s">
        <v>58</v>
      </c>
      <c r="F77" s="19" t="s">
        <v>58</v>
      </c>
      <c r="G77" s="21" t="s">
        <v>58</v>
      </c>
      <c r="H77" s="21" t="s">
        <v>58</v>
      </c>
      <c r="I77" s="21"/>
      <c r="J77" s="21"/>
      <c r="K77" s="12" t="s">
        <v>58</v>
      </c>
      <c r="L77" s="30" t="s">
        <v>58</v>
      </c>
    </row>
    <row r="78" spans="1:12" ht="13.5" customHeight="1">
      <c r="A78" s="23"/>
      <c r="B78" s="23"/>
      <c r="C78" s="23"/>
      <c r="D78" s="23"/>
      <c r="E78" s="24"/>
      <c r="F78" s="24"/>
      <c r="G78" s="26"/>
      <c r="H78" s="26"/>
      <c r="I78" s="26"/>
      <c r="J78" s="26"/>
      <c r="K78" s="28"/>
      <c r="L78" s="33"/>
    </row>
    <row r="80" spans="1:12" ht="31.5" customHeight="1">
      <c r="A80" s="177" t="s">
        <v>89</v>
      </c>
      <c r="B80" s="177"/>
      <c r="C80" s="177"/>
      <c r="D80" s="177"/>
      <c r="E80" s="177"/>
      <c r="F80" s="177"/>
      <c r="G80" s="177"/>
      <c r="H80" s="177"/>
      <c r="I80" s="177"/>
      <c r="J80" s="177"/>
      <c r="K80" s="177"/>
      <c r="L80" s="177"/>
    </row>
    <row r="81" spans="1:12" ht="62.25" customHeight="1">
      <c r="A81" s="2" t="s">
        <v>1</v>
      </c>
      <c r="B81" s="2" t="s">
        <v>2</v>
      </c>
      <c r="C81" s="2" t="s">
        <v>3</v>
      </c>
      <c r="D81" s="3" t="s">
        <v>4</v>
      </c>
      <c r="E81" s="2" t="s">
        <v>5</v>
      </c>
      <c r="F81" s="2" t="s">
        <v>6</v>
      </c>
      <c r="G81" s="2" t="s">
        <v>7</v>
      </c>
      <c r="H81" s="2" t="s">
        <v>8</v>
      </c>
      <c r="I81" s="2" t="s">
        <v>9</v>
      </c>
      <c r="J81" s="2" t="s">
        <v>10</v>
      </c>
      <c r="K81" s="4" t="s">
        <v>11</v>
      </c>
      <c r="L81" s="4" t="s">
        <v>12</v>
      </c>
    </row>
    <row r="82" spans="1:12">
      <c r="A82" s="2" t="s">
        <v>13</v>
      </c>
      <c r="B82" s="2" t="s">
        <v>14</v>
      </c>
      <c r="C82" s="2" t="s">
        <v>15</v>
      </c>
      <c r="D82" s="2" t="s">
        <v>16</v>
      </c>
      <c r="E82" s="2" t="s">
        <v>17</v>
      </c>
      <c r="F82" s="2" t="s">
        <v>18</v>
      </c>
      <c r="G82" s="2" t="s">
        <v>19</v>
      </c>
      <c r="H82" s="2" t="s">
        <v>20</v>
      </c>
      <c r="I82" s="2" t="s">
        <v>21</v>
      </c>
      <c r="J82" s="2" t="s">
        <v>22</v>
      </c>
      <c r="K82" s="4" t="s">
        <v>23</v>
      </c>
      <c r="L82" s="4" t="s">
        <v>24</v>
      </c>
    </row>
    <row r="83" spans="1:12" ht="76.5" customHeight="1">
      <c r="A83" s="5">
        <v>1</v>
      </c>
      <c r="B83" s="34" t="s">
        <v>90</v>
      </c>
      <c r="C83" s="152" t="s">
        <v>91</v>
      </c>
      <c r="D83" s="153" t="s">
        <v>30</v>
      </c>
      <c r="E83" s="7">
        <v>1300</v>
      </c>
      <c r="F83" s="35"/>
      <c r="G83" s="9"/>
      <c r="H83" s="10"/>
      <c r="I83" s="11"/>
      <c r="J83" s="12"/>
      <c r="K83" s="37"/>
      <c r="L83" s="38"/>
    </row>
    <row r="84" spans="1:12" ht="21.75" customHeight="1">
      <c r="A84" s="171" t="s">
        <v>57</v>
      </c>
      <c r="B84" s="171"/>
      <c r="C84" s="171"/>
      <c r="D84" s="171"/>
      <c r="E84" s="19" t="s">
        <v>58</v>
      </c>
      <c r="F84" s="5" t="s">
        <v>58</v>
      </c>
      <c r="G84" s="21" t="s">
        <v>58</v>
      </c>
      <c r="H84" s="22" t="s">
        <v>58</v>
      </c>
      <c r="I84" s="21"/>
      <c r="J84" s="21"/>
      <c r="K84" s="12" t="s">
        <v>58</v>
      </c>
      <c r="L84" s="30" t="s">
        <v>58</v>
      </c>
    </row>
    <row r="85" spans="1:12">
      <c r="A85" s="39"/>
      <c r="B85" s="39"/>
      <c r="C85" s="39"/>
      <c r="D85" s="39"/>
      <c r="E85" s="40"/>
      <c r="F85" s="41"/>
      <c r="G85" s="42"/>
      <c r="H85" s="43"/>
      <c r="I85" s="44"/>
      <c r="J85" s="44"/>
      <c r="K85" s="45"/>
      <c r="L85" s="46"/>
    </row>
    <row r="87" spans="1:12" ht="45" customHeight="1">
      <c r="A87" s="172" t="s">
        <v>92</v>
      </c>
      <c r="B87" s="172"/>
      <c r="C87" s="172"/>
      <c r="D87" s="172"/>
      <c r="E87" s="172"/>
      <c r="F87" s="172"/>
      <c r="G87" s="172"/>
      <c r="H87" s="172"/>
      <c r="I87" s="172"/>
      <c r="J87" s="172"/>
      <c r="K87" s="172"/>
      <c r="L87" s="172"/>
    </row>
    <row r="88" spans="1:12" ht="63" customHeight="1">
      <c r="A88" s="2" t="s">
        <v>1</v>
      </c>
      <c r="B88" s="2" t="s">
        <v>2</v>
      </c>
      <c r="C88" s="2" t="s">
        <v>3</v>
      </c>
      <c r="D88" s="3" t="s">
        <v>4</v>
      </c>
      <c r="E88" s="2" t="s">
        <v>5</v>
      </c>
      <c r="F88" s="2" t="s">
        <v>6</v>
      </c>
      <c r="G88" s="2" t="s">
        <v>7</v>
      </c>
      <c r="H88" s="2" t="s">
        <v>8</v>
      </c>
      <c r="I88" s="2" t="s">
        <v>9</v>
      </c>
      <c r="J88" s="2" t="s">
        <v>10</v>
      </c>
      <c r="K88" s="4" t="s">
        <v>11</v>
      </c>
      <c r="L88" s="4" t="s">
        <v>12</v>
      </c>
    </row>
    <row r="89" spans="1:12" ht="15.75" customHeight="1">
      <c r="A89" s="2" t="s">
        <v>13</v>
      </c>
      <c r="B89" s="2" t="s">
        <v>14</v>
      </c>
      <c r="C89" s="2" t="s">
        <v>15</v>
      </c>
      <c r="D89" s="2" t="s">
        <v>16</v>
      </c>
      <c r="E89" s="2" t="s">
        <v>17</v>
      </c>
      <c r="F89" s="2" t="s">
        <v>18</v>
      </c>
      <c r="G89" s="2" t="s">
        <v>19</v>
      </c>
      <c r="H89" s="2" t="s">
        <v>20</v>
      </c>
      <c r="I89" s="2" t="s">
        <v>21</v>
      </c>
      <c r="J89" s="2" t="s">
        <v>22</v>
      </c>
      <c r="K89" s="4" t="s">
        <v>23</v>
      </c>
      <c r="L89" s="4" t="s">
        <v>24</v>
      </c>
    </row>
    <row r="90" spans="1:12" ht="177" customHeight="1">
      <c r="A90" s="5">
        <v>1</v>
      </c>
      <c r="B90" s="34" t="s">
        <v>93</v>
      </c>
      <c r="C90" s="14" t="s">
        <v>94</v>
      </c>
      <c r="D90" s="34" t="s">
        <v>30</v>
      </c>
      <c r="E90" s="7">
        <v>20</v>
      </c>
      <c r="F90" s="47"/>
      <c r="G90" s="9"/>
      <c r="H90" s="10"/>
      <c r="I90" s="11"/>
      <c r="J90" s="12"/>
      <c r="K90" s="49"/>
      <c r="L90" s="38"/>
    </row>
    <row r="91" spans="1:12" ht="175.5" customHeight="1">
      <c r="A91" s="5">
        <v>2</v>
      </c>
      <c r="B91" s="34" t="s">
        <v>93</v>
      </c>
      <c r="C91" s="14" t="s">
        <v>95</v>
      </c>
      <c r="D91" s="34" t="s">
        <v>30</v>
      </c>
      <c r="E91" s="7">
        <v>500</v>
      </c>
      <c r="F91" s="47"/>
      <c r="G91" s="9"/>
      <c r="H91" s="10"/>
      <c r="I91" s="11"/>
      <c r="J91" s="12"/>
      <c r="K91" s="36"/>
      <c r="L91" s="38"/>
    </row>
    <row r="92" spans="1:12">
      <c r="A92" s="5">
        <v>3</v>
      </c>
      <c r="B92" s="34" t="s">
        <v>93</v>
      </c>
      <c r="C92" s="14" t="s">
        <v>96</v>
      </c>
      <c r="D92" s="163" t="s">
        <v>30</v>
      </c>
      <c r="E92" s="50">
        <v>2</v>
      </c>
      <c r="F92" s="47"/>
      <c r="G92" s="9"/>
      <c r="H92" s="10"/>
      <c r="I92" s="11"/>
      <c r="J92" s="12"/>
      <c r="K92" s="51"/>
      <c r="L92" s="30"/>
    </row>
    <row r="93" spans="1:12">
      <c r="A93" s="5">
        <v>4</v>
      </c>
      <c r="B93" s="34" t="s">
        <v>93</v>
      </c>
      <c r="C93" s="14" t="s">
        <v>97</v>
      </c>
      <c r="D93" s="163" t="s">
        <v>30</v>
      </c>
      <c r="E93" s="50">
        <v>50</v>
      </c>
      <c r="F93" s="47"/>
      <c r="G93" s="9"/>
      <c r="H93" s="10"/>
      <c r="I93" s="11"/>
      <c r="J93" s="12"/>
      <c r="K93" s="51"/>
      <c r="L93" s="30"/>
    </row>
    <row r="94" spans="1:12">
      <c r="A94" s="5">
        <v>5</v>
      </c>
      <c r="B94" s="34" t="s">
        <v>93</v>
      </c>
      <c r="C94" s="14" t="s">
        <v>98</v>
      </c>
      <c r="D94" s="163" t="s">
        <v>30</v>
      </c>
      <c r="E94" s="52">
        <v>6</v>
      </c>
      <c r="F94" s="47"/>
      <c r="G94" s="9"/>
      <c r="H94" s="10"/>
      <c r="I94" s="11"/>
      <c r="J94" s="12"/>
      <c r="K94" s="51"/>
      <c r="L94" s="30"/>
    </row>
    <row r="95" spans="1:12">
      <c r="A95" s="5">
        <v>6</v>
      </c>
      <c r="B95" s="34" t="s">
        <v>93</v>
      </c>
      <c r="C95" s="14" t="s">
        <v>99</v>
      </c>
      <c r="D95" s="163" t="s">
        <v>30</v>
      </c>
      <c r="E95" s="53">
        <v>2</v>
      </c>
      <c r="F95" s="47"/>
      <c r="G95" s="9"/>
      <c r="H95" s="10"/>
      <c r="I95" s="11"/>
      <c r="J95" s="12"/>
      <c r="K95" s="51"/>
      <c r="L95" s="30"/>
    </row>
    <row r="96" spans="1:12" ht="72.75" customHeight="1">
      <c r="A96" s="5">
        <v>7</v>
      </c>
      <c r="B96" s="34" t="s">
        <v>93</v>
      </c>
      <c r="C96" s="14" t="s">
        <v>100</v>
      </c>
      <c r="D96" s="34" t="s">
        <v>30</v>
      </c>
      <c r="E96" s="7">
        <v>6</v>
      </c>
      <c r="F96" s="47"/>
      <c r="G96" s="9"/>
      <c r="H96" s="10"/>
      <c r="I96" s="11"/>
      <c r="J96" s="12"/>
      <c r="K96" s="36"/>
      <c r="L96" s="30"/>
    </row>
    <row r="97" spans="1:12" ht="68.25" customHeight="1">
      <c r="A97" s="5">
        <v>8</v>
      </c>
      <c r="B97" s="34" t="s">
        <v>93</v>
      </c>
      <c r="C97" s="6" t="s">
        <v>101</v>
      </c>
      <c r="D97" s="34" t="s">
        <v>30</v>
      </c>
      <c r="E97" s="7">
        <v>6</v>
      </c>
      <c r="F97" s="47"/>
      <c r="G97" s="9"/>
      <c r="H97" s="10"/>
      <c r="I97" s="11"/>
      <c r="J97" s="12"/>
      <c r="K97" s="54"/>
      <c r="L97" s="30"/>
    </row>
    <row r="98" spans="1:12" ht="33.75" customHeight="1">
      <c r="A98" s="5">
        <v>9</v>
      </c>
      <c r="B98" s="163" t="s">
        <v>93</v>
      </c>
      <c r="C98" s="14" t="s">
        <v>102</v>
      </c>
      <c r="D98" s="163" t="s">
        <v>30</v>
      </c>
      <c r="E98" s="7">
        <v>20</v>
      </c>
      <c r="F98" s="55"/>
      <c r="G98" s="9"/>
      <c r="H98" s="10"/>
      <c r="I98" s="11"/>
      <c r="J98" s="12"/>
      <c r="K98" s="51"/>
      <c r="L98" s="30"/>
    </row>
    <row r="99" spans="1:12" ht="46.5" customHeight="1">
      <c r="A99" s="5">
        <v>10</v>
      </c>
      <c r="B99" s="34" t="s">
        <v>93</v>
      </c>
      <c r="C99" s="14" t="s">
        <v>103</v>
      </c>
      <c r="D99" s="163" t="s">
        <v>30</v>
      </c>
      <c r="E99" s="7">
        <v>300</v>
      </c>
      <c r="F99" s="47"/>
      <c r="G99" s="9"/>
      <c r="H99" s="10"/>
      <c r="I99" s="11"/>
      <c r="J99" s="12"/>
      <c r="K99" s="51"/>
      <c r="L99" s="30"/>
    </row>
    <row r="100" spans="1:12" ht="57" customHeight="1">
      <c r="A100" s="5">
        <v>11</v>
      </c>
      <c r="B100" s="34" t="s">
        <v>93</v>
      </c>
      <c r="C100" s="14" t="s">
        <v>104</v>
      </c>
      <c r="D100" s="163" t="s">
        <v>30</v>
      </c>
      <c r="E100" s="7">
        <v>100</v>
      </c>
      <c r="F100" s="47"/>
      <c r="G100" s="9"/>
      <c r="H100" s="10"/>
      <c r="I100" s="11"/>
      <c r="J100" s="12"/>
      <c r="K100" s="51"/>
      <c r="L100" s="30"/>
    </row>
    <row r="101" spans="1:12" ht="69.75" customHeight="1">
      <c r="A101" s="5">
        <v>12</v>
      </c>
      <c r="B101" s="34" t="s">
        <v>93</v>
      </c>
      <c r="C101" s="14" t="s">
        <v>105</v>
      </c>
      <c r="D101" s="163" t="s">
        <v>30</v>
      </c>
      <c r="E101" s="7">
        <v>200</v>
      </c>
      <c r="F101" s="47"/>
      <c r="G101" s="9"/>
      <c r="H101" s="10"/>
      <c r="I101" s="11"/>
      <c r="J101" s="12"/>
      <c r="K101" s="51"/>
      <c r="L101" s="30"/>
    </row>
    <row r="102" spans="1:12" ht="59.25" customHeight="1">
      <c r="A102" s="5">
        <v>13</v>
      </c>
      <c r="B102" s="34" t="s">
        <v>93</v>
      </c>
      <c r="C102" s="14" t="s">
        <v>106</v>
      </c>
      <c r="D102" s="163" t="s">
        <v>30</v>
      </c>
      <c r="E102" s="7">
        <v>100</v>
      </c>
      <c r="F102" s="47"/>
      <c r="G102" s="9"/>
      <c r="H102" s="10"/>
      <c r="I102" s="11"/>
      <c r="J102" s="12"/>
      <c r="K102" s="51"/>
      <c r="L102" s="30"/>
    </row>
    <row r="103" spans="1:12" ht="57" customHeight="1">
      <c r="A103" s="5">
        <v>14</v>
      </c>
      <c r="B103" s="163" t="s">
        <v>93</v>
      </c>
      <c r="C103" s="14" t="s">
        <v>107</v>
      </c>
      <c r="D103" s="163" t="s">
        <v>108</v>
      </c>
      <c r="E103" s="7">
        <v>1</v>
      </c>
      <c r="F103" s="55"/>
      <c r="G103" s="9"/>
      <c r="H103" s="10"/>
      <c r="I103" s="11"/>
      <c r="J103" s="12"/>
      <c r="K103" s="12"/>
      <c r="L103" s="30"/>
    </row>
    <row r="104" spans="1:12" ht="27.75" customHeight="1">
      <c r="A104" s="171" t="s">
        <v>57</v>
      </c>
      <c r="B104" s="171"/>
      <c r="C104" s="171"/>
      <c r="D104" s="171"/>
      <c r="E104" s="19" t="s">
        <v>58</v>
      </c>
      <c r="F104" s="5" t="s">
        <v>58</v>
      </c>
      <c r="G104" s="21" t="s">
        <v>58</v>
      </c>
      <c r="H104" s="22" t="s">
        <v>58</v>
      </c>
      <c r="I104" s="21"/>
      <c r="J104" s="21"/>
      <c r="K104" s="12" t="s">
        <v>58</v>
      </c>
      <c r="L104" s="30" t="s">
        <v>58</v>
      </c>
    </row>
    <row r="105" spans="1:12" ht="13.5" customHeight="1">
      <c r="A105" s="23"/>
      <c r="B105" s="23"/>
      <c r="C105" s="23"/>
      <c r="D105" s="23"/>
      <c r="E105" s="24"/>
      <c r="F105" s="56"/>
      <c r="G105" s="26"/>
      <c r="H105" s="27"/>
      <c r="I105" s="27"/>
      <c r="J105" s="27"/>
      <c r="K105" s="28"/>
      <c r="L105" s="33"/>
    </row>
    <row r="106" spans="1:12" ht="24" customHeight="1">
      <c r="A106" s="23"/>
      <c r="B106" s="164"/>
      <c r="C106" s="57" t="s">
        <v>109</v>
      </c>
      <c r="D106" s="173" t="s">
        <v>110</v>
      </c>
      <c r="E106" s="173"/>
      <c r="F106" s="56"/>
      <c r="G106" s="26"/>
      <c r="H106" s="27"/>
      <c r="I106" s="27"/>
      <c r="J106" s="27"/>
      <c r="K106" s="28"/>
      <c r="L106" s="33"/>
    </row>
    <row r="107" spans="1:12" ht="18" customHeight="1">
      <c r="A107" s="23"/>
      <c r="B107" s="58">
        <v>1</v>
      </c>
      <c r="C107" s="59" t="s">
        <v>111</v>
      </c>
      <c r="D107" s="174"/>
      <c r="E107" s="174"/>
      <c r="F107" s="56"/>
      <c r="G107" s="26"/>
      <c r="H107" s="27"/>
      <c r="I107" s="27"/>
      <c r="J107" s="27"/>
      <c r="K107" s="28"/>
      <c r="L107" s="33"/>
    </row>
    <row r="108" spans="1:12" ht="63.75" customHeight="1">
      <c r="A108" s="23"/>
      <c r="B108" s="58">
        <v>2</v>
      </c>
      <c r="C108" s="59" t="s">
        <v>112</v>
      </c>
      <c r="D108" s="174"/>
      <c r="E108" s="174"/>
      <c r="F108" s="56"/>
      <c r="G108" s="26"/>
      <c r="H108" s="27"/>
      <c r="I108" s="27"/>
      <c r="J108" s="27"/>
      <c r="K108" s="28"/>
      <c r="L108" s="33"/>
    </row>
    <row r="109" spans="1:12" ht="33.75" customHeight="1">
      <c r="A109" s="23"/>
      <c r="B109" s="58">
        <v>3</v>
      </c>
      <c r="C109" s="59" t="s">
        <v>113</v>
      </c>
      <c r="D109" s="174"/>
      <c r="E109" s="174"/>
      <c r="F109" s="56"/>
      <c r="G109" s="26"/>
      <c r="H109" s="27"/>
      <c r="I109" s="27"/>
      <c r="J109" s="27"/>
      <c r="K109" s="28"/>
      <c r="L109" s="33"/>
    </row>
    <row r="110" spans="1:12" ht="33" customHeight="1">
      <c r="A110" s="23"/>
      <c r="B110" s="58">
        <v>4</v>
      </c>
      <c r="C110" s="14" t="s">
        <v>114</v>
      </c>
      <c r="D110" s="174"/>
      <c r="E110" s="174"/>
      <c r="F110" s="56"/>
      <c r="G110" s="26"/>
      <c r="H110" s="27"/>
      <c r="I110" s="27"/>
      <c r="J110" s="27"/>
      <c r="K110" s="28"/>
      <c r="L110" s="33"/>
    </row>
    <row r="111" spans="1:12" ht="19.5" customHeight="1">
      <c r="A111" s="23"/>
      <c r="B111" s="23"/>
      <c r="C111" s="60"/>
      <c r="D111" s="23"/>
      <c r="E111" s="23"/>
      <c r="F111" s="56"/>
      <c r="G111" s="26"/>
      <c r="H111" s="27"/>
      <c r="I111" s="27"/>
      <c r="J111" s="27"/>
      <c r="K111" s="28"/>
      <c r="L111" s="33"/>
    </row>
    <row r="112" spans="1:12" ht="13.5" customHeight="1">
      <c r="A112" s="23"/>
      <c r="B112" s="164"/>
      <c r="C112" s="61" t="s">
        <v>115</v>
      </c>
      <c r="D112" s="173" t="s">
        <v>110</v>
      </c>
      <c r="E112" s="173"/>
      <c r="F112" s="56"/>
      <c r="G112" s="62"/>
      <c r="H112" s="27"/>
      <c r="I112" s="27"/>
      <c r="J112" s="27"/>
      <c r="K112" s="28"/>
      <c r="L112" s="33"/>
    </row>
    <row r="113" spans="1:12" ht="49.5" customHeight="1">
      <c r="A113" s="23"/>
      <c r="B113" s="58">
        <v>1</v>
      </c>
      <c r="C113" s="63" t="s">
        <v>116</v>
      </c>
      <c r="D113" s="174"/>
      <c r="E113" s="174"/>
      <c r="F113" s="56"/>
      <c r="G113" s="26"/>
      <c r="H113" s="27"/>
      <c r="I113" s="27"/>
      <c r="J113" s="27"/>
      <c r="K113" s="28"/>
      <c r="L113" s="33"/>
    </row>
    <row r="114" spans="1:12" ht="13.5" customHeight="1">
      <c r="A114" s="23"/>
      <c r="B114" s="23"/>
      <c r="C114" s="23"/>
      <c r="D114" s="23"/>
      <c r="E114" s="24"/>
      <c r="F114" s="56"/>
      <c r="G114" s="26"/>
      <c r="H114" s="27"/>
      <c r="I114" s="27"/>
      <c r="J114" s="27"/>
      <c r="K114" s="28"/>
      <c r="L114" s="33"/>
    </row>
    <row r="115" spans="1:12" ht="53.25" customHeight="1">
      <c r="A115" s="172" t="s">
        <v>117</v>
      </c>
      <c r="B115" s="172"/>
      <c r="C115" s="172"/>
      <c r="D115" s="172"/>
      <c r="E115" s="172"/>
      <c r="F115" s="172"/>
      <c r="G115" s="172"/>
      <c r="H115" s="172"/>
      <c r="I115" s="172"/>
      <c r="J115" s="172"/>
      <c r="K115" s="172"/>
      <c r="L115" s="172"/>
    </row>
    <row r="116" spans="1:12" ht="66" customHeight="1">
      <c r="A116" s="2" t="s">
        <v>1</v>
      </c>
      <c r="B116" s="2" t="s">
        <v>2</v>
      </c>
      <c r="C116" s="2" t="s">
        <v>3</v>
      </c>
      <c r="D116" s="3" t="s">
        <v>4</v>
      </c>
      <c r="E116" s="2" t="s">
        <v>5</v>
      </c>
      <c r="F116" s="2" t="s">
        <v>6</v>
      </c>
      <c r="G116" s="2" t="s">
        <v>7</v>
      </c>
      <c r="H116" s="2" t="s">
        <v>8</v>
      </c>
      <c r="I116" s="2" t="s">
        <v>9</v>
      </c>
      <c r="J116" s="2" t="s">
        <v>10</v>
      </c>
      <c r="K116" s="4" t="s">
        <v>11</v>
      </c>
      <c r="L116" s="4" t="s">
        <v>12</v>
      </c>
    </row>
    <row r="117" spans="1:12">
      <c r="A117" s="2" t="s">
        <v>13</v>
      </c>
      <c r="B117" s="2" t="s">
        <v>14</v>
      </c>
      <c r="C117" s="2" t="s">
        <v>15</v>
      </c>
      <c r="D117" s="2" t="s">
        <v>16</v>
      </c>
      <c r="E117" s="2" t="s">
        <v>17</v>
      </c>
      <c r="F117" s="2" t="s">
        <v>18</v>
      </c>
      <c r="G117" s="2" t="s">
        <v>19</v>
      </c>
      <c r="H117" s="2" t="s">
        <v>20</v>
      </c>
      <c r="I117" s="2" t="s">
        <v>21</v>
      </c>
      <c r="J117" s="2" t="s">
        <v>22</v>
      </c>
      <c r="K117" s="4" t="s">
        <v>23</v>
      </c>
      <c r="L117" s="4" t="s">
        <v>24</v>
      </c>
    </row>
    <row r="118" spans="1:12" ht="55.5" customHeight="1">
      <c r="A118" s="5">
        <v>1</v>
      </c>
      <c r="B118" s="163" t="s">
        <v>118</v>
      </c>
      <c r="C118" s="6" t="s">
        <v>508</v>
      </c>
      <c r="D118" s="163" t="s">
        <v>30</v>
      </c>
      <c r="E118" s="7">
        <v>20</v>
      </c>
      <c r="F118" s="11"/>
      <c r="G118" s="9"/>
      <c r="H118" s="10"/>
      <c r="I118" s="11"/>
      <c r="J118" s="12"/>
      <c r="K118" s="51"/>
      <c r="L118" s="30"/>
    </row>
    <row r="119" spans="1:12" ht="58.5" customHeight="1">
      <c r="A119" s="5">
        <v>2</v>
      </c>
      <c r="B119" s="163" t="s">
        <v>118</v>
      </c>
      <c r="C119" s="6" t="s">
        <v>119</v>
      </c>
      <c r="D119" s="34" t="s">
        <v>30</v>
      </c>
      <c r="E119" s="7">
        <v>50</v>
      </c>
      <c r="F119" s="11"/>
      <c r="G119" s="9"/>
      <c r="H119" s="10"/>
      <c r="I119" s="11"/>
      <c r="J119" s="12"/>
      <c r="K119" s="51"/>
      <c r="L119" s="30"/>
    </row>
    <row r="120" spans="1:12" ht="101.25" customHeight="1">
      <c r="A120" s="5">
        <v>3</v>
      </c>
      <c r="B120" s="163" t="s">
        <v>118</v>
      </c>
      <c r="C120" s="6" t="s">
        <v>509</v>
      </c>
      <c r="D120" s="163" t="s">
        <v>30</v>
      </c>
      <c r="E120" s="7">
        <v>30</v>
      </c>
      <c r="F120" s="11"/>
      <c r="G120" s="9"/>
      <c r="H120" s="10"/>
      <c r="I120" s="11"/>
      <c r="J120" s="12"/>
      <c r="K120" s="51"/>
      <c r="L120" s="30"/>
    </row>
    <row r="121" spans="1:12" ht="105.75" customHeight="1">
      <c r="A121" s="5">
        <v>4</v>
      </c>
      <c r="B121" s="163" t="s">
        <v>118</v>
      </c>
      <c r="C121" s="6" t="s">
        <v>525</v>
      </c>
      <c r="D121" s="163" t="s">
        <v>30</v>
      </c>
      <c r="E121" s="7">
        <v>350</v>
      </c>
      <c r="F121" s="11"/>
      <c r="G121" s="9"/>
      <c r="H121" s="10"/>
      <c r="I121" s="11"/>
      <c r="J121" s="12"/>
      <c r="K121" s="51"/>
      <c r="L121" s="30"/>
    </row>
    <row r="122" spans="1:12" ht="144.75" customHeight="1">
      <c r="A122" s="5">
        <v>5</v>
      </c>
      <c r="B122" s="163" t="s">
        <v>118</v>
      </c>
      <c r="C122" s="6" t="s">
        <v>526</v>
      </c>
      <c r="D122" s="163" t="s">
        <v>30</v>
      </c>
      <c r="E122" s="7">
        <v>50</v>
      </c>
      <c r="F122" s="11"/>
      <c r="G122" s="9"/>
      <c r="H122" s="10"/>
      <c r="I122" s="11"/>
      <c r="J122" s="12"/>
      <c r="K122" s="51"/>
      <c r="L122" s="30"/>
    </row>
    <row r="123" spans="1:12" ht="29.25" customHeight="1">
      <c r="A123" s="5">
        <v>6</v>
      </c>
      <c r="B123" s="163" t="s">
        <v>118</v>
      </c>
      <c r="C123" s="6" t="s">
        <v>120</v>
      </c>
      <c r="D123" s="163" t="s">
        <v>30</v>
      </c>
      <c r="E123" s="7">
        <v>20</v>
      </c>
      <c r="F123" s="11"/>
      <c r="G123" s="9"/>
      <c r="H123" s="10"/>
      <c r="I123" s="11"/>
      <c r="J123" s="12"/>
      <c r="K123" s="51"/>
      <c r="L123" s="30"/>
    </row>
    <row r="124" spans="1:12" ht="37.5" customHeight="1">
      <c r="A124" s="5">
        <v>7</v>
      </c>
      <c r="B124" s="163" t="s">
        <v>121</v>
      </c>
      <c r="C124" s="6" t="s">
        <v>417</v>
      </c>
      <c r="D124" s="163" t="s">
        <v>30</v>
      </c>
      <c r="E124" s="7">
        <v>600</v>
      </c>
      <c r="F124" s="11"/>
      <c r="G124" s="9"/>
      <c r="H124" s="10"/>
      <c r="I124" s="11"/>
      <c r="J124" s="12"/>
      <c r="K124" s="51"/>
      <c r="L124" s="30"/>
    </row>
    <row r="125" spans="1:12" ht="31.5" customHeight="1">
      <c r="A125" s="5">
        <v>8</v>
      </c>
      <c r="B125" s="163" t="s">
        <v>118</v>
      </c>
      <c r="C125" s="14" t="s">
        <v>122</v>
      </c>
      <c r="D125" s="163" t="s">
        <v>30</v>
      </c>
      <c r="E125" s="7">
        <v>100</v>
      </c>
      <c r="F125" s="11"/>
      <c r="G125" s="9"/>
      <c r="H125" s="10"/>
      <c r="I125" s="11"/>
      <c r="J125" s="12"/>
      <c r="K125" s="51"/>
      <c r="L125" s="30"/>
    </row>
    <row r="126" spans="1:12" ht="18.75" customHeight="1">
      <c r="A126" s="5">
        <v>9</v>
      </c>
      <c r="B126" s="34" t="s">
        <v>123</v>
      </c>
      <c r="C126" s="14" t="s">
        <v>124</v>
      </c>
      <c r="D126" s="163" t="s">
        <v>30</v>
      </c>
      <c r="E126" s="7">
        <v>100</v>
      </c>
      <c r="F126" s="11"/>
      <c r="G126" s="9"/>
      <c r="H126" s="10"/>
      <c r="I126" s="11"/>
      <c r="J126" s="12"/>
      <c r="K126" s="51"/>
      <c r="L126" s="30"/>
    </row>
    <row r="127" spans="1:12" ht="57.75" customHeight="1">
      <c r="A127" s="5">
        <v>10</v>
      </c>
      <c r="B127" s="34" t="s">
        <v>123</v>
      </c>
      <c r="C127" s="151" t="s">
        <v>437</v>
      </c>
      <c r="D127" s="163" t="s">
        <v>30</v>
      </c>
      <c r="E127" s="7">
        <v>350</v>
      </c>
      <c r="F127" s="11"/>
      <c r="G127" s="9"/>
      <c r="H127" s="10"/>
      <c r="I127" s="11"/>
      <c r="J127" s="12"/>
      <c r="K127" s="51"/>
      <c r="L127" s="30"/>
    </row>
    <row r="128" spans="1:12" ht="137.25" customHeight="1">
      <c r="A128" s="5">
        <v>11</v>
      </c>
      <c r="B128" s="163" t="s">
        <v>123</v>
      </c>
      <c r="C128" s="14" t="s">
        <v>125</v>
      </c>
      <c r="D128" s="163" t="s">
        <v>30</v>
      </c>
      <c r="E128" s="7">
        <v>50</v>
      </c>
      <c r="F128" s="11"/>
      <c r="G128" s="9"/>
      <c r="H128" s="10"/>
      <c r="I128" s="11"/>
      <c r="J128" s="12"/>
      <c r="K128" s="51"/>
      <c r="L128" s="30"/>
    </row>
    <row r="129" spans="1:13" ht="52.5" customHeight="1">
      <c r="A129" s="5">
        <v>12</v>
      </c>
      <c r="B129" s="163" t="s">
        <v>123</v>
      </c>
      <c r="C129" s="14" t="s">
        <v>126</v>
      </c>
      <c r="D129" s="163" t="s">
        <v>30</v>
      </c>
      <c r="E129" s="7">
        <v>30</v>
      </c>
      <c r="F129" s="11"/>
      <c r="G129" s="9"/>
      <c r="H129" s="10"/>
      <c r="I129" s="11"/>
      <c r="J129" s="12"/>
      <c r="K129" s="51"/>
      <c r="L129" s="30"/>
    </row>
    <row r="130" spans="1:13" ht="32.25" customHeight="1">
      <c r="A130" s="5">
        <v>13</v>
      </c>
      <c r="B130" s="64" t="s">
        <v>127</v>
      </c>
      <c r="C130" s="65" t="s">
        <v>128</v>
      </c>
      <c r="D130" s="66" t="s">
        <v>30</v>
      </c>
      <c r="E130" s="66">
        <v>70</v>
      </c>
      <c r="F130" s="11"/>
      <c r="G130" s="9"/>
      <c r="H130" s="10"/>
      <c r="I130" s="11"/>
      <c r="J130" s="12"/>
      <c r="K130" s="12"/>
      <c r="L130" s="30"/>
    </row>
    <row r="131" spans="1:13" ht="28.5" customHeight="1">
      <c r="A131" s="5">
        <v>14</v>
      </c>
      <c r="B131" s="64" t="s">
        <v>127</v>
      </c>
      <c r="C131" s="6" t="s">
        <v>129</v>
      </c>
      <c r="D131" s="163" t="s">
        <v>30</v>
      </c>
      <c r="E131" s="7">
        <v>70</v>
      </c>
      <c r="F131" s="11"/>
      <c r="G131" s="9"/>
      <c r="H131" s="10"/>
      <c r="I131" s="11"/>
      <c r="J131" s="12"/>
      <c r="K131" s="12"/>
      <c r="L131" s="30"/>
    </row>
    <row r="132" spans="1:13" ht="24.75" customHeight="1">
      <c r="A132" s="171" t="s">
        <v>57</v>
      </c>
      <c r="B132" s="171"/>
      <c r="C132" s="171"/>
      <c r="D132" s="171"/>
      <c r="E132" s="19" t="s">
        <v>58</v>
      </c>
      <c r="F132" s="5" t="s">
        <v>58</v>
      </c>
      <c r="G132" s="21" t="s">
        <v>58</v>
      </c>
      <c r="H132" s="22" t="s">
        <v>58</v>
      </c>
      <c r="I132" s="21"/>
      <c r="J132" s="21"/>
      <c r="K132" s="12" t="s">
        <v>58</v>
      </c>
      <c r="L132" s="30" t="s">
        <v>58</v>
      </c>
    </row>
    <row r="133" spans="1:13">
      <c r="A133" s="23"/>
      <c r="B133" s="23"/>
      <c r="C133" s="23"/>
      <c r="D133" s="23"/>
      <c r="E133" s="24"/>
      <c r="F133" s="56"/>
      <c r="G133" s="26"/>
      <c r="H133" s="27"/>
      <c r="I133" s="67"/>
      <c r="J133" s="67"/>
      <c r="K133" s="28"/>
      <c r="L133" s="28"/>
    </row>
    <row r="134" spans="1:13" ht="14.25" customHeight="1">
      <c r="A134" s="23"/>
      <c r="B134" s="23"/>
      <c r="C134" s="23"/>
      <c r="D134" s="23"/>
      <c r="E134" s="24"/>
      <c r="F134" s="56"/>
      <c r="G134" s="178"/>
      <c r="H134" s="178"/>
      <c r="I134" s="178"/>
      <c r="J134" s="178"/>
      <c r="K134" s="178"/>
      <c r="L134" s="160"/>
    </row>
    <row r="135" spans="1:13" ht="29.25" customHeight="1">
      <c r="A135" s="172" t="s">
        <v>130</v>
      </c>
      <c r="B135" s="172"/>
      <c r="C135" s="172"/>
      <c r="D135" s="172"/>
      <c r="E135" s="172"/>
      <c r="F135" s="172"/>
      <c r="G135" s="172"/>
      <c r="H135" s="172"/>
      <c r="I135" s="172"/>
      <c r="J135" s="172"/>
      <c r="K135" s="172"/>
      <c r="L135" s="172"/>
      <c r="M135" s="166"/>
    </row>
    <row r="136" spans="1:13" ht="69.75" customHeight="1">
      <c r="A136" s="2" t="s">
        <v>1</v>
      </c>
      <c r="B136" s="2" t="s">
        <v>2</v>
      </c>
      <c r="C136" s="2" t="s">
        <v>3</v>
      </c>
      <c r="D136" s="3" t="s">
        <v>4</v>
      </c>
      <c r="E136" s="2" t="s">
        <v>5</v>
      </c>
      <c r="F136" s="2" t="s">
        <v>6</v>
      </c>
      <c r="G136" s="2" t="s">
        <v>7</v>
      </c>
      <c r="H136" s="2" t="s">
        <v>8</v>
      </c>
      <c r="I136" s="2" t="s">
        <v>9</v>
      </c>
      <c r="J136" s="2" t="s">
        <v>10</v>
      </c>
      <c r="K136" s="4" t="s">
        <v>11</v>
      </c>
      <c r="L136" s="4" t="s">
        <v>12</v>
      </c>
    </row>
    <row r="137" spans="1:13">
      <c r="A137" s="2" t="s">
        <v>13</v>
      </c>
      <c r="B137" s="2" t="s">
        <v>14</v>
      </c>
      <c r="C137" s="2" t="s">
        <v>15</v>
      </c>
      <c r="D137" s="2" t="s">
        <v>16</v>
      </c>
      <c r="E137" s="2" t="s">
        <v>17</v>
      </c>
      <c r="F137" s="2" t="s">
        <v>18</v>
      </c>
      <c r="G137" s="2" t="s">
        <v>19</v>
      </c>
      <c r="H137" s="2" t="s">
        <v>20</v>
      </c>
      <c r="I137" s="2" t="s">
        <v>21</v>
      </c>
      <c r="J137" s="2" t="s">
        <v>22</v>
      </c>
      <c r="K137" s="4" t="s">
        <v>23</v>
      </c>
      <c r="L137" s="4" t="s">
        <v>24</v>
      </c>
    </row>
    <row r="138" spans="1:13" ht="84" customHeight="1">
      <c r="A138" s="5">
        <v>1</v>
      </c>
      <c r="B138" s="163" t="s">
        <v>93</v>
      </c>
      <c r="C138" s="6" t="s">
        <v>131</v>
      </c>
      <c r="D138" s="34" t="s">
        <v>30</v>
      </c>
      <c r="E138" s="7">
        <v>3</v>
      </c>
      <c r="F138" s="48"/>
      <c r="G138" s="9"/>
      <c r="H138" s="10"/>
      <c r="I138" s="11"/>
      <c r="J138" s="12"/>
      <c r="K138" s="49"/>
      <c r="L138" s="68"/>
    </row>
    <row r="139" spans="1:13" ht="157.5" customHeight="1">
      <c r="A139" s="5">
        <v>2</v>
      </c>
      <c r="B139" s="163" t="s">
        <v>93</v>
      </c>
      <c r="C139" s="6" t="s">
        <v>527</v>
      </c>
      <c r="D139" s="163" t="s">
        <v>30</v>
      </c>
      <c r="E139" s="7">
        <v>150</v>
      </c>
      <c r="F139" s="48"/>
      <c r="G139" s="9"/>
      <c r="H139" s="10"/>
      <c r="I139" s="11"/>
      <c r="J139" s="12"/>
      <c r="K139" s="69"/>
      <c r="L139" s="38"/>
    </row>
    <row r="140" spans="1:13" ht="81" customHeight="1">
      <c r="A140" s="5">
        <v>3</v>
      </c>
      <c r="B140" s="163" t="s">
        <v>93</v>
      </c>
      <c r="C140" s="6" t="s">
        <v>418</v>
      </c>
      <c r="D140" s="34" t="s">
        <v>26</v>
      </c>
      <c r="E140" s="7">
        <v>1</v>
      </c>
      <c r="F140" s="48"/>
      <c r="G140" s="9"/>
      <c r="H140" s="10"/>
      <c r="I140" s="11"/>
      <c r="J140" s="12"/>
      <c r="K140" s="68"/>
      <c r="L140" s="68"/>
    </row>
    <row r="141" spans="1:13" ht="24" customHeight="1">
      <c r="A141" s="171" t="s">
        <v>57</v>
      </c>
      <c r="B141" s="171"/>
      <c r="C141" s="171"/>
      <c r="D141" s="171"/>
      <c r="E141" s="19" t="s">
        <v>58</v>
      </c>
      <c r="F141" s="5" t="s">
        <v>58</v>
      </c>
      <c r="G141" s="21" t="s">
        <v>58</v>
      </c>
      <c r="H141" s="22" t="s">
        <v>58</v>
      </c>
      <c r="I141" s="21"/>
      <c r="J141" s="21"/>
      <c r="K141" s="12" t="s">
        <v>58</v>
      </c>
      <c r="L141" s="30" t="s">
        <v>58</v>
      </c>
    </row>
    <row r="144" spans="1:13" ht="33.75" customHeight="1">
      <c r="A144" s="172" t="s">
        <v>132</v>
      </c>
      <c r="B144" s="172"/>
      <c r="C144" s="172"/>
      <c r="D144" s="172"/>
      <c r="E144" s="172"/>
      <c r="F144" s="172"/>
      <c r="G144" s="172"/>
      <c r="H144" s="172"/>
      <c r="I144" s="172"/>
      <c r="J144" s="172"/>
      <c r="K144" s="172"/>
      <c r="L144" s="172"/>
    </row>
    <row r="145" spans="1:12" ht="62.25" customHeight="1">
      <c r="A145" s="2" t="s">
        <v>1</v>
      </c>
      <c r="B145" s="2" t="s">
        <v>2</v>
      </c>
      <c r="C145" s="2" t="s">
        <v>3</v>
      </c>
      <c r="D145" s="3" t="s">
        <v>4</v>
      </c>
      <c r="E145" s="2" t="s">
        <v>5</v>
      </c>
      <c r="F145" s="2" t="s">
        <v>6</v>
      </c>
      <c r="G145" s="2" t="s">
        <v>7</v>
      </c>
      <c r="H145" s="2" t="s">
        <v>8</v>
      </c>
      <c r="I145" s="2" t="s">
        <v>9</v>
      </c>
      <c r="J145" s="2" t="s">
        <v>10</v>
      </c>
      <c r="K145" s="4" t="s">
        <v>11</v>
      </c>
      <c r="L145" s="4" t="s">
        <v>12</v>
      </c>
    </row>
    <row r="146" spans="1:12">
      <c r="A146" s="2" t="s">
        <v>13</v>
      </c>
      <c r="B146" s="2" t="s">
        <v>14</v>
      </c>
      <c r="C146" s="2" t="s">
        <v>15</v>
      </c>
      <c r="D146" s="2" t="s">
        <v>16</v>
      </c>
      <c r="E146" s="2" t="s">
        <v>17</v>
      </c>
      <c r="F146" s="2" t="s">
        <v>18</v>
      </c>
      <c r="G146" s="2" t="s">
        <v>19</v>
      </c>
      <c r="H146" s="2" t="s">
        <v>20</v>
      </c>
      <c r="I146" s="2" t="s">
        <v>21</v>
      </c>
      <c r="J146" s="2" t="s">
        <v>22</v>
      </c>
      <c r="K146" s="4" t="s">
        <v>23</v>
      </c>
      <c r="L146" s="4" t="s">
        <v>24</v>
      </c>
    </row>
    <row r="147" spans="1:12" ht="73.5" customHeight="1">
      <c r="A147" s="5">
        <v>1</v>
      </c>
      <c r="B147" s="163" t="s">
        <v>133</v>
      </c>
      <c r="C147" s="6" t="s">
        <v>134</v>
      </c>
      <c r="D147" s="163" t="s">
        <v>30</v>
      </c>
      <c r="E147" s="71">
        <v>240</v>
      </c>
      <c r="F147" s="11"/>
      <c r="G147" s="9"/>
      <c r="H147" s="10"/>
      <c r="I147" s="11"/>
      <c r="J147" s="12"/>
      <c r="K147" s="12"/>
      <c r="L147" s="30"/>
    </row>
    <row r="148" spans="1:12" ht="21.75" customHeight="1">
      <c r="A148" s="171" t="s">
        <v>57</v>
      </c>
      <c r="B148" s="171"/>
      <c r="C148" s="171"/>
      <c r="D148" s="171"/>
      <c r="E148" s="19" t="s">
        <v>58</v>
      </c>
      <c r="F148" s="5" t="s">
        <v>58</v>
      </c>
      <c r="G148" s="21" t="s">
        <v>58</v>
      </c>
      <c r="H148" s="72" t="s">
        <v>58</v>
      </c>
      <c r="I148" s="21"/>
      <c r="J148" s="21"/>
      <c r="K148" s="12" t="s">
        <v>58</v>
      </c>
      <c r="L148" s="30" t="s">
        <v>58</v>
      </c>
    </row>
    <row r="151" spans="1:12" ht="37.5" customHeight="1">
      <c r="A151" s="172" t="s">
        <v>135</v>
      </c>
      <c r="B151" s="172"/>
      <c r="C151" s="172"/>
      <c r="D151" s="172"/>
      <c r="E151" s="172"/>
      <c r="F151" s="172"/>
      <c r="G151" s="172"/>
      <c r="H151" s="172"/>
      <c r="I151" s="172"/>
      <c r="J151" s="172"/>
      <c r="K151" s="172"/>
      <c r="L151" s="172"/>
    </row>
    <row r="152" spans="1:12" ht="61.5" customHeight="1">
      <c r="A152" s="2" t="s">
        <v>1</v>
      </c>
      <c r="B152" s="2" t="s">
        <v>2</v>
      </c>
      <c r="C152" s="2" t="s">
        <v>3</v>
      </c>
      <c r="D152" s="3" t="s">
        <v>4</v>
      </c>
      <c r="E152" s="2" t="s">
        <v>5</v>
      </c>
      <c r="F152" s="2" t="s">
        <v>6</v>
      </c>
      <c r="G152" s="2" t="s">
        <v>7</v>
      </c>
      <c r="H152" s="2" t="s">
        <v>8</v>
      </c>
      <c r="I152" s="2" t="s">
        <v>9</v>
      </c>
      <c r="J152" s="2" t="s">
        <v>10</v>
      </c>
      <c r="K152" s="4" t="s">
        <v>11</v>
      </c>
      <c r="L152" s="4" t="s">
        <v>12</v>
      </c>
    </row>
    <row r="153" spans="1:12">
      <c r="A153" s="2" t="s">
        <v>13</v>
      </c>
      <c r="B153" s="2" t="s">
        <v>14</v>
      </c>
      <c r="C153" s="2" t="s">
        <v>15</v>
      </c>
      <c r="D153" s="2" t="s">
        <v>16</v>
      </c>
      <c r="E153" s="2" t="s">
        <v>17</v>
      </c>
      <c r="F153" s="2" t="s">
        <v>18</v>
      </c>
      <c r="G153" s="2" t="s">
        <v>19</v>
      </c>
      <c r="H153" s="2" t="s">
        <v>20</v>
      </c>
      <c r="I153" s="2" t="s">
        <v>21</v>
      </c>
      <c r="J153" s="2" t="s">
        <v>22</v>
      </c>
      <c r="K153" s="4" t="s">
        <v>23</v>
      </c>
      <c r="L153" s="4" t="s">
        <v>24</v>
      </c>
    </row>
    <row r="154" spans="1:12">
      <c r="A154" s="155">
        <v>1</v>
      </c>
      <c r="B154" s="153" t="s">
        <v>136</v>
      </c>
      <c r="C154" s="154" t="s">
        <v>438</v>
      </c>
      <c r="D154" s="153" t="s">
        <v>137</v>
      </c>
      <c r="E154" s="7">
        <v>300</v>
      </c>
      <c r="F154" s="48"/>
      <c r="G154" s="9"/>
      <c r="H154" s="10"/>
      <c r="I154" s="11"/>
      <c r="J154" s="12"/>
      <c r="K154" s="51"/>
      <c r="L154" s="30"/>
    </row>
    <row r="155" spans="1:12">
      <c r="A155" s="155">
        <v>2</v>
      </c>
      <c r="B155" s="153" t="s">
        <v>136</v>
      </c>
      <c r="C155" s="154" t="s">
        <v>439</v>
      </c>
      <c r="D155" s="153" t="s">
        <v>137</v>
      </c>
      <c r="E155" s="7">
        <v>5</v>
      </c>
      <c r="F155" s="48"/>
      <c r="G155" s="9"/>
      <c r="H155" s="10"/>
      <c r="I155" s="11"/>
      <c r="J155" s="12"/>
      <c r="K155" s="51"/>
      <c r="L155" s="30"/>
    </row>
    <row r="156" spans="1:12">
      <c r="A156" s="155">
        <v>3</v>
      </c>
      <c r="B156" s="153" t="s">
        <v>136</v>
      </c>
      <c r="C156" s="154" t="s">
        <v>138</v>
      </c>
      <c r="D156" s="153" t="s">
        <v>137</v>
      </c>
      <c r="E156" s="7">
        <v>500</v>
      </c>
      <c r="F156" s="48"/>
      <c r="G156" s="9"/>
      <c r="H156" s="10"/>
      <c r="I156" s="11"/>
      <c r="J156" s="12"/>
      <c r="K156" s="73"/>
      <c r="L156" s="30"/>
    </row>
    <row r="157" spans="1:12" ht="71.25" customHeight="1">
      <c r="A157" s="155">
        <v>4</v>
      </c>
      <c r="B157" s="153" t="s">
        <v>136</v>
      </c>
      <c r="C157" s="154" t="s">
        <v>480</v>
      </c>
      <c r="D157" s="153" t="s">
        <v>137</v>
      </c>
      <c r="E157" s="7">
        <v>15</v>
      </c>
      <c r="F157" s="48"/>
      <c r="G157" s="9"/>
      <c r="H157" s="10"/>
      <c r="I157" s="11"/>
      <c r="J157" s="12"/>
      <c r="K157" s="73"/>
      <c r="L157" s="30"/>
    </row>
    <row r="158" spans="1:12" ht="26.25" customHeight="1">
      <c r="A158" s="155">
        <v>5</v>
      </c>
      <c r="B158" s="153" t="s">
        <v>136</v>
      </c>
      <c r="C158" s="154" t="s">
        <v>139</v>
      </c>
      <c r="D158" s="153" t="s">
        <v>137</v>
      </c>
      <c r="E158" s="7">
        <v>15</v>
      </c>
      <c r="F158" s="48"/>
      <c r="G158" s="9"/>
      <c r="H158" s="10"/>
      <c r="I158" s="11"/>
      <c r="J158" s="12"/>
      <c r="K158" s="73"/>
      <c r="L158" s="30"/>
    </row>
    <row r="159" spans="1:12" ht="26.25" customHeight="1">
      <c r="A159" s="155" t="s">
        <v>18</v>
      </c>
      <c r="B159" s="153" t="s">
        <v>136</v>
      </c>
      <c r="C159" s="154" t="s">
        <v>140</v>
      </c>
      <c r="D159" s="153" t="s">
        <v>137</v>
      </c>
      <c r="E159" s="7">
        <v>15</v>
      </c>
      <c r="F159" s="48"/>
      <c r="G159" s="9"/>
      <c r="H159" s="10"/>
      <c r="I159" s="11"/>
      <c r="J159" s="12"/>
      <c r="K159" s="73"/>
      <c r="L159" s="30"/>
    </row>
    <row r="160" spans="1:12" ht="26.25" customHeight="1">
      <c r="A160" s="155" t="s">
        <v>141</v>
      </c>
      <c r="B160" s="153" t="s">
        <v>136</v>
      </c>
      <c r="C160" s="154" t="s">
        <v>142</v>
      </c>
      <c r="D160" s="153" t="s">
        <v>137</v>
      </c>
      <c r="E160" s="7">
        <v>10</v>
      </c>
      <c r="F160" s="48"/>
      <c r="G160" s="9"/>
      <c r="H160" s="10"/>
      <c r="I160" s="11"/>
      <c r="J160" s="12"/>
      <c r="K160" s="73"/>
      <c r="L160" s="30"/>
    </row>
    <row r="161" spans="1:12" ht="27.75" customHeight="1">
      <c r="A161" s="180" t="s">
        <v>57</v>
      </c>
      <c r="B161" s="180"/>
      <c r="C161" s="180"/>
      <c r="D161" s="180"/>
      <c r="E161" s="19" t="s">
        <v>58</v>
      </c>
      <c r="F161" s="5" t="s">
        <v>58</v>
      </c>
      <c r="G161" s="21" t="s">
        <v>58</v>
      </c>
      <c r="H161" s="22" t="s">
        <v>58</v>
      </c>
      <c r="I161" s="21"/>
      <c r="J161" s="21"/>
      <c r="K161" s="12" t="s">
        <v>58</v>
      </c>
      <c r="L161" s="30" t="s">
        <v>58</v>
      </c>
    </row>
    <row r="162" spans="1:12" ht="65.25" customHeight="1">
      <c r="A162" s="156"/>
      <c r="B162" s="156"/>
      <c r="C162" s="157" t="s">
        <v>440</v>
      </c>
      <c r="D162" s="156"/>
    </row>
    <row r="163" spans="1:12" ht="14.25" customHeight="1">
      <c r="C163" s="74"/>
    </row>
    <row r="165" spans="1:12" ht="38.25" customHeight="1">
      <c r="A165" s="172" t="s">
        <v>143</v>
      </c>
      <c r="B165" s="172"/>
      <c r="C165" s="172"/>
      <c r="D165" s="172"/>
      <c r="E165" s="172"/>
      <c r="F165" s="172"/>
      <c r="G165" s="172"/>
      <c r="H165" s="172"/>
      <c r="I165" s="172"/>
      <c r="J165" s="172"/>
      <c r="K165" s="172"/>
      <c r="L165" s="172"/>
    </row>
    <row r="166" spans="1:12" ht="72" customHeight="1">
      <c r="A166" s="2" t="s">
        <v>1</v>
      </c>
      <c r="B166" s="2" t="s">
        <v>2</v>
      </c>
      <c r="C166" s="2" t="s">
        <v>3</v>
      </c>
      <c r="D166" s="3" t="s">
        <v>4</v>
      </c>
      <c r="E166" s="2" t="s">
        <v>5</v>
      </c>
      <c r="F166" s="2" t="s">
        <v>6</v>
      </c>
      <c r="G166" s="2" t="s">
        <v>7</v>
      </c>
      <c r="H166" s="2" t="s">
        <v>8</v>
      </c>
      <c r="I166" s="2" t="s">
        <v>9</v>
      </c>
      <c r="J166" s="2" t="s">
        <v>10</v>
      </c>
      <c r="K166" s="4" t="s">
        <v>11</v>
      </c>
      <c r="L166" s="4" t="s">
        <v>12</v>
      </c>
    </row>
    <row r="167" spans="1:12" ht="17.25" customHeight="1">
      <c r="A167" s="2" t="s">
        <v>13</v>
      </c>
      <c r="B167" s="2" t="s">
        <v>14</v>
      </c>
      <c r="C167" s="2" t="s">
        <v>15</v>
      </c>
      <c r="D167" s="2" t="s">
        <v>16</v>
      </c>
      <c r="E167" s="2" t="s">
        <v>17</v>
      </c>
      <c r="F167" s="2" t="s">
        <v>18</v>
      </c>
      <c r="G167" s="2" t="s">
        <v>19</v>
      </c>
      <c r="H167" s="2" t="s">
        <v>20</v>
      </c>
      <c r="I167" s="2" t="s">
        <v>21</v>
      </c>
      <c r="J167" s="2" t="s">
        <v>22</v>
      </c>
      <c r="K167" s="4" t="s">
        <v>23</v>
      </c>
      <c r="L167" s="4" t="s">
        <v>24</v>
      </c>
    </row>
    <row r="168" spans="1:12" ht="109.5" customHeight="1">
      <c r="A168" s="5" t="s">
        <v>13</v>
      </c>
      <c r="B168" s="6" t="s">
        <v>123</v>
      </c>
      <c r="C168" s="6" t="s">
        <v>528</v>
      </c>
      <c r="D168" s="163" t="s">
        <v>30</v>
      </c>
      <c r="E168" s="7">
        <v>50</v>
      </c>
      <c r="F168" s="8"/>
      <c r="G168" s="9"/>
      <c r="H168" s="10"/>
      <c r="I168" s="11"/>
      <c r="J168" s="12"/>
      <c r="K168" s="5"/>
      <c r="L168" s="75"/>
    </row>
    <row r="169" spans="1:12" ht="111.75" customHeight="1">
      <c r="A169" s="5" t="s">
        <v>14</v>
      </c>
      <c r="B169" s="6" t="s">
        <v>123</v>
      </c>
      <c r="C169" s="6" t="s">
        <v>529</v>
      </c>
      <c r="D169" s="163" t="s">
        <v>30</v>
      </c>
      <c r="E169" s="7">
        <v>50</v>
      </c>
      <c r="F169" s="8"/>
      <c r="G169" s="9"/>
      <c r="H169" s="10"/>
      <c r="I169" s="11"/>
      <c r="J169" s="12"/>
      <c r="K169" s="5"/>
      <c r="L169" s="75"/>
    </row>
    <row r="170" spans="1:12" ht="57" customHeight="1">
      <c r="A170" s="5" t="s">
        <v>15</v>
      </c>
      <c r="B170" s="6" t="s">
        <v>123</v>
      </c>
      <c r="C170" s="6" t="s">
        <v>144</v>
      </c>
      <c r="D170" s="163" t="s">
        <v>30</v>
      </c>
      <c r="E170" s="7">
        <v>20</v>
      </c>
      <c r="F170" s="8"/>
      <c r="G170" s="9"/>
      <c r="H170" s="10"/>
      <c r="I170" s="11"/>
      <c r="J170" s="12"/>
      <c r="K170" s="5"/>
      <c r="L170" s="75"/>
    </row>
    <row r="171" spans="1:12" ht="55.5" customHeight="1">
      <c r="A171" s="5" t="s">
        <v>16</v>
      </c>
      <c r="B171" s="6" t="s">
        <v>123</v>
      </c>
      <c r="C171" s="6" t="s">
        <v>145</v>
      </c>
      <c r="D171" s="163" t="s">
        <v>30</v>
      </c>
      <c r="E171" s="7">
        <v>3</v>
      </c>
      <c r="F171" s="8"/>
      <c r="G171" s="9"/>
      <c r="H171" s="10"/>
      <c r="I171" s="11"/>
      <c r="J171" s="12"/>
      <c r="K171" s="5"/>
      <c r="L171" s="75"/>
    </row>
    <row r="172" spans="1:12" ht="58.5" customHeight="1">
      <c r="A172" s="5" t="s">
        <v>17</v>
      </c>
      <c r="B172" s="6" t="s">
        <v>123</v>
      </c>
      <c r="C172" s="6" t="s">
        <v>146</v>
      </c>
      <c r="D172" s="163" t="s">
        <v>30</v>
      </c>
      <c r="E172" s="7">
        <v>30</v>
      </c>
      <c r="F172" s="8"/>
      <c r="G172" s="9"/>
      <c r="H172" s="10"/>
      <c r="I172" s="11"/>
      <c r="J172" s="12"/>
      <c r="K172" s="5"/>
      <c r="L172" s="75"/>
    </row>
    <row r="173" spans="1:12" ht="99" customHeight="1">
      <c r="A173" s="5" t="s">
        <v>18</v>
      </c>
      <c r="B173" s="6" t="s">
        <v>123</v>
      </c>
      <c r="C173" s="6" t="s">
        <v>530</v>
      </c>
      <c r="D173" s="163" t="s">
        <v>30</v>
      </c>
      <c r="E173" s="7">
        <v>20</v>
      </c>
      <c r="F173" s="8"/>
      <c r="G173" s="9"/>
      <c r="H173" s="10"/>
      <c r="I173" s="11"/>
      <c r="J173" s="12"/>
      <c r="K173" s="5"/>
      <c r="L173" s="75"/>
    </row>
    <row r="174" spans="1:12" ht="42.75" customHeight="1">
      <c r="A174" s="5" t="s">
        <v>141</v>
      </c>
      <c r="B174" s="6" t="s">
        <v>123</v>
      </c>
      <c r="C174" s="6" t="s">
        <v>147</v>
      </c>
      <c r="D174" s="163" t="s">
        <v>53</v>
      </c>
      <c r="E174" s="7">
        <v>20</v>
      </c>
      <c r="F174" s="8"/>
      <c r="G174" s="9"/>
      <c r="H174" s="10"/>
      <c r="I174" s="11"/>
      <c r="J174" s="12"/>
      <c r="K174" s="5"/>
      <c r="L174" s="75"/>
    </row>
    <row r="175" spans="1:12" ht="42" customHeight="1">
      <c r="A175" s="5" t="s">
        <v>20</v>
      </c>
      <c r="B175" s="6" t="s">
        <v>148</v>
      </c>
      <c r="C175" s="6" t="s">
        <v>149</v>
      </c>
      <c r="D175" s="163" t="s">
        <v>53</v>
      </c>
      <c r="E175" s="7">
        <v>15</v>
      </c>
      <c r="F175" s="8"/>
      <c r="G175" s="9"/>
      <c r="H175" s="10"/>
      <c r="I175" s="11"/>
      <c r="J175" s="12"/>
      <c r="K175" s="12"/>
      <c r="L175" s="76"/>
    </row>
    <row r="176" spans="1:12" ht="39" customHeight="1">
      <c r="A176" s="5" t="s">
        <v>150</v>
      </c>
      <c r="B176" s="6" t="s">
        <v>148</v>
      </c>
      <c r="C176" s="6" t="s">
        <v>151</v>
      </c>
      <c r="D176" s="163" t="s">
        <v>30</v>
      </c>
      <c r="E176" s="7">
        <v>15</v>
      </c>
      <c r="F176" s="8"/>
      <c r="G176" s="9"/>
      <c r="H176" s="10"/>
      <c r="I176" s="11"/>
      <c r="J176" s="12"/>
      <c r="K176" s="12"/>
      <c r="L176" s="76"/>
    </row>
    <row r="177" spans="1:12" ht="202.5" customHeight="1">
      <c r="A177" s="5" t="s">
        <v>152</v>
      </c>
      <c r="B177" s="6" t="s">
        <v>123</v>
      </c>
      <c r="C177" s="6" t="s">
        <v>531</v>
      </c>
      <c r="D177" s="163" t="s">
        <v>30</v>
      </c>
      <c r="E177" s="163">
        <v>30</v>
      </c>
      <c r="F177" s="8"/>
      <c r="G177" s="9"/>
      <c r="H177" s="10"/>
      <c r="I177" s="11"/>
      <c r="J177" s="12"/>
      <c r="K177" s="12"/>
      <c r="L177" s="76"/>
    </row>
    <row r="178" spans="1:12" ht="118.5" customHeight="1">
      <c r="A178" s="5" t="s">
        <v>23</v>
      </c>
      <c r="B178" s="6" t="s">
        <v>123</v>
      </c>
      <c r="C178" s="6" t="s">
        <v>153</v>
      </c>
      <c r="D178" s="163" t="s">
        <v>30</v>
      </c>
      <c r="E178" s="163">
        <v>10</v>
      </c>
      <c r="F178" s="8"/>
      <c r="G178" s="9"/>
      <c r="H178" s="10"/>
      <c r="I178" s="11"/>
      <c r="J178" s="12"/>
      <c r="K178" s="12"/>
      <c r="L178" s="76"/>
    </row>
    <row r="179" spans="1:12" ht="26.25" customHeight="1">
      <c r="A179" s="5" t="s">
        <v>24</v>
      </c>
      <c r="B179" s="6" t="s">
        <v>123</v>
      </c>
      <c r="C179" s="6" t="s">
        <v>154</v>
      </c>
      <c r="D179" s="163" t="s">
        <v>30</v>
      </c>
      <c r="E179" s="163">
        <v>2</v>
      </c>
      <c r="F179" s="8"/>
      <c r="G179" s="9"/>
      <c r="H179" s="10"/>
      <c r="I179" s="11"/>
      <c r="J179" s="12"/>
      <c r="K179" s="12"/>
      <c r="L179" s="76"/>
    </row>
    <row r="180" spans="1:12" ht="120" customHeight="1">
      <c r="A180" s="5" t="s">
        <v>155</v>
      </c>
      <c r="B180" s="6" t="s">
        <v>123</v>
      </c>
      <c r="C180" s="154" t="s">
        <v>533</v>
      </c>
      <c r="D180" s="163" t="s">
        <v>30</v>
      </c>
      <c r="E180" s="7">
        <v>50</v>
      </c>
      <c r="F180" s="8"/>
      <c r="G180" s="9"/>
      <c r="H180" s="10"/>
      <c r="I180" s="11"/>
      <c r="J180" s="12"/>
      <c r="K180" s="12"/>
      <c r="L180" s="75"/>
    </row>
    <row r="181" spans="1:12" ht="134.25" customHeight="1">
      <c r="A181" s="5" t="s">
        <v>156</v>
      </c>
      <c r="B181" s="6" t="s">
        <v>123</v>
      </c>
      <c r="C181" s="6" t="s">
        <v>157</v>
      </c>
      <c r="D181" s="163" t="s">
        <v>30</v>
      </c>
      <c r="E181" s="7">
        <v>50</v>
      </c>
      <c r="F181" s="8"/>
      <c r="G181" s="9"/>
      <c r="H181" s="10"/>
      <c r="I181" s="11"/>
      <c r="J181" s="12"/>
      <c r="K181" s="12"/>
      <c r="L181" s="75"/>
    </row>
    <row r="182" spans="1:12" ht="110.25" customHeight="1">
      <c r="A182" s="5" t="s">
        <v>158</v>
      </c>
      <c r="B182" s="6" t="s">
        <v>123</v>
      </c>
      <c r="C182" s="6" t="s">
        <v>159</v>
      </c>
      <c r="D182" s="163" t="s">
        <v>30</v>
      </c>
      <c r="E182" s="7">
        <v>50</v>
      </c>
      <c r="F182" s="8"/>
      <c r="G182" s="9"/>
      <c r="H182" s="10"/>
      <c r="I182" s="11"/>
      <c r="J182" s="12"/>
      <c r="K182" s="12"/>
      <c r="L182" s="75"/>
    </row>
    <row r="183" spans="1:12" ht="40.5" customHeight="1">
      <c r="A183" s="5" t="s">
        <v>160</v>
      </c>
      <c r="B183" s="6" t="s">
        <v>123</v>
      </c>
      <c r="C183" s="6" t="s">
        <v>161</v>
      </c>
      <c r="D183" s="163" t="s">
        <v>30</v>
      </c>
      <c r="E183" s="7">
        <v>150</v>
      </c>
      <c r="F183" s="8"/>
      <c r="G183" s="9"/>
      <c r="H183" s="10"/>
      <c r="I183" s="11"/>
      <c r="J183" s="12"/>
      <c r="K183" s="12"/>
      <c r="L183" s="75"/>
    </row>
    <row r="184" spans="1:12" ht="79.5" customHeight="1">
      <c r="A184" s="5" t="s">
        <v>162</v>
      </c>
      <c r="B184" s="6" t="s">
        <v>123</v>
      </c>
      <c r="C184" s="6" t="s">
        <v>163</v>
      </c>
      <c r="D184" s="163" t="s">
        <v>30</v>
      </c>
      <c r="E184" s="7">
        <v>50</v>
      </c>
      <c r="F184" s="8"/>
      <c r="G184" s="9"/>
      <c r="H184" s="10"/>
      <c r="I184" s="11"/>
      <c r="J184" s="12"/>
      <c r="K184" s="12"/>
      <c r="L184" s="75"/>
    </row>
    <row r="185" spans="1:12" ht="122.25" customHeight="1">
      <c r="A185" s="5" t="s">
        <v>164</v>
      </c>
      <c r="B185" s="6" t="s">
        <v>123</v>
      </c>
      <c r="C185" s="6" t="s">
        <v>476</v>
      </c>
      <c r="D185" s="163" t="s">
        <v>30</v>
      </c>
      <c r="E185" s="7">
        <v>30</v>
      </c>
      <c r="F185" s="8"/>
      <c r="G185" s="9"/>
      <c r="H185" s="10"/>
      <c r="I185" s="11"/>
      <c r="J185" s="12"/>
      <c r="K185" s="12"/>
      <c r="L185" s="75"/>
    </row>
    <row r="186" spans="1:12" ht="212.25" customHeight="1">
      <c r="A186" s="5" t="s">
        <v>165</v>
      </c>
      <c r="B186" s="6" t="s">
        <v>123</v>
      </c>
      <c r="C186" s="6" t="s">
        <v>477</v>
      </c>
      <c r="D186" s="163" t="s">
        <v>30</v>
      </c>
      <c r="E186" s="163">
        <v>25</v>
      </c>
      <c r="F186" s="8"/>
      <c r="G186" s="9"/>
      <c r="H186" s="10"/>
      <c r="I186" s="11"/>
      <c r="J186" s="12"/>
      <c r="K186" s="12"/>
      <c r="L186" s="75"/>
    </row>
    <row r="187" spans="1:12" ht="50.25" customHeight="1">
      <c r="A187" s="5" t="s">
        <v>166</v>
      </c>
      <c r="B187" s="6" t="s">
        <v>123</v>
      </c>
      <c r="C187" s="6" t="s">
        <v>167</v>
      </c>
      <c r="D187" s="163" t="s">
        <v>30</v>
      </c>
      <c r="E187" s="163">
        <v>2</v>
      </c>
      <c r="F187" s="8"/>
      <c r="G187" s="9"/>
      <c r="H187" s="10"/>
      <c r="I187" s="11"/>
      <c r="J187" s="12"/>
      <c r="K187" s="12"/>
      <c r="L187" s="75"/>
    </row>
    <row r="188" spans="1:12" ht="123" customHeight="1">
      <c r="A188" s="5" t="s">
        <v>168</v>
      </c>
      <c r="B188" s="6" t="s">
        <v>123</v>
      </c>
      <c r="C188" s="6" t="s">
        <v>169</v>
      </c>
      <c r="D188" s="163" t="s">
        <v>30</v>
      </c>
      <c r="E188" s="163">
        <v>50</v>
      </c>
      <c r="F188" s="8"/>
      <c r="G188" s="9"/>
      <c r="H188" s="10"/>
      <c r="I188" s="11"/>
      <c r="J188" s="12"/>
      <c r="K188" s="12"/>
      <c r="L188" s="75"/>
    </row>
    <row r="189" spans="1:12" ht="92.25" customHeight="1">
      <c r="A189" s="5" t="s">
        <v>170</v>
      </c>
      <c r="B189" s="6" t="s">
        <v>123</v>
      </c>
      <c r="C189" s="6" t="s">
        <v>171</v>
      </c>
      <c r="D189" s="163" t="s">
        <v>30</v>
      </c>
      <c r="E189" s="163">
        <v>30</v>
      </c>
      <c r="F189" s="8"/>
      <c r="G189" s="9"/>
      <c r="H189" s="10"/>
      <c r="I189" s="11"/>
      <c r="J189" s="12"/>
      <c r="K189" s="12"/>
      <c r="L189" s="75"/>
    </row>
    <row r="190" spans="1:12" ht="36" customHeight="1">
      <c r="A190" s="5" t="s">
        <v>172</v>
      </c>
      <c r="B190" s="6" t="s">
        <v>123</v>
      </c>
      <c r="C190" s="6" t="s">
        <v>173</v>
      </c>
      <c r="D190" s="163" t="s">
        <v>53</v>
      </c>
      <c r="E190" s="7">
        <v>2</v>
      </c>
      <c r="F190" s="8"/>
      <c r="G190" s="9"/>
      <c r="H190" s="10"/>
      <c r="I190" s="11"/>
      <c r="J190" s="12"/>
      <c r="K190" s="12"/>
      <c r="L190" s="75"/>
    </row>
    <row r="191" spans="1:12" ht="87" customHeight="1">
      <c r="A191" s="5">
        <v>24</v>
      </c>
      <c r="B191" s="6" t="s">
        <v>123</v>
      </c>
      <c r="C191" s="6" t="s">
        <v>174</v>
      </c>
      <c r="D191" s="163" t="s">
        <v>53</v>
      </c>
      <c r="E191" s="7">
        <v>30</v>
      </c>
      <c r="F191" s="8"/>
      <c r="G191" s="9"/>
      <c r="H191" s="10"/>
      <c r="I191" s="11"/>
      <c r="J191" s="12"/>
      <c r="K191" s="12"/>
      <c r="L191" s="75"/>
    </row>
    <row r="192" spans="1:12" ht="30.75" customHeight="1">
      <c r="A192" s="5">
        <v>25</v>
      </c>
      <c r="B192" s="6" t="s">
        <v>123</v>
      </c>
      <c r="C192" s="6" t="s">
        <v>175</v>
      </c>
      <c r="D192" s="163" t="s">
        <v>30</v>
      </c>
      <c r="E192" s="163">
        <v>30</v>
      </c>
      <c r="F192" s="8"/>
      <c r="G192" s="9"/>
      <c r="H192" s="10"/>
      <c r="I192" s="11"/>
      <c r="J192" s="12"/>
      <c r="K192" s="12"/>
      <c r="L192" s="75"/>
    </row>
    <row r="193" spans="1:12" ht="63" customHeight="1">
      <c r="A193" s="5">
        <v>26</v>
      </c>
      <c r="B193" s="6" t="s">
        <v>123</v>
      </c>
      <c r="C193" s="6" t="s">
        <v>176</v>
      </c>
      <c r="D193" s="163" t="s">
        <v>30</v>
      </c>
      <c r="E193" s="7">
        <v>10</v>
      </c>
      <c r="F193" s="8"/>
      <c r="G193" s="9"/>
      <c r="H193" s="10"/>
      <c r="I193" s="11"/>
      <c r="J193" s="12"/>
      <c r="K193" s="12"/>
      <c r="L193" s="75"/>
    </row>
    <row r="194" spans="1:12" ht="115.5" customHeight="1">
      <c r="A194" s="5">
        <v>27</v>
      </c>
      <c r="B194" s="6" t="s">
        <v>123</v>
      </c>
      <c r="C194" s="6" t="s">
        <v>177</v>
      </c>
      <c r="D194" s="163" t="s">
        <v>30</v>
      </c>
      <c r="E194" s="163">
        <v>5</v>
      </c>
      <c r="F194" s="8"/>
      <c r="G194" s="9"/>
      <c r="H194" s="10"/>
      <c r="I194" s="11"/>
      <c r="J194" s="12"/>
      <c r="K194" s="12"/>
      <c r="L194" s="75"/>
    </row>
    <row r="195" spans="1:12" ht="31.5" customHeight="1">
      <c r="A195" s="171" t="s">
        <v>57</v>
      </c>
      <c r="B195" s="171"/>
      <c r="C195" s="171"/>
      <c r="D195" s="171"/>
      <c r="E195" s="19" t="s">
        <v>58</v>
      </c>
      <c r="F195" s="20" t="s">
        <v>58</v>
      </c>
      <c r="G195" s="21" t="s">
        <v>58</v>
      </c>
      <c r="H195" s="22" t="s">
        <v>58</v>
      </c>
      <c r="I195" s="21"/>
      <c r="J195" s="21"/>
      <c r="K195" s="77" t="s">
        <v>58</v>
      </c>
      <c r="L195" s="77" t="s">
        <v>58</v>
      </c>
    </row>
    <row r="196" spans="1:12" ht="21" customHeight="1"/>
    <row r="198" spans="1:12" ht="55.5" customHeight="1">
      <c r="A198" s="172" t="s">
        <v>178</v>
      </c>
      <c r="B198" s="172"/>
      <c r="C198" s="172"/>
      <c r="D198" s="172"/>
      <c r="E198" s="172"/>
      <c r="F198" s="172"/>
      <c r="G198" s="172"/>
      <c r="H198" s="172"/>
      <c r="I198" s="172"/>
      <c r="J198" s="172"/>
      <c r="K198" s="172"/>
      <c r="L198" s="172"/>
    </row>
    <row r="199" spans="1:12" ht="54.75" customHeight="1">
      <c r="A199" s="2" t="s">
        <v>1</v>
      </c>
      <c r="B199" s="2" t="s">
        <v>2</v>
      </c>
      <c r="C199" s="2" t="s">
        <v>3</v>
      </c>
      <c r="D199" s="3" t="s">
        <v>4</v>
      </c>
      <c r="E199" s="2" t="s">
        <v>5</v>
      </c>
      <c r="F199" s="2" t="s">
        <v>6</v>
      </c>
      <c r="G199" s="2" t="s">
        <v>7</v>
      </c>
      <c r="H199" s="2" t="s">
        <v>8</v>
      </c>
      <c r="I199" s="2" t="s">
        <v>9</v>
      </c>
      <c r="J199" s="2" t="s">
        <v>10</v>
      </c>
      <c r="K199" s="4" t="s">
        <v>11</v>
      </c>
      <c r="L199" s="4" t="s">
        <v>12</v>
      </c>
    </row>
    <row r="200" spans="1:12" ht="17.25" customHeight="1">
      <c r="A200" s="2" t="s">
        <v>13</v>
      </c>
      <c r="B200" s="2" t="s">
        <v>14</v>
      </c>
      <c r="C200" s="2" t="s">
        <v>15</v>
      </c>
      <c r="D200" s="2" t="s">
        <v>16</v>
      </c>
      <c r="E200" s="2" t="s">
        <v>17</v>
      </c>
      <c r="F200" s="2" t="s">
        <v>18</v>
      </c>
      <c r="G200" s="2" t="s">
        <v>19</v>
      </c>
      <c r="H200" s="2" t="s">
        <v>20</v>
      </c>
      <c r="I200" s="2" t="s">
        <v>21</v>
      </c>
      <c r="J200" s="2" t="s">
        <v>22</v>
      </c>
      <c r="K200" s="4" t="s">
        <v>23</v>
      </c>
      <c r="L200" s="4" t="s">
        <v>24</v>
      </c>
    </row>
    <row r="201" spans="1:12" ht="70.5" customHeight="1">
      <c r="A201" s="5">
        <v>1</v>
      </c>
      <c r="B201" s="34" t="s">
        <v>179</v>
      </c>
      <c r="C201" s="14" t="s">
        <v>425</v>
      </c>
      <c r="D201" s="163" t="s">
        <v>30</v>
      </c>
      <c r="E201" s="7">
        <v>100</v>
      </c>
      <c r="F201" s="8"/>
      <c r="G201" s="9"/>
      <c r="H201" s="10"/>
      <c r="I201" s="11"/>
      <c r="J201" s="12"/>
      <c r="K201" s="12"/>
      <c r="L201" s="30"/>
    </row>
    <row r="202" spans="1:12" ht="82.5" customHeight="1">
      <c r="A202" s="5">
        <v>2</v>
      </c>
      <c r="B202" s="34" t="s">
        <v>179</v>
      </c>
      <c r="C202" s="14" t="s">
        <v>426</v>
      </c>
      <c r="D202" s="163" t="s">
        <v>30</v>
      </c>
      <c r="E202" s="7">
        <v>1000</v>
      </c>
      <c r="F202" s="8"/>
      <c r="G202" s="9"/>
      <c r="H202" s="10"/>
      <c r="I202" s="11"/>
      <c r="J202" s="12"/>
      <c r="K202" s="12"/>
      <c r="L202" s="30"/>
    </row>
    <row r="203" spans="1:12" ht="78" customHeight="1">
      <c r="A203" s="5">
        <v>3</v>
      </c>
      <c r="B203" s="34" t="s">
        <v>179</v>
      </c>
      <c r="C203" s="14" t="s">
        <v>427</v>
      </c>
      <c r="D203" s="163" t="s">
        <v>30</v>
      </c>
      <c r="E203" s="7">
        <v>2500</v>
      </c>
      <c r="F203" s="8"/>
      <c r="G203" s="9"/>
      <c r="H203" s="10"/>
      <c r="I203" s="11"/>
      <c r="J203" s="12"/>
      <c r="K203" s="12"/>
      <c r="L203" s="30"/>
    </row>
    <row r="204" spans="1:12" ht="84" customHeight="1">
      <c r="A204" s="5">
        <v>4</v>
      </c>
      <c r="B204" s="34" t="s">
        <v>179</v>
      </c>
      <c r="C204" s="14" t="s">
        <v>428</v>
      </c>
      <c r="D204" s="163" t="s">
        <v>30</v>
      </c>
      <c r="E204" s="7">
        <v>100</v>
      </c>
      <c r="F204" s="8"/>
      <c r="G204" s="9"/>
      <c r="H204" s="10"/>
      <c r="I204" s="11"/>
      <c r="J204" s="12"/>
      <c r="K204" s="12"/>
      <c r="L204" s="30"/>
    </row>
    <row r="205" spans="1:12" ht="132" customHeight="1">
      <c r="A205" s="5">
        <v>5</v>
      </c>
      <c r="B205" s="34" t="s">
        <v>179</v>
      </c>
      <c r="C205" s="14" t="s">
        <v>429</v>
      </c>
      <c r="D205" s="163" t="s">
        <v>30</v>
      </c>
      <c r="E205" s="7">
        <v>500</v>
      </c>
      <c r="F205" s="8"/>
      <c r="G205" s="9"/>
      <c r="H205" s="10"/>
      <c r="I205" s="11"/>
      <c r="J205" s="12"/>
      <c r="K205" s="12"/>
      <c r="L205" s="30"/>
    </row>
    <row r="206" spans="1:12" ht="20.25" customHeight="1">
      <c r="A206" s="5">
        <v>6</v>
      </c>
      <c r="B206" s="34" t="s">
        <v>90</v>
      </c>
      <c r="C206" s="14" t="s">
        <v>180</v>
      </c>
      <c r="D206" s="34" t="s">
        <v>26</v>
      </c>
      <c r="E206" s="7">
        <v>12</v>
      </c>
      <c r="F206" s="8"/>
      <c r="G206" s="9"/>
      <c r="H206" s="10"/>
      <c r="I206" s="11"/>
      <c r="J206" s="12"/>
      <c r="K206" s="49"/>
      <c r="L206" s="38"/>
    </row>
    <row r="207" spans="1:12" ht="25.5" customHeight="1">
      <c r="A207" s="5">
        <v>7</v>
      </c>
      <c r="B207" s="34" t="s">
        <v>179</v>
      </c>
      <c r="C207" s="14" t="s">
        <v>181</v>
      </c>
      <c r="D207" s="163" t="s">
        <v>26</v>
      </c>
      <c r="E207" s="7">
        <v>1134</v>
      </c>
      <c r="F207" s="8"/>
      <c r="G207" s="9"/>
      <c r="H207" s="10"/>
      <c r="I207" s="11"/>
      <c r="J207" s="12"/>
      <c r="K207" s="12"/>
      <c r="L207" s="30"/>
    </row>
    <row r="208" spans="1:12" ht="24" customHeight="1">
      <c r="A208" s="5">
        <v>8</v>
      </c>
      <c r="B208" s="34" t="s">
        <v>179</v>
      </c>
      <c r="C208" s="14" t="s">
        <v>182</v>
      </c>
      <c r="D208" s="163" t="s">
        <v>26</v>
      </c>
      <c r="E208" s="7">
        <v>200</v>
      </c>
      <c r="F208" s="8"/>
      <c r="G208" s="9"/>
      <c r="H208" s="10"/>
      <c r="I208" s="11"/>
      <c r="J208" s="12"/>
      <c r="K208" s="12"/>
      <c r="L208" s="30"/>
    </row>
    <row r="209" spans="1:12" ht="131.25" customHeight="1">
      <c r="A209" s="5">
        <v>9</v>
      </c>
      <c r="B209" s="34" t="s">
        <v>179</v>
      </c>
      <c r="C209" s="14" t="s">
        <v>511</v>
      </c>
      <c r="D209" s="163" t="s">
        <v>30</v>
      </c>
      <c r="E209" s="7">
        <v>500</v>
      </c>
      <c r="F209" s="8"/>
      <c r="G209" s="9"/>
      <c r="H209" s="10"/>
      <c r="I209" s="11"/>
      <c r="J209" s="12"/>
      <c r="K209" s="12"/>
      <c r="L209" s="30"/>
    </row>
    <row r="210" spans="1:12" ht="25.5">
      <c r="A210" s="5">
        <v>10</v>
      </c>
      <c r="B210" s="34" t="s">
        <v>183</v>
      </c>
      <c r="C210" s="14" t="s">
        <v>184</v>
      </c>
      <c r="D210" s="163" t="s">
        <v>30</v>
      </c>
      <c r="E210" s="7">
        <v>500</v>
      </c>
      <c r="F210" s="8"/>
      <c r="G210" s="9"/>
      <c r="H210" s="10"/>
      <c r="I210" s="11"/>
      <c r="J210" s="12"/>
      <c r="K210" s="12"/>
      <c r="L210" s="30"/>
    </row>
    <row r="211" spans="1:12" ht="25.5">
      <c r="A211" s="5">
        <v>11</v>
      </c>
      <c r="B211" s="163" t="s">
        <v>183</v>
      </c>
      <c r="C211" s="14" t="s">
        <v>185</v>
      </c>
      <c r="D211" s="163" t="s">
        <v>30</v>
      </c>
      <c r="E211" s="7">
        <v>400</v>
      </c>
      <c r="F211" s="8"/>
      <c r="G211" s="9"/>
      <c r="H211" s="10"/>
      <c r="I211" s="11"/>
      <c r="J211" s="12"/>
      <c r="K211" s="12"/>
      <c r="L211" s="30"/>
    </row>
    <row r="212" spans="1:12" ht="20.25" customHeight="1">
      <c r="A212" s="5">
        <v>12</v>
      </c>
      <c r="B212" s="163" t="s">
        <v>183</v>
      </c>
      <c r="C212" s="14" t="s">
        <v>186</v>
      </c>
      <c r="D212" s="163" t="s">
        <v>30</v>
      </c>
      <c r="E212" s="7">
        <v>500</v>
      </c>
      <c r="F212" s="8"/>
      <c r="G212" s="9"/>
      <c r="H212" s="10"/>
      <c r="I212" s="11"/>
      <c r="J212" s="12"/>
      <c r="K212" s="12"/>
      <c r="L212" s="30"/>
    </row>
    <row r="213" spans="1:12" ht="36.75" customHeight="1">
      <c r="A213" s="5">
        <v>13</v>
      </c>
      <c r="B213" s="163" t="s">
        <v>183</v>
      </c>
      <c r="C213" s="14" t="s">
        <v>187</v>
      </c>
      <c r="D213" s="163" t="s">
        <v>30</v>
      </c>
      <c r="E213" s="7">
        <v>30</v>
      </c>
      <c r="F213" s="8"/>
      <c r="G213" s="9"/>
      <c r="H213" s="10"/>
      <c r="I213" s="11"/>
      <c r="J213" s="12"/>
      <c r="K213" s="12"/>
      <c r="L213" s="30"/>
    </row>
    <row r="214" spans="1:12" ht="36.75" customHeight="1">
      <c r="A214" s="5">
        <v>14</v>
      </c>
      <c r="B214" s="163" t="s">
        <v>188</v>
      </c>
      <c r="C214" s="6" t="s">
        <v>189</v>
      </c>
      <c r="D214" s="163" t="s">
        <v>26</v>
      </c>
      <c r="E214" s="7">
        <v>17</v>
      </c>
      <c r="F214" s="8"/>
      <c r="G214" s="9"/>
      <c r="H214" s="10"/>
      <c r="I214" s="11"/>
      <c r="J214" s="12"/>
      <c r="K214" s="12"/>
      <c r="L214" s="30"/>
    </row>
    <row r="215" spans="1:12" ht="44.25" customHeight="1">
      <c r="A215" s="5">
        <v>15</v>
      </c>
      <c r="B215" s="163" t="s">
        <v>190</v>
      </c>
      <c r="C215" s="6" t="s">
        <v>191</v>
      </c>
      <c r="D215" s="163" t="s">
        <v>30</v>
      </c>
      <c r="E215" s="7">
        <v>100</v>
      </c>
      <c r="F215" s="8"/>
      <c r="G215" s="9"/>
      <c r="H215" s="10"/>
      <c r="I215" s="11"/>
      <c r="J215" s="12"/>
      <c r="K215" s="12"/>
      <c r="L215" s="30"/>
    </row>
    <row r="216" spans="1:12" ht="23.25" customHeight="1">
      <c r="A216" s="181" t="s">
        <v>57</v>
      </c>
      <c r="B216" s="182"/>
      <c r="C216" s="182"/>
      <c r="D216" s="183"/>
      <c r="E216" s="19" t="s">
        <v>58</v>
      </c>
      <c r="F216" s="5" t="s">
        <v>58</v>
      </c>
      <c r="G216" s="21" t="s">
        <v>58</v>
      </c>
      <c r="H216" s="72" t="s">
        <v>58</v>
      </c>
      <c r="I216" s="21"/>
      <c r="J216" s="21"/>
      <c r="K216" s="77" t="s">
        <v>58</v>
      </c>
      <c r="L216" s="29" t="s">
        <v>58</v>
      </c>
    </row>
    <row r="217" spans="1:12" ht="55.5" customHeight="1">
      <c r="A217" s="78"/>
      <c r="B217" s="78"/>
      <c r="C217" s="60" t="s">
        <v>430</v>
      </c>
      <c r="D217" s="78"/>
      <c r="E217" s="78"/>
      <c r="F217" s="78"/>
      <c r="G217" s="78"/>
      <c r="H217" s="79"/>
      <c r="I217" s="78"/>
      <c r="J217" s="80"/>
      <c r="K217" s="80"/>
      <c r="L217" s="78"/>
    </row>
    <row r="218" spans="1:12" ht="18" customHeight="1">
      <c r="A218" s="78"/>
      <c r="B218" s="78"/>
      <c r="C218" s="78"/>
      <c r="D218" s="78"/>
      <c r="E218" s="78"/>
      <c r="F218" s="78"/>
      <c r="G218" s="78"/>
      <c r="H218" s="79"/>
      <c r="I218" s="78"/>
      <c r="J218" s="80"/>
      <c r="K218" s="80"/>
      <c r="L218" s="78"/>
    </row>
    <row r="219" spans="1:12">
      <c r="A219" s="78"/>
      <c r="B219" s="78"/>
      <c r="C219" s="78"/>
      <c r="D219" s="78"/>
      <c r="E219" s="78"/>
      <c r="F219" s="78"/>
      <c r="G219" s="78"/>
      <c r="H219" s="78"/>
      <c r="I219" s="78"/>
      <c r="J219" s="78"/>
      <c r="K219" s="78"/>
      <c r="L219" s="78"/>
    </row>
    <row r="220" spans="1:12" ht="34.5" customHeight="1">
      <c r="A220" s="172" t="s">
        <v>192</v>
      </c>
      <c r="B220" s="172"/>
      <c r="C220" s="172"/>
      <c r="D220" s="172"/>
      <c r="E220" s="172"/>
      <c r="F220" s="172"/>
      <c r="G220" s="172"/>
      <c r="H220" s="172"/>
      <c r="I220" s="172"/>
      <c r="J220" s="172"/>
      <c r="K220" s="172"/>
      <c r="L220" s="172"/>
    </row>
    <row r="221" spans="1:12" ht="60" customHeight="1">
      <c r="A221" s="2" t="s">
        <v>1</v>
      </c>
      <c r="B221" s="2" t="s">
        <v>2</v>
      </c>
      <c r="C221" s="2" t="s">
        <v>3</v>
      </c>
      <c r="D221" s="3" t="s">
        <v>4</v>
      </c>
      <c r="E221" s="2" t="s">
        <v>5</v>
      </c>
      <c r="F221" s="2" t="s">
        <v>6</v>
      </c>
      <c r="G221" s="2" t="s">
        <v>7</v>
      </c>
      <c r="H221" s="2" t="s">
        <v>8</v>
      </c>
      <c r="I221" s="2" t="s">
        <v>9</v>
      </c>
      <c r="J221" s="2" t="s">
        <v>10</v>
      </c>
      <c r="K221" s="4" t="s">
        <v>11</v>
      </c>
      <c r="L221" s="4" t="s">
        <v>12</v>
      </c>
    </row>
    <row r="222" spans="1:12" ht="15" customHeight="1">
      <c r="A222" s="2" t="s">
        <v>13</v>
      </c>
      <c r="B222" s="2" t="s">
        <v>14</v>
      </c>
      <c r="C222" s="2" t="s">
        <v>15</v>
      </c>
      <c r="D222" s="2" t="s">
        <v>16</v>
      </c>
      <c r="E222" s="2" t="s">
        <v>17</v>
      </c>
      <c r="F222" s="2" t="s">
        <v>18</v>
      </c>
      <c r="G222" s="2" t="s">
        <v>19</v>
      </c>
      <c r="H222" s="2" t="s">
        <v>20</v>
      </c>
      <c r="I222" s="2" t="s">
        <v>21</v>
      </c>
      <c r="J222" s="2" t="s">
        <v>22</v>
      </c>
      <c r="K222" s="4" t="s">
        <v>23</v>
      </c>
      <c r="L222" s="4" t="s">
        <v>24</v>
      </c>
    </row>
    <row r="223" spans="1:12" ht="98.25" customHeight="1">
      <c r="A223" s="5">
        <v>1</v>
      </c>
      <c r="B223" s="34" t="s">
        <v>193</v>
      </c>
      <c r="C223" s="14" t="s">
        <v>194</v>
      </c>
      <c r="D223" s="163" t="s">
        <v>26</v>
      </c>
      <c r="E223" s="163">
        <v>40</v>
      </c>
      <c r="F223" s="81"/>
      <c r="G223" s="9"/>
      <c r="H223" s="10"/>
      <c r="I223" s="11"/>
      <c r="J223" s="12"/>
      <c r="K223" s="82"/>
      <c r="L223" s="30"/>
    </row>
    <row r="224" spans="1:12" ht="129" customHeight="1">
      <c r="A224" s="5" t="s">
        <v>14</v>
      </c>
      <c r="B224" s="34" t="s">
        <v>193</v>
      </c>
      <c r="C224" s="14" t="s">
        <v>195</v>
      </c>
      <c r="D224" s="163" t="s">
        <v>26</v>
      </c>
      <c r="E224" s="163">
        <v>3</v>
      </c>
      <c r="F224" s="81"/>
      <c r="G224" s="9"/>
      <c r="H224" s="10"/>
      <c r="I224" s="11"/>
      <c r="J224" s="12"/>
      <c r="K224" s="82"/>
      <c r="L224" s="30"/>
    </row>
    <row r="225" spans="1:12" ht="109.5" customHeight="1">
      <c r="A225" s="5">
        <v>3</v>
      </c>
      <c r="B225" s="34" t="s">
        <v>193</v>
      </c>
      <c r="C225" s="14" t="s">
        <v>196</v>
      </c>
      <c r="D225" s="163" t="s">
        <v>26</v>
      </c>
      <c r="E225" s="163">
        <v>3</v>
      </c>
      <c r="F225" s="81"/>
      <c r="G225" s="9"/>
      <c r="H225" s="10"/>
      <c r="I225" s="11"/>
      <c r="J225" s="12"/>
      <c r="K225" s="82"/>
      <c r="L225" s="30"/>
    </row>
    <row r="226" spans="1:12" ht="33" customHeight="1">
      <c r="A226" s="5">
        <v>4</v>
      </c>
      <c r="B226" s="34" t="s">
        <v>193</v>
      </c>
      <c r="C226" s="14" t="s">
        <v>197</v>
      </c>
      <c r="D226" s="163" t="s">
        <v>26</v>
      </c>
      <c r="E226" s="7">
        <v>4</v>
      </c>
      <c r="F226" s="81"/>
      <c r="G226" s="9"/>
      <c r="H226" s="10"/>
      <c r="I226" s="11"/>
      <c r="J226" s="12"/>
      <c r="K226" s="68"/>
      <c r="L226" s="30"/>
    </row>
    <row r="227" spans="1:12" ht="25.5" customHeight="1">
      <c r="A227" s="5">
        <v>5</v>
      </c>
      <c r="B227" s="34" t="s">
        <v>193</v>
      </c>
      <c r="C227" s="83" t="s">
        <v>198</v>
      </c>
      <c r="D227" s="163" t="s">
        <v>26</v>
      </c>
      <c r="E227" s="7">
        <v>10</v>
      </c>
      <c r="F227" s="81"/>
      <c r="G227" s="9"/>
      <c r="H227" s="10"/>
      <c r="I227" s="11"/>
      <c r="J227" s="12"/>
      <c r="K227" s="84"/>
      <c r="L227" s="30"/>
    </row>
    <row r="228" spans="1:12" ht="25.5" customHeight="1">
      <c r="A228" s="171" t="s">
        <v>57</v>
      </c>
      <c r="B228" s="171"/>
      <c r="C228" s="171"/>
      <c r="D228" s="171"/>
      <c r="E228" s="19" t="s">
        <v>58</v>
      </c>
      <c r="F228" s="5" t="s">
        <v>58</v>
      </c>
      <c r="G228" s="21" t="s">
        <v>58</v>
      </c>
      <c r="H228" s="22" t="s">
        <v>58</v>
      </c>
      <c r="I228" s="21"/>
      <c r="J228" s="21"/>
      <c r="K228" s="85" t="s">
        <v>58</v>
      </c>
      <c r="L228" s="29" t="s">
        <v>58</v>
      </c>
    </row>
    <row r="229" spans="1:12" ht="21.75" customHeight="1"/>
    <row r="230" spans="1:12" ht="22.5" customHeight="1"/>
    <row r="231" spans="1:12" ht="35.25" customHeight="1">
      <c r="A231" s="172" t="s">
        <v>199</v>
      </c>
      <c r="B231" s="172"/>
      <c r="C231" s="172"/>
      <c r="D231" s="172"/>
      <c r="E231" s="172"/>
      <c r="F231" s="172"/>
      <c r="G231" s="172"/>
      <c r="H231" s="172"/>
      <c r="I231" s="172"/>
      <c r="J231" s="172"/>
      <c r="K231" s="172"/>
      <c r="L231" s="172"/>
    </row>
    <row r="232" spans="1:12" ht="57" customHeight="1">
      <c r="A232" s="2" t="s">
        <v>1</v>
      </c>
      <c r="B232" s="2" t="s">
        <v>2</v>
      </c>
      <c r="C232" s="2" t="s">
        <v>3</v>
      </c>
      <c r="D232" s="3" t="s">
        <v>4</v>
      </c>
      <c r="E232" s="2" t="s">
        <v>5</v>
      </c>
      <c r="F232" s="2" t="s">
        <v>6</v>
      </c>
      <c r="G232" s="2" t="s">
        <v>7</v>
      </c>
      <c r="H232" s="2" t="s">
        <v>8</v>
      </c>
      <c r="I232" s="2" t="s">
        <v>9</v>
      </c>
      <c r="J232" s="2" t="s">
        <v>10</v>
      </c>
      <c r="K232" s="4" t="s">
        <v>11</v>
      </c>
      <c r="L232" s="4" t="s">
        <v>12</v>
      </c>
    </row>
    <row r="233" spans="1:12" ht="17.25" customHeight="1">
      <c r="A233" s="2" t="s">
        <v>13</v>
      </c>
      <c r="B233" s="2" t="s">
        <v>14</v>
      </c>
      <c r="C233" s="2" t="s">
        <v>15</v>
      </c>
      <c r="D233" s="2" t="s">
        <v>16</v>
      </c>
      <c r="E233" s="2" t="s">
        <v>17</v>
      </c>
      <c r="F233" s="2" t="s">
        <v>18</v>
      </c>
      <c r="G233" s="2" t="s">
        <v>19</v>
      </c>
      <c r="H233" s="2" t="s">
        <v>20</v>
      </c>
      <c r="I233" s="2" t="s">
        <v>21</v>
      </c>
      <c r="J233" s="2" t="s">
        <v>22</v>
      </c>
      <c r="K233" s="4" t="s">
        <v>23</v>
      </c>
      <c r="L233" s="4" t="s">
        <v>24</v>
      </c>
    </row>
    <row r="234" spans="1:12" ht="46.5" customHeight="1">
      <c r="A234" s="155">
        <v>1</v>
      </c>
      <c r="B234" s="153" t="s">
        <v>200</v>
      </c>
      <c r="C234" s="154" t="s">
        <v>441</v>
      </c>
      <c r="D234" s="153" t="s">
        <v>26</v>
      </c>
      <c r="E234" s="71">
        <v>7</v>
      </c>
      <c r="F234" s="48"/>
      <c r="G234" s="9"/>
      <c r="H234" s="10"/>
      <c r="I234" s="11"/>
      <c r="J234" s="12"/>
      <c r="K234" s="86"/>
      <c r="L234" s="30"/>
    </row>
    <row r="235" spans="1:12" ht="45" customHeight="1">
      <c r="A235" s="155">
        <v>2</v>
      </c>
      <c r="B235" s="153" t="s">
        <v>200</v>
      </c>
      <c r="C235" s="154" t="s">
        <v>442</v>
      </c>
      <c r="D235" s="153" t="s">
        <v>26</v>
      </c>
      <c r="E235" s="71">
        <v>9</v>
      </c>
      <c r="F235" s="48"/>
      <c r="G235" s="9"/>
      <c r="H235" s="10"/>
      <c r="I235" s="11"/>
      <c r="J235" s="12"/>
      <c r="K235" s="51"/>
      <c r="L235" s="30"/>
    </row>
    <row r="236" spans="1:12" ht="36.75" customHeight="1">
      <c r="A236" s="155">
        <v>3</v>
      </c>
      <c r="B236" s="153" t="s">
        <v>200</v>
      </c>
      <c r="C236" s="154" t="s">
        <v>443</v>
      </c>
      <c r="D236" s="153" t="s">
        <v>26</v>
      </c>
      <c r="E236" s="71">
        <v>5</v>
      </c>
      <c r="F236" s="48"/>
      <c r="G236" s="9"/>
      <c r="H236" s="10"/>
      <c r="I236" s="11"/>
      <c r="J236" s="12"/>
      <c r="K236" s="51"/>
      <c r="L236" s="30"/>
    </row>
    <row r="237" spans="1:12" ht="28.5" customHeight="1">
      <c r="A237" s="179" t="s">
        <v>57</v>
      </c>
      <c r="B237" s="179"/>
      <c r="C237" s="179"/>
      <c r="D237" s="179"/>
      <c r="E237" s="87" t="s">
        <v>58</v>
      </c>
      <c r="F237" s="88" t="s">
        <v>58</v>
      </c>
      <c r="G237" s="89" t="s">
        <v>58</v>
      </c>
      <c r="H237" s="90" t="s">
        <v>58</v>
      </c>
      <c r="I237" s="21"/>
      <c r="J237" s="21"/>
      <c r="K237" s="91" t="s">
        <v>58</v>
      </c>
      <c r="L237" s="92" t="s">
        <v>58</v>
      </c>
    </row>
    <row r="238" spans="1:12" ht="21" customHeight="1">
      <c r="A238" s="23"/>
      <c r="B238" s="23"/>
      <c r="C238" s="23"/>
      <c r="D238" s="23"/>
      <c r="E238" s="24"/>
      <c r="F238" s="56"/>
      <c r="L238" s="33"/>
    </row>
    <row r="240" spans="1:12" ht="42" customHeight="1">
      <c r="A240" s="172" t="s">
        <v>201</v>
      </c>
      <c r="B240" s="172"/>
      <c r="C240" s="172"/>
      <c r="D240" s="172"/>
      <c r="E240" s="172"/>
      <c r="F240" s="172"/>
      <c r="G240" s="172"/>
      <c r="H240" s="172"/>
      <c r="I240" s="172"/>
      <c r="J240" s="172"/>
      <c r="K240" s="172"/>
      <c r="L240" s="172"/>
    </row>
    <row r="241" spans="1:12" ht="63.75" customHeight="1">
      <c r="A241" s="2" t="s">
        <v>1</v>
      </c>
      <c r="B241" s="2" t="s">
        <v>2</v>
      </c>
      <c r="C241" s="2" t="s">
        <v>3</v>
      </c>
      <c r="D241" s="3" t="s">
        <v>4</v>
      </c>
      <c r="E241" s="2" t="s">
        <v>5</v>
      </c>
      <c r="F241" s="2" t="s">
        <v>6</v>
      </c>
      <c r="G241" s="2" t="s">
        <v>7</v>
      </c>
      <c r="H241" s="2" t="s">
        <v>8</v>
      </c>
      <c r="I241" s="2" t="s">
        <v>9</v>
      </c>
      <c r="J241" s="2" t="s">
        <v>10</v>
      </c>
      <c r="K241" s="4" t="s">
        <v>11</v>
      </c>
      <c r="L241" s="4" t="s">
        <v>12</v>
      </c>
    </row>
    <row r="242" spans="1:12" ht="17.25" customHeight="1">
      <c r="A242" s="2" t="s">
        <v>13</v>
      </c>
      <c r="B242" s="2" t="s">
        <v>14</v>
      </c>
      <c r="C242" s="2" t="s">
        <v>15</v>
      </c>
      <c r="D242" s="2" t="s">
        <v>16</v>
      </c>
      <c r="E242" s="2" t="s">
        <v>17</v>
      </c>
      <c r="F242" s="2" t="s">
        <v>18</v>
      </c>
      <c r="G242" s="2" t="s">
        <v>19</v>
      </c>
      <c r="H242" s="2" t="s">
        <v>20</v>
      </c>
      <c r="I242" s="2" t="s">
        <v>21</v>
      </c>
      <c r="J242" s="2" t="s">
        <v>22</v>
      </c>
      <c r="K242" s="4" t="s">
        <v>23</v>
      </c>
      <c r="L242" s="4" t="s">
        <v>24</v>
      </c>
    </row>
    <row r="243" spans="1:12" ht="31.5" customHeight="1">
      <c r="A243" s="5">
        <v>1</v>
      </c>
      <c r="B243" s="163" t="s">
        <v>200</v>
      </c>
      <c r="C243" s="6" t="s">
        <v>202</v>
      </c>
      <c r="D243" s="163" t="s">
        <v>26</v>
      </c>
      <c r="E243" s="7">
        <v>2</v>
      </c>
      <c r="F243" s="11"/>
      <c r="G243" s="9"/>
      <c r="H243" s="10"/>
      <c r="I243" s="11"/>
      <c r="J243" s="12"/>
      <c r="K243" s="51"/>
      <c r="L243" s="30"/>
    </row>
    <row r="244" spans="1:12" ht="29.25" customHeight="1">
      <c r="A244" s="5">
        <v>2</v>
      </c>
      <c r="B244" s="163" t="s">
        <v>200</v>
      </c>
      <c r="C244" s="6" t="s">
        <v>203</v>
      </c>
      <c r="D244" s="163" t="s">
        <v>26</v>
      </c>
      <c r="E244" s="7">
        <v>2</v>
      </c>
      <c r="F244" s="11"/>
      <c r="G244" s="9"/>
      <c r="H244" s="10"/>
      <c r="I244" s="11"/>
      <c r="J244" s="12"/>
      <c r="K244" s="51"/>
      <c r="L244" s="30"/>
    </row>
    <row r="245" spans="1:12" ht="63" customHeight="1">
      <c r="A245" s="5">
        <v>3</v>
      </c>
      <c r="B245" s="163" t="s">
        <v>200</v>
      </c>
      <c r="C245" s="14" t="s">
        <v>204</v>
      </c>
      <c r="D245" s="163" t="s">
        <v>26</v>
      </c>
      <c r="E245" s="7">
        <v>300</v>
      </c>
      <c r="F245" s="11"/>
      <c r="G245" s="9"/>
      <c r="H245" s="10"/>
      <c r="I245" s="11"/>
      <c r="J245" s="12"/>
      <c r="K245" s="51"/>
      <c r="L245" s="30"/>
    </row>
    <row r="246" spans="1:12" ht="38.25" customHeight="1">
      <c r="A246" s="5">
        <v>4</v>
      </c>
      <c r="B246" s="163" t="s">
        <v>200</v>
      </c>
      <c r="C246" s="14" t="s">
        <v>205</v>
      </c>
      <c r="D246" s="163" t="s">
        <v>26</v>
      </c>
      <c r="E246" s="7">
        <v>4</v>
      </c>
      <c r="F246" s="11"/>
      <c r="G246" s="9"/>
      <c r="H246" s="10"/>
      <c r="I246" s="11"/>
      <c r="J246" s="12"/>
      <c r="K246" s="51"/>
      <c r="L246" s="30"/>
    </row>
    <row r="247" spans="1:12" ht="39.75" customHeight="1">
      <c r="A247" s="5">
        <v>5</v>
      </c>
      <c r="B247" s="163" t="s">
        <v>200</v>
      </c>
      <c r="C247" s="14" t="s">
        <v>206</v>
      </c>
      <c r="D247" s="163" t="s">
        <v>26</v>
      </c>
      <c r="E247" s="7">
        <v>1</v>
      </c>
      <c r="F247" s="11"/>
      <c r="G247" s="9"/>
      <c r="H247" s="10"/>
      <c r="I247" s="11"/>
      <c r="J247" s="12"/>
      <c r="K247" s="51"/>
      <c r="L247" s="30"/>
    </row>
    <row r="248" spans="1:12" ht="30" customHeight="1">
      <c r="A248" s="5">
        <v>6</v>
      </c>
      <c r="B248" s="163" t="s">
        <v>200</v>
      </c>
      <c r="C248" s="14" t="s">
        <v>207</v>
      </c>
      <c r="D248" s="163" t="s">
        <v>26</v>
      </c>
      <c r="E248" s="7">
        <v>2</v>
      </c>
      <c r="F248" s="11"/>
      <c r="G248" s="9"/>
      <c r="H248" s="10"/>
      <c r="I248" s="11"/>
      <c r="J248" s="12"/>
      <c r="K248" s="51"/>
      <c r="L248" s="30"/>
    </row>
    <row r="249" spans="1:12" ht="31.5" customHeight="1">
      <c r="A249" s="5">
        <v>7</v>
      </c>
      <c r="B249" s="163" t="s">
        <v>200</v>
      </c>
      <c r="C249" s="14" t="s">
        <v>208</v>
      </c>
      <c r="D249" s="163" t="s">
        <v>26</v>
      </c>
      <c r="E249" s="7">
        <v>2</v>
      </c>
      <c r="F249" s="11"/>
      <c r="G249" s="9"/>
      <c r="H249" s="10"/>
      <c r="I249" s="11"/>
      <c r="J249" s="12"/>
      <c r="K249" s="51"/>
      <c r="L249" s="30"/>
    </row>
    <row r="250" spans="1:12" ht="50.25" customHeight="1">
      <c r="A250" s="5" t="s">
        <v>20</v>
      </c>
      <c r="B250" s="163" t="s">
        <v>200</v>
      </c>
      <c r="C250" s="14" t="s">
        <v>209</v>
      </c>
      <c r="D250" s="163" t="s">
        <v>30</v>
      </c>
      <c r="E250" s="7">
        <v>600</v>
      </c>
      <c r="F250" s="11"/>
      <c r="G250" s="9"/>
      <c r="H250" s="10"/>
      <c r="I250" s="11"/>
      <c r="J250" s="12"/>
      <c r="K250" s="51"/>
      <c r="L250" s="30"/>
    </row>
    <row r="251" spans="1:12" ht="48" customHeight="1">
      <c r="A251" s="5" t="s">
        <v>150</v>
      </c>
      <c r="B251" s="163" t="s">
        <v>200</v>
      </c>
      <c r="C251" s="14" t="s">
        <v>431</v>
      </c>
      <c r="D251" s="163" t="s">
        <v>30</v>
      </c>
      <c r="E251" s="7">
        <v>50</v>
      </c>
      <c r="F251" s="11"/>
      <c r="G251" s="9"/>
      <c r="H251" s="10"/>
      <c r="I251" s="11"/>
      <c r="J251" s="12"/>
      <c r="K251" s="51"/>
      <c r="L251" s="30"/>
    </row>
    <row r="252" spans="1:12" ht="23.25" customHeight="1">
      <c r="A252" s="171" t="s">
        <v>57</v>
      </c>
      <c r="B252" s="171"/>
      <c r="C252" s="171"/>
      <c r="D252" s="171"/>
      <c r="E252" s="19" t="s">
        <v>58</v>
      </c>
      <c r="F252" s="5" t="s">
        <v>58</v>
      </c>
      <c r="G252" s="21" t="s">
        <v>58</v>
      </c>
      <c r="H252" s="22" t="s">
        <v>58</v>
      </c>
      <c r="I252" s="21"/>
      <c r="J252" s="21"/>
      <c r="K252" s="22" t="s">
        <v>58</v>
      </c>
      <c r="L252" s="30" t="s">
        <v>58</v>
      </c>
    </row>
    <row r="253" spans="1:12" ht="21.75" customHeight="1">
      <c r="A253" s="23"/>
      <c r="B253" s="23"/>
      <c r="C253" s="23"/>
      <c r="D253" s="23"/>
      <c r="E253" s="24"/>
      <c r="F253" s="56"/>
      <c r="G253" s="93"/>
      <c r="H253" s="27"/>
      <c r="I253" s="67"/>
      <c r="J253" s="67"/>
      <c r="K253" s="27"/>
      <c r="L253" s="33"/>
    </row>
    <row r="254" spans="1:12" ht="22.5" customHeight="1">
      <c r="A254" s="78"/>
      <c r="B254" s="78"/>
      <c r="C254" s="78"/>
      <c r="D254" s="78"/>
      <c r="E254" s="78"/>
      <c r="F254" s="78"/>
      <c r="G254" s="78"/>
      <c r="H254" s="78"/>
      <c r="I254" s="78"/>
      <c r="J254" s="80"/>
      <c r="K254" s="80"/>
      <c r="L254" s="78"/>
    </row>
    <row r="255" spans="1:12" ht="33" customHeight="1">
      <c r="A255" s="172" t="s">
        <v>210</v>
      </c>
      <c r="B255" s="172"/>
      <c r="C255" s="172"/>
      <c r="D255" s="172"/>
      <c r="E255" s="172"/>
      <c r="F255" s="172"/>
      <c r="G255" s="172"/>
      <c r="H255" s="172"/>
      <c r="I255" s="172"/>
      <c r="J255" s="172"/>
      <c r="K255" s="172"/>
      <c r="L255" s="172"/>
    </row>
    <row r="256" spans="1:12" ht="63.75" customHeight="1">
      <c r="A256" s="2" t="s">
        <v>1</v>
      </c>
      <c r="B256" s="2" t="s">
        <v>2</v>
      </c>
      <c r="C256" s="2" t="s">
        <v>3</v>
      </c>
      <c r="D256" s="3" t="s">
        <v>4</v>
      </c>
      <c r="E256" s="2" t="s">
        <v>5</v>
      </c>
      <c r="F256" s="2" t="s">
        <v>6</v>
      </c>
      <c r="G256" s="2" t="s">
        <v>7</v>
      </c>
      <c r="H256" s="2" t="s">
        <v>8</v>
      </c>
      <c r="I256" s="2" t="s">
        <v>9</v>
      </c>
      <c r="J256" s="2" t="s">
        <v>10</v>
      </c>
      <c r="K256" s="4" t="s">
        <v>11</v>
      </c>
      <c r="L256" s="4" t="s">
        <v>12</v>
      </c>
    </row>
    <row r="257" spans="1:12">
      <c r="A257" s="2" t="s">
        <v>13</v>
      </c>
      <c r="B257" s="2" t="s">
        <v>14</v>
      </c>
      <c r="C257" s="2" t="s">
        <v>15</v>
      </c>
      <c r="D257" s="2" t="s">
        <v>16</v>
      </c>
      <c r="E257" s="2" t="s">
        <v>17</v>
      </c>
      <c r="F257" s="2" t="s">
        <v>18</v>
      </c>
      <c r="G257" s="2" t="s">
        <v>19</v>
      </c>
      <c r="H257" s="2" t="s">
        <v>20</v>
      </c>
      <c r="I257" s="2" t="s">
        <v>21</v>
      </c>
      <c r="J257" s="2" t="s">
        <v>22</v>
      </c>
      <c r="K257" s="4" t="s">
        <v>23</v>
      </c>
      <c r="L257" s="4" t="s">
        <v>24</v>
      </c>
    </row>
    <row r="258" spans="1:12" ht="30" customHeight="1">
      <c r="A258" s="5">
        <v>1</v>
      </c>
      <c r="B258" s="163" t="s">
        <v>123</v>
      </c>
      <c r="C258" s="14" t="s">
        <v>211</v>
      </c>
      <c r="D258" s="163" t="s">
        <v>30</v>
      </c>
      <c r="E258" s="7">
        <v>400</v>
      </c>
      <c r="F258" s="48"/>
      <c r="G258" s="9"/>
      <c r="H258" s="10"/>
      <c r="I258" s="11"/>
      <c r="J258" s="12"/>
      <c r="K258" s="22"/>
      <c r="L258" s="30"/>
    </row>
    <row r="259" spans="1:12" ht="27.75" customHeight="1">
      <c r="A259" s="171" t="s">
        <v>57</v>
      </c>
      <c r="B259" s="171"/>
      <c r="C259" s="171"/>
      <c r="D259" s="171"/>
      <c r="E259" s="19" t="s">
        <v>58</v>
      </c>
      <c r="F259" s="5" t="s">
        <v>58</v>
      </c>
      <c r="G259" s="21" t="s">
        <v>58</v>
      </c>
      <c r="H259" s="22" t="s">
        <v>58</v>
      </c>
      <c r="I259" s="21"/>
      <c r="J259" s="21"/>
      <c r="K259" s="22" t="s">
        <v>58</v>
      </c>
      <c r="L259" s="30" t="s">
        <v>58</v>
      </c>
    </row>
    <row r="260" spans="1:12" ht="17.25" customHeight="1">
      <c r="A260" s="23"/>
      <c r="B260" s="23"/>
      <c r="C260" s="23"/>
      <c r="D260" s="23"/>
      <c r="E260" s="24"/>
      <c r="F260" s="56"/>
      <c r="G260" s="26"/>
      <c r="H260" s="27"/>
      <c r="I260" s="27"/>
      <c r="J260" s="27"/>
      <c r="K260" s="27"/>
      <c r="L260" s="33"/>
    </row>
    <row r="261" spans="1:12">
      <c r="A261" s="23"/>
      <c r="B261" s="23"/>
      <c r="C261" s="23"/>
      <c r="D261" s="23"/>
      <c r="E261" s="24"/>
      <c r="F261" s="56"/>
      <c r="G261" s="26"/>
      <c r="H261" s="27"/>
      <c r="I261" s="67"/>
      <c r="J261" s="67"/>
      <c r="K261" s="27"/>
      <c r="L261" s="33"/>
    </row>
    <row r="262" spans="1:12" ht="37.5" customHeight="1">
      <c r="A262" s="184" t="s">
        <v>212</v>
      </c>
      <c r="B262" s="184"/>
      <c r="C262" s="184"/>
      <c r="D262" s="184"/>
      <c r="E262" s="184"/>
      <c r="F262" s="184"/>
      <c r="G262" s="184"/>
      <c r="H262" s="184"/>
      <c r="I262" s="184"/>
      <c r="J262" s="184"/>
      <c r="K262" s="184"/>
      <c r="L262" s="184"/>
    </row>
    <row r="263" spans="1:12" ht="55.5" customHeight="1">
      <c r="A263" s="2" t="s">
        <v>1</v>
      </c>
      <c r="B263" s="2" t="s">
        <v>2</v>
      </c>
      <c r="C263" s="2" t="s">
        <v>3</v>
      </c>
      <c r="D263" s="3" t="s">
        <v>4</v>
      </c>
      <c r="E263" s="2" t="s">
        <v>5</v>
      </c>
      <c r="F263" s="2" t="s">
        <v>6</v>
      </c>
      <c r="G263" s="2" t="s">
        <v>7</v>
      </c>
      <c r="H263" s="2" t="s">
        <v>8</v>
      </c>
      <c r="I263" s="2" t="s">
        <v>9</v>
      </c>
      <c r="J263" s="2" t="s">
        <v>10</v>
      </c>
      <c r="K263" s="4" t="s">
        <v>11</v>
      </c>
      <c r="L263" s="4" t="s">
        <v>12</v>
      </c>
    </row>
    <row r="264" spans="1:12">
      <c r="A264" s="2" t="s">
        <v>13</v>
      </c>
      <c r="B264" s="2" t="s">
        <v>14</v>
      </c>
      <c r="C264" s="2" t="s">
        <v>15</v>
      </c>
      <c r="D264" s="2" t="s">
        <v>16</v>
      </c>
      <c r="E264" s="2" t="s">
        <v>17</v>
      </c>
      <c r="F264" s="2" t="s">
        <v>18</v>
      </c>
      <c r="G264" s="2" t="s">
        <v>19</v>
      </c>
      <c r="H264" s="2" t="s">
        <v>20</v>
      </c>
      <c r="I264" s="2" t="s">
        <v>21</v>
      </c>
      <c r="J264" s="2" t="s">
        <v>22</v>
      </c>
      <c r="K264" s="4" t="s">
        <v>23</v>
      </c>
      <c r="L264" s="4" t="s">
        <v>24</v>
      </c>
    </row>
    <row r="265" spans="1:12" ht="204.75" customHeight="1">
      <c r="A265" s="5">
        <v>1</v>
      </c>
      <c r="B265" s="163" t="s">
        <v>90</v>
      </c>
      <c r="C265" s="6" t="s">
        <v>452</v>
      </c>
      <c r="D265" s="163" t="s">
        <v>26</v>
      </c>
      <c r="E265" s="7">
        <v>3</v>
      </c>
      <c r="F265" s="48"/>
      <c r="G265" s="9"/>
      <c r="H265" s="10"/>
      <c r="I265" s="11"/>
      <c r="J265" s="12"/>
      <c r="K265" s="12"/>
      <c r="L265" s="30"/>
    </row>
    <row r="266" spans="1:12" ht="21.75" customHeight="1">
      <c r="A266" s="171" t="s">
        <v>57</v>
      </c>
      <c r="B266" s="171"/>
      <c r="C266" s="171"/>
      <c r="D266" s="171"/>
      <c r="E266" s="19" t="s">
        <v>58</v>
      </c>
      <c r="F266" s="20" t="s">
        <v>58</v>
      </c>
      <c r="G266" s="21" t="s">
        <v>58</v>
      </c>
      <c r="H266" s="22" t="s">
        <v>58</v>
      </c>
      <c r="I266" s="21"/>
      <c r="J266" s="21"/>
      <c r="K266" s="12" t="s">
        <v>58</v>
      </c>
      <c r="L266" s="12" t="s">
        <v>58</v>
      </c>
    </row>
    <row r="267" spans="1:12" ht="20.25" customHeight="1">
      <c r="A267" s="23"/>
      <c r="B267" s="23"/>
      <c r="C267" s="23"/>
      <c r="D267" s="23"/>
      <c r="E267" s="24"/>
      <c r="F267" s="25"/>
      <c r="G267" s="26"/>
      <c r="H267" s="27"/>
      <c r="I267" s="94"/>
      <c r="J267" s="94"/>
      <c r="K267" s="28"/>
      <c r="L267" s="28"/>
    </row>
    <row r="268" spans="1:12" ht="22.5" customHeight="1">
      <c r="A268" s="78"/>
      <c r="B268" s="78"/>
      <c r="C268" s="78"/>
      <c r="D268" s="78"/>
      <c r="E268" s="78"/>
      <c r="F268" s="78"/>
      <c r="G268" s="78"/>
      <c r="H268" s="78"/>
      <c r="I268" s="78"/>
      <c r="J268" s="80"/>
      <c r="K268" s="80"/>
      <c r="L268" s="78"/>
    </row>
    <row r="269" spans="1:12" ht="35.25" customHeight="1">
      <c r="A269" s="185" t="s">
        <v>213</v>
      </c>
      <c r="B269" s="185"/>
      <c r="C269" s="185"/>
      <c r="D269" s="185"/>
      <c r="E269" s="185"/>
      <c r="F269" s="185"/>
      <c r="G269" s="185"/>
      <c r="H269" s="185"/>
      <c r="I269" s="185"/>
      <c r="J269" s="185"/>
      <c r="K269" s="185"/>
      <c r="L269" s="185"/>
    </row>
    <row r="270" spans="1:12" ht="58.5" customHeight="1">
      <c r="A270" s="2" t="s">
        <v>1</v>
      </c>
      <c r="B270" s="2" t="s">
        <v>2</v>
      </c>
      <c r="C270" s="2" t="s">
        <v>3</v>
      </c>
      <c r="D270" s="3" t="s">
        <v>4</v>
      </c>
      <c r="E270" s="2" t="s">
        <v>5</v>
      </c>
      <c r="F270" s="2" t="s">
        <v>6</v>
      </c>
      <c r="G270" s="2" t="s">
        <v>7</v>
      </c>
      <c r="H270" s="2" t="s">
        <v>8</v>
      </c>
      <c r="I270" s="2" t="s">
        <v>9</v>
      </c>
      <c r="J270" s="2" t="s">
        <v>10</v>
      </c>
      <c r="K270" s="4" t="s">
        <v>11</v>
      </c>
      <c r="L270" s="4" t="s">
        <v>12</v>
      </c>
    </row>
    <row r="271" spans="1:12" ht="15" customHeight="1">
      <c r="A271" s="2" t="s">
        <v>13</v>
      </c>
      <c r="B271" s="2" t="s">
        <v>14</v>
      </c>
      <c r="C271" s="2" t="s">
        <v>15</v>
      </c>
      <c r="D271" s="2" t="s">
        <v>16</v>
      </c>
      <c r="E271" s="2" t="s">
        <v>17</v>
      </c>
      <c r="F271" s="2" t="s">
        <v>18</v>
      </c>
      <c r="G271" s="2" t="s">
        <v>19</v>
      </c>
      <c r="H271" s="2" t="s">
        <v>20</v>
      </c>
      <c r="I271" s="2" t="s">
        <v>21</v>
      </c>
      <c r="J271" s="2" t="s">
        <v>22</v>
      </c>
      <c r="K271" s="4" t="s">
        <v>23</v>
      </c>
      <c r="L271" s="4" t="s">
        <v>24</v>
      </c>
    </row>
    <row r="272" spans="1:12" ht="115.5" customHeight="1">
      <c r="A272" s="5">
        <v>1</v>
      </c>
      <c r="B272" s="163" t="s">
        <v>183</v>
      </c>
      <c r="C272" s="83" t="s">
        <v>485</v>
      </c>
      <c r="D272" s="163" t="s">
        <v>53</v>
      </c>
      <c r="E272" s="163">
        <v>20</v>
      </c>
      <c r="F272" s="9"/>
      <c r="G272" s="9"/>
      <c r="H272" s="10"/>
      <c r="I272" s="11"/>
      <c r="J272" s="12"/>
      <c r="K272" s="95"/>
      <c r="L272" s="95"/>
    </row>
    <row r="273" spans="1:13" ht="117" customHeight="1">
      <c r="A273" s="5" t="s">
        <v>14</v>
      </c>
      <c r="B273" s="163" t="s">
        <v>183</v>
      </c>
      <c r="C273" s="14" t="s">
        <v>455</v>
      </c>
      <c r="D273" s="163" t="s">
        <v>26</v>
      </c>
      <c r="E273" s="163">
        <v>20</v>
      </c>
      <c r="F273" s="9"/>
      <c r="G273" s="9"/>
      <c r="H273" s="10"/>
      <c r="I273" s="11"/>
      <c r="J273" s="12"/>
      <c r="K273" s="95"/>
      <c r="L273" s="95"/>
    </row>
    <row r="274" spans="1:13" ht="195.75" customHeight="1">
      <c r="A274" s="5">
        <v>3</v>
      </c>
      <c r="B274" s="163" t="s">
        <v>183</v>
      </c>
      <c r="C274" s="14" t="s">
        <v>456</v>
      </c>
      <c r="D274" s="163" t="s">
        <v>26</v>
      </c>
      <c r="E274" s="163">
        <v>100</v>
      </c>
      <c r="F274" s="9"/>
      <c r="G274" s="9"/>
      <c r="H274" s="10"/>
      <c r="I274" s="11"/>
      <c r="J274" s="12"/>
      <c r="K274" s="95"/>
      <c r="L274" s="95"/>
    </row>
    <row r="275" spans="1:13" ht="186" customHeight="1">
      <c r="A275" s="5">
        <v>4</v>
      </c>
      <c r="B275" s="163" t="s">
        <v>183</v>
      </c>
      <c r="C275" s="14" t="s">
        <v>457</v>
      </c>
      <c r="D275" s="163" t="s">
        <v>26</v>
      </c>
      <c r="E275" s="163">
        <v>500</v>
      </c>
      <c r="F275" s="9"/>
      <c r="G275" s="9"/>
      <c r="H275" s="10"/>
      <c r="I275" s="11"/>
      <c r="J275" s="12"/>
      <c r="K275" s="5"/>
      <c r="L275" s="5"/>
      <c r="M275" s="167"/>
    </row>
    <row r="276" spans="1:13" ht="409.5" customHeight="1">
      <c r="A276" s="5">
        <v>5</v>
      </c>
      <c r="B276" s="163" t="s">
        <v>183</v>
      </c>
      <c r="C276" s="83" t="s">
        <v>512</v>
      </c>
      <c r="D276" s="163" t="s">
        <v>26</v>
      </c>
      <c r="E276" s="163">
        <v>5</v>
      </c>
      <c r="F276" s="9"/>
      <c r="G276" s="9"/>
      <c r="H276" s="10"/>
      <c r="I276" s="11"/>
      <c r="J276" s="12"/>
      <c r="K276" s="12"/>
      <c r="L276" s="30"/>
    </row>
    <row r="277" spans="1:13" ht="30" customHeight="1">
      <c r="A277" s="171" t="s">
        <v>57</v>
      </c>
      <c r="B277" s="171"/>
      <c r="C277" s="171"/>
      <c r="D277" s="171"/>
      <c r="E277" s="19" t="s">
        <v>58</v>
      </c>
      <c r="F277" s="20" t="s">
        <v>58</v>
      </c>
      <c r="G277" s="21" t="s">
        <v>58</v>
      </c>
      <c r="H277" s="22" t="s">
        <v>58</v>
      </c>
      <c r="I277" s="21"/>
      <c r="J277" s="21"/>
      <c r="K277" s="77" t="s">
        <v>58</v>
      </c>
      <c r="L277" s="77" t="s">
        <v>58</v>
      </c>
    </row>
    <row r="278" spans="1:13" ht="21" customHeight="1">
      <c r="A278" s="186" t="s">
        <v>458</v>
      </c>
      <c r="B278" s="187"/>
      <c r="C278" s="187"/>
      <c r="D278" s="187"/>
      <c r="E278" s="187"/>
      <c r="F278" s="187"/>
      <c r="G278" s="187"/>
      <c r="H278" s="187"/>
      <c r="I278" s="187"/>
      <c r="J278" s="187"/>
      <c r="K278" s="187"/>
      <c r="L278" s="187"/>
    </row>
    <row r="280" spans="1:13" ht="40.5" customHeight="1">
      <c r="A280" s="184" t="s">
        <v>214</v>
      </c>
      <c r="B280" s="184"/>
      <c r="C280" s="184"/>
      <c r="D280" s="184"/>
      <c r="E280" s="184"/>
      <c r="F280" s="184"/>
      <c r="G280" s="184"/>
      <c r="H280" s="184"/>
      <c r="I280" s="184"/>
      <c r="J280" s="184"/>
      <c r="K280" s="184"/>
      <c r="L280" s="184"/>
    </row>
    <row r="281" spans="1:13" ht="55.5" customHeight="1">
      <c r="A281" s="2" t="s">
        <v>1</v>
      </c>
      <c r="B281" s="2" t="s">
        <v>2</v>
      </c>
      <c r="C281" s="2" t="s">
        <v>3</v>
      </c>
      <c r="D281" s="3" t="s">
        <v>4</v>
      </c>
      <c r="E281" s="2" t="s">
        <v>5</v>
      </c>
      <c r="F281" s="2" t="s">
        <v>6</v>
      </c>
      <c r="G281" s="2" t="s">
        <v>7</v>
      </c>
      <c r="H281" s="2" t="s">
        <v>8</v>
      </c>
      <c r="I281" s="2" t="s">
        <v>9</v>
      </c>
      <c r="J281" s="2" t="s">
        <v>10</v>
      </c>
      <c r="K281" s="4" t="s">
        <v>11</v>
      </c>
      <c r="L281" s="4" t="s">
        <v>12</v>
      </c>
    </row>
    <row r="282" spans="1:13" ht="18" customHeight="1">
      <c r="A282" s="2" t="s">
        <v>13</v>
      </c>
      <c r="B282" s="2" t="s">
        <v>14</v>
      </c>
      <c r="C282" s="2" t="s">
        <v>15</v>
      </c>
      <c r="D282" s="2" t="s">
        <v>16</v>
      </c>
      <c r="E282" s="2" t="s">
        <v>17</v>
      </c>
      <c r="F282" s="2" t="s">
        <v>18</v>
      </c>
      <c r="G282" s="2" t="s">
        <v>19</v>
      </c>
      <c r="H282" s="2" t="s">
        <v>20</v>
      </c>
      <c r="I282" s="2" t="s">
        <v>21</v>
      </c>
      <c r="J282" s="2" t="s">
        <v>22</v>
      </c>
      <c r="K282" s="4" t="s">
        <v>23</v>
      </c>
      <c r="L282" s="4" t="s">
        <v>24</v>
      </c>
    </row>
    <row r="283" spans="1:13" ht="339" customHeight="1">
      <c r="A283" s="5">
        <v>1</v>
      </c>
      <c r="B283" s="163" t="s">
        <v>90</v>
      </c>
      <c r="C283" s="14" t="s">
        <v>451</v>
      </c>
      <c r="D283" s="163" t="s">
        <v>30</v>
      </c>
      <c r="E283" s="163">
        <v>30</v>
      </c>
      <c r="F283" s="11"/>
      <c r="G283" s="9"/>
      <c r="H283" s="10"/>
      <c r="I283" s="11"/>
      <c r="J283" s="12"/>
      <c r="K283" s="51"/>
      <c r="L283" s="30"/>
    </row>
    <row r="284" spans="1:13" ht="58.5" customHeight="1">
      <c r="A284" s="5">
        <v>2</v>
      </c>
      <c r="B284" s="96" t="s">
        <v>90</v>
      </c>
      <c r="C284" s="146" t="s">
        <v>432</v>
      </c>
      <c r="D284" s="163" t="s">
        <v>30</v>
      </c>
      <c r="E284" s="163">
        <v>50</v>
      </c>
      <c r="F284" s="11"/>
      <c r="G284" s="9"/>
      <c r="H284" s="10"/>
      <c r="I284" s="11"/>
      <c r="J284" s="12"/>
      <c r="K284" s="51"/>
      <c r="L284" s="30"/>
    </row>
    <row r="285" spans="1:13" ht="46.5" customHeight="1">
      <c r="A285" s="5">
        <v>3</v>
      </c>
      <c r="B285" s="163" t="s">
        <v>90</v>
      </c>
      <c r="C285" s="146" t="s">
        <v>215</v>
      </c>
      <c r="D285" s="163" t="s">
        <v>30</v>
      </c>
      <c r="E285" s="163">
        <v>250</v>
      </c>
      <c r="F285" s="11"/>
      <c r="G285" s="9"/>
      <c r="H285" s="10"/>
      <c r="I285" s="11"/>
      <c r="J285" s="12"/>
      <c r="K285" s="51"/>
      <c r="L285" s="30"/>
    </row>
    <row r="286" spans="1:13" ht="49.5" customHeight="1">
      <c r="A286" s="5">
        <v>4</v>
      </c>
      <c r="B286" s="96" t="s">
        <v>90</v>
      </c>
      <c r="C286" s="146" t="s">
        <v>433</v>
      </c>
      <c r="D286" s="163" t="s">
        <v>30</v>
      </c>
      <c r="E286" s="163">
        <v>20</v>
      </c>
      <c r="F286" s="11"/>
      <c r="G286" s="9"/>
      <c r="H286" s="10"/>
      <c r="I286" s="11"/>
      <c r="J286" s="12"/>
      <c r="K286" s="51"/>
      <c r="L286" s="30"/>
    </row>
    <row r="287" spans="1:13" ht="45" customHeight="1">
      <c r="A287" s="5">
        <v>5</v>
      </c>
      <c r="B287" s="163" t="s">
        <v>90</v>
      </c>
      <c r="C287" s="97" t="s">
        <v>216</v>
      </c>
      <c r="D287" s="163" t="s">
        <v>30</v>
      </c>
      <c r="E287" s="163">
        <v>5</v>
      </c>
      <c r="F287" s="11"/>
      <c r="G287" s="9"/>
      <c r="H287" s="10"/>
      <c r="I287" s="11"/>
      <c r="J287" s="12"/>
      <c r="K287" s="12"/>
      <c r="L287" s="30"/>
    </row>
    <row r="288" spans="1:13" ht="53.25" customHeight="1">
      <c r="A288" s="5">
        <v>6</v>
      </c>
      <c r="B288" s="96" t="s">
        <v>90</v>
      </c>
      <c r="C288" s="97" t="s">
        <v>217</v>
      </c>
      <c r="D288" s="163" t="s">
        <v>30</v>
      </c>
      <c r="E288" s="163">
        <v>5</v>
      </c>
      <c r="F288" s="11"/>
      <c r="G288" s="9"/>
      <c r="H288" s="10"/>
      <c r="I288" s="11"/>
      <c r="J288" s="12"/>
      <c r="K288" s="12"/>
      <c r="L288" s="30"/>
    </row>
    <row r="289" spans="1:14" ht="24" customHeight="1">
      <c r="A289" s="171" t="s">
        <v>57</v>
      </c>
      <c r="B289" s="171"/>
      <c r="C289" s="171"/>
      <c r="D289" s="171"/>
      <c r="E289" s="19" t="s">
        <v>58</v>
      </c>
      <c r="F289" s="20" t="s">
        <v>58</v>
      </c>
      <c r="G289" s="21" t="s">
        <v>58</v>
      </c>
      <c r="H289" s="22" t="s">
        <v>58</v>
      </c>
      <c r="I289" s="21"/>
      <c r="J289" s="21"/>
      <c r="K289" s="12" t="s">
        <v>58</v>
      </c>
      <c r="L289" s="12" t="s">
        <v>58</v>
      </c>
    </row>
    <row r="290" spans="1:14" ht="24" customHeight="1">
      <c r="A290" s="23"/>
      <c r="B290" s="23"/>
      <c r="C290" s="23"/>
      <c r="D290" s="23"/>
      <c r="E290" s="24"/>
      <c r="F290" s="25"/>
      <c r="G290" s="26"/>
      <c r="H290" s="27"/>
      <c r="I290" s="94"/>
      <c r="J290" s="94"/>
      <c r="K290" s="28"/>
      <c r="L290" s="28"/>
    </row>
    <row r="291" spans="1:14">
      <c r="A291" s="78"/>
      <c r="B291" s="78"/>
      <c r="C291" s="78"/>
      <c r="D291" s="78"/>
      <c r="E291" s="78"/>
      <c r="F291" s="78"/>
      <c r="G291" s="78"/>
      <c r="H291" s="78"/>
      <c r="I291" s="78"/>
      <c r="J291" s="80"/>
      <c r="K291" s="80"/>
      <c r="L291" s="78"/>
    </row>
    <row r="292" spans="1:14" ht="45.75" customHeight="1">
      <c r="A292" s="172" t="s">
        <v>218</v>
      </c>
      <c r="B292" s="172"/>
      <c r="C292" s="172"/>
      <c r="D292" s="172"/>
      <c r="E292" s="172"/>
      <c r="F292" s="172"/>
      <c r="G292" s="172"/>
      <c r="H292" s="172"/>
      <c r="I292" s="172"/>
      <c r="J292" s="172"/>
      <c r="K292" s="172"/>
      <c r="L292" s="172"/>
    </row>
    <row r="293" spans="1:14" ht="57.75" customHeight="1">
      <c r="A293" s="2" t="s">
        <v>1</v>
      </c>
      <c r="B293" s="2" t="s">
        <v>2</v>
      </c>
      <c r="C293" s="2" t="s">
        <v>3</v>
      </c>
      <c r="D293" s="3" t="s">
        <v>4</v>
      </c>
      <c r="E293" s="2" t="s">
        <v>5</v>
      </c>
      <c r="F293" s="2" t="s">
        <v>6</v>
      </c>
      <c r="G293" s="2" t="s">
        <v>7</v>
      </c>
      <c r="H293" s="2" t="s">
        <v>8</v>
      </c>
      <c r="I293" s="2" t="s">
        <v>9</v>
      </c>
      <c r="J293" s="2" t="s">
        <v>10</v>
      </c>
      <c r="K293" s="4" t="s">
        <v>11</v>
      </c>
      <c r="L293" s="4" t="s">
        <v>12</v>
      </c>
    </row>
    <row r="294" spans="1:14" ht="15.75" customHeight="1">
      <c r="A294" s="2" t="s">
        <v>13</v>
      </c>
      <c r="B294" s="2" t="s">
        <v>14</v>
      </c>
      <c r="C294" s="2" t="s">
        <v>15</v>
      </c>
      <c r="D294" s="2" t="s">
        <v>16</v>
      </c>
      <c r="E294" s="2" t="s">
        <v>17</v>
      </c>
      <c r="F294" s="2" t="s">
        <v>18</v>
      </c>
      <c r="G294" s="2" t="s">
        <v>19</v>
      </c>
      <c r="H294" s="2" t="s">
        <v>20</v>
      </c>
      <c r="I294" s="2" t="s">
        <v>21</v>
      </c>
      <c r="J294" s="2" t="s">
        <v>22</v>
      </c>
      <c r="K294" s="4" t="s">
        <v>23</v>
      </c>
      <c r="L294" s="4" t="s">
        <v>24</v>
      </c>
    </row>
    <row r="295" spans="1:14" ht="27.75" customHeight="1">
      <c r="A295" s="5">
        <v>1</v>
      </c>
      <c r="B295" s="163" t="s">
        <v>219</v>
      </c>
      <c r="C295" s="83" t="s">
        <v>220</v>
      </c>
      <c r="D295" s="163" t="s">
        <v>30</v>
      </c>
      <c r="E295" s="7">
        <v>1000</v>
      </c>
      <c r="F295" s="8"/>
      <c r="G295" s="9"/>
      <c r="H295" s="10"/>
      <c r="I295" s="11"/>
      <c r="J295" s="12"/>
      <c r="K295" s="98"/>
      <c r="L295" s="30"/>
      <c r="N295" s="70"/>
    </row>
    <row r="296" spans="1:14" ht="51" customHeight="1">
      <c r="A296" s="5">
        <v>2</v>
      </c>
      <c r="B296" s="163" t="s">
        <v>219</v>
      </c>
      <c r="C296" s="83" t="s">
        <v>221</v>
      </c>
      <c r="D296" s="163" t="s">
        <v>30</v>
      </c>
      <c r="E296" s="7">
        <v>1000</v>
      </c>
      <c r="F296" s="8"/>
      <c r="G296" s="9"/>
      <c r="H296" s="10"/>
      <c r="I296" s="11"/>
      <c r="J296" s="12"/>
      <c r="K296" s="98"/>
      <c r="L296" s="30"/>
    </row>
    <row r="297" spans="1:14" ht="135.75" customHeight="1">
      <c r="A297" s="5">
        <v>3</v>
      </c>
      <c r="B297" s="163" t="s">
        <v>219</v>
      </c>
      <c r="C297" s="83" t="s">
        <v>461</v>
      </c>
      <c r="D297" s="163" t="s">
        <v>30</v>
      </c>
      <c r="E297" s="7">
        <v>100</v>
      </c>
      <c r="F297" s="8"/>
      <c r="G297" s="9"/>
      <c r="H297" s="10"/>
      <c r="I297" s="11"/>
      <c r="J297" s="12"/>
      <c r="K297" s="98"/>
      <c r="L297" s="30"/>
    </row>
    <row r="298" spans="1:14" ht="102.75" customHeight="1">
      <c r="A298" s="5">
        <v>4</v>
      </c>
      <c r="B298" s="163" t="s">
        <v>219</v>
      </c>
      <c r="C298" s="83" t="s">
        <v>514</v>
      </c>
      <c r="D298" s="163" t="s">
        <v>30</v>
      </c>
      <c r="E298" s="7">
        <v>100</v>
      </c>
      <c r="F298" s="8"/>
      <c r="G298" s="9"/>
      <c r="H298" s="10"/>
      <c r="I298" s="11"/>
      <c r="J298" s="12"/>
      <c r="K298" s="98"/>
      <c r="L298" s="30"/>
      <c r="N298" s="70"/>
    </row>
    <row r="299" spans="1:14" ht="39.75" customHeight="1">
      <c r="A299" s="5">
        <v>5</v>
      </c>
      <c r="B299" s="163" t="s">
        <v>219</v>
      </c>
      <c r="C299" s="83" t="s">
        <v>447</v>
      </c>
      <c r="D299" s="163" t="s">
        <v>26</v>
      </c>
      <c r="E299" s="7">
        <v>50</v>
      </c>
      <c r="F299" s="8"/>
      <c r="G299" s="9"/>
      <c r="H299" s="10"/>
      <c r="I299" s="11"/>
      <c r="J299" s="12"/>
      <c r="K299" s="98"/>
      <c r="L299" s="30"/>
    </row>
    <row r="300" spans="1:14" ht="31.5" customHeight="1">
      <c r="A300" s="5">
        <v>6</v>
      </c>
      <c r="B300" s="163" t="s">
        <v>219</v>
      </c>
      <c r="C300" s="158" t="s">
        <v>444</v>
      </c>
      <c r="D300" s="153" t="s">
        <v>26</v>
      </c>
      <c r="E300" s="159">
        <v>800</v>
      </c>
      <c r="F300" s="8"/>
      <c r="G300" s="9"/>
      <c r="H300" s="10"/>
      <c r="I300" s="11"/>
      <c r="J300" s="12"/>
      <c r="K300" s="98"/>
      <c r="L300" s="30"/>
      <c r="N300" s="70"/>
    </row>
    <row r="301" spans="1:14" ht="36.75" customHeight="1">
      <c r="A301" s="5">
        <v>8</v>
      </c>
      <c r="B301" s="163" t="s">
        <v>219</v>
      </c>
      <c r="C301" s="83" t="s">
        <v>222</v>
      </c>
      <c r="D301" s="163" t="s">
        <v>30</v>
      </c>
      <c r="E301" s="7">
        <v>3000</v>
      </c>
      <c r="F301" s="8"/>
      <c r="G301" s="9"/>
      <c r="H301" s="10"/>
      <c r="I301" s="11"/>
      <c r="J301" s="12"/>
      <c r="K301" s="98"/>
      <c r="L301" s="30"/>
      <c r="N301" s="70"/>
    </row>
    <row r="302" spans="1:14" ht="76.5" customHeight="1">
      <c r="A302" s="5">
        <v>9</v>
      </c>
      <c r="B302" s="163" t="s">
        <v>219</v>
      </c>
      <c r="C302" s="6" t="s">
        <v>462</v>
      </c>
      <c r="D302" s="163" t="s">
        <v>30</v>
      </c>
      <c r="E302" s="7">
        <v>400</v>
      </c>
      <c r="F302" s="8"/>
      <c r="G302" s="9"/>
      <c r="H302" s="10"/>
      <c r="I302" s="11"/>
      <c r="J302" s="12"/>
      <c r="K302" s="51"/>
      <c r="L302" s="30"/>
    </row>
    <row r="303" spans="1:14" ht="171.75" customHeight="1">
      <c r="A303" s="5">
        <v>10</v>
      </c>
      <c r="B303" s="163" t="s">
        <v>219</v>
      </c>
      <c r="C303" s="6" t="s">
        <v>478</v>
      </c>
      <c r="D303" s="163" t="s">
        <v>30</v>
      </c>
      <c r="E303" s="7">
        <v>100</v>
      </c>
      <c r="F303" s="8"/>
      <c r="G303" s="9"/>
      <c r="H303" s="10"/>
      <c r="I303" s="11"/>
      <c r="J303" s="12"/>
      <c r="K303" s="51"/>
      <c r="L303" s="30"/>
      <c r="N303" s="70"/>
    </row>
    <row r="304" spans="1:14" ht="52.5" customHeight="1">
      <c r="A304" s="5">
        <v>11</v>
      </c>
      <c r="B304" s="163" t="s">
        <v>219</v>
      </c>
      <c r="C304" s="6" t="s">
        <v>223</v>
      </c>
      <c r="D304" s="163" t="s">
        <v>30</v>
      </c>
      <c r="E304" s="7">
        <v>500</v>
      </c>
      <c r="F304" s="8"/>
      <c r="G304" s="9"/>
      <c r="H304" s="10"/>
      <c r="I304" s="11"/>
      <c r="J304" s="12"/>
      <c r="K304" s="98"/>
      <c r="L304" s="30"/>
      <c r="N304" s="70"/>
    </row>
    <row r="305" spans="1:15" ht="42" customHeight="1">
      <c r="A305" s="5">
        <v>12</v>
      </c>
      <c r="B305" s="163" t="s">
        <v>219</v>
      </c>
      <c r="C305" s="6" t="s">
        <v>224</v>
      </c>
      <c r="D305" s="163" t="s">
        <v>26</v>
      </c>
      <c r="E305" s="7">
        <v>10</v>
      </c>
      <c r="F305" s="8"/>
      <c r="G305" s="9"/>
      <c r="H305" s="10"/>
      <c r="I305" s="11"/>
      <c r="J305" s="12"/>
      <c r="K305" s="98"/>
      <c r="L305" s="30"/>
    </row>
    <row r="306" spans="1:15" ht="52.5" customHeight="1">
      <c r="A306" s="5">
        <v>13</v>
      </c>
      <c r="B306" s="163" t="s">
        <v>219</v>
      </c>
      <c r="C306" s="154" t="s">
        <v>445</v>
      </c>
      <c r="D306" s="153" t="s">
        <v>26</v>
      </c>
      <c r="E306" s="7">
        <v>2</v>
      </c>
      <c r="F306" s="8"/>
      <c r="G306" s="9"/>
      <c r="H306" s="10"/>
      <c r="I306" s="11"/>
      <c r="J306" s="12"/>
      <c r="K306" s="98"/>
      <c r="L306" s="30"/>
      <c r="N306" s="70"/>
    </row>
    <row r="307" spans="1:15" ht="88.5" customHeight="1">
      <c r="A307" s="5">
        <v>14</v>
      </c>
      <c r="B307" s="163" t="s">
        <v>219</v>
      </c>
      <c r="C307" s="152" t="s">
        <v>446</v>
      </c>
      <c r="D307" s="153" t="s">
        <v>26</v>
      </c>
      <c r="E307" s="7">
        <v>100</v>
      </c>
      <c r="F307" s="8"/>
      <c r="G307" s="9"/>
      <c r="H307" s="10"/>
      <c r="I307" s="11"/>
      <c r="J307" s="12"/>
      <c r="K307" s="98"/>
      <c r="L307" s="30"/>
    </row>
    <row r="308" spans="1:15" ht="126.75" customHeight="1">
      <c r="A308" s="5">
        <v>15</v>
      </c>
      <c r="B308" s="163" t="s">
        <v>90</v>
      </c>
      <c r="C308" s="6" t="s">
        <v>464</v>
      </c>
      <c r="D308" s="163" t="s">
        <v>26</v>
      </c>
      <c r="E308" s="7">
        <v>1</v>
      </c>
      <c r="F308" s="8"/>
      <c r="G308" s="9"/>
      <c r="H308" s="10"/>
      <c r="I308" s="11"/>
      <c r="J308" s="12"/>
      <c r="K308" s="98"/>
      <c r="L308" s="30"/>
    </row>
    <row r="309" spans="1:15" ht="43.5" customHeight="1">
      <c r="A309" s="5">
        <v>16</v>
      </c>
      <c r="B309" s="163" t="s">
        <v>90</v>
      </c>
      <c r="C309" s="6" t="s">
        <v>225</v>
      </c>
      <c r="D309" s="163" t="s">
        <v>26</v>
      </c>
      <c r="E309" s="7">
        <v>50</v>
      </c>
      <c r="F309" s="8"/>
      <c r="G309" s="9"/>
      <c r="H309" s="10"/>
      <c r="I309" s="11"/>
      <c r="J309" s="12"/>
      <c r="K309" s="98"/>
      <c r="L309" s="38"/>
    </row>
    <row r="310" spans="1:15" ht="34.5" customHeight="1">
      <c r="A310" s="5">
        <v>17</v>
      </c>
      <c r="B310" s="163" t="s">
        <v>219</v>
      </c>
      <c r="C310" s="6" t="s">
        <v>226</v>
      </c>
      <c r="D310" s="163" t="s">
        <v>30</v>
      </c>
      <c r="E310" s="7">
        <v>500</v>
      </c>
      <c r="F310" s="8"/>
      <c r="G310" s="9"/>
      <c r="H310" s="10"/>
      <c r="I310" s="11"/>
      <c r="J310" s="12"/>
      <c r="K310" s="51"/>
      <c r="L310" s="30"/>
    </row>
    <row r="311" spans="1:15" ht="45" customHeight="1">
      <c r="A311" s="5">
        <v>18</v>
      </c>
      <c r="B311" s="163" t="s">
        <v>219</v>
      </c>
      <c r="C311" s="6" t="s">
        <v>466</v>
      </c>
      <c r="D311" s="34" t="s">
        <v>26</v>
      </c>
      <c r="E311" s="7">
        <v>100</v>
      </c>
      <c r="F311" s="8"/>
      <c r="G311" s="9"/>
      <c r="H311" s="10"/>
      <c r="I311" s="11"/>
      <c r="J311" s="12"/>
      <c r="K311" s="98"/>
      <c r="L311" s="30"/>
    </row>
    <row r="312" spans="1:15" ht="321.75" customHeight="1">
      <c r="A312" s="5">
        <v>19</v>
      </c>
      <c r="B312" s="99" t="s">
        <v>219</v>
      </c>
      <c r="C312" s="83" t="s">
        <v>419</v>
      </c>
      <c r="D312" s="34" t="s">
        <v>26</v>
      </c>
      <c r="E312" s="7">
        <v>100</v>
      </c>
      <c r="F312" s="8"/>
      <c r="G312" s="9"/>
      <c r="H312" s="10"/>
      <c r="I312" s="11"/>
      <c r="J312" s="12"/>
      <c r="K312" s="100"/>
      <c r="L312" s="101"/>
      <c r="N312" s="70"/>
    </row>
    <row r="313" spans="1:15" ht="212.25" customHeight="1">
      <c r="A313" s="5">
        <v>20</v>
      </c>
      <c r="B313" s="99" t="s">
        <v>219</v>
      </c>
      <c r="C313" s="83" t="s">
        <v>468</v>
      </c>
      <c r="D313" s="34" t="s">
        <v>26</v>
      </c>
      <c r="E313" s="7">
        <v>700</v>
      </c>
      <c r="F313" s="8"/>
      <c r="G313" s="9"/>
      <c r="H313" s="10"/>
      <c r="I313" s="11"/>
      <c r="J313" s="12"/>
      <c r="K313" s="100"/>
      <c r="L313" s="101"/>
      <c r="N313" s="70"/>
    </row>
    <row r="314" spans="1:15" ht="316.5" customHeight="1">
      <c r="A314" s="5">
        <v>21</v>
      </c>
      <c r="B314" s="99" t="s">
        <v>219</v>
      </c>
      <c r="C314" s="83" t="s">
        <v>420</v>
      </c>
      <c r="D314" s="34" t="s">
        <v>26</v>
      </c>
      <c r="E314" s="7">
        <v>100</v>
      </c>
      <c r="F314" s="8"/>
      <c r="G314" s="9"/>
      <c r="H314" s="10"/>
      <c r="I314" s="11"/>
      <c r="J314" s="12"/>
      <c r="K314" s="100"/>
      <c r="L314" s="101"/>
      <c r="N314" s="70"/>
    </row>
    <row r="315" spans="1:15" ht="43.5" customHeight="1">
      <c r="A315" s="5">
        <v>22</v>
      </c>
      <c r="B315" s="6" t="s">
        <v>179</v>
      </c>
      <c r="C315" s="6" t="s">
        <v>227</v>
      </c>
      <c r="D315" s="163" t="s">
        <v>26</v>
      </c>
      <c r="E315" s="7">
        <v>5</v>
      </c>
      <c r="F315" s="8"/>
      <c r="G315" s="9"/>
      <c r="H315" s="10"/>
      <c r="I315" s="11"/>
      <c r="J315" s="12"/>
      <c r="K315" s="102"/>
      <c r="L315" s="76"/>
      <c r="N315" s="70"/>
    </row>
    <row r="316" spans="1:15" ht="59.25" customHeight="1">
      <c r="A316" s="5">
        <v>23</v>
      </c>
      <c r="B316" s="6" t="s">
        <v>219</v>
      </c>
      <c r="C316" s="147" t="s">
        <v>434</v>
      </c>
      <c r="D316" s="163" t="s">
        <v>30</v>
      </c>
      <c r="E316" s="7">
        <v>200</v>
      </c>
      <c r="F316" s="8"/>
      <c r="G316" s="9"/>
      <c r="H316" s="10"/>
      <c r="I316" s="11"/>
      <c r="J316" s="12"/>
      <c r="K316" s="103"/>
      <c r="L316" s="76"/>
    </row>
    <row r="317" spans="1:15" ht="86.25" customHeight="1">
      <c r="A317" s="5">
        <v>24</v>
      </c>
      <c r="B317" s="99" t="s">
        <v>219</v>
      </c>
      <c r="C317" s="83" t="s">
        <v>469</v>
      </c>
      <c r="D317" s="163" t="s">
        <v>26</v>
      </c>
      <c r="E317" s="7">
        <v>500</v>
      </c>
      <c r="F317" s="8"/>
      <c r="G317" s="9"/>
      <c r="H317" s="10"/>
      <c r="I317" s="11"/>
      <c r="J317" s="12"/>
      <c r="K317" s="104"/>
      <c r="L317" s="101"/>
      <c r="O317" s="70"/>
    </row>
    <row r="318" spans="1:15" ht="183" customHeight="1">
      <c r="A318" s="5">
        <v>25</v>
      </c>
      <c r="B318" s="99" t="s">
        <v>219</v>
      </c>
      <c r="C318" s="83" t="s">
        <v>470</v>
      </c>
      <c r="D318" s="34" t="s">
        <v>30</v>
      </c>
      <c r="E318" s="7">
        <v>300</v>
      </c>
      <c r="F318" s="8"/>
      <c r="G318" s="9"/>
      <c r="H318" s="10"/>
      <c r="I318" s="11"/>
      <c r="J318" s="12"/>
      <c r="K318" s="104"/>
      <c r="L318" s="101"/>
      <c r="N318" s="70"/>
      <c r="O318" s="70"/>
    </row>
    <row r="319" spans="1:15" ht="40.5" customHeight="1">
      <c r="A319" s="5">
        <v>26</v>
      </c>
      <c r="B319" s="99" t="s">
        <v>219</v>
      </c>
      <c r="C319" s="83" t="s">
        <v>228</v>
      </c>
      <c r="D319" s="34" t="s">
        <v>30</v>
      </c>
      <c r="E319" s="7">
        <v>5000</v>
      </c>
      <c r="F319" s="8"/>
      <c r="G319" s="9"/>
      <c r="H319" s="10"/>
      <c r="I319" s="11"/>
      <c r="J319" s="12"/>
      <c r="K319" s="104"/>
      <c r="L319" s="101"/>
      <c r="N319" s="70"/>
      <c r="O319" s="70"/>
    </row>
    <row r="320" spans="1:15" ht="49.5" customHeight="1">
      <c r="A320" s="5">
        <v>27</v>
      </c>
      <c r="B320" s="99" t="s">
        <v>219</v>
      </c>
      <c r="C320" s="83" t="s">
        <v>229</v>
      </c>
      <c r="D320" s="34" t="s">
        <v>30</v>
      </c>
      <c r="E320" s="7">
        <v>500</v>
      </c>
      <c r="F320" s="8"/>
      <c r="G320" s="9"/>
      <c r="H320" s="10"/>
      <c r="I320" s="11"/>
      <c r="J320" s="12"/>
      <c r="K320" s="104"/>
      <c r="L320" s="101"/>
    </row>
    <row r="321" spans="1:12" ht="27" customHeight="1">
      <c r="A321" s="171" t="s">
        <v>57</v>
      </c>
      <c r="B321" s="171"/>
      <c r="C321" s="171"/>
      <c r="D321" s="171"/>
      <c r="E321" s="19" t="s">
        <v>58</v>
      </c>
      <c r="F321" s="5" t="s">
        <v>58</v>
      </c>
      <c r="G321" s="21" t="s">
        <v>58</v>
      </c>
      <c r="H321" s="22" t="s">
        <v>58</v>
      </c>
      <c r="I321" s="21"/>
      <c r="J321" s="21"/>
      <c r="K321" s="12" t="s">
        <v>58</v>
      </c>
      <c r="L321" s="30" t="s">
        <v>58</v>
      </c>
    </row>
    <row r="322" spans="1:12" ht="23.25" customHeight="1"/>
    <row r="324" spans="1:12" ht="43.5" customHeight="1">
      <c r="A324" s="172" t="s">
        <v>230</v>
      </c>
      <c r="B324" s="172"/>
      <c r="C324" s="172"/>
      <c r="D324" s="172"/>
      <c r="E324" s="172"/>
      <c r="F324" s="172"/>
      <c r="G324" s="172"/>
      <c r="H324" s="172"/>
      <c r="I324" s="172"/>
      <c r="J324" s="172"/>
      <c r="K324" s="172"/>
      <c r="L324" s="172"/>
    </row>
    <row r="325" spans="1:12" ht="57" customHeight="1">
      <c r="A325" s="2" t="s">
        <v>1</v>
      </c>
      <c r="B325" s="2" t="s">
        <v>2</v>
      </c>
      <c r="C325" s="2" t="s">
        <v>3</v>
      </c>
      <c r="D325" s="3" t="s">
        <v>4</v>
      </c>
      <c r="E325" s="2" t="s">
        <v>5</v>
      </c>
      <c r="F325" s="2" t="s">
        <v>6</v>
      </c>
      <c r="G325" s="2" t="s">
        <v>7</v>
      </c>
      <c r="H325" s="2" t="s">
        <v>8</v>
      </c>
      <c r="I325" s="2" t="s">
        <v>9</v>
      </c>
      <c r="J325" s="2" t="s">
        <v>10</v>
      </c>
      <c r="K325" s="4" t="s">
        <v>11</v>
      </c>
      <c r="L325" s="4" t="s">
        <v>12</v>
      </c>
    </row>
    <row r="326" spans="1:12" ht="16.5" customHeight="1">
      <c r="A326" s="2" t="s">
        <v>13</v>
      </c>
      <c r="B326" s="2" t="s">
        <v>14</v>
      </c>
      <c r="C326" s="2" t="s">
        <v>15</v>
      </c>
      <c r="D326" s="2" t="s">
        <v>16</v>
      </c>
      <c r="E326" s="2" t="s">
        <v>17</v>
      </c>
      <c r="F326" s="2" t="s">
        <v>18</v>
      </c>
      <c r="G326" s="2" t="s">
        <v>19</v>
      </c>
      <c r="H326" s="2" t="s">
        <v>20</v>
      </c>
      <c r="I326" s="2" t="s">
        <v>21</v>
      </c>
      <c r="J326" s="2" t="s">
        <v>22</v>
      </c>
      <c r="K326" s="4" t="s">
        <v>23</v>
      </c>
      <c r="L326" s="4" t="s">
        <v>24</v>
      </c>
    </row>
    <row r="327" spans="1:12" ht="102" customHeight="1">
      <c r="A327" s="5" t="s">
        <v>13</v>
      </c>
      <c r="B327" s="34" t="s">
        <v>188</v>
      </c>
      <c r="C327" s="6" t="s">
        <v>231</v>
      </c>
      <c r="D327" s="163" t="s">
        <v>26</v>
      </c>
      <c r="E327" s="7">
        <v>50</v>
      </c>
      <c r="F327" s="11"/>
      <c r="G327" s="9"/>
      <c r="H327" s="10"/>
      <c r="I327" s="11"/>
      <c r="J327" s="12"/>
      <c r="K327" s="98"/>
      <c r="L327" s="38"/>
    </row>
    <row r="328" spans="1:12" ht="106.5" customHeight="1">
      <c r="A328" s="5" t="s">
        <v>14</v>
      </c>
      <c r="B328" s="34" t="s">
        <v>188</v>
      </c>
      <c r="C328" s="6" t="s">
        <v>232</v>
      </c>
      <c r="D328" s="163" t="s">
        <v>26</v>
      </c>
      <c r="E328" s="7">
        <v>100</v>
      </c>
      <c r="F328" s="11"/>
      <c r="G328" s="9"/>
      <c r="H328" s="10"/>
      <c r="I328" s="11"/>
      <c r="J328" s="12"/>
      <c r="K328" s="98"/>
      <c r="L328" s="38"/>
    </row>
    <row r="329" spans="1:12" ht="108.75" customHeight="1">
      <c r="A329" s="5" t="s">
        <v>15</v>
      </c>
      <c r="B329" s="34" t="s">
        <v>188</v>
      </c>
      <c r="C329" s="6" t="s">
        <v>233</v>
      </c>
      <c r="D329" s="163" t="s">
        <v>26</v>
      </c>
      <c r="E329" s="7">
        <v>100</v>
      </c>
      <c r="F329" s="11"/>
      <c r="G329" s="9"/>
      <c r="H329" s="10"/>
      <c r="I329" s="11"/>
      <c r="J329" s="12"/>
      <c r="K329" s="98"/>
      <c r="L329" s="38"/>
    </row>
    <row r="330" spans="1:12" ht="101.25" customHeight="1">
      <c r="A330" s="5" t="s">
        <v>16</v>
      </c>
      <c r="B330" s="34" t="s">
        <v>188</v>
      </c>
      <c r="C330" s="6" t="s">
        <v>234</v>
      </c>
      <c r="D330" s="163" t="s">
        <v>26</v>
      </c>
      <c r="E330" s="7">
        <v>100</v>
      </c>
      <c r="F330" s="11"/>
      <c r="G330" s="9"/>
      <c r="H330" s="10"/>
      <c r="I330" s="11"/>
      <c r="J330" s="12"/>
      <c r="K330" s="98"/>
      <c r="L330" s="38"/>
    </row>
    <row r="331" spans="1:12" ht="49.5" customHeight="1">
      <c r="A331" s="5" t="s">
        <v>17</v>
      </c>
      <c r="B331" s="163" t="s">
        <v>188</v>
      </c>
      <c r="C331" s="6" t="s">
        <v>235</v>
      </c>
      <c r="D331" s="163" t="s">
        <v>26</v>
      </c>
      <c r="E331" s="7">
        <v>30</v>
      </c>
      <c r="F331" s="11"/>
      <c r="G331" s="9"/>
      <c r="H331" s="10"/>
      <c r="I331" s="11"/>
      <c r="J331" s="12"/>
      <c r="K331" s="98"/>
      <c r="L331" s="30"/>
    </row>
    <row r="332" spans="1:12" ht="54.75" customHeight="1">
      <c r="A332" s="5" t="s">
        <v>18</v>
      </c>
      <c r="B332" s="163" t="s">
        <v>188</v>
      </c>
      <c r="C332" s="6" t="s">
        <v>236</v>
      </c>
      <c r="D332" s="163" t="s">
        <v>26</v>
      </c>
      <c r="E332" s="7">
        <v>30</v>
      </c>
      <c r="F332" s="11"/>
      <c r="G332" s="9"/>
      <c r="H332" s="10"/>
      <c r="I332" s="11"/>
      <c r="J332" s="12"/>
      <c r="K332" s="98"/>
      <c r="L332" s="30"/>
    </row>
    <row r="333" spans="1:12" ht="78.75" customHeight="1">
      <c r="A333" s="5" t="s">
        <v>141</v>
      </c>
      <c r="B333" s="163" t="s">
        <v>188</v>
      </c>
      <c r="C333" s="6" t="s">
        <v>237</v>
      </c>
      <c r="D333" s="163" t="s">
        <v>26</v>
      </c>
      <c r="E333" s="7">
        <v>30</v>
      </c>
      <c r="F333" s="11"/>
      <c r="G333" s="9"/>
      <c r="H333" s="10"/>
      <c r="I333" s="11"/>
      <c r="J333" s="12"/>
      <c r="K333" s="98"/>
      <c r="L333" s="30"/>
    </row>
    <row r="334" spans="1:12" ht="77.25" customHeight="1">
      <c r="A334" s="5" t="s">
        <v>20</v>
      </c>
      <c r="B334" s="163" t="s">
        <v>188</v>
      </c>
      <c r="C334" s="6" t="s">
        <v>238</v>
      </c>
      <c r="D334" s="163" t="s">
        <v>26</v>
      </c>
      <c r="E334" s="7">
        <v>30</v>
      </c>
      <c r="F334" s="11"/>
      <c r="G334" s="9"/>
      <c r="H334" s="10"/>
      <c r="I334" s="11"/>
      <c r="J334" s="12"/>
      <c r="K334" s="98"/>
      <c r="L334" s="30"/>
    </row>
    <row r="335" spans="1:12" ht="75.75" customHeight="1">
      <c r="A335" s="5" t="s">
        <v>150</v>
      </c>
      <c r="B335" s="163" t="s">
        <v>188</v>
      </c>
      <c r="C335" s="6" t="s">
        <v>239</v>
      </c>
      <c r="D335" s="163" t="s">
        <v>26</v>
      </c>
      <c r="E335" s="19">
        <v>30</v>
      </c>
      <c r="F335" s="11"/>
      <c r="G335" s="9"/>
      <c r="H335" s="10"/>
      <c r="I335" s="11"/>
      <c r="J335" s="12"/>
      <c r="K335" s="98"/>
      <c r="L335" s="30"/>
    </row>
    <row r="336" spans="1:12" ht="74.25" customHeight="1">
      <c r="A336" s="5" t="s">
        <v>152</v>
      </c>
      <c r="B336" s="163" t="s">
        <v>188</v>
      </c>
      <c r="C336" s="6" t="s">
        <v>240</v>
      </c>
      <c r="D336" s="163" t="s">
        <v>26</v>
      </c>
      <c r="E336" s="7">
        <v>30</v>
      </c>
      <c r="F336" s="11"/>
      <c r="G336" s="9"/>
      <c r="H336" s="10"/>
      <c r="I336" s="11"/>
      <c r="J336" s="12"/>
      <c r="K336" s="98"/>
      <c r="L336" s="30"/>
    </row>
    <row r="337" spans="1:12" ht="84.75" customHeight="1">
      <c r="A337" s="5" t="s">
        <v>23</v>
      </c>
      <c r="B337" s="163" t="s">
        <v>188</v>
      </c>
      <c r="C337" s="6" t="s">
        <v>241</v>
      </c>
      <c r="D337" s="163" t="s">
        <v>26</v>
      </c>
      <c r="E337" s="7">
        <v>30</v>
      </c>
      <c r="F337" s="11"/>
      <c r="G337" s="9"/>
      <c r="H337" s="10"/>
      <c r="I337" s="11"/>
      <c r="J337" s="12"/>
      <c r="K337" s="98"/>
      <c r="L337" s="30"/>
    </row>
    <row r="338" spans="1:12" ht="37.5" customHeight="1">
      <c r="A338" s="171" t="s">
        <v>57</v>
      </c>
      <c r="B338" s="171"/>
      <c r="C338" s="171"/>
      <c r="D338" s="171"/>
      <c r="E338" s="19" t="s">
        <v>58</v>
      </c>
      <c r="F338" s="5" t="s">
        <v>58</v>
      </c>
      <c r="G338" s="21" t="s">
        <v>58</v>
      </c>
      <c r="H338" s="22" t="s">
        <v>58</v>
      </c>
      <c r="I338" s="21"/>
      <c r="J338" s="21"/>
      <c r="K338" s="12" t="s">
        <v>58</v>
      </c>
      <c r="L338" s="30" t="s">
        <v>58</v>
      </c>
    </row>
    <row r="339" spans="1:12" ht="15" customHeight="1"/>
    <row r="341" spans="1:12" ht="47.25" customHeight="1">
      <c r="A341" s="184" t="s">
        <v>242</v>
      </c>
      <c r="B341" s="184"/>
      <c r="C341" s="184"/>
      <c r="D341" s="184"/>
      <c r="E341" s="184"/>
      <c r="F341" s="184"/>
      <c r="G341" s="184"/>
      <c r="H341" s="184"/>
      <c r="I341" s="184"/>
      <c r="J341" s="184"/>
      <c r="K341" s="184"/>
      <c r="L341" s="184"/>
    </row>
    <row r="342" spans="1:12" ht="58.5" customHeight="1">
      <c r="A342" s="2" t="s">
        <v>1</v>
      </c>
      <c r="B342" s="2" t="s">
        <v>2</v>
      </c>
      <c r="C342" s="2" t="s">
        <v>3</v>
      </c>
      <c r="D342" s="3" t="s">
        <v>4</v>
      </c>
      <c r="E342" s="2" t="s">
        <v>5</v>
      </c>
      <c r="F342" s="2" t="s">
        <v>6</v>
      </c>
      <c r="G342" s="2" t="s">
        <v>7</v>
      </c>
      <c r="H342" s="2" t="s">
        <v>8</v>
      </c>
      <c r="I342" s="2" t="s">
        <v>9</v>
      </c>
      <c r="J342" s="2" t="s">
        <v>10</v>
      </c>
      <c r="K342" s="4" t="s">
        <v>11</v>
      </c>
      <c r="L342" s="4" t="s">
        <v>12</v>
      </c>
    </row>
    <row r="343" spans="1:12">
      <c r="A343" s="2" t="s">
        <v>13</v>
      </c>
      <c r="B343" s="2" t="s">
        <v>14</v>
      </c>
      <c r="C343" s="2" t="s">
        <v>15</v>
      </c>
      <c r="D343" s="2" t="s">
        <v>16</v>
      </c>
      <c r="E343" s="2" t="s">
        <v>17</v>
      </c>
      <c r="F343" s="2" t="s">
        <v>18</v>
      </c>
      <c r="G343" s="2" t="s">
        <v>19</v>
      </c>
      <c r="H343" s="2" t="s">
        <v>20</v>
      </c>
      <c r="I343" s="2" t="s">
        <v>21</v>
      </c>
      <c r="J343" s="2" t="s">
        <v>22</v>
      </c>
      <c r="K343" s="4" t="s">
        <v>23</v>
      </c>
      <c r="L343" s="4" t="s">
        <v>24</v>
      </c>
    </row>
    <row r="344" spans="1:12" ht="15" customHeight="1">
      <c r="A344" s="5">
        <v>1</v>
      </c>
      <c r="B344" s="189" t="s">
        <v>243</v>
      </c>
      <c r="C344" s="6" t="s">
        <v>244</v>
      </c>
      <c r="D344" s="163" t="s">
        <v>30</v>
      </c>
      <c r="E344" s="7">
        <v>50</v>
      </c>
      <c r="F344" s="11"/>
      <c r="G344" s="9"/>
      <c r="H344" s="10"/>
      <c r="I344" s="11"/>
      <c r="J344" s="12"/>
      <c r="K344" s="12"/>
      <c r="L344" s="30"/>
    </row>
    <row r="345" spans="1:12">
      <c r="A345" s="5">
        <v>2</v>
      </c>
      <c r="B345" s="189"/>
      <c r="C345" s="6" t="s">
        <v>245</v>
      </c>
      <c r="D345" s="163" t="s">
        <v>30</v>
      </c>
      <c r="E345" s="7">
        <v>50</v>
      </c>
      <c r="F345" s="11"/>
      <c r="G345" s="9"/>
      <c r="H345" s="10"/>
      <c r="I345" s="11"/>
      <c r="J345" s="12"/>
      <c r="K345" s="12"/>
      <c r="L345" s="30"/>
    </row>
    <row r="346" spans="1:12">
      <c r="A346" s="5">
        <v>3</v>
      </c>
      <c r="B346" s="189"/>
      <c r="C346" s="6" t="s">
        <v>246</v>
      </c>
      <c r="D346" s="163" t="s">
        <v>30</v>
      </c>
      <c r="E346" s="7">
        <v>25</v>
      </c>
      <c r="F346" s="11"/>
      <c r="G346" s="9"/>
      <c r="H346" s="10"/>
      <c r="I346" s="11"/>
      <c r="J346" s="12"/>
      <c r="K346" s="12"/>
      <c r="L346" s="30"/>
    </row>
    <row r="347" spans="1:12">
      <c r="A347" s="5">
        <v>4</v>
      </c>
      <c r="B347" s="189"/>
      <c r="C347" s="6" t="s">
        <v>247</v>
      </c>
      <c r="D347" s="163" t="s">
        <v>30</v>
      </c>
      <c r="E347" s="7">
        <v>25</v>
      </c>
      <c r="F347" s="11"/>
      <c r="G347" s="9"/>
      <c r="H347" s="10"/>
      <c r="I347" s="11"/>
      <c r="J347" s="12"/>
      <c r="K347" s="12"/>
      <c r="L347" s="30"/>
    </row>
    <row r="348" spans="1:12">
      <c r="A348" s="5">
        <v>5</v>
      </c>
      <c r="B348" s="189"/>
      <c r="C348" s="6" t="s">
        <v>248</v>
      </c>
      <c r="D348" s="163" t="s">
        <v>30</v>
      </c>
      <c r="E348" s="7">
        <v>5</v>
      </c>
      <c r="F348" s="11"/>
      <c r="G348" s="9"/>
      <c r="H348" s="10"/>
      <c r="I348" s="11"/>
      <c r="J348" s="12"/>
      <c r="K348" s="12"/>
      <c r="L348" s="30"/>
    </row>
    <row r="349" spans="1:12" ht="18.75" customHeight="1">
      <c r="A349" s="5">
        <v>6</v>
      </c>
      <c r="B349" s="189"/>
      <c r="C349" s="6" t="s">
        <v>249</v>
      </c>
      <c r="D349" s="163" t="s">
        <v>26</v>
      </c>
      <c r="E349" s="7">
        <v>10</v>
      </c>
      <c r="F349" s="11"/>
      <c r="G349" s="9"/>
      <c r="H349" s="10"/>
      <c r="I349" s="11"/>
      <c r="J349" s="12"/>
      <c r="K349" s="12"/>
      <c r="L349" s="30"/>
    </row>
    <row r="350" spans="1:12">
      <c r="A350" s="5">
        <v>7</v>
      </c>
      <c r="B350" s="189"/>
      <c r="C350" s="6" t="s">
        <v>250</v>
      </c>
      <c r="D350" s="163" t="s">
        <v>26</v>
      </c>
      <c r="E350" s="7">
        <v>10</v>
      </c>
      <c r="F350" s="11"/>
      <c r="G350" s="9"/>
      <c r="H350" s="10"/>
      <c r="I350" s="11"/>
      <c r="J350" s="12"/>
      <c r="K350" s="12"/>
      <c r="L350" s="30"/>
    </row>
    <row r="351" spans="1:12" ht="19.5" customHeight="1">
      <c r="A351" s="5">
        <v>8</v>
      </c>
      <c r="B351" s="189"/>
      <c r="C351" s="14" t="s">
        <v>251</v>
      </c>
      <c r="D351" s="163" t="s">
        <v>26</v>
      </c>
      <c r="E351" s="7">
        <v>1</v>
      </c>
      <c r="F351" s="11"/>
      <c r="G351" s="9"/>
      <c r="H351" s="10"/>
      <c r="I351" s="11"/>
      <c r="J351" s="12"/>
      <c r="K351" s="12"/>
      <c r="L351" s="30"/>
    </row>
    <row r="352" spans="1:12" ht="24" customHeight="1">
      <c r="A352" s="5">
        <v>9</v>
      </c>
      <c r="B352" s="189"/>
      <c r="C352" s="14" t="s">
        <v>252</v>
      </c>
      <c r="D352" s="163" t="s">
        <v>26</v>
      </c>
      <c r="E352" s="7">
        <v>5</v>
      </c>
      <c r="F352" s="11"/>
      <c r="G352" s="9"/>
      <c r="H352" s="10"/>
      <c r="I352" s="11"/>
      <c r="J352" s="12"/>
      <c r="K352" s="12"/>
      <c r="L352" s="30"/>
    </row>
    <row r="353" spans="1:12" ht="27" customHeight="1">
      <c r="A353" s="5">
        <v>10</v>
      </c>
      <c r="B353" s="189"/>
      <c r="C353" s="14" t="s">
        <v>253</v>
      </c>
      <c r="D353" s="163" t="s">
        <v>26</v>
      </c>
      <c r="E353" s="7">
        <v>5</v>
      </c>
      <c r="F353" s="11"/>
      <c r="G353" s="9"/>
      <c r="H353" s="10"/>
      <c r="I353" s="11"/>
      <c r="J353" s="12"/>
      <c r="K353" s="12"/>
      <c r="L353" s="30"/>
    </row>
    <row r="354" spans="1:12" ht="15" customHeight="1">
      <c r="A354" s="171" t="s">
        <v>57</v>
      </c>
      <c r="B354" s="171"/>
      <c r="C354" s="171"/>
      <c r="D354" s="171"/>
      <c r="E354" s="19" t="s">
        <v>58</v>
      </c>
      <c r="F354" s="5" t="s">
        <v>58</v>
      </c>
      <c r="G354" s="21" t="s">
        <v>58</v>
      </c>
      <c r="H354" s="72" t="s">
        <v>58</v>
      </c>
      <c r="I354" s="21"/>
      <c r="J354" s="21"/>
      <c r="K354" s="12" t="s">
        <v>58</v>
      </c>
      <c r="L354" s="30" t="s">
        <v>58</v>
      </c>
    </row>
    <row r="355" spans="1:12" ht="23.25" customHeight="1">
      <c r="A355" s="78"/>
      <c r="B355" s="78"/>
      <c r="C355" s="78"/>
      <c r="D355" s="78"/>
      <c r="E355" s="78"/>
      <c r="F355" s="78"/>
      <c r="H355" s="105"/>
      <c r="I355" s="105"/>
      <c r="J355" s="105"/>
      <c r="L355" s="78"/>
    </row>
    <row r="356" spans="1:12">
      <c r="A356" s="23"/>
      <c r="B356" s="23"/>
      <c r="C356" s="23"/>
      <c r="D356" s="23"/>
      <c r="E356" s="24"/>
      <c r="F356" s="56"/>
      <c r="G356" s="26"/>
      <c r="H356" s="106"/>
      <c r="I356" s="106"/>
      <c r="J356" s="106"/>
      <c r="K356" s="28"/>
      <c r="L356" s="33"/>
    </row>
    <row r="357" spans="1:12" ht="48" customHeight="1">
      <c r="A357" s="172" t="s">
        <v>254</v>
      </c>
      <c r="B357" s="172"/>
      <c r="C357" s="172"/>
      <c r="D357" s="172"/>
      <c r="E357" s="172"/>
      <c r="F357" s="172"/>
      <c r="G357" s="172"/>
      <c r="H357" s="172"/>
      <c r="I357" s="172"/>
      <c r="J357" s="172"/>
      <c r="K357" s="172"/>
      <c r="L357" s="172"/>
    </row>
    <row r="358" spans="1:12" ht="70.5" customHeight="1">
      <c r="A358" s="2" t="s">
        <v>1</v>
      </c>
      <c r="B358" s="2" t="s">
        <v>2</v>
      </c>
      <c r="C358" s="2" t="s">
        <v>3</v>
      </c>
      <c r="D358" s="3" t="s">
        <v>4</v>
      </c>
      <c r="E358" s="2" t="s">
        <v>5</v>
      </c>
      <c r="F358" s="2" t="s">
        <v>6</v>
      </c>
      <c r="G358" s="2" t="s">
        <v>7</v>
      </c>
      <c r="H358" s="2" t="s">
        <v>8</v>
      </c>
      <c r="I358" s="2" t="s">
        <v>9</v>
      </c>
      <c r="J358" s="2" t="s">
        <v>10</v>
      </c>
      <c r="K358" s="4" t="s">
        <v>11</v>
      </c>
      <c r="L358" s="4" t="s">
        <v>12</v>
      </c>
    </row>
    <row r="359" spans="1:12">
      <c r="A359" s="2" t="s">
        <v>13</v>
      </c>
      <c r="B359" s="2" t="s">
        <v>14</v>
      </c>
      <c r="C359" s="2" t="s">
        <v>15</v>
      </c>
      <c r="D359" s="2" t="s">
        <v>16</v>
      </c>
      <c r="E359" s="2" t="s">
        <v>17</v>
      </c>
      <c r="F359" s="2" t="s">
        <v>18</v>
      </c>
      <c r="G359" s="2" t="s">
        <v>19</v>
      </c>
      <c r="H359" s="2" t="s">
        <v>20</v>
      </c>
      <c r="I359" s="2" t="s">
        <v>21</v>
      </c>
      <c r="J359" s="2" t="s">
        <v>22</v>
      </c>
      <c r="K359" s="4" t="s">
        <v>23</v>
      </c>
      <c r="L359" s="4" t="s">
        <v>24</v>
      </c>
    </row>
    <row r="360" spans="1:12" ht="34.5" customHeight="1">
      <c r="A360" s="5">
        <v>1</v>
      </c>
      <c r="B360" s="163" t="s">
        <v>255</v>
      </c>
      <c r="C360" s="6" t="s">
        <v>256</v>
      </c>
      <c r="D360" s="163" t="s">
        <v>26</v>
      </c>
      <c r="E360" s="7">
        <v>100</v>
      </c>
      <c r="F360" s="11"/>
      <c r="G360" s="9"/>
      <c r="H360" s="10"/>
      <c r="I360" s="11"/>
      <c r="J360" s="12"/>
      <c r="K360" s="12"/>
      <c r="L360" s="30"/>
    </row>
    <row r="361" spans="1:12" ht="28.5" customHeight="1">
      <c r="A361" s="171" t="s">
        <v>57</v>
      </c>
      <c r="B361" s="171"/>
      <c r="C361" s="171"/>
      <c r="D361" s="171"/>
      <c r="E361" s="19" t="s">
        <v>58</v>
      </c>
      <c r="F361" s="5" t="s">
        <v>58</v>
      </c>
      <c r="G361" s="21" t="s">
        <v>58</v>
      </c>
      <c r="H361" s="72" t="s">
        <v>58</v>
      </c>
      <c r="I361" s="21"/>
      <c r="J361" s="21"/>
      <c r="K361" s="12" t="s">
        <v>58</v>
      </c>
      <c r="L361" s="30" t="s">
        <v>58</v>
      </c>
    </row>
    <row r="362" spans="1:12" ht="22.5" customHeight="1"/>
    <row r="364" spans="1:12" ht="49.5" customHeight="1">
      <c r="A364" s="172" t="s">
        <v>450</v>
      </c>
      <c r="B364" s="172"/>
      <c r="C364" s="172"/>
      <c r="D364" s="172"/>
      <c r="E364" s="172"/>
      <c r="F364" s="172"/>
      <c r="G364" s="172"/>
      <c r="H364" s="172"/>
      <c r="I364" s="172"/>
      <c r="J364" s="172"/>
      <c r="K364" s="172"/>
      <c r="L364" s="172"/>
    </row>
    <row r="365" spans="1:12" ht="76.5" customHeight="1">
      <c r="A365" s="2" t="s">
        <v>1</v>
      </c>
      <c r="B365" s="2" t="s">
        <v>2</v>
      </c>
      <c r="C365" s="2" t="s">
        <v>3</v>
      </c>
      <c r="D365" s="3" t="s">
        <v>4</v>
      </c>
      <c r="E365" s="2" t="s">
        <v>5</v>
      </c>
      <c r="F365" s="2" t="s">
        <v>6</v>
      </c>
      <c r="G365" s="2" t="s">
        <v>7</v>
      </c>
      <c r="H365" s="2" t="s">
        <v>8</v>
      </c>
      <c r="I365" s="2" t="s">
        <v>9</v>
      </c>
      <c r="J365" s="2" t="s">
        <v>10</v>
      </c>
      <c r="K365" s="4" t="s">
        <v>11</v>
      </c>
      <c r="L365" s="4" t="s">
        <v>12</v>
      </c>
    </row>
    <row r="366" spans="1:12">
      <c r="A366" s="2" t="s">
        <v>13</v>
      </c>
      <c r="B366" s="2" t="s">
        <v>14</v>
      </c>
      <c r="C366" s="2" t="s">
        <v>15</v>
      </c>
      <c r="D366" s="2" t="s">
        <v>16</v>
      </c>
      <c r="E366" s="2" t="s">
        <v>17</v>
      </c>
      <c r="F366" s="2" t="s">
        <v>18</v>
      </c>
      <c r="G366" s="2" t="s">
        <v>19</v>
      </c>
      <c r="H366" s="2" t="s">
        <v>20</v>
      </c>
      <c r="I366" s="2" t="s">
        <v>21</v>
      </c>
      <c r="J366" s="2" t="s">
        <v>22</v>
      </c>
      <c r="K366" s="4" t="s">
        <v>23</v>
      </c>
      <c r="L366" s="4" t="s">
        <v>24</v>
      </c>
    </row>
    <row r="367" spans="1:12">
      <c r="A367" s="107">
        <v>1</v>
      </c>
      <c r="B367" s="108" t="s">
        <v>258</v>
      </c>
      <c r="C367" s="97" t="s">
        <v>259</v>
      </c>
      <c r="D367" s="34" t="s">
        <v>30</v>
      </c>
      <c r="E367" s="163">
        <v>2000</v>
      </c>
      <c r="F367" s="48"/>
      <c r="G367" s="9"/>
      <c r="H367" s="10"/>
      <c r="I367" s="11"/>
      <c r="J367" s="12"/>
      <c r="K367" s="49"/>
      <c r="L367" s="38"/>
    </row>
    <row r="368" spans="1:12">
      <c r="A368" s="107">
        <v>2</v>
      </c>
      <c r="B368" s="108" t="s">
        <v>258</v>
      </c>
      <c r="C368" s="97" t="s">
        <v>260</v>
      </c>
      <c r="D368" s="34" t="s">
        <v>30</v>
      </c>
      <c r="E368" s="163">
        <v>600</v>
      </c>
      <c r="F368" s="48"/>
      <c r="G368" s="9"/>
      <c r="H368" s="10"/>
      <c r="I368" s="11"/>
      <c r="J368" s="12"/>
      <c r="K368" s="109"/>
      <c r="L368" s="38"/>
    </row>
    <row r="369" spans="1:12">
      <c r="A369" s="107">
        <v>3</v>
      </c>
      <c r="B369" s="108" t="s">
        <v>258</v>
      </c>
      <c r="C369" s="97" t="s">
        <v>261</v>
      </c>
      <c r="D369" s="34" t="s">
        <v>30</v>
      </c>
      <c r="E369" s="163">
        <v>550</v>
      </c>
      <c r="F369" s="48"/>
      <c r="G369" s="9"/>
      <c r="H369" s="10"/>
      <c r="I369" s="11"/>
      <c r="J369" s="12"/>
      <c r="K369" s="109"/>
      <c r="L369" s="38"/>
    </row>
    <row r="370" spans="1:12">
      <c r="A370" s="107">
        <v>4</v>
      </c>
      <c r="B370" s="108" t="s">
        <v>219</v>
      </c>
      <c r="C370" s="97" t="s">
        <v>262</v>
      </c>
      <c r="D370" s="34" t="s">
        <v>30</v>
      </c>
      <c r="E370" s="163">
        <v>100</v>
      </c>
      <c r="F370" s="48"/>
      <c r="G370" s="9"/>
      <c r="H370" s="10"/>
      <c r="I370" s="11"/>
      <c r="J370" s="12"/>
      <c r="K370" s="109"/>
      <c r="L370" s="38"/>
    </row>
    <row r="371" spans="1:12">
      <c r="A371" s="107">
        <v>5</v>
      </c>
      <c r="B371" s="108" t="s">
        <v>219</v>
      </c>
      <c r="C371" s="97" t="s">
        <v>263</v>
      </c>
      <c r="D371" s="34" t="s">
        <v>30</v>
      </c>
      <c r="E371" s="163">
        <v>10</v>
      </c>
      <c r="F371" s="48"/>
      <c r="G371" s="9"/>
      <c r="H371" s="10"/>
      <c r="I371" s="11"/>
      <c r="J371" s="12"/>
      <c r="K371" s="109"/>
      <c r="L371" s="38"/>
    </row>
    <row r="372" spans="1:12" ht="25.5" customHeight="1">
      <c r="A372" s="107">
        <v>6</v>
      </c>
      <c r="B372" s="108" t="s">
        <v>219</v>
      </c>
      <c r="C372" s="97" t="s">
        <v>264</v>
      </c>
      <c r="D372" s="34" t="s">
        <v>30</v>
      </c>
      <c r="E372" s="163">
        <v>100</v>
      </c>
      <c r="F372" s="48"/>
      <c r="G372" s="9"/>
      <c r="H372" s="10"/>
      <c r="I372" s="11"/>
      <c r="J372" s="12"/>
      <c r="K372" s="109"/>
      <c r="L372" s="38"/>
    </row>
    <row r="373" spans="1:12" ht="19.5" customHeight="1">
      <c r="A373" s="107">
        <v>7</v>
      </c>
      <c r="B373" s="108" t="s">
        <v>219</v>
      </c>
      <c r="C373" s="97" t="s">
        <v>265</v>
      </c>
      <c r="D373" s="34" t="s">
        <v>30</v>
      </c>
      <c r="E373" s="163">
        <v>50</v>
      </c>
      <c r="F373" s="48"/>
      <c r="G373" s="9"/>
      <c r="H373" s="10"/>
      <c r="I373" s="11"/>
      <c r="J373" s="12"/>
      <c r="K373" s="109"/>
      <c r="L373" s="38"/>
    </row>
    <row r="374" spans="1:12" ht="34.5" customHeight="1">
      <c r="A374" s="107">
        <v>8</v>
      </c>
      <c r="B374" s="108" t="s">
        <v>219</v>
      </c>
      <c r="C374" s="97" t="s">
        <v>266</v>
      </c>
      <c r="D374" s="34" t="s">
        <v>30</v>
      </c>
      <c r="E374" s="163">
        <v>10</v>
      </c>
      <c r="F374" s="48"/>
      <c r="G374" s="9"/>
      <c r="H374" s="10"/>
      <c r="I374" s="11"/>
      <c r="J374" s="12"/>
      <c r="K374" s="109"/>
      <c r="L374" s="38"/>
    </row>
    <row r="375" spans="1:12" ht="30" customHeight="1">
      <c r="A375" s="107">
        <v>9</v>
      </c>
      <c r="B375" s="108" t="s">
        <v>219</v>
      </c>
      <c r="C375" s="97" t="s">
        <v>267</v>
      </c>
      <c r="D375" s="34" t="s">
        <v>30</v>
      </c>
      <c r="E375" s="163">
        <v>5</v>
      </c>
      <c r="F375" s="48"/>
      <c r="G375" s="9"/>
      <c r="H375" s="10"/>
      <c r="I375" s="11"/>
      <c r="J375" s="12"/>
      <c r="K375" s="109"/>
      <c r="L375" s="38"/>
    </row>
    <row r="376" spans="1:12" ht="31.5" customHeight="1">
      <c r="A376" s="107">
        <v>10</v>
      </c>
      <c r="B376" s="108" t="s">
        <v>258</v>
      </c>
      <c r="C376" s="97" t="s">
        <v>268</v>
      </c>
      <c r="D376" s="34" t="s">
        <v>30</v>
      </c>
      <c r="E376" s="163">
        <v>50</v>
      </c>
      <c r="F376" s="48"/>
      <c r="G376" s="9"/>
      <c r="H376" s="10"/>
      <c r="I376" s="11"/>
      <c r="J376" s="12"/>
      <c r="K376" s="109"/>
      <c r="L376" s="38"/>
    </row>
    <row r="377" spans="1:12" ht="60" customHeight="1">
      <c r="A377" s="107">
        <v>11</v>
      </c>
      <c r="B377" s="108" t="s">
        <v>219</v>
      </c>
      <c r="C377" s="83" t="s">
        <v>269</v>
      </c>
      <c r="D377" s="34" t="s">
        <v>30</v>
      </c>
      <c r="E377" s="110">
        <v>100</v>
      </c>
      <c r="F377" s="48"/>
      <c r="G377" s="9"/>
      <c r="H377" s="10"/>
      <c r="I377" s="11"/>
      <c r="J377" s="12"/>
      <c r="K377" s="95"/>
      <c r="L377" s="95"/>
    </row>
    <row r="378" spans="1:12" ht="70.5" customHeight="1">
      <c r="A378" s="107">
        <v>12</v>
      </c>
      <c r="B378" s="108" t="s">
        <v>219</v>
      </c>
      <c r="C378" s="83" t="s">
        <v>270</v>
      </c>
      <c r="D378" s="34" t="s">
        <v>30</v>
      </c>
      <c r="E378" s="110">
        <v>100</v>
      </c>
      <c r="F378" s="48"/>
      <c r="G378" s="9"/>
      <c r="H378" s="10"/>
      <c r="I378" s="11"/>
      <c r="J378" s="12"/>
      <c r="K378" s="95"/>
      <c r="L378" s="95"/>
    </row>
    <row r="379" spans="1:12" ht="54.75" customHeight="1">
      <c r="A379" s="107">
        <v>13</v>
      </c>
      <c r="B379" s="108" t="s">
        <v>219</v>
      </c>
      <c r="C379" s="83" t="s">
        <v>271</v>
      </c>
      <c r="D379" s="34" t="s">
        <v>30</v>
      </c>
      <c r="E379" s="110">
        <v>100</v>
      </c>
      <c r="F379" s="48"/>
      <c r="G379" s="9"/>
      <c r="H379" s="10"/>
      <c r="I379" s="11"/>
      <c r="J379" s="12"/>
      <c r="K379" s="95"/>
      <c r="L379" s="95"/>
    </row>
    <row r="380" spans="1:12" ht="62.25" customHeight="1">
      <c r="A380" s="107">
        <v>14</v>
      </c>
      <c r="B380" s="108" t="s">
        <v>219</v>
      </c>
      <c r="C380" s="83" t="s">
        <v>272</v>
      </c>
      <c r="D380" s="34" t="s">
        <v>30</v>
      </c>
      <c r="E380" s="110">
        <v>200</v>
      </c>
      <c r="F380" s="48"/>
      <c r="G380" s="9"/>
      <c r="H380" s="10"/>
      <c r="I380" s="11"/>
      <c r="J380" s="12"/>
      <c r="K380" s="95"/>
      <c r="L380" s="95"/>
    </row>
    <row r="381" spans="1:12" ht="72" customHeight="1">
      <c r="A381" s="107">
        <v>15</v>
      </c>
      <c r="B381" s="108" t="s">
        <v>219</v>
      </c>
      <c r="C381" s="83" t="s">
        <v>273</v>
      </c>
      <c r="D381" s="34" t="s">
        <v>30</v>
      </c>
      <c r="E381" s="163">
        <v>100</v>
      </c>
      <c r="F381" s="48"/>
      <c r="G381" s="9"/>
      <c r="H381" s="10"/>
      <c r="I381" s="11"/>
      <c r="J381" s="12"/>
      <c r="K381" s="49"/>
      <c r="L381" s="38"/>
    </row>
    <row r="382" spans="1:12" ht="66.75" customHeight="1">
      <c r="A382" s="5" t="s">
        <v>160</v>
      </c>
      <c r="B382" s="163" t="s">
        <v>219</v>
      </c>
      <c r="C382" s="83" t="s">
        <v>274</v>
      </c>
      <c r="D382" s="34" t="s">
        <v>30</v>
      </c>
      <c r="E382" s="7">
        <v>2000</v>
      </c>
      <c r="F382" s="48"/>
      <c r="G382" s="9"/>
      <c r="H382" s="10"/>
      <c r="I382" s="11"/>
      <c r="J382" s="12"/>
      <c r="K382" s="12"/>
      <c r="L382" s="30"/>
    </row>
    <row r="383" spans="1:12" ht="62.25" customHeight="1">
      <c r="A383" s="5" t="s">
        <v>162</v>
      </c>
      <c r="B383" s="6" t="s">
        <v>219</v>
      </c>
      <c r="C383" s="83" t="s">
        <v>275</v>
      </c>
      <c r="D383" s="34" t="s">
        <v>30</v>
      </c>
      <c r="E383" s="7">
        <v>750</v>
      </c>
      <c r="F383" s="48"/>
      <c r="G383" s="9"/>
      <c r="H383" s="10"/>
      <c r="I383" s="11"/>
      <c r="J383" s="12"/>
      <c r="K383" s="111"/>
      <c r="L383" s="76"/>
    </row>
    <row r="384" spans="1:12" ht="30" customHeight="1">
      <c r="A384" s="190" t="s">
        <v>57</v>
      </c>
      <c r="B384" s="190"/>
      <c r="C384" s="190"/>
      <c r="D384" s="190"/>
      <c r="E384" s="87" t="s">
        <v>58</v>
      </c>
      <c r="F384" s="112" t="s">
        <v>58</v>
      </c>
      <c r="G384" s="113" t="s">
        <v>58</v>
      </c>
      <c r="H384" s="114" t="s">
        <v>58</v>
      </c>
      <c r="I384" s="21"/>
      <c r="J384" s="21"/>
      <c r="K384" s="49" t="s">
        <v>58</v>
      </c>
      <c r="L384" s="109" t="s">
        <v>58</v>
      </c>
    </row>
    <row r="385" spans="2:6" ht="9.75" customHeight="1"/>
    <row r="386" spans="2:6" ht="19.5" customHeight="1">
      <c r="B386" s="115"/>
      <c r="C386" s="116" t="s">
        <v>276</v>
      </c>
      <c r="D386" s="188" t="s">
        <v>277</v>
      </c>
      <c r="E386" s="188"/>
    </row>
    <row r="387" spans="2:6">
      <c r="B387" s="117">
        <v>1</v>
      </c>
      <c r="C387" s="118" t="s">
        <v>278</v>
      </c>
      <c r="D387" s="174"/>
      <c r="E387" s="174"/>
    </row>
    <row r="388" spans="2:6">
      <c r="B388" s="117">
        <v>2</v>
      </c>
      <c r="C388" s="118" t="s">
        <v>279</v>
      </c>
      <c r="D388" s="174"/>
      <c r="E388" s="174"/>
    </row>
    <row r="389" spans="2:6">
      <c r="B389" s="117">
        <v>3</v>
      </c>
      <c r="C389" s="118" t="s">
        <v>280</v>
      </c>
      <c r="D389" s="174"/>
      <c r="E389" s="174"/>
    </row>
    <row r="390" spans="2:6" ht="41.25">
      <c r="B390" s="117">
        <v>4</v>
      </c>
      <c r="C390" s="118" t="s">
        <v>281</v>
      </c>
      <c r="D390" s="174"/>
      <c r="E390" s="174"/>
    </row>
    <row r="391" spans="2:6" ht="38.25">
      <c r="B391" s="117">
        <v>5</v>
      </c>
      <c r="C391" s="118" t="s">
        <v>282</v>
      </c>
      <c r="D391" s="174"/>
      <c r="E391" s="174"/>
    </row>
    <row r="392" spans="2:6" ht="63.75">
      <c r="B392" s="117">
        <v>6</v>
      </c>
      <c r="C392" s="118" t="s">
        <v>283</v>
      </c>
      <c r="D392" s="174"/>
      <c r="E392" s="174"/>
    </row>
    <row r="393" spans="2:6" ht="25.5">
      <c r="B393" s="117">
        <v>7</v>
      </c>
      <c r="C393" s="118" t="s">
        <v>284</v>
      </c>
      <c r="D393" s="174"/>
      <c r="E393" s="174"/>
    </row>
    <row r="394" spans="2:6">
      <c r="B394" s="117">
        <v>8</v>
      </c>
      <c r="C394" s="118" t="s">
        <v>285</v>
      </c>
      <c r="D394" s="174"/>
      <c r="E394" s="174"/>
    </row>
    <row r="395" spans="2:6" ht="17.25" customHeight="1"/>
    <row r="396" spans="2:6" ht="21.75" customHeight="1">
      <c r="B396" s="115"/>
      <c r="C396" s="116" t="s">
        <v>286</v>
      </c>
      <c r="D396" s="188" t="s">
        <v>277</v>
      </c>
      <c r="E396" s="188"/>
      <c r="F396" s="119"/>
    </row>
    <row r="397" spans="2:6">
      <c r="B397" s="117">
        <v>1</v>
      </c>
      <c r="C397" s="118" t="s">
        <v>278</v>
      </c>
      <c r="D397" s="174"/>
      <c r="E397" s="174"/>
      <c r="F397" s="120"/>
    </row>
    <row r="398" spans="2:6">
      <c r="B398" s="117">
        <v>2</v>
      </c>
      <c r="C398" s="118" t="s">
        <v>287</v>
      </c>
      <c r="D398" s="174"/>
      <c r="E398" s="174"/>
      <c r="F398" s="120"/>
    </row>
    <row r="399" spans="2:6" ht="25.5">
      <c r="B399" s="117">
        <v>3</v>
      </c>
      <c r="C399" s="118" t="s">
        <v>288</v>
      </c>
      <c r="D399" s="174"/>
      <c r="E399" s="174"/>
      <c r="F399" s="120"/>
    </row>
    <row r="400" spans="2:6" ht="38.25">
      <c r="B400" s="117">
        <v>4</v>
      </c>
      <c r="C400" s="118" t="s">
        <v>289</v>
      </c>
      <c r="D400" s="174"/>
      <c r="E400" s="174"/>
      <c r="F400" s="120"/>
    </row>
    <row r="401" spans="2:6" ht="25.5">
      <c r="B401" s="117">
        <v>5</v>
      </c>
      <c r="C401" s="118" t="s">
        <v>290</v>
      </c>
      <c r="D401" s="174"/>
      <c r="E401" s="174"/>
      <c r="F401" s="120"/>
    </row>
    <row r="402" spans="2:6">
      <c r="B402" s="117">
        <v>6</v>
      </c>
      <c r="C402" s="118" t="s">
        <v>291</v>
      </c>
      <c r="D402" s="174"/>
      <c r="E402" s="174"/>
      <c r="F402" s="120"/>
    </row>
    <row r="403" spans="2:6" ht="51">
      <c r="B403" s="117">
        <v>7</v>
      </c>
      <c r="C403" s="118" t="s">
        <v>292</v>
      </c>
      <c r="D403" s="174"/>
      <c r="E403" s="174"/>
      <c r="F403" s="120"/>
    </row>
    <row r="404" spans="2:6">
      <c r="B404" s="117">
        <v>8</v>
      </c>
      <c r="C404" s="118" t="s">
        <v>293</v>
      </c>
      <c r="D404" s="174"/>
      <c r="E404" s="174"/>
      <c r="F404" s="120"/>
    </row>
    <row r="405" spans="2:6" ht="38.25">
      <c r="B405" s="117">
        <v>9</v>
      </c>
      <c r="C405" s="118" t="s">
        <v>294</v>
      </c>
      <c r="D405" s="174"/>
      <c r="E405" s="174"/>
      <c r="F405" s="120"/>
    </row>
    <row r="406" spans="2:6" ht="17.25" customHeight="1"/>
    <row r="407" spans="2:6" ht="18.75" customHeight="1">
      <c r="B407" s="115"/>
      <c r="C407" s="116" t="s">
        <v>295</v>
      </c>
      <c r="D407" s="188" t="s">
        <v>277</v>
      </c>
      <c r="E407" s="188"/>
    </row>
    <row r="408" spans="2:6">
      <c r="B408" s="117">
        <v>1</v>
      </c>
      <c r="C408" s="118" t="s">
        <v>278</v>
      </c>
      <c r="D408" s="174"/>
      <c r="E408" s="174"/>
    </row>
    <row r="409" spans="2:6">
      <c r="B409" s="117">
        <v>2</v>
      </c>
      <c r="C409" s="118" t="s">
        <v>287</v>
      </c>
      <c r="D409" s="174"/>
      <c r="E409" s="174"/>
    </row>
    <row r="410" spans="2:6" ht="25.5">
      <c r="B410" s="117">
        <v>3</v>
      </c>
      <c r="C410" s="118" t="s">
        <v>288</v>
      </c>
      <c r="D410" s="174"/>
      <c r="E410" s="174"/>
    </row>
    <row r="411" spans="2:6" ht="38.25">
      <c r="B411" s="117">
        <v>4</v>
      </c>
      <c r="C411" s="118" t="s">
        <v>289</v>
      </c>
      <c r="D411" s="174"/>
      <c r="E411" s="174"/>
    </row>
    <row r="412" spans="2:6" ht="25.5">
      <c r="B412" s="117">
        <v>5</v>
      </c>
      <c r="C412" s="118" t="s">
        <v>290</v>
      </c>
      <c r="D412" s="174"/>
      <c r="E412" s="174"/>
    </row>
    <row r="413" spans="2:6">
      <c r="B413" s="117">
        <v>6</v>
      </c>
      <c r="C413" s="118" t="s">
        <v>291</v>
      </c>
      <c r="D413" s="174"/>
      <c r="E413" s="174"/>
    </row>
    <row r="414" spans="2:6" ht="51">
      <c r="B414" s="117">
        <v>7</v>
      </c>
      <c r="C414" s="121" t="s">
        <v>296</v>
      </c>
      <c r="D414" s="174"/>
      <c r="E414" s="174"/>
    </row>
    <row r="415" spans="2:6" ht="38.25">
      <c r="B415" s="117">
        <v>8</v>
      </c>
      <c r="C415" s="83" t="s">
        <v>297</v>
      </c>
      <c r="D415" s="174"/>
      <c r="E415" s="174"/>
    </row>
    <row r="416" spans="2:6" ht="38.25">
      <c r="B416" s="117">
        <v>9</v>
      </c>
      <c r="C416" s="118" t="s">
        <v>298</v>
      </c>
      <c r="D416" s="174"/>
      <c r="E416" s="174"/>
    </row>
    <row r="417" spans="2:5">
      <c r="B417" s="117">
        <v>10</v>
      </c>
      <c r="C417" s="118" t="s">
        <v>299</v>
      </c>
      <c r="D417" s="174"/>
      <c r="E417" s="174"/>
    </row>
    <row r="418" spans="2:5">
      <c r="B418" s="117">
        <v>11</v>
      </c>
      <c r="C418" s="122" t="s">
        <v>300</v>
      </c>
      <c r="D418" s="174"/>
      <c r="E418" s="174"/>
    </row>
    <row r="419" spans="2:5" ht="12.75" customHeight="1"/>
    <row r="420" spans="2:5" ht="38.25">
      <c r="B420" s="115"/>
      <c r="C420" s="116" t="s">
        <v>301</v>
      </c>
      <c r="D420" s="123" t="s">
        <v>302</v>
      </c>
      <c r="E420" s="162" t="s">
        <v>277</v>
      </c>
    </row>
    <row r="421" spans="2:5" ht="24" customHeight="1">
      <c r="B421" s="117">
        <v>1</v>
      </c>
      <c r="C421" s="118" t="s">
        <v>278</v>
      </c>
      <c r="D421" s="124" t="s">
        <v>58</v>
      </c>
      <c r="E421" s="125"/>
    </row>
    <row r="422" spans="2:5">
      <c r="B422" s="117">
        <v>2</v>
      </c>
      <c r="C422" s="118" t="s">
        <v>287</v>
      </c>
      <c r="D422" s="124" t="s">
        <v>58</v>
      </c>
      <c r="E422" s="125"/>
    </row>
    <row r="423" spans="2:5" ht="67.5" customHeight="1">
      <c r="B423" s="117">
        <v>3</v>
      </c>
      <c r="C423" s="118" t="s">
        <v>303</v>
      </c>
      <c r="D423" s="124" t="s">
        <v>58</v>
      </c>
      <c r="E423" s="125"/>
    </row>
    <row r="424" spans="2:5" ht="35.25" customHeight="1">
      <c r="B424" s="117">
        <v>4</v>
      </c>
      <c r="C424" s="118" t="s">
        <v>304</v>
      </c>
      <c r="D424" s="124" t="s">
        <v>58</v>
      </c>
      <c r="E424" s="125"/>
    </row>
    <row r="425" spans="2:5" ht="36.75" customHeight="1">
      <c r="B425" s="117">
        <v>5</v>
      </c>
      <c r="C425" s="118" t="s">
        <v>305</v>
      </c>
      <c r="D425" s="124" t="s">
        <v>58</v>
      </c>
      <c r="E425" s="125"/>
    </row>
    <row r="426" spans="2:5" ht="88.5" customHeight="1">
      <c r="B426" s="117">
        <v>6</v>
      </c>
      <c r="C426" s="118" t="s">
        <v>306</v>
      </c>
      <c r="D426" s="124" t="s">
        <v>307</v>
      </c>
      <c r="E426" s="126"/>
    </row>
    <row r="427" spans="2:5" ht="85.5" customHeight="1">
      <c r="B427" s="117">
        <v>7</v>
      </c>
      <c r="C427" s="118" t="s">
        <v>308</v>
      </c>
      <c r="D427" s="124" t="s">
        <v>307</v>
      </c>
      <c r="E427" s="126"/>
    </row>
    <row r="428" spans="2:5" ht="41.25" customHeight="1">
      <c r="B428" s="117">
        <v>8</v>
      </c>
      <c r="C428" s="118" t="s">
        <v>309</v>
      </c>
      <c r="D428" s="124" t="s">
        <v>307</v>
      </c>
      <c r="E428" s="126"/>
    </row>
    <row r="429" spans="2:5" ht="53.25" customHeight="1">
      <c r="B429" s="117">
        <v>9</v>
      </c>
      <c r="C429" s="118" t="s">
        <v>310</v>
      </c>
      <c r="D429" s="124" t="s">
        <v>307</v>
      </c>
      <c r="E429" s="126"/>
    </row>
    <row r="430" spans="2:5" ht="69" customHeight="1">
      <c r="B430" s="117">
        <v>10</v>
      </c>
      <c r="C430" s="118" t="s">
        <v>311</v>
      </c>
      <c r="D430" s="124" t="s">
        <v>307</v>
      </c>
      <c r="E430" s="126"/>
    </row>
    <row r="431" spans="2:5">
      <c r="B431" s="117">
        <v>11</v>
      </c>
      <c r="C431" s="118" t="s">
        <v>312</v>
      </c>
      <c r="D431" s="127" t="s">
        <v>313</v>
      </c>
      <c r="E431" s="128"/>
    </row>
    <row r="433" spans="2:5" ht="39.75" customHeight="1">
      <c r="B433" s="115"/>
      <c r="C433" s="116" t="s">
        <v>314</v>
      </c>
      <c r="D433" s="123" t="s">
        <v>302</v>
      </c>
      <c r="E433" s="162" t="s">
        <v>110</v>
      </c>
    </row>
    <row r="434" spans="2:5" ht="33.75" customHeight="1">
      <c r="B434" s="117">
        <v>1</v>
      </c>
      <c r="C434" s="118" t="s">
        <v>278</v>
      </c>
      <c r="D434" s="124" t="s">
        <v>58</v>
      </c>
      <c r="E434" s="125"/>
    </row>
    <row r="435" spans="2:5" ht="36" customHeight="1">
      <c r="B435" s="117">
        <v>2</v>
      </c>
      <c r="C435" s="118" t="s">
        <v>315</v>
      </c>
      <c r="D435" s="124" t="s">
        <v>58</v>
      </c>
      <c r="E435" s="125"/>
    </row>
    <row r="436" spans="2:5" ht="90" customHeight="1">
      <c r="B436" s="117">
        <v>3</v>
      </c>
      <c r="C436" s="118" t="s">
        <v>316</v>
      </c>
      <c r="D436" s="124" t="s">
        <v>58</v>
      </c>
      <c r="E436" s="125"/>
    </row>
    <row r="437" spans="2:5" ht="49.5" customHeight="1">
      <c r="B437" s="117">
        <v>4</v>
      </c>
      <c r="C437" s="118" t="s">
        <v>305</v>
      </c>
      <c r="D437" s="124" t="s">
        <v>58</v>
      </c>
      <c r="E437" s="125"/>
    </row>
    <row r="438" spans="2:5" ht="66" customHeight="1">
      <c r="B438" s="117">
        <v>5</v>
      </c>
      <c r="C438" s="118" t="s">
        <v>317</v>
      </c>
      <c r="D438" s="124" t="s">
        <v>58</v>
      </c>
      <c r="E438" s="125"/>
    </row>
    <row r="439" spans="2:5" ht="27" customHeight="1">
      <c r="B439" s="117">
        <v>6</v>
      </c>
      <c r="C439" s="118" t="s">
        <v>304</v>
      </c>
      <c r="D439" s="124" t="s">
        <v>58</v>
      </c>
      <c r="E439" s="125"/>
    </row>
    <row r="440" spans="2:5" ht="30.75" customHeight="1">
      <c r="B440" s="117">
        <v>7</v>
      </c>
      <c r="C440" s="118" t="s">
        <v>318</v>
      </c>
      <c r="D440" s="124" t="s">
        <v>307</v>
      </c>
      <c r="E440" s="126"/>
    </row>
    <row r="441" spans="2:5" ht="30.75" customHeight="1">
      <c r="B441" s="117">
        <v>8</v>
      </c>
      <c r="C441" s="121" t="s">
        <v>319</v>
      </c>
      <c r="D441" s="124" t="s">
        <v>307</v>
      </c>
      <c r="E441" s="122"/>
    </row>
    <row r="442" spans="2:5" ht="33" customHeight="1">
      <c r="B442" s="117">
        <v>9</v>
      </c>
      <c r="C442" s="118" t="s">
        <v>320</v>
      </c>
      <c r="D442" s="124" t="s">
        <v>321</v>
      </c>
      <c r="E442" s="126"/>
    </row>
    <row r="443" spans="2:5" ht="33" customHeight="1">
      <c r="B443" s="117">
        <v>10</v>
      </c>
      <c r="C443" s="118" t="s">
        <v>322</v>
      </c>
      <c r="D443" s="124" t="s">
        <v>321</v>
      </c>
      <c r="E443" s="126"/>
    </row>
    <row r="444" spans="2:5" ht="58.5" customHeight="1">
      <c r="B444" s="117">
        <v>11</v>
      </c>
      <c r="C444" s="121" t="s">
        <v>323</v>
      </c>
      <c r="D444" s="124" t="s">
        <v>307</v>
      </c>
      <c r="E444" s="122"/>
    </row>
    <row r="446" spans="2:5" ht="48" customHeight="1">
      <c r="B446" s="115"/>
      <c r="C446" s="116" t="s">
        <v>324</v>
      </c>
      <c r="D446" s="123" t="s">
        <v>302</v>
      </c>
      <c r="E446" s="162" t="s">
        <v>110</v>
      </c>
    </row>
    <row r="447" spans="2:5" ht="29.25" customHeight="1">
      <c r="B447" s="117">
        <v>1</v>
      </c>
      <c r="C447" s="118" t="s">
        <v>278</v>
      </c>
      <c r="D447" s="124" t="s">
        <v>58</v>
      </c>
      <c r="E447" s="125"/>
    </row>
    <row r="448" spans="2:5" ht="29.25" customHeight="1">
      <c r="B448" s="117">
        <v>2</v>
      </c>
      <c r="C448" s="118" t="s">
        <v>315</v>
      </c>
      <c r="D448" s="124" t="s">
        <v>58</v>
      </c>
      <c r="E448" s="125"/>
    </row>
    <row r="449" spans="2:5" ht="95.25" customHeight="1">
      <c r="B449" s="117">
        <v>3</v>
      </c>
      <c r="C449" s="118" t="s">
        <v>325</v>
      </c>
      <c r="D449" s="124" t="s">
        <v>58</v>
      </c>
      <c r="E449" s="125"/>
    </row>
    <row r="450" spans="2:5" ht="48" customHeight="1">
      <c r="B450" s="117">
        <v>4</v>
      </c>
      <c r="C450" s="118" t="s">
        <v>305</v>
      </c>
      <c r="D450" s="124" t="s">
        <v>58</v>
      </c>
      <c r="E450" s="125"/>
    </row>
    <row r="451" spans="2:5" ht="66" customHeight="1">
      <c r="B451" s="117">
        <v>5</v>
      </c>
      <c r="C451" s="118" t="s">
        <v>326</v>
      </c>
      <c r="D451" s="124" t="s">
        <v>58</v>
      </c>
      <c r="E451" s="125"/>
    </row>
    <row r="452" spans="2:5" ht="23.25" customHeight="1">
      <c r="B452" s="117">
        <v>6</v>
      </c>
      <c r="C452" s="118" t="s">
        <v>327</v>
      </c>
      <c r="D452" s="124" t="s">
        <v>58</v>
      </c>
      <c r="E452" s="125"/>
    </row>
    <row r="453" spans="2:5" ht="48" customHeight="1">
      <c r="B453" s="117">
        <v>7</v>
      </c>
      <c r="C453" s="118" t="s">
        <v>328</v>
      </c>
      <c r="D453" s="124" t="s">
        <v>307</v>
      </c>
      <c r="E453" s="126"/>
    </row>
    <row r="454" spans="2:5" ht="40.5" customHeight="1">
      <c r="B454" s="117">
        <v>8</v>
      </c>
      <c r="C454" s="118" t="s">
        <v>329</v>
      </c>
      <c r="D454" s="124" t="s">
        <v>307</v>
      </c>
      <c r="E454" s="126"/>
    </row>
    <row r="455" spans="2:5" ht="24.75" customHeight="1">
      <c r="B455" s="117">
        <v>9</v>
      </c>
      <c r="C455" s="118" t="s">
        <v>330</v>
      </c>
      <c r="D455" s="124" t="s">
        <v>307</v>
      </c>
      <c r="E455" s="126"/>
    </row>
    <row r="456" spans="2:5" ht="57.75" customHeight="1">
      <c r="B456" s="117">
        <v>10</v>
      </c>
      <c r="C456" s="118" t="s">
        <v>331</v>
      </c>
      <c r="D456" s="124" t="s">
        <v>307</v>
      </c>
      <c r="E456" s="126"/>
    </row>
    <row r="457" spans="2:5">
      <c r="B457" s="117">
        <v>11</v>
      </c>
      <c r="C457" s="118" t="s">
        <v>332</v>
      </c>
      <c r="D457" s="124" t="s">
        <v>307</v>
      </c>
      <c r="E457" s="126"/>
    </row>
    <row r="458" spans="2:5">
      <c r="B458" s="117">
        <v>12</v>
      </c>
      <c r="C458" s="118" t="s">
        <v>333</v>
      </c>
      <c r="D458" s="124" t="s">
        <v>307</v>
      </c>
      <c r="E458" s="126"/>
    </row>
    <row r="459" spans="2:5">
      <c r="B459" s="117">
        <v>13</v>
      </c>
      <c r="C459" s="118" t="s">
        <v>334</v>
      </c>
      <c r="D459" s="124" t="s">
        <v>313</v>
      </c>
      <c r="E459" s="126"/>
    </row>
    <row r="461" spans="2:5" ht="53.25" customHeight="1">
      <c r="B461" s="115"/>
      <c r="C461" s="116" t="s">
        <v>335</v>
      </c>
      <c r="D461" s="123" t="s">
        <v>302</v>
      </c>
      <c r="E461" s="162" t="s">
        <v>110</v>
      </c>
    </row>
    <row r="462" spans="2:5" ht="31.5" customHeight="1">
      <c r="B462" s="117">
        <v>1</v>
      </c>
      <c r="C462" s="118" t="s">
        <v>278</v>
      </c>
      <c r="D462" s="124" t="s">
        <v>58</v>
      </c>
      <c r="E462" s="125"/>
    </row>
    <row r="463" spans="2:5">
      <c r="B463" s="117">
        <v>2</v>
      </c>
      <c r="C463" s="118" t="s">
        <v>315</v>
      </c>
      <c r="D463" s="124" t="s">
        <v>58</v>
      </c>
      <c r="E463" s="125"/>
    </row>
    <row r="464" spans="2:5" ht="87.75" customHeight="1">
      <c r="B464" s="117">
        <v>3</v>
      </c>
      <c r="C464" s="118" t="s">
        <v>325</v>
      </c>
      <c r="D464" s="124" t="s">
        <v>58</v>
      </c>
      <c r="E464" s="125"/>
    </row>
    <row r="465" spans="2:5" ht="51" customHeight="1">
      <c r="B465" s="117">
        <v>4</v>
      </c>
      <c r="C465" s="118" t="s">
        <v>305</v>
      </c>
      <c r="D465" s="124" t="s">
        <v>58</v>
      </c>
      <c r="E465" s="125"/>
    </row>
    <row r="466" spans="2:5" ht="87" customHeight="1">
      <c r="B466" s="117">
        <v>5</v>
      </c>
      <c r="C466" s="118" t="s">
        <v>336</v>
      </c>
      <c r="D466" s="124" t="s">
        <v>58</v>
      </c>
      <c r="E466" s="125"/>
    </row>
    <row r="467" spans="2:5" ht="27.75" customHeight="1">
      <c r="B467" s="117">
        <v>6</v>
      </c>
      <c r="C467" s="118" t="s">
        <v>337</v>
      </c>
      <c r="D467" s="124" t="s">
        <v>58</v>
      </c>
      <c r="E467" s="125"/>
    </row>
    <row r="468" spans="2:5" ht="39" customHeight="1">
      <c r="B468" s="117">
        <v>7</v>
      </c>
      <c r="C468" s="118" t="s">
        <v>328</v>
      </c>
      <c r="D468" s="124" t="s">
        <v>307</v>
      </c>
      <c r="E468" s="126"/>
    </row>
    <row r="469" spans="2:5" ht="40.5" customHeight="1">
      <c r="B469" s="117">
        <v>8</v>
      </c>
      <c r="C469" s="118" t="s">
        <v>338</v>
      </c>
      <c r="D469" s="124" t="s">
        <v>307</v>
      </c>
      <c r="E469" s="126"/>
    </row>
    <row r="470" spans="2:5" ht="57" customHeight="1">
      <c r="B470" s="117">
        <v>9</v>
      </c>
      <c r="C470" s="118" t="s">
        <v>339</v>
      </c>
      <c r="D470" s="124" t="s">
        <v>307</v>
      </c>
      <c r="E470" s="126"/>
    </row>
    <row r="471" spans="2:5">
      <c r="B471" s="117">
        <v>10</v>
      </c>
      <c r="C471" s="118" t="s">
        <v>334</v>
      </c>
      <c r="D471" s="124" t="s">
        <v>340</v>
      </c>
      <c r="E471" s="126"/>
    </row>
    <row r="473" spans="2:5" ht="49.5" customHeight="1">
      <c r="B473" s="115"/>
      <c r="C473" s="116" t="s">
        <v>341</v>
      </c>
      <c r="D473" s="123" t="s">
        <v>302</v>
      </c>
      <c r="E473" s="162" t="s">
        <v>110</v>
      </c>
    </row>
    <row r="474" spans="2:5" ht="33.75" customHeight="1">
      <c r="B474" s="117">
        <v>1</v>
      </c>
      <c r="C474" s="118" t="s">
        <v>278</v>
      </c>
      <c r="D474" s="124" t="s">
        <v>58</v>
      </c>
      <c r="E474" s="125"/>
    </row>
    <row r="475" spans="2:5" ht="32.25" customHeight="1">
      <c r="B475" s="117">
        <v>2</v>
      </c>
      <c r="C475" s="118" t="s">
        <v>315</v>
      </c>
      <c r="D475" s="124" t="s">
        <v>58</v>
      </c>
      <c r="E475" s="125"/>
    </row>
    <row r="476" spans="2:5" ht="93.75" customHeight="1">
      <c r="B476" s="117">
        <v>3</v>
      </c>
      <c r="C476" s="118" t="s">
        <v>342</v>
      </c>
      <c r="D476" s="124" t="s">
        <v>58</v>
      </c>
      <c r="E476" s="125"/>
    </row>
    <row r="477" spans="2:5" ht="37.5" customHeight="1">
      <c r="B477" s="117">
        <v>4</v>
      </c>
      <c r="C477" s="118" t="s">
        <v>305</v>
      </c>
      <c r="D477" s="124" t="s">
        <v>58</v>
      </c>
      <c r="E477" s="125"/>
    </row>
    <row r="478" spans="2:5" ht="122.25" customHeight="1">
      <c r="B478" s="117">
        <v>5</v>
      </c>
      <c r="C478" s="118" t="s">
        <v>343</v>
      </c>
      <c r="D478" s="124" t="s">
        <v>58</v>
      </c>
      <c r="E478" s="125"/>
    </row>
    <row r="479" spans="2:5" ht="25.5" customHeight="1">
      <c r="B479" s="117">
        <v>6</v>
      </c>
      <c r="C479" s="118" t="s">
        <v>304</v>
      </c>
      <c r="D479" s="124" t="s">
        <v>58</v>
      </c>
      <c r="E479" s="125"/>
    </row>
    <row r="480" spans="2:5" ht="33" customHeight="1">
      <c r="B480" s="117">
        <v>7</v>
      </c>
      <c r="C480" s="118" t="s">
        <v>328</v>
      </c>
      <c r="D480" s="124" t="s">
        <v>307</v>
      </c>
      <c r="E480" s="126"/>
    </row>
    <row r="481" spans="2:5" ht="39" customHeight="1">
      <c r="B481" s="117">
        <v>8</v>
      </c>
      <c r="C481" s="118" t="s">
        <v>344</v>
      </c>
      <c r="D481" s="124" t="s">
        <v>307</v>
      </c>
      <c r="E481" s="126"/>
    </row>
    <row r="482" spans="2:5">
      <c r="B482" s="117">
        <v>9</v>
      </c>
      <c r="C482" s="122" t="s">
        <v>345</v>
      </c>
      <c r="D482" s="124" t="s">
        <v>307</v>
      </c>
      <c r="E482" s="129"/>
    </row>
    <row r="483" spans="2:5" ht="30.75" customHeight="1">
      <c r="B483" s="117">
        <v>10</v>
      </c>
      <c r="C483" s="121" t="s">
        <v>346</v>
      </c>
      <c r="D483" s="124" t="s">
        <v>307</v>
      </c>
      <c r="E483" s="122"/>
    </row>
    <row r="484" spans="2:5" ht="43.5" customHeight="1">
      <c r="B484" s="117">
        <v>11</v>
      </c>
      <c r="C484" s="121" t="s">
        <v>347</v>
      </c>
      <c r="D484" s="124" t="s">
        <v>307</v>
      </c>
      <c r="E484" s="122"/>
    </row>
    <row r="485" spans="2:5">
      <c r="B485" s="117">
        <v>12</v>
      </c>
      <c r="C485" s="122" t="s">
        <v>348</v>
      </c>
      <c r="D485" s="124" t="s">
        <v>307</v>
      </c>
      <c r="E485" s="122"/>
    </row>
    <row r="486" spans="2:5">
      <c r="B486" s="117">
        <v>13</v>
      </c>
      <c r="C486" s="122" t="s">
        <v>349</v>
      </c>
      <c r="D486" s="117" t="s">
        <v>313</v>
      </c>
      <c r="E486" s="122"/>
    </row>
    <row r="487" spans="2:5">
      <c r="B487" s="117">
        <v>13</v>
      </c>
      <c r="C487" s="122" t="s">
        <v>350</v>
      </c>
      <c r="D487" s="117" t="s">
        <v>307</v>
      </c>
      <c r="E487" s="122"/>
    </row>
    <row r="488" spans="2:5">
      <c r="B488" s="117">
        <v>14</v>
      </c>
      <c r="C488" s="118" t="s">
        <v>334</v>
      </c>
      <c r="D488" s="124" t="s">
        <v>351</v>
      </c>
      <c r="E488" s="126"/>
    </row>
    <row r="490" spans="2:5" ht="39.75" customHeight="1">
      <c r="B490" s="115"/>
      <c r="C490" s="116" t="s">
        <v>352</v>
      </c>
      <c r="D490" s="123" t="s">
        <v>302</v>
      </c>
      <c r="E490" s="162" t="s">
        <v>110</v>
      </c>
    </row>
    <row r="491" spans="2:5" ht="33" customHeight="1">
      <c r="B491" s="117">
        <v>1</v>
      </c>
      <c r="C491" s="118" t="s">
        <v>278</v>
      </c>
      <c r="D491" s="124" t="s">
        <v>58</v>
      </c>
      <c r="E491" s="125"/>
    </row>
    <row r="492" spans="2:5" ht="31.5" customHeight="1">
      <c r="B492" s="117">
        <v>2</v>
      </c>
      <c r="C492" s="118" t="s">
        <v>315</v>
      </c>
      <c r="D492" s="124" t="s">
        <v>58</v>
      </c>
      <c r="E492" s="125"/>
    </row>
    <row r="493" spans="2:5" ht="97.5" customHeight="1">
      <c r="B493" s="117">
        <v>3</v>
      </c>
      <c r="C493" s="118" t="s">
        <v>325</v>
      </c>
      <c r="D493" s="124" t="s">
        <v>58</v>
      </c>
      <c r="E493" s="125"/>
    </row>
    <row r="494" spans="2:5" ht="43.5" customHeight="1">
      <c r="B494" s="117">
        <v>4</v>
      </c>
      <c r="C494" s="118" t="s">
        <v>305</v>
      </c>
      <c r="D494" s="124" t="s">
        <v>58</v>
      </c>
      <c r="E494" s="125"/>
    </row>
    <row r="495" spans="2:5" ht="69" customHeight="1">
      <c r="B495" s="117">
        <v>5</v>
      </c>
      <c r="C495" s="118" t="s">
        <v>326</v>
      </c>
      <c r="D495" s="124" t="s">
        <v>58</v>
      </c>
      <c r="E495" s="125"/>
    </row>
    <row r="496" spans="2:5" ht="22.5" customHeight="1">
      <c r="B496" s="117">
        <v>6</v>
      </c>
      <c r="C496" s="118" t="s">
        <v>304</v>
      </c>
      <c r="D496" s="124" t="s">
        <v>58</v>
      </c>
      <c r="E496" s="125"/>
    </row>
    <row r="497" spans="2:5" ht="43.5" customHeight="1">
      <c r="B497" s="117">
        <v>7</v>
      </c>
      <c r="C497" s="118" t="s">
        <v>353</v>
      </c>
      <c r="D497" s="124" t="s">
        <v>307</v>
      </c>
      <c r="E497" s="126"/>
    </row>
    <row r="498" spans="2:5" ht="54" customHeight="1">
      <c r="B498" s="117">
        <v>8</v>
      </c>
      <c r="C498" s="118" t="s">
        <v>354</v>
      </c>
      <c r="D498" s="124" t="s">
        <v>307</v>
      </c>
      <c r="E498" s="126"/>
    </row>
    <row r="499" spans="2:5" ht="20.25" customHeight="1">
      <c r="B499" s="117">
        <v>9</v>
      </c>
      <c r="C499" s="118" t="s">
        <v>355</v>
      </c>
      <c r="D499" s="124" t="s">
        <v>351</v>
      </c>
      <c r="E499" s="126"/>
    </row>
    <row r="501" spans="2:5" ht="49.5" customHeight="1">
      <c r="B501" s="115"/>
      <c r="C501" s="116" t="s">
        <v>356</v>
      </c>
      <c r="D501" s="123" t="s">
        <v>302</v>
      </c>
      <c r="E501" s="162" t="s">
        <v>110</v>
      </c>
    </row>
    <row r="502" spans="2:5" ht="36" customHeight="1">
      <c r="B502" s="117">
        <v>1</v>
      </c>
      <c r="C502" s="118" t="s">
        <v>278</v>
      </c>
      <c r="D502" s="124" t="s">
        <v>58</v>
      </c>
      <c r="E502" s="125"/>
    </row>
    <row r="503" spans="2:5">
      <c r="B503" s="117">
        <v>2</v>
      </c>
      <c r="C503" s="118" t="s">
        <v>315</v>
      </c>
      <c r="D503" s="124" t="s">
        <v>58</v>
      </c>
      <c r="E503" s="125"/>
    </row>
    <row r="504" spans="2:5" ht="89.25" customHeight="1">
      <c r="B504" s="117">
        <v>3</v>
      </c>
      <c r="C504" s="118" t="s">
        <v>325</v>
      </c>
      <c r="D504" s="124" t="s">
        <v>58</v>
      </c>
      <c r="E504" s="125"/>
    </row>
    <row r="505" spans="2:5" ht="25.5">
      <c r="B505" s="117">
        <v>4</v>
      </c>
      <c r="C505" s="118" t="s">
        <v>305</v>
      </c>
      <c r="D505" s="124" t="s">
        <v>58</v>
      </c>
      <c r="E505" s="125"/>
    </row>
    <row r="506" spans="2:5" ht="70.5" customHeight="1">
      <c r="B506" s="117">
        <v>5</v>
      </c>
      <c r="C506" s="118" t="s">
        <v>357</v>
      </c>
      <c r="D506" s="124" t="s">
        <v>58</v>
      </c>
      <c r="E506" s="125"/>
    </row>
    <row r="507" spans="2:5" ht="24.75" customHeight="1">
      <c r="B507" s="117">
        <v>6</v>
      </c>
      <c r="C507" s="118" t="s">
        <v>358</v>
      </c>
      <c r="D507" s="124" t="s">
        <v>58</v>
      </c>
      <c r="E507" s="125"/>
    </row>
    <row r="508" spans="2:5">
      <c r="B508" s="117">
        <v>7</v>
      </c>
      <c r="C508" s="118" t="s">
        <v>359</v>
      </c>
      <c r="D508" s="124" t="s">
        <v>307</v>
      </c>
      <c r="E508" s="126"/>
    </row>
    <row r="509" spans="2:5" ht="26.25" customHeight="1">
      <c r="B509" s="117">
        <v>8</v>
      </c>
      <c r="C509" s="122" t="s">
        <v>360</v>
      </c>
      <c r="D509" s="124" t="s">
        <v>307</v>
      </c>
      <c r="E509" s="122"/>
    </row>
    <row r="510" spans="2:5" ht="25.5" customHeight="1">
      <c r="B510" s="117">
        <v>9</v>
      </c>
      <c r="C510" s="122" t="s">
        <v>361</v>
      </c>
      <c r="D510" s="117" t="s">
        <v>313</v>
      </c>
      <c r="E510" s="122"/>
    </row>
    <row r="511" spans="2:5" ht="27" customHeight="1">
      <c r="B511" s="117">
        <v>10</v>
      </c>
      <c r="C511" s="122" t="s">
        <v>362</v>
      </c>
      <c r="D511" s="124" t="s">
        <v>307</v>
      </c>
      <c r="E511" s="122"/>
    </row>
    <row r="512" spans="2:5" ht="83.25" customHeight="1">
      <c r="B512" s="117">
        <v>11</v>
      </c>
      <c r="C512" s="118" t="s">
        <v>363</v>
      </c>
      <c r="D512" s="124" t="s">
        <v>307</v>
      </c>
      <c r="E512" s="126"/>
    </row>
    <row r="513" spans="1:12" ht="134.25" customHeight="1">
      <c r="B513" s="117">
        <v>12</v>
      </c>
      <c r="C513" s="121" t="s">
        <v>364</v>
      </c>
      <c r="D513" s="124" t="s">
        <v>307</v>
      </c>
      <c r="E513" s="129"/>
    </row>
    <row r="514" spans="1:12" ht="20.25" customHeight="1">
      <c r="B514" s="117">
        <v>13</v>
      </c>
      <c r="C514" s="121" t="s">
        <v>365</v>
      </c>
      <c r="D514" s="124" t="s">
        <v>307</v>
      </c>
      <c r="E514" s="122"/>
    </row>
    <row r="515" spans="1:12" ht="25.5" customHeight="1">
      <c r="B515" s="117">
        <v>14</v>
      </c>
      <c r="C515" s="121" t="s">
        <v>366</v>
      </c>
      <c r="D515" s="124" t="s">
        <v>307</v>
      </c>
      <c r="E515" s="122"/>
    </row>
    <row r="516" spans="1:12">
      <c r="B516" s="117">
        <v>15</v>
      </c>
      <c r="C516" s="118" t="s">
        <v>367</v>
      </c>
      <c r="D516" s="124" t="s">
        <v>313</v>
      </c>
      <c r="E516" s="126"/>
    </row>
    <row r="518" spans="1:12" ht="42" customHeight="1">
      <c r="B518" s="115"/>
      <c r="C518" s="116" t="s">
        <v>368</v>
      </c>
      <c r="D518" s="188" t="s">
        <v>110</v>
      </c>
      <c r="E518" s="188"/>
    </row>
    <row r="519" spans="1:12" ht="28.5" customHeight="1">
      <c r="B519" s="117">
        <v>1</v>
      </c>
      <c r="C519" s="118" t="s">
        <v>278</v>
      </c>
      <c r="D519" s="174"/>
      <c r="E519" s="174"/>
    </row>
    <row r="520" spans="1:12">
      <c r="B520" s="117">
        <v>2</v>
      </c>
      <c r="C520" s="118" t="s">
        <v>315</v>
      </c>
      <c r="D520" s="174"/>
      <c r="E520" s="174"/>
    </row>
    <row r="521" spans="1:12" ht="72" customHeight="1">
      <c r="B521" s="117">
        <v>3</v>
      </c>
      <c r="C521" s="118" t="s">
        <v>369</v>
      </c>
      <c r="D521" s="174"/>
      <c r="E521" s="174"/>
    </row>
    <row r="522" spans="1:12" ht="38.25" customHeight="1">
      <c r="B522" s="117">
        <v>4</v>
      </c>
      <c r="C522" s="118" t="s">
        <v>305</v>
      </c>
      <c r="D522" s="174"/>
      <c r="E522" s="174"/>
    </row>
    <row r="523" spans="1:12" ht="26.25" customHeight="1">
      <c r="B523" s="117">
        <v>5</v>
      </c>
      <c r="C523" s="118" t="s">
        <v>304</v>
      </c>
      <c r="D523" s="174"/>
      <c r="E523" s="174"/>
    </row>
    <row r="524" spans="1:12" ht="21.75" customHeight="1"/>
    <row r="526" spans="1:12" ht="44.25" customHeight="1">
      <c r="A526" s="172" t="s">
        <v>370</v>
      </c>
      <c r="B526" s="172"/>
      <c r="C526" s="172"/>
      <c r="D526" s="172"/>
      <c r="E526" s="172"/>
      <c r="F526" s="172"/>
      <c r="G526" s="172"/>
      <c r="H526" s="172"/>
      <c r="I526" s="172"/>
      <c r="J526" s="172"/>
      <c r="K526" s="172"/>
      <c r="L526" s="172"/>
    </row>
    <row r="527" spans="1:12" ht="60" customHeight="1">
      <c r="A527" s="2" t="s">
        <v>1</v>
      </c>
      <c r="B527" s="2" t="s">
        <v>2</v>
      </c>
      <c r="C527" s="2" t="s">
        <v>3</v>
      </c>
      <c r="D527" s="3" t="s">
        <v>4</v>
      </c>
      <c r="E527" s="2" t="s">
        <v>5</v>
      </c>
      <c r="F527" s="2" t="s">
        <v>6</v>
      </c>
      <c r="G527" s="2" t="s">
        <v>7</v>
      </c>
      <c r="H527" s="2" t="s">
        <v>8</v>
      </c>
      <c r="I527" s="2" t="s">
        <v>9</v>
      </c>
      <c r="J527" s="2" t="s">
        <v>10</v>
      </c>
      <c r="K527" s="4" t="s">
        <v>11</v>
      </c>
      <c r="L527" s="4" t="s">
        <v>12</v>
      </c>
    </row>
    <row r="528" spans="1:12" ht="17.25" customHeight="1">
      <c r="A528" s="2" t="s">
        <v>13</v>
      </c>
      <c r="B528" s="2" t="s">
        <v>14</v>
      </c>
      <c r="C528" s="2" t="s">
        <v>15</v>
      </c>
      <c r="D528" s="2" t="s">
        <v>16</v>
      </c>
      <c r="E528" s="2" t="s">
        <v>17</v>
      </c>
      <c r="F528" s="2" t="s">
        <v>18</v>
      </c>
      <c r="G528" s="2" t="s">
        <v>19</v>
      </c>
      <c r="H528" s="2" t="s">
        <v>20</v>
      </c>
      <c r="I528" s="2" t="s">
        <v>21</v>
      </c>
      <c r="J528" s="2" t="s">
        <v>22</v>
      </c>
      <c r="K528" s="4" t="s">
        <v>23</v>
      </c>
      <c r="L528" s="4" t="s">
        <v>24</v>
      </c>
    </row>
    <row r="529" spans="1:12" ht="51" customHeight="1">
      <c r="A529" s="5">
        <v>1</v>
      </c>
      <c r="B529" s="34" t="s">
        <v>219</v>
      </c>
      <c r="C529" s="83" t="s">
        <v>371</v>
      </c>
      <c r="D529" s="34" t="s">
        <v>30</v>
      </c>
      <c r="E529" s="127">
        <v>50</v>
      </c>
      <c r="F529" s="48"/>
      <c r="G529" s="9"/>
      <c r="H529" s="10"/>
      <c r="I529" s="11"/>
      <c r="J529" s="12"/>
      <c r="K529" s="95"/>
      <c r="L529" s="95"/>
    </row>
    <row r="530" spans="1:12" ht="61.5" customHeight="1">
      <c r="A530" s="5">
        <v>2</v>
      </c>
      <c r="B530" s="34" t="s">
        <v>219</v>
      </c>
      <c r="C530" s="83" t="s">
        <v>372</v>
      </c>
      <c r="D530" s="34" t="s">
        <v>30</v>
      </c>
      <c r="E530" s="127">
        <v>50</v>
      </c>
      <c r="F530" s="48"/>
      <c r="G530" s="9"/>
      <c r="H530" s="10"/>
      <c r="I530" s="11"/>
      <c r="J530" s="12"/>
      <c r="K530" s="95"/>
      <c r="L530" s="95"/>
    </row>
    <row r="531" spans="1:12" ht="32.25" customHeight="1">
      <c r="A531" s="5">
        <v>3</v>
      </c>
      <c r="B531" s="34" t="s">
        <v>219</v>
      </c>
      <c r="C531" s="83" t="s">
        <v>373</v>
      </c>
      <c r="D531" s="34" t="s">
        <v>30</v>
      </c>
      <c r="E531" s="127">
        <v>100</v>
      </c>
      <c r="F531" s="48"/>
      <c r="G531" s="9"/>
      <c r="H531" s="10"/>
      <c r="I531" s="11"/>
      <c r="J531" s="12"/>
      <c r="K531" s="95"/>
      <c r="L531" s="95"/>
    </row>
    <row r="532" spans="1:12" ht="34.5" customHeight="1">
      <c r="A532" s="5">
        <v>4</v>
      </c>
      <c r="B532" s="34" t="s">
        <v>219</v>
      </c>
      <c r="C532" s="83" t="s">
        <v>374</v>
      </c>
      <c r="D532" s="34" t="s">
        <v>30</v>
      </c>
      <c r="E532" s="127">
        <v>100</v>
      </c>
      <c r="F532" s="48"/>
      <c r="G532" s="9"/>
      <c r="H532" s="10"/>
      <c r="I532" s="11"/>
      <c r="J532" s="12"/>
      <c r="K532" s="95"/>
      <c r="L532" s="95"/>
    </row>
    <row r="533" spans="1:12" ht="67.5" customHeight="1">
      <c r="A533" s="5">
        <v>5</v>
      </c>
      <c r="B533" s="34" t="s">
        <v>219</v>
      </c>
      <c r="C533" s="83" t="s">
        <v>375</v>
      </c>
      <c r="D533" s="34" t="s">
        <v>30</v>
      </c>
      <c r="E533" s="127">
        <v>50</v>
      </c>
      <c r="F533" s="48"/>
      <c r="G533" s="9"/>
      <c r="H533" s="10"/>
      <c r="I533" s="11"/>
      <c r="J533" s="12"/>
      <c r="K533" s="95"/>
      <c r="L533" s="95"/>
    </row>
    <row r="534" spans="1:12" ht="73.5" customHeight="1">
      <c r="A534" s="5">
        <v>6</v>
      </c>
      <c r="B534" s="34" t="s">
        <v>219</v>
      </c>
      <c r="C534" s="83" t="s">
        <v>376</v>
      </c>
      <c r="D534" s="34" t="s">
        <v>30</v>
      </c>
      <c r="E534" s="127">
        <v>150</v>
      </c>
      <c r="F534" s="48"/>
      <c r="G534" s="9"/>
      <c r="H534" s="10"/>
      <c r="I534" s="11"/>
      <c r="J534" s="12"/>
      <c r="K534" s="95"/>
      <c r="L534" s="95"/>
    </row>
    <row r="535" spans="1:12" ht="27.75" customHeight="1">
      <c r="A535" s="171" t="s">
        <v>57</v>
      </c>
      <c r="B535" s="171"/>
      <c r="C535" s="171"/>
      <c r="D535" s="171"/>
      <c r="E535" s="19" t="s">
        <v>58</v>
      </c>
      <c r="F535" s="5" t="s">
        <v>58</v>
      </c>
      <c r="G535" s="21" t="s">
        <v>58</v>
      </c>
      <c r="H535" s="72" t="s">
        <v>58</v>
      </c>
      <c r="I535" s="21"/>
      <c r="J535" s="21"/>
      <c r="K535" s="12" t="s">
        <v>58</v>
      </c>
      <c r="L535" s="30" t="s">
        <v>58</v>
      </c>
    </row>
    <row r="536" spans="1:12" ht="12" customHeight="1">
      <c r="A536" s="23"/>
      <c r="B536" s="23"/>
      <c r="C536" s="23"/>
      <c r="D536" s="23"/>
      <c r="E536" s="24"/>
      <c r="F536" s="56"/>
      <c r="G536" s="26"/>
      <c r="H536" s="130"/>
      <c r="I536" s="131"/>
      <c r="J536" s="132"/>
      <c r="K536" s="28"/>
      <c r="L536" s="33"/>
    </row>
    <row r="537" spans="1:12" ht="29.25" customHeight="1">
      <c r="A537" s="78"/>
      <c r="B537" s="115"/>
      <c r="C537" s="116" t="s">
        <v>377</v>
      </c>
      <c r="D537" s="162" t="s">
        <v>110</v>
      </c>
      <c r="E537" s="78"/>
      <c r="F537" s="78"/>
      <c r="G537" s="160"/>
      <c r="H537" s="160"/>
      <c r="I537" s="160"/>
      <c r="J537" s="160"/>
      <c r="K537" s="160"/>
      <c r="L537" s="78"/>
    </row>
    <row r="538" spans="1:12" ht="22.5" customHeight="1">
      <c r="A538" s="78"/>
      <c r="B538" s="117">
        <v>1</v>
      </c>
      <c r="C538" s="118" t="s">
        <v>278</v>
      </c>
      <c r="D538" s="124"/>
      <c r="E538" s="78"/>
      <c r="F538" s="78"/>
      <c r="G538" s="160"/>
      <c r="H538" s="160"/>
      <c r="I538" s="160"/>
      <c r="J538" s="160"/>
      <c r="K538" s="160"/>
      <c r="L538" s="78"/>
    </row>
    <row r="539" spans="1:12" ht="21" customHeight="1">
      <c r="A539" s="78"/>
      <c r="B539" s="117">
        <v>2</v>
      </c>
      <c r="C539" s="118" t="s">
        <v>287</v>
      </c>
      <c r="D539" s="124"/>
      <c r="E539" s="78"/>
      <c r="F539" s="78"/>
      <c r="G539" s="160"/>
      <c r="H539" s="160"/>
      <c r="I539" s="160"/>
      <c r="J539" s="160"/>
      <c r="K539" s="160"/>
      <c r="L539" s="78"/>
    </row>
    <row r="540" spans="1:12" ht="63" customHeight="1">
      <c r="A540" s="78"/>
      <c r="B540" s="117">
        <v>3</v>
      </c>
      <c r="C540" s="118" t="s">
        <v>378</v>
      </c>
      <c r="D540" s="124"/>
      <c r="E540" s="78"/>
      <c r="F540" s="78"/>
      <c r="G540" s="160"/>
      <c r="H540" s="160"/>
      <c r="I540" s="160"/>
      <c r="J540" s="160"/>
      <c r="K540" s="160"/>
      <c r="L540" s="78"/>
    </row>
    <row r="541" spans="1:12" ht="32.25" customHeight="1">
      <c r="A541" s="78"/>
      <c r="B541" s="117">
        <v>4</v>
      </c>
      <c r="C541" s="118" t="s">
        <v>305</v>
      </c>
      <c r="D541" s="124"/>
      <c r="E541" s="78"/>
      <c r="F541" s="78"/>
      <c r="G541" s="160"/>
      <c r="H541" s="160"/>
      <c r="I541" s="160"/>
      <c r="J541" s="160"/>
      <c r="K541" s="160"/>
      <c r="L541" s="78"/>
    </row>
    <row r="542" spans="1:12" ht="24.75" customHeight="1">
      <c r="A542" s="78"/>
      <c r="B542" s="117">
        <v>6</v>
      </c>
      <c r="C542" s="118" t="s">
        <v>304</v>
      </c>
      <c r="D542" s="124"/>
      <c r="E542" s="78"/>
      <c r="F542" s="78"/>
      <c r="G542" s="160"/>
      <c r="H542" s="160"/>
      <c r="I542" s="160"/>
      <c r="J542" s="160"/>
      <c r="K542" s="160"/>
      <c r="L542" s="78"/>
    </row>
    <row r="543" spans="1:12" ht="18" customHeight="1">
      <c r="A543" s="78"/>
      <c r="B543" s="133"/>
      <c r="C543" s="134"/>
      <c r="D543" s="135"/>
      <c r="E543" s="78"/>
      <c r="F543" s="78"/>
      <c r="G543" s="160"/>
      <c r="H543" s="160"/>
      <c r="I543" s="160"/>
      <c r="J543" s="160"/>
      <c r="K543" s="160"/>
      <c r="L543" s="78"/>
    </row>
    <row r="544" spans="1:12" ht="18" customHeight="1">
      <c r="A544" s="78"/>
      <c r="B544" s="78"/>
      <c r="C544" s="78"/>
      <c r="D544" s="78"/>
      <c r="E544" s="78"/>
      <c r="F544" s="78"/>
      <c r="G544" s="160"/>
      <c r="H544" s="160"/>
      <c r="I544" s="160"/>
      <c r="J544" s="160"/>
      <c r="K544" s="160"/>
      <c r="L544" s="78"/>
    </row>
    <row r="545" spans="1:12" ht="33.75" customHeight="1">
      <c r="A545" s="172" t="s">
        <v>379</v>
      </c>
      <c r="B545" s="172"/>
      <c r="C545" s="172"/>
      <c r="D545" s="172"/>
      <c r="E545" s="172"/>
      <c r="F545" s="172"/>
      <c r="G545" s="172"/>
      <c r="H545" s="172"/>
      <c r="I545" s="172"/>
      <c r="J545" s="172"/>
      <c r="K545" s="172"/>
      <c r="L545" s="172"/>
    </row>
    <row r="546" spans="1:12" ht="61.5" customHeight="1">
      <c r="A546" s="2" t="s">
        <v>1</v>
      </c>
      <c r="B546" s="2" t="s">
        <v>2</v>
      </c>
      <c r="C546" s="2" t="s">
        <v>3</v>
      </c>
      <c r="D546" s="3" t="s">
        <v>4</v>
      </c>
      <c r="E546" s="2" t="s">
        <v>5</v>
      </c>
      <c r="F546" s="2" t="s">
        <v>6</v>
      </c>
      <c r="G546" s="2" t="s">
        <v>7</v>
      </c>
      <c r="H546" s="2" t="s">
        <v>8</v>
      </c>
      <c r="I546" s="2" t="s">
        <v>9</v>
      </c>
      <c r="J546" s="2" t="s">
        <v>10</v>
      </c>
      <c r="K546" s="4" t="s">
        <v>11</v>
      </c>
      <c r="L546" s="4" t="s">
        <v>12</v>
      </c>
    </row>
    <row r="547" spans="1:12" ht="13.5" customHeight="1">
      <c r="A547" s="2" t="s">
        <v>13</v>
      </c>
      <c r="B547" s="2" t="s">
        <v>14</v>
      </c>
      <c r="C547" s="2" t="s">
        <v>15</v>
      </c>
      <c r="D547" s="2" t="s">
        <v>16</v>
      </c>
      <c r="E547" s="2" t="s">
        <v>17</v>
      </c>
      <c r="F547" s="2" t="s">
        <v>18</v>
      </c>
      <c r="G547" s="2" t="s">
        <v>19</v>
      </c>
      <c r="H547" s="2" t="s">
        <v>20</v>
      </c>
      <c r="I547" s="2" t="s">
        <v>21</v>
      </c>
      <c r="J547" s="2" t="s">
        <v>22</v>
      </c>
      <c r="K547" s="4" t="s">
        <v>23</v>
      </c>
      <c r="L547" s="4" t="s">
        <v>24</v>
      </c>
    </row>
    <row r="548" spans="1:12" ht="25.5" customHeight="1">
      <c r="A548" s="5">
        <v>1</v>
      </c>
      <c r="B548" s="34" t="s">
        <v>219</v>
      </c>
      <c r="C548" s="83" t="s">
        <v>380</v>
      </c>
      <c r="D548" s="34" t="s">
        <v>30</v>
      </c>
      <c r="E548" s="127">
        <v>30</v>
      </c>
      <c r="F548" s="48"/>
      <c r="G548" s="9"/>
      <c r="H548" s="10"/>
      <c r="I548" s="11"/>
      <c r="J548" s="12"/>
      <c r="K548" s="95"/>
      <c r="L548" s="95"/>
    </row>
    <row r="549" spans="1:12" ht="24" customHeight="1">
      <c r="A549" s="5">
        <v>2</v>
      </c>
      <c r="B549" s="34" t="s">
        <v>219</v>
      </c>
      <c r="C549" s="83" t="s">
        <v>381</v>
      </c>
      <c r="D549" s="34" t="s">
        <v>30</v>
      </c>
      <c r="E549" s="127">
        <v>60</v>
      </c>
      <c r="F549" s="48"/>
      <c r="G549" s="9"/>
      <c r="H549" s="10"/>
      <c r="I549" s="11"/>
      <c r="J549" s="12"/>
      <c r="K549" s="95"/>
      <c r="L549" s="95"/>
    </row>
    <row r="550" spans="1:12" ht="30.75" customHeight="1">
      <c r="A550" s="171" t="s">
        <v>57</v>
      </c>
      <c r="B550" s="171"/>
      <c r="C550" s="171"/>
      <c r="D550" s="171"/>
      <c r="E550" s="19" t="s">
        <v>58</v>
      </c>
      <c r="F550" s="5" t="s">
        <v>58</v>
      </c>
      <c r="G550" s="21" t="s">
        <v>58</v>
      </c>
      <c r="H550" s="72" t="s">
        <v>58</v>
      </c>
      <c r="I550" s="21"/>
      <c r="J550" s="21"/>
      <c r="K550" s="12" t="s">
        <v>58</v>
      </c>
      <c r="L550" s="30" t="s">
        <v>58</v>
      </c>
    </row>
    <row r="551" spans="1:12">
      <c r="A551" s="78"/>
      <c r="B551" s="78"/>
      <c r="C551" s="78"/>
      <c r="D551" s="78"/>
      <c r="E551" s="78"/>
      <c r="F551" s="78"/>
      <c r="L551" s="78"/>
    </row>
    <row r="552" spans="1:12" ht="15" customHeight="1">
      <c r="B552" s="115"/>
      <c r="C552" s="116" t="s">
        <v>382</v>
      </c>
      <c r="D552" s="188" t="s">
        <v>277</v>
      </c>
      <c r="E552" s="188"/>
    </row>
    <row r="553" spans="1:12">
      <c r="B553" s="117">
        <v>1</v>
      </c>
      <c r="C553" s="118" t="s">
        <v>278</v>
      </c>
      <c r="D553" s="174"/>
      <c r="E553" s="174"/>
    </row>
    <row r="554" spans="1:12">
      <c r="B554" s="117">
        <v>2</v>
      </c>
      <c r="C554" s="118" t="s">
        <v>287</v>
      </c>
      <c r="D554" s="174"/>
      <c r="E554" s="174"/>
    </row>
    <row r="555" spans="1:12">
      <c r="B555" s="136">
        <v>3</v>
      </c>
      <c r="C555" s="118" t="s">
        <v>383</v>
      </c>
      <c r="D555" s="174"/>
      <c r="E555" s="174"/>
    </row>
    <row r="556" spans="1:12">
      <c r="B556" s="117">
        <v>4</v>
      </c>
      <c r="C556" s="121" t="s">
        <v>384</v>
      </c>
      <c r="D556" s="174"/>
      <c r="E556" s="174"/>
    </row>
    <row r="557" spans="1:12" ht="22.5" customHeight="1">
      <c r="B557" s="117">
        <v>5</v>
      </c>
      <c r="C557" s="118" t="s">
        <v>385</v>
      </c>
      <c r="D557" s="174"/>
      <c r="E557" s="174"/>
    </row>
    <row r="558" spans="1:12" ht="23.25" customHeight="1">
      <c r="B558" s="117">
        <v>6</v>
      </c>
      <c r="C558" s="118" t="s">
        <v>386</v>
      </c>
      <c r="D558" s="174"/>
      <c r="E558" s="174"/>
    </row>
    <row r="559" spans="1:12">
      <c r="B559" s="117">
        <v>7</v>
      </c>
      <c r="C559" s="118" t="s">
        <v>387</v>
      </c>
      <c r="D559" s="174"/>
      <c r="E559" s="174"/>
    </row>
    <row r="560" spans="1:12" ht="60.75" customHeight="1">
      <c r="B560" s="117">
        <v>8</v>
      </c>
      <c r="C560" s="118" t="s">
        <v>388</v>
      </c>
      <c r="D560" s="174"/>
      <c r="E560" s="174"/>
    </row>
    <row r="561" spans="1:12" ht="36.75" customHeight="1">
      <c r="B561" s="117">
        <v>9</v>
      </c>
      <c r="C561" s="118" t="s">
        <v>389</v>
      </c>
      <c r="D561" s="174"/>
      <c r="E561" s="174"/>
    </row>
    <row r="562" spans="1:12" ht="15.75" customHeight="1">
      <c r="B562" s="178"/>
      <c r="C562" s="178"/>
      <c r="D562" s="178"/>
      <c r="E562" s="178"/>
    </row>
    <row r="563" spans="1:12" ht="15" customHeight="1">
      <c r="B563" s="115"/>
      <c r="C563" s="116" t="s">
        <v>390</v>
      </c>
      <c r="D563" s="188" t="s">
        <v>277</v>
      </c>
      <c r="E563" s="188"/>
    </row>
    <row r="564" spans="1:12">
      <c r="B564" s="117">
        <v>1</v>
      </c>
      <c r="C564" s="118" t="s">
        <v>278</v>
      </c>
      <c r="D564" s="174"/>
      <c r="E564" s="174"/>
    </row>
    <row r="565" spans="1:12">
      <c r="B565" s="117">
        <v>2</v>
      </c>
      <c r="C565" s="118" t="s">
        <v>287</v>
      </c>
      <c r="D565" s="174"/>
      <c r="E565" s="174"/>
    </row>
    <row r="566" spans="1:12" ht="27.75" customHeight="1">
      <c r="B566" s="136">
        <v>3</v>
      </c>
      <c r="C566" s="118" t="s">
        <v>383</v>
      </c>
      <c r="D566" s="174"/>
      <c r="E566" s="174"/>
    </row>
    <row r="567" spans="1:12" ht="31.5" customHeight="1">
      <c r="B567" s="117">
        <v>4</v>
      </c>
      <c r="C567" s="121" t="s">
        <v>384</v>
      </c>
      <c r="D567" s="174"/>
      <c r="E567" s="174"/>
    </row>
    <row r="568" spans="1:12">
      <c r="B568" s="117">
        <v>5</v>
      </c>
      <c r="C568" s="118" t="s">
        <v>391</v>
      </c>
      <c r="D568" s="174"/>
      <c r="E568" s="174"/>
    </row>
    <row r="569" spans="1:12" ht="38.25" customHeight="1">
      <c r="B569" s="117">
        <v>6</v>
      </c>
      <c r="C569" s="118" t="s">
        <v>435</v>
      </c>
      <c r="D569" s="174"/>
      <c r="E569" s="174"/>
    </row>
    <row r="570" spans="1:12" ht="57.75" customHeight="1">
      <c r="B570" s="117">
        <v>7</v>
      </c>
      <c r="C570" s="118" t="s">
        <v>392</v>
      </c>
      <c r="D570" s="174"/>
      <c r="E570" s="174"/>
    </row>
    <row r="571" spans="1:12" ht="17.25" customHeight="1">
      <c r="B571" s="178"/>
      <c r="C571" s="178"/>
      <c r="D571" s="178"/>
      <c r="E571" s="178"/>
    </row>
    <row r="572" spans="1:12">
      <c r="B572" s="133"/>
      <c r="C572" s="134"/>
      <c r="D572" s="135"/>
      <c r="E572" s="135"/>
    </row>
    <row r="573" spans="1:12" ht="45.75" customHeight="1">
      <c r="A573" s="177" t="s">
        <v>421</v>
      </c>
      <c r="B573" s="177"/>
      <c r="C573" s="177"/>
      <c r="D573" s="177"/>
      <c r="E573" s="177"/>
      <c r="F573" s="177"/>
      <c r="G573" s="177"/>
      <c r="H573" s="177"/>
      <c r="I573" s="177"/>
      <c r="J573" s="177"/>
      <c r="K573" s="177"/>
      <c r="L573" s="177"/>
    </row>
    <row r="574" spans="1:12" ht="51">
      <c r="A574" s="2" t="s">
        <v>1</v>
      </c>
      <c r="B574" s="2" t="s">
        <v>2</v>
      </c>
      <c r="C574" s="2" t="s">
        <v>3</v>
      </c>
      <c r="D574" s="3" t="s">
        <v>4</v>
      </c>
      <c r="E574" s="2" t="s">
        <v>5</v>
      </c>
      <c r="F574" s="2" t="s">
        <v>6</v>
      </c>
      <c r="G574" s="2" t="s">
        <v>7</v>
      </c>
      <c r="H574" s="2" t="s">
        <v>8</v>
      </c>
      <c r="I574" s="2" t="s">
        <v>9</v>
      </c>
      <c r="J574" s="2" t="s">
        <v>10</v>
      </c>
      <c r="K574" s="4" t="s">
        <v>11</v>
      </c>
      <c r="L574" s="4" t="s">
        <v>12</v>
      </c>
    </row>
    <row r="575" spans="1:12" ht="72.75" customHeight="1">
      <c r="A575" s="5">
        <v>1</v>
      </c>
      <c r="B575" s="163" t="s">
        <v>393</v>
      </c>
      <c r="C575" s="14" t="s">
        <v>394</v>
      </c>
      <c r="D575" s="163" t="s">
        <v>26</v>
      </c>
      <c r="E575" s="7">
        <v>30</v>
      </c>
      <c r="F575" s="137"/>
      <c r="G575" s="9"/>
      <c r="H575" s="10"/>
      <c r="I575" s="11"/>
      <c r="J575" s="12"/>
      <c r="K575" s="12"/>
      <c r="L575" s="30"/>
    </row>
    <row r="576" spans="1:12" ht="22.5" customHeight="1">
      <c r="A576" s="5">
        <v>2</v>
      </c>
      <c r="B576" s="163" t="s">
        <v>395</v>
      </c>
      <c r="C576" s="14" t="s">
        <v>396</v>
      </c>
      <c r="D576" s="163" t="s">
        <v>26</v>
      </c>
      <c r="E576" s="7">
        <v>100</v>
      </c>
      <c r="F576" s="137"/>
      <c r="G576" s="9"/>
      <c r="H576" s="10"/>
      <c r="I576" s="11"/>
      <c r="J576" s="12"/>
      <c r="K576" s="12"/>
      <c r="L576" s="30"/>
    </row>
    <row r="577" spans="1:1023" ht="19.5" customHeight="1">
      <c r="A577" s="5">
        <v>3</v>
      </c>
      <c r="B577" s="163" t="s">
        <v>255</v>
      </c>
      <c r="C577" s="14" t="s">
        <v>397</v>
      </c>
      <c r="D577" s="163" t="s">
        <v>26</v>
      </c>
      <c r="E577" s="7">
        <v>500</v>
      </c>
      <c r="F577" s="137"/>
      <c r="G577" s="9"/>
      <c r="H577" s="10"/>
      <c r="I577" s="11"/>
      <c r="J577" s="12"/>
      <c r="K577" s="12"/>
      <c r="L577" s="30"/>
    </row>
    <row r="578" spans="1:1023">
      <c r="A578" s="5">
        <v>4</v>
      </c>
      <c r="B578" s="163" t="s">
        <v>255</v>
      </c>
      <c r="C578" s="14" t="s">
        <v>398</v>
      </c>
      <c r="D578" s="163" t="s">
        <v>26</v>
      </c>
      <c r="E578" s="7">
        <v>200</v>
      </c>
      <c r="F578" s="137"/>
      <c r="G578" s="9"/>
      <c r="H578" s="10"/>
      <c r="I578" s="11"/>
      <c r="J578" s="12"/>
      <c r="K578" s="12"/>
      <c r="L578" s="30"/>
    </row>
    <row r="579" spans="1:1023">
      <c r="A579" s="5">
        <v>5</v>
      </c>
      <c r="B579" s="163" t="s">
        <v>90</v>
      </c>
      <c r="C579" s="14" t="s">
        <v>399</v>
      </c>
      <c r="D579" s="163" t="s">
        <v>30</v>
      </c>
      <c r="E579" s="7">
        <v>50</v>
      </c>
      <c r="F579" s="137"/>
      <c r="G579" s="9"/>
      <c r="H579" s="10"/>
      <c r="I579" s="11"/>
      <c r="J579" s="12"/>
      <c r="K579" s="12"/>
      <c r="L579" s="30"/>
    </row>
    <row r="580" spans="1:1023">
      <c r="A580" s="5">
        <v>6</v>
      </c>
      <c r="B580" s="163" t="s">
        <v>179</v>
      </c>
      <c r="C580" s="14" t="s">
        <v>400</v>
      </c>
      <c r="D580" s="163" t="s">
        <v>30</v>
      </c>
      <c r="E580" s="7">
        <v>100</v>
      </c>
      <c r="F580" s="137"/>
      <c r="G580" s="9"/>
      <c r="H580" s="10"/>
      <c r="I580" s="11"/>
      <c r="J580" s="12"/>
      <c r="K580" s="12"/>
      <c r="L580" s="30"/>
    </row>
    <row r="581" spans="1:1023">
      <c r="A581" s="5">
        <v>7</v>
      </c>
      <c r="B581" s="163" t="s">
        <v>179</v>
      </c>
      <c r="C581" s="14" t="s">
        <v>401</v>
      </c>
      <c r="D581" s="163" t="s">
        <v>30</v>
      </c>
      <c r="E581" s="7">
        <v>50</v>
      </c>
      <c r="F581" s="137"/>
      <c r="G581" s="9"/>
      <c r="H581" s="10"/>
      <c r="I581" s="11"/>
      <c r="J581" s="12"/>
      <c r="K581" s="12"/>
      <c r="L581" s="30"/>
    </row>
    <row r="582" spans="1:1023">
      <c r="A582" s="5">
        <v>8</v>
      </c>
      <c r="B582" s="163" t="s">
        <v>179</v>
      </c>
      <c r="C582" s="14" t="s">
        <v>402</v>
      </c>
      <c r="D582" s="163" t="s">
        <v>30</v>
      </c>
      <c r="E582" s="7">
        <v>100</v>
      </c>
      <c r="F582" s="137"/>
      <c r="G582" s="9"/>
      <c r="H582" s="10"/>
      <c r="I582" s="11"/>
      <c r="J582" s="12"/>
      <c r="K582" s="12"/>
      <c r="L582" s="30"/>
    </row>
    <row r="583" spans="1:1023">
      <c r="A583" s="5">
        <v>9</v>
      </c>
      <c r="B583" s="163" t="s">
        <v>179</v>
      </c>
      <c r="C583" s="14" t="s">
        <v>403</v>
      </c>
      <c r="D583" s="163" t="s">
        <v>30</v>
      </c>
      <c r="E583" s="7">
        <v>25</v>
      </c>
      <c r="F583" s="137"/>
      <c r="G583" s="9"/>
      <c r="H583" s="10"/>
      <c r="I583" s="11"/>
      <c r="J583" s="12"/>
      <c r="K583" s="12"/>
      <c r="L583" s="30"/>
    </row>
    <row r="584" spans="1:1023" ht="38.25" customHeight="1">
      <c r="A584" s="5">
        <v>10</v>
      </c>
      <c r="B584" s="163" t="s">
        <v>90</v>
      </c>
      <c r="C584" s="14" t="s">
        <v>522</v>
      </c>
      <c r="D584" s="163" t="s">
        <v>30</v>
      </c>
      <c r="E584" s="7">
        <v>20</v>
      </c>
      <c r="F584" s="137"/>
      <c r="G584" s="9"/>
      <c r="H584" s="10"/>
      <c r="I584" s="11"/>
      <c r="J584" s="12"/>
      <c r="K584" s="12"/>
      <c r="L584" s="30"/>
    </row>
    <row r="585" spans="1:1023">
      <c r="A585" s="5">
        <v>11</v>
      </c>
      <c r="B585" s="163" t="s">
        <v>90</v>
      </c>
      <c r="C585" s="14" t="s">
        <v>404</v>
      </c>
      <c r="D585" s="163" t="s">
        <v>30</v>
      </c>
      <c r="E585" s="7">
        <v>20</v>
      </c>
      <c r="F585" s="137"/>
      <c r="G585" s="9"/>
      <c r="H585" s="10"/>
      <c r="I585" s="11"/>
      <c r="J585" s="12"/>
      <c r="K585" s="12"/>
      <c r="L585" s="30"/>
    </row>
    <row r="586" spans="1:1023" ht="30.75" customHeight="1">
      <c r="A586" s="5">
        <v>12</v>
      </c>
      <c r="B586" s="163" t="s">
        <v>179</v>
      </c>
      <c r="C586" s="6" t="s">
        <v>422</v>
      </c>
      <c r="D586" s="163" t="s">
        <v>30</v>
      </c>
      <c r="E586" s="7">
        <v>100</v>
      </c>
      <c r="F586" s="137"/>
      <c r="G586" s="9"/>
      <c r="H586" s="10"/>
      <c r="I586" s="11"/>
      <c r="J586" s="12"/>
      <c r="K586" s="12"/>
      <c r="L586" s="30"/>
    </row>
    <row r="587" spans="1:1023" ht="27.75" customHeight="1">
      <c r="A587" s="171" t="s">
        <v>57</v>
      </c>
      <c r="B587" s="171"/>
      <c r="C587" s="171"/>
      <c r="D587" s="171"/>
      <c r="E587" s="19" t="s">
        <v>58</v>
      </c>
      <c r="F587" s="5" t="s">
        <v>58</v>
      </c>
      <c r="G587" s="21" t="s">
        <v>58</v>
      </c>
      <c r="H587" s="72" t="s">
        <v>58</v>
      </c>
      <c r="I587" s="21"/>
      <c r="J587" s="21"/>
      <c r="K587" s="12" t="s">
        <v>58</v>
      </c>
      <c r="L587" s="30" t="s">
        <v>58</v>
      </c>
    </row>
    <row r="588" spans="1:1023" ht="21.75" customHeight="1">
      <c r="B588" s="133"/>
      <c r="C588" s="134"/>
      <c r="D588" s="135"/>
      <c r="E588" s="135"/>
    </row>
    <row r="589" spans="1:1023" ht="23.25" customHeight="1">
      <c r="A589" s="161"/>
      <c r="B589" s="161"/>
      <c r="C589" s="161"/>
      <c r="D589" s="161"/>
      <c r="E589" s="161"/>
      <c r="F589" s="161"/>
      <c r="G589" s="161"/>
      <c r="H589" s="161"/>
      <c r="I589" s="161"/>
      <c r="J589" s="161"/>
      <c r="K589" s="161"/>
      <c r="L589" s="161"/>
      <c r="M589" s="168"/>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1"/>
      <c r="AY589" s="161"/>
      <c r="AZ589" s="161"/>
      <c r="BA589" s="161"/>
      <c r="BB589" s="161"/>
      <c r="BC589" s="161"/>
      <c r="BD589" s="161"/>
      <c r="BE589" s="161"/>
      <c r="BF589" s="161"/>
      <c r="BG589" s="161"/>
      <c r="BH589" s="161"/>
      <c r="BI589" s="161"/>
      <c r="BJ589" s="161"/>
      <c r="BK589" s="161"/>
      <c r="BL589" s="161"/>
      <c r="BM589" s="161"/>
      <c r="BN589" s="161"/>
      <c r="BO589" s="161"/>
      <c r="BP589" s="161"/>
      <c r="BQ589" s="161"/>
      <c r="BR589" s="161"/>
      <c r="BS589" s="161"/>
      <c r="BT589" s="161"/>
      <c r="BU589" s="161"/>
      <c r="BV589" s="161"/>
      <c r="BW589" s="161"/>
      <c r="BX589" s="161"/>
      <c r="BY589" s="161"/>
      <c r="BZ589" s="161"/>
      <c r="CA589" s="161"/>
      <c r="CB589" s="161"/>
      <c r="CC589" s="161"/>
      <c r="CD589" s="161"/>
      <c r="CE589" s="161"/>
      <c r="CF589" s="161"/>
      <c r="CG589" s="161"/>
      <c r="CH589" s="161"/>
      <c r="CI589" s="161"/>
      <c r="CJ589" s="161"/>
      <c r="CK589" s="161"/>
      <c r="CL589" s="161"/>
      <c r="CM589" s="161"/>
      <c r="CN589" s="161"/>
      <c r="CO589" s="161"/>
      <c r="CP589" s="161"/>
      <c r="CQ589" s="161"/>
      <c r="CR589" s="161"/>
      <c r="CS589" s="161"/>
      <c r="CT589" s="161"/>
      <c r="CU589" s="161"/>
      <c r="CV589" s="161"/>
      <c r="CW589" s="161"/>
      <c r="CX589" s="161"/>
      <c r="CY589" s="161"/>
      <c r="CZ589" s="161"/>
      <c r="DA589" s="161"/>
      <c r="DB589" s="161"/>
      <c r="DC589" s="161"/>
      <c r="DD589" s="161"/>
      <c r="DE589" s="161"/>
      <c r="DF589" s="161"/>
      <c r="DG589" s="161"/>
      <c r="DH589" s="161"/>
      <c r="DI589" s="161"/>
      <c r="DJ589" s="161"/>
      <c r="DK589" s="161"/>
      <c r="DL589" s="161"/>
      <c r="DM589" s="161"/>
      <c r="DN589" s="161"/>
      <c r="DO589" s="161"/>
      <c r="DP589" s="161"/>
      <c r="DQ589" s="161"/>
      <c r="DR589" s="161"/>
      <c r="DS589" s="161"/>
      <c r="DT589" s="161"/>
      <c r="DU589" s="161"/>
      <c r="DV589" s="161"/>
      <c r="DW589" s="161"/>
      <c r="DX589" s="161"/>
      <c r="DY589" s="161"/>
      <c r="DZ589" s="161"/>
      <c r="EA589" s="161"/>
      <c r="EB589" s="161"/>
      <c r="EC589" s="161"/>
      <c r="ED589" s="161"/>
      <c r="EE589" s="161"/>
      <c r="EF589" s="161"/>
      <c r="EG589" s="161"/>
      <c r="EH589" s="161"/>
      <c r="EI589" s="161"/>
      <c r="EJ589" s="161"/>
      <c r="EK589" s="161"/>
      <c r="EL589" s="161"/>
      <c r="EM589" s="161"/>
      <c r="EN589" s="161"/>
      <c r="EO589" s="161"/>
      <c r="EP589" s="161"/>
      <c r="EQ589" s="161"/>
      <c r="ER589" s="161"/>
      <c r="ES589" s="161"/>
      <c r="ET589" s="161"/>
      <c r="EU589" s="161"/>
      <c r="EV589" s="161"/>
      <c r="EW589" s="161"/>
      <c r="EX589" s="161"/>
      <c r="EY589" s="161"/>
      <c r="EZ589" s="161"/>
      <c r="FA589" s="161"/>
      <c r="FB589" s="161"/>
      <c r="FC589" s="161"/>
      <c r="FD589" s="161"/>
      <c r="FE589" s="161"/>
      <c r="FF589" s="161"/>
      <c r="FG589" s="161"/>
      <c r="FH589" s="161"/>
      <c r="FI589" s="161"/>
      <c r="FJ589" s="161"/>
      <c r="FK589" s="161"/>
      <c r="FL589" s="161"/>
      <c r="FM589" s="161"/>
      <c r="FN589" s="161"/>
      <c r="FO589" s="161"/>
      <c r="FP589" s="161"/>
      <c r="FQ589" s="161"/>
      <c r="FR589" s="161"/>
      <c r="FS589" s="161"/>
      <c r="FT589" s="161"/>
      <c r="FU589" s="161"/>
      <c r="FV589" s="161"/>
      <c r="FW589" s="161"/>
      <c r="FX589" s="161"/>
      <c r="FY589" s="161"/>
      <c r="FZ589" s="161"/>
      <c r="GA589" s="161"/>
      <c r="GB589" s="161"/>
      <c r="GC589" s="161"/>
      <c r="GD589" s="161"/>
      <c r="GE589" s="161"/>
      <c r="GF589" s="161"/>
      <c r="GG589" s="161"/>
      <c r="GH589" s="161"/>
      <c r="GI589" s="161"/>
      <c r="GJ589" s="161"/>
      <c r="GK589" s="161"/>
      <c r="GL589" s="161"/>
      <c r="GM589" s="161"/>
      <c r="GN589" s="161"/>
      <c r="GO589" s="161"/>
      <c r="GP589" s="161"/>
      <c r="GQ589" s="161"/>
      <c r="GR589" s="161"/>
      <c r="GS589" s="161"/>
      <c r="GT589" s="161"/>
      <c r="GU589" s="161"/>
      <c r="GV589" s="161"/>
      <c r="GW589" s="161"/>
      <c r="GX589" s="161"/>
      <c r="GY589" s="161"/>
      <c r="GZ589" s="161"/>
      <c r="HA589" s="161"/>
      <c r="HB589" s="161"/>
      <c r="HC589" s="161"/>
      <c r="HD589" s="161"/>
      <c r="HE589" s="161"/>
      <c r="HF589" s="161"/>
      <c r="HG589" s="161"/>
      <c r="HH589" s="161"/>
      <c r="HI589" s="161"/>
      <c r="HJ589" s="161"/>
      <c r="HK589" s="161"/>
      <c r="HL589" s="161"/>
      <c r="HM589" s="161"/>
      <c r="HN589" s="161"/>
      <c r="HO589" s="161"/>
      <c r="HP589" s="161"/>
      <c r="HQ589" s="161"/>
      <c r="HR589" s="161"/>
      <c r="HS589" s="161"/>
      <c r="HT589" s="161"/>
      <c r="HU589" s="161"/>
      <c r="HV589" s="161"/>
      <c r="HW589" s="161"/>
      <c r="HX589" s="161"/>
      <c r="HY589" s="161"/>
      <c r="HZ589" s="161"/>
      <c r="IA589" s="161"/>
      <c r="IB589" s="161"/>
      <c r="IC589" s="161"/>
      <c r="ID589" s="161"/>
      <c r="IE589" s="161"/>
      <c r="IF589" s="161"/>
      <c r="IG589" s="161"/>
      <c r="IH589" s="161"/>
      <c r="II589" s="161"/>
      <c r="IJ589" s="161"/>
      <c r="IK589" s="161"/>
      <c r="IL589" s="161"/>
      <c r="IM589" s="161"/>
      <c r="IN589" s="161"/>
      <c r="IO589" s="161"/>
      <c r="IP589" s="161"/>
      <c r="IQ589" s="161"/>
      <c r="IR589" s="161"/>
      <c r="IS589" s="161"/>
      <c r="IT589" s="161"/>
      <c r="IU589" s="161"/>
      <c r="IV589" s="161"/>
      <c r="IW589" s="161"/>
      <c r="IX589" s="161"/>
      <c r="IY589" s="161"/>
      <c r="IZ589" s="161"/>
      <c r="JA589" s="161"/>
      <c r="JB589" s="161"/>
      <c r="JC589" s="161"/>
      <c r="JD589" s="161"/>
      <c r="JE589" s="161"/>
      <c r="JF589" s="161"/>
      <c r="JG589" s="161"/>
      <c r="JH589" s="161"/>
      <c r="JI589" s="161"/>
      <c r="JJ589" s="161"/>
      <c r="JK589" s="161"/>
      <c r="JL589" s="161"/>
      <c r="JM589" s="161"/>
      <c r="JN589" s="161"/>
      <c r="JO589" s="161"/>
      <c r="JP589" s="161"/>
      <c r="JQ589" s="161"/>
      <c r="JR589" s="161"/>
      <c r="JS589" s="161"/>
      <c r="JT589" s="161"/>
      <c r="JU589" s="161"/>
      <c r="JV589" s="161"/>
      <c r="JW589" s="161"/>
      <c r="JX589" s="161"/>
      <c r="JY589" s="161"/>
      <c r="JZ589" s="161"/>
      <c r="KA589" s="161"/>
      <c r="KB589" s="161"/>
      <c r="KC589" s="161"/>
      <c r="KD589" s="161"/>
      <c r="KE589" s="161"/>
      <c r="KF589" s="161"/>
      <c r="KG589" s="161"/>
      <c r="KH589" s="161"/>
      <c r="KI589" s="161"/>
      <c r="KJ589" s="161"/>
      <c r="KK589" s="161"/>
      <c r="KL589" s="161"/>
      <c r="KM589" s="161"/>
      <c r="KN589" s="161"/>
      <c r="KO589" s="161"/>
      <c r="KP589" s="161"/>
      <c r="KQ589" s="161"/>
      <c r="KR589" s="161"/>
      <c r="KS589" s="161"/>
      <c r="KT589" s="161"/>
      <c r="KU589" s="161"/>
      <c r="KV589" s="161"/>
      <c r="KW589" s="161"/>
      <c r="KX589" s="161"/>
      <c r="KY589" s="161"/>
      <c r="KZ589" s="161"/>
      <c r="LA589" s="161"/>
      <c r="LB589" s="161"/>
      <c r="LC589" s="161"/>
      <c r="LD589" s="161"/>
      <c r="LE589" s="161"/>
      <c r="LF589" s="161"/>
      <c r="LG589" s="161"/>
      <c r="LH589" s="161"/>
      <c r="LI589" s="161"/>
      <c r="LJ589" s="161"/>
      <c r="LK589" s="161"/>
      <c r="LL589" s="161"/>
      <c r="LM589" s="161"/>
      <c r="LN589" s="161"/>
      <c r="LO589" s="161"/>
      <c r="LP589" s="161"/>
      <c r="LQ589" s="161"/>
      <c r="LR589" s="161"/>
      <c r="LS589" s="161"/>
      <c r="LT589" s="161"/>
      <c r="LU589" s="161"/>
      <c r="LV589" s="161"/>
      <c r="LW589" s="161"/>
      <c r="LX589" s="161"/>
      <c r="LY589" s="161"/>
      <c r="LZ589" s="161"/>
      <c r="MA589" s="161"/>
      <c r="MB589" s="161"/>
      <c r="MC589" s="161"/>
      <c r="MD589" s="161"/>
      <c r="ME589" s="161"/>
      <c r="MF589" s="161"/>
      <c r="MG589" s="161"/>
      <c r="MH589" s="161"/>
      <c r="MI589" s="161"/>
      <c r="MJ589" s="161"/>
      <c r="MK589" s="161"/>
      <c r="ML589" s="161"/>
      <c r="MM589" s="161"/>
      <c r="MN589" s="161"/>
      <c r="MO589" s="161"/>
      <c r="MP589" s="161"/>
      <c r="MQ589" s="161"/>
      <c r="MR589" s="161"/>
      <c r="MS589" s="161"/>
      <c r="MT589" s="161"/>
      <c r="MU589" s="161"/>
      <c r="MV589" s="161"/>
      <c r="MW589" s="161"/>
      <c r="MX589" s="161"/>
      <c r="MY589" s="161"/>
      <c r="MZ589" s="161"/>
      <c r="NA589" s="161"/>
      <c r="NB589" s="161"/>
      <c r="NC589" s="161"/>
      <c r="ND589" s="161"/>
      <c r="NE589" s="161"/>
      <c r="NF589" s="161"/>
      <c r="NG589" s="161"/>
      <c r="NH589" s="161"/>
      <c r="NI589" s="161"/>
      <c r="NJ589" s="161"/>
      <c r="NK589" s="161"/>
      <c r="NL589" s="161"/>
      <c r="NM589" s="161"/>
      <c r="NN589" s="161"/>
      <c r="NO589" s="161"/>
      <c r="NP589" s="161"/>
      <c r="NQ589" s="161"/>
      <c r="NR589" s="161"/>
      <c r="NS589" s="161"/>
      <c r="NT589" s="161"/>
      <c r="NU589" s="161"/>
      <c r="NV589" s="161"/>
      <c r="NW589" s="161"/>
      <c r="NX589" s="161"/>
      <c r="NY589" s="161"/>
      <c r="NZ589" s="161"/>
      <c r="OA589" s="161"/>
      <c r="OB589" s="161"/>
      <c r="OC589" s="161"/>
      <c r="OD589" s="161"/>
      <c r="OE589" s="161"/>
      <c r="OF589" s="161"/>
      <c r="OG589" s="161"/>
      <c r="OH589" s="161"/>
      <c r="OI589" s="161"/>
      <c r="OJ589" s="161"/>
      <c r="OK589" s="161"/>
      <c r="OL589" s="161"/>
      <c r="OM589" s="161"/>
      <c r="ON589" s="161"/>
      <c r="OO589" s="161"/>
      <c r="OP589" s="161"/>
      <c r="OQ589" s="161"/>
      <c r="OR589" s="161"/>
      <c r="OS589" s="161"/>
      <c r="OT589" s="161"/>
      <c r="OU589" s="161"/>
      <c r="OV589" s="161"/>
      <c r="OW589" s="161"/>
      <c r="OX589" s="161"/>
      <c r="OY589" s="161"/>
      <c r="OZ589" s="161"/>
      <c r="PA589" s="161"/>
      <c r="PB589" s="161"/>
      <c r="PC589" s="161"/>
      <c r="PD589" s="161"/>
      <c r="PE589" s="161"/>
      <c r="PF589" s="161"/>
      <c r="PG589" s="161"/>
      <c r="PH589" s="161"/>
      <c r="PI589" s="161"/>
      <c r="PJ589" s="161"/>
      <c r="PK589" s="161"/>
      <c r="PL589" s="161"/>
      <c r="PM589" s="161"/>
      <c r="PN589" s="161"/>
      <c r="PO589" s="161"/>
      <c r="PP589" s="161"/>
      <c r="PQ589" s="161"/>
      <c r="PR589" s="161"/>
      <c r="PS589" s="161"/>
      <c r="PT589" s="161"/>
      <c r="PU589" s="161"/>
      <c r="PV589" s="161"/>
      <c r="PW589" s="161"/>
      <c r="PX589" s="161"/>
      <c r="PY589" s="161"/>
      <c r="PZ589" s="161"/>
      <c r="QA589" s="161"/>
      <c r="QB589" s="161"/>
      <c r="QC589" s="161"/>
      <c r="QD589" s="161"/>
      <c r="QE589" s="161"/>
      <c r="QF589" s="161"/>
      <c r="QG589" s="161"/>
      <c r="QH589" s="161"/>
      <c r="QI589" s="161"/>
      <c r="QJ589" s="161"/>
      <c r="QK589" s="161"/>
      <c r="QL589" s="161"/>
      <c r="QM589" s="161"/>
      <c r="QN589" s="161"/>
      <c r="QO589" s="161"/>
      <c r="QP589" s="161"/>
      <c r="QQ589" s="161"/>
      <c r="QR589" s="161"/>
      <c r="QS589" s="161"/>
      <c r="QT589" s="161"/>
      <c r="QU589" s="161"/>
      <c r="QV589" s="161"/>
      <c r="QW589" s="161"/>
      <c r="QX589" s="161"/>
      <c r="QY589" s="161"/>
      <c r="QZ589" s="161"/>
      <c r="RA589" s="161"/>
      <c r="RB589" s="161"/>
      <c r="RC589" s="161"/>
      <c r="RD589" s="161"/>
      <c r="RE589" s="161"/>
      <c r="RF589" s="161"/>
      <c r="RG589" s="161"/>
      <c r="RH589" s="161"/>
      <c r="RI589" s="161"/>
      <c r="RJ589" s="161"/>
      <c r="RK589" s="161"/>
      <c r="RL589" s="161"/>
      <c r="RM589" s="161"/>
      <c r="RN589" s="161"/>
      <c r="RO589" s="161"/>
      <c r="RP589" s="161"/>
      <c r="RQ589" s="161"/>
      <c r="RR589" s="161"/>
      <c r="RS589" s="161"/>
      <c r="RT589" s="161"/>
      <c r="RU589" s="161"/>
      <c r="RV589" s="161"/>
      <c r="RW589" s="161"/>
      <c r="RX589" s="161"/>
      <c r="RY589" s="161"/>
      <c r="RZ589" s="161"/>
      <c r="SA589" s="161"/>
      <c r="SB589" s="161"/>
      <c r="SC589" s="161"/>
      <c r="SD589" s="161"/>
      <c r="SE589" s="161"/>
      <c r="SF589" s="161"/>
      <c r="SG589" s="161"/>
      <c r="SH589" s="161"/>
      <c r="SI589" s="161"/>
      <c r="SJ589" s="161"/>
      <c r="SK589" s="161"/>
      <c r="SL589" s="161"/>
      <c r="SM589" s="161"/>
      <c r="SN589" s="161"/>
      <c r="SO589" s="161"/>
      <c r="SP589" s="161"/>
      <c r="SQ589" s="161"/>
      <c r="SR589" s="161"/>
      <c r="SS589" s="161"/>
      <c r="ST589" s="161"/>
      <c r="SU589" s="161"/>
      <c r="SV589" s="161"/>
      <c r="SW589" s="161"/>
      <c r="SX589" s="161"/>
      <c r="SY589" s="161"/>
      <c r="SZ589" s="161"/>
      <c r="TA589" s="161"/>
      <c r="TB589" s="161"/>
      <c r="TC589" s="161"/>
      <c r="TD589" s="161"/>
      <c r="TE589" s="161"/>
      <c r="TF589" s="161"/>
      <c r="TG589" s="161"/>
      <c r="TH589" s="161"/>
      <c r="TI589" s="161"/>
      <c r="TJ589" s="161"/>
      <c r="TK589" s="161"/>
      <c r="TL589" s="161"/>
      <c r="TM589" s="161"/>
      <c r="TN589" s="161"/>
      <c r="TO589" s="161"/>
      <c r="TP589" s="161"/>
      <c r="TQ589" s="161"/>
      <c r="TR589" s="161"/>
      <c r="TS589" s="161"/>
      <c r="TT589" s="161"/>
      <c r="TU589" s="161"/>
      <c r="TV589" s="161"/>
      <c r="TW589" s="161"/>
      <c r="TX589" s="161"/>
      <c r="TY589" s="161"/>
      <c r="TZ589" s="161"/>
      <c r="UA589" s="161"/>
      <c r="UB589" s="161"/>
      <c r="UC589" s="161"/>
      <c r="UD589" s="161"/>
      <c r="UE589" s="161"/>
      <c r="UF589" s="161"/>
      <c r="UG589" s="161"/>
      <c r="UH589" s="161"/>
      <c r="UI589" s="161"/>
      <c r="UJ589" s="161"/>
      <c r="UK589" s="161"/>
      <c r="UL589" s="161"/>
      <c r="UM589" s="161"/>
      <c r="UN589" s="161"/>
      <c r="UO589" s="161"/>
      <c r="UP589" s="161"/>
      <c r="UQ589" s="161"/>
      <c r="UR589" s="161"/>
      <c r="US589" s="161"/>
      <c r="UT589" s="161"/>
      <c r="UU589" s="161"/>
      <c r="UV589" s="161"/>
      <c r="UW589" s="161"/>
      <c r="UX589" s="161"/>
      <c r="UY589" s="161"/>
      <c r="UZ589" s="161"/>
      <c r="VA589" s="161"/>
      <c r="VB589" s="161"/>
      <c r="VC589" s="161"/>
      <c r="VD589" s="161"/>
      <c r="VE589" s="161"/>
      <c r="VF589" s="161"/>
      <c r="VG589" s="161"/>
      <c r="VH589" s="161"/>
      <c r="VI589" s="161"/>
      <c r="VJ589" s="161"/>
      <c r="VK589" s="161"/>
      <c r="VL589" s="161"/>
      <c r="VM589" s="161"/>
      <c r="VN589" s="161"/>
      <c r="VO589" s="161"/>
      <c r="VP589" s="161"/>
      <c r="VQ589" s="161"/>
      <c r="VR589" s="161"/>
      <c r="VS589" s="161"/>
      <c r="VT589" s="161"/>
      <c r="VU589" s="161"/>
      <c r="VV589" s="161"/>
      <c r="VW589" s="161"/>
      <c r="VX589" s="161"/>
      <c r="VY589" s="161"/>
      <c r="VZ589" s="161"/>
      <c r="WA589" s="161"/>
      <c r="WB589" s="161"/>
      <c r="WC589" s="161"/>
      <c r="WD589" s="161"/>
      <c r="WE589" s="161"/>
      <c r="WF589" s="161"/>
      <c r="WG589" s="161"/>
      <c r="WH589" s="161"/>
      <c r="WI589" s="161"/>
      <c r="WJ589" s="161"/>
      <c r="WK589" s="161"/>
      <c r="WL589" s="161"/>
      <c r="WM589" s="161"/>
      <c r="WN589" s="161"/>
      <c r="WO589" s="161"/>
      <c r="WP589" s="161"/>
      <c r="WQ589" s="161"/>
      <c r="WR589" s="161"/>
      <c r="WS589" s="161"/>
      <c r="WT589" s="161"/>
      <c r="WU589" s="161"/>
      <c r="WV589" s="161"/>
      <c r="WW589" s="161"/>
      <c r="WX589" s="161"/>
      <c r="WY589" s="161"/>
      <c r="WZ589" s="161"/>
      <c r="XA589" s="161"/>
      <c r="XB589" s="161"/>
      <c r="XC589" s="161"/>
      <c r="XD589" s="161"/>
      <c r="XE589" s="161"/>
      <c r="XF589" s="161"/>
      <c r="XG589" s="161"/>
      <c r="XH589" s="161"/>
      <c r="XI589" s="161"/>
      <c r="XJ589" s="161"/>
      <c r="XK589" s="161"/>
      <c r="XL589" s="161"/>
      <c r="XM589" s="161"/>
      <c r="XN589" s="161"/>
      <c r="XO589" s="161"/>
      <c r="XP589" s="161"/>
      <c r="XQ589" s="161"/>
      <c r="XR589" s="161"/>
      <c r="XS589" s="161"/>
      <c r="XT589" s="161"/>
      <c r="XU589" s="161"/>
      <c r="XV589" s="161"/>
      <c r="XW589" s="161"/>
      <c r="XX589" s="161"/>
      <c r="XY589" s="161"/>
      <c r="XZ589" s="161"/>
      <c r="YA589" s="161"/>
      <c r="YB589" s="161"/>
      <c r="YC589" s="161"/>
      <c r="YD589" s="161"/>
      <c r="YE589" s="161"/>
      <c r="YF589" s="161"/>
      <c r="YG589" s="161"/>
      <c r="YH589" s="161"/>
      <c r="YI589" s="161"/>
      <c r="YJ589" s="161"/>
      <c r="YK589" s="161"/>
      <c r="YL589" s="161"/>
      <c r="YM589" s="161"/>
      <c r="YN589" s="161"/>
      <c r="YO589" s="161"/>
      <c r="YP589" s="161"/>
      <c r="YQ589" s="161"/>
      <c r="YR589" s="161"/>
      <c r="YS589" s="161"/>
      <c r="YT589" s="161"/>
      <c r="YU589" s="161"/>
      <c r="YV589" s="161"/>
      <c r="YW589" s="161"/>
      <c r="YX589" s="161"/>
      <c r="YY589" s="161"/>
      <c r="YZ589" s="161"/>
      <c r="ZA589" s="161"/>
      <c r="ZB589" s="161"/>
      <c r="ZC589" s="161"/>
      <c r="ZD589" s="161"/>
      <c r="ZE589" s="161"/>
      <c r="ZF589" s="161"/>
      <c r="ZG589" s="161"/>
      <c r="ZH589" s="161"/>
      <c r="ZI589" s="161"/>
      <c r="ZJ589" s="161"/>
      <c r="ZK589" s="161"/>
      <c r="ZL589" s="161"/>
      <c r="ZM589" s="161"/>
      <c r="ZN589" s="161"/>
      <c r="ZO589" s="161"/>
      <c r="ZP589" s="161"/>
      <c r="ZQ589" s="161"/>
      <c r="ZR589" s="161"/>
      <c r="ZS589" s="161"/>
      <c r="ZT589" s="161"/>
      <c r="ZU589" s="161"/>
      <c r="ZV589" s="161"/>
      <c r="ZW589" s="161"/>
      <c r="ZX589" s="161"/>
      <c r="ZY589" s="161"/>
      <c r="ZZ589" s="161"/>
      <c r="AAA589" s="161"/>
      <c r="AAB589" s="161"/>
      <c r="AAC589" s="161"/>
      <c r="AAD589" s="161"/>
      <c r="AAE589" s="161"/>
      <c r="AAF589" s="161"/>
      <c r="AAG589" s="161"/>
      <c r="AAH589" s="161"/>
      <c r="AAI589" s="161"/>
      <c r="AAJ589" s="161"/>
      <c r="AAK589" s="161"/>
      <c r="AAL589" s="161"/>
      <c r="AAM589" s="161"/>
      <c r="AAN589" s="161"/>
      <c r="AAO589" s="161"/>
      <c r="AAP589" s="161"/>
      <c r="AAQ589" s="161"/>
      <c r="AAR589" s="161"/>
      <c r="AAS589" s="161"/>
      <c r="AAT589" s="161"/>
      <c r="AAU589" s="161"/>
      <c r="AAV589" s="161"/>
      <c r="AAW589" s="161"/>
      <c r="AAX589" s="161"/>
      <c r="AAY589" s="161"/>
      <c r="AAZ589" s="161"/>
      <c r="ABA589" s="161"/>
      <c r="ABB589" s="161"/>
      <c r="ABC589" s="161"/>
      <c r="ABD589" s="161"/>
      <c r="ABE589" s="161"/>
      <c r="ABF589" s="161"/>
      <c r="ABG589" s="161"/>
      <c r="ABH589" s="161"/>
      <c r="ABI589" s="161"/>
      <c r="ABJ589" s="161"/>
      <c r="ABK589" s="161"/>
      <c r="ABL589" s="161"/>
      <c r="ABM589" s="161"/>
      <c r="ABN589" s="161"/>
      <c r="ABO589" s="161"/>
      <c r="ABP589" s="161"/>
      <c r="ABQ589" s="161"/>
      <c r="ABR589" s="161"/>
      <c r="ABS589" s="161"/>
      <c r="ABT589" s="161"/>
      <c r="ABU589" s="161"/>
      <c r="ABV589" s="161"/>
      <c r="ABW589" s="161"/>
      <c r="ABX589" s="161"/>
      <c r="ABY589" s="161"/>
      <c r="ABZ589" s="161"/>
      <c r="ACA589" s="161"/>
      <c r="ACB589" s="161"/>
      <c r="ACC589" s="161"/>
      <c r="ACD589" s="161"/>
      <c r="ACE589" s="161"/>
      <c r="ACF589" s="161"/>
      <c r="ACG589" s="161"/>
      <c r="ACH589" s="161"/>
      <c r="ACI589" s="161"/>
      <c r="ACJ589" s="161"/>
      <c r="ACK589" s="161"/>
      <c r="ACL589" s="161"/>
      <c r="ACM589" s="161"/>
      <c r="ACN589" s="161"/>
      <c r="ACO589" s="161"/>
      <c r="ACP589" s="161"/>
      <c r="ACQ589" s="161"/>
      <c r="ACR589" s="161"/>
      <c r="ACS589" s="161"/>
      <c r="ACT589" s="161"/>
      <c r="ACU589" s="161"/>
      <c r="ACV589" s="161"/>
      <c r="ACW589" s="161"/>
      <c r="ACX589" s="161"/>
      <c r="ACY589" s="161"/>
      <c r="ACZ589" s="161"/>
      <c r="ADA589" s="161"/>
      <c r="ADB589" s="161"/>
      <c r="ADC589" s="161"/>
      <c r="ADD589" s="161"/>
      <c r="ADE589" s="161"/>
      <c r="ADF589" s="161"/>
      <c r="ADG589" s="161"/>
      <c r="ADH589" s="161"/>
      <c r="ADI589" s="161"/>
      <c r="ADJ589" s="161"/>
      <c r="ADK589" s="161"/>
      <c r="ADL589" s="161"/>
      <c r="ADM589" s="161"/>
      <c r="ADN589" s="161"/>
      <c r="ADO589" s="161"/>
      <c r="ADP589" s="161"/>
      <c r="ADQ589" s="161"/>
      <c r="ADR589" s="161"/>
      <c r="ADS589" s="161"/>
      <c r="ADT589" s="161"/>
      <c r="ADU589" s="161"/>
      <c r="ADV589" s="161"/>
      <c r="ADW589" s="161"/>
      <c r="ADX589" s="161"/>
      <c r="ADY589" s="161"/>
      <c r="ADZ589" s="161"/>
      <c r="AEA589" s="161"/>
      <c r="AEB589" s="161"/>
      <c r="AEC589" s="161"/>
      <c r="AED589" s="161"/>
      <c r="AEE589" s="161"/>
      <c r="AEF589" s="161"/>
      <c r="AEG589" s="161"/>
      <c r="AEH589" s="161"/>
      <c r="AEI589" s="161"/>
      <c r="AEJ589" s="161"/>
      <c r="AEK589" s="161"/>
      <c r="AEL589" s="161"/>
      <c r="AEM589" s="161"/>
      <c r="AEN589" s="161"/>
      <c r="AEO589" s="161"/>
      <c r="AEP589" s="161"/>
      <c r="AEQ589" s="161"/>
      <c r="AER589" s="161"/>
      <c r="AES589" s="161"/>
      <c r="AET589" s="161"/>
      <c r="AEU589" s="161"/>
      <c r="AEV589" s="161"/>
      <c r="AEW589" s="161"/>
      <c r="AEX589" s="161"/>
      <c r="AEY589" s="161"/>
      <c r="AEZ589" s="161"/>
      <c r="AFA589" s="161"/>
      <c r="AFB589" s="161"/>
      <c r="AFC589" s="161"/>
      <c r="AFD589" s="161"/>
      <c r="AFE589" s="161"/>
      <c r="AFF589" s="161"/>
      <c r="AFG589" s="161"/>
      <c r="AFH589" s="161"/>
      <c r="AFI589" s="161"/>
      <c r="AFJ589" s="161"/>
      <c r="AFK589" s="161"/>
      <c r="AFL589" s="161"/>
      <c r="AFM589" s="161"/>
      <c r="AFN589" s="161"/>
      <c r="AFO589" s="161"/>
      <c r="AFP589" s="161"/>
      <c r="AFQ589" s="161"/>
      <c r="AFR589" s="161"/>
      <c r="AFS589" s="161"/>
      <c r="AFT589" s="161"/>
      <c r="AFU589" s="161"/>
      <c r="AFV589" s="161"/>
      <c r="AFW589" s="161"/>
      <c r="AFX589" s="161"/>
      <c r="AFY589" s="161"/>
      <c r="AFZ589" s="161"/>
      <c r="AGA589" s="161"/>
      <c r="AGB589" s="161"/>
      <c r="AGC589" s="161"/>
      <c r="AGD589" s="161"/>
      <c r="AGE589" s="161"/>
      <c r="AGF589" s="161"/>
      <c r="AGG589" s="161"/>
      <c r="AGH589" s="161"/>
      <c r="AGI589" s="161"/>
      <c r="AGJ589" s="161"/>
      <c r="AGK589" s="161"/>
      <c r="AGL589" s="161"/>
      <c r="AGM589" s="161"/>
      <c r="AGN589" s="161"/>
      <c r="AGO589" s="161"/>
      <c r="AGP589" s="161"/>
      <c r="AGQ589" s="161"/>
      <c r="AGR589" s="161"/>
      <c r="AGS589" s="161"/>
      <c r="AGT589" s="161"/>
      <c r="AGU589" s="161"/>
      <c r="AGV589" s="161"/>
      <c r="AGW589" s="161"/>
      <c r="AGX589" s="161"/>
      <c r="AGY589" s="161"/>
      <c r="AGZ589" s="161"/>
      <c r="AHA589" s="161"/>
      <c r="AHB589" s="161"/>
      <c r="AHC589" s="161"/>
      <c r="AHD589" s="161"/>
      <c r="AHE589" s="161"/>
      <c r="AHF589" s="161"/>
      <c r="AHG589" s="161"/>
      <c r="AHH589" s="161"/>
      <c r="AHI589" s="161"/>
      <c r="AHJ589" s="161"/>
      <c r="AHK589" s="161"/>
      <c r="AHL589" s="161"/>
      <c r="AHM589" s="161"/>
      <c r="AHN589" s="161"/>
      <c r="AHO589" s="161"/>
      <c r="AHP589" s="161"/>
      <c r="AHQ589" s="161"/>
      <c r="AHR589" s="161"/>
      <c r="AHS589" s="161"/>
      <c r="AHT589" s="161"/>
      <c r="AHU589" s="161"/>
      <c r="AHV589" s="161"/>
      <c r="AHW589" s="161"/>
      <c r="AHX589" s="161"/>
      <c r="AHY589" s="161"/>
      <c r="AHZ589" s="161"/>
      <c r="AIA589" s="161"/>
      <c r="AIB589" s="161"/>
      <c r="AIC589" s="161"/>
      <c r="AID589" s="161"/>
      <c r="AIE589" s="161"/>
      <c r="AIF589" s="161"/>
      <c r="AIG589" s="161"/>
      <c r="AIH589" s="161"/>
      <c r="AII589" s="161"/>
      <c r="AIJ589" s="161"/>
      <c r="AIK589" s="161"/>
      <c r="AIL589" s="161"/>
      <c r="AIM589" s="161"/>
      <c r="AIN589" s="161"/>
      <c r="AIO589" s="161"/>
      <c r="AIP589" s="161"/>
      <c r="AIQ589" s="161"/>
      <c r="AIR589" s="161"/>
      <c r="AIS589" s="161"/>
      <c r="AIT589" s="161"/>
      <c r="AIU589" s="161"/>
      <c r="AIV589" s="161"/>
      <c r="AIW589" s="161"/>
      <c r="AIX589" s="161"/>
      <c r="AIY589" s="161"/>
      <c r="AIZ589" s="161"/>
      <c r="AJA589" s="161"/>
      <c r="AJB589" s="161"/>
      <c r="AJC589" s="161"/>
      <c r="AJD589" s="161"/>
      <c r="AJE589" s="161"/>
      <c r="AJF589" s="161"/>
      <c r="AJG589" s="161"/>
      <c r="AJH589" s="161"/>
      <c r="AJI589" s="161"/>
      <c r="AJJ589" s="161"/>
      <c r="AJK589" s="161"/>
      <c r="AJL589" s="161"/>
      <c r="AJM589" s="161"/>
      <c r="AJN589" s="161"/>
      <c r="AJO589" s="161"/>
      <c r="AJP589" s="161"/>
      <c r="AJQ589" s="161"/>
      <c r="AJR589" s="161"/>
      <c r="AJS589" s="161"/>
      <c r="AJT589" s="161"/>
      <c r="AJU589" s="161"/>
      <c r="AJV589" s="161"/>
      <c r="AJW589" s="161"/>
      <c r="AJX589" s="161"/>
      <c r="AJY589" s="161"/>
      <c r="AJZ589" s="161"/>
      <c r="AKA589" s="161"/>
      <c r="AKB589" s="161"/>
      <c r="AKC589" s="161"/>
      <c r="AKD589" s="161"/>
      <c r="AKE589" s="161"/>
      <c r="AKF589" s="161"/>
      <c r="AKG589" s="161"/>
      <c r="AKH589" s="161"/>
      <c r="AKI589" s="161"/>
      <c r="AKJ589" s="161"/>
      <c r="AKK589" s="161"/>
      <c r="AKL589" s="161"/>
      <c r="AKM589" s="161"/>
      <c r="AKN589" s="161"/>
      <c r="AKO589" s="161"/>
      <c r="AKP589" s="161"/>
      <c r="AKQ589" s="161"/>
      <c r="AKR589" s="161"/>
      <c r="AKS589" s="161"/>
      <c r="AKT589" s="161"/>
      <c r="AKU589" s="161"/>
      <c r="AKV589" s="161"/>
      <c r="AKW589" s="161"/>
      <c r="AKX589" s="161"/>
      <c r="AKY589" s="161"/>
      <c r="AKZ589" s="161"/>
      <c r="ALA589" s="161"/>
      <c r="ALB589" s="161"/>
      <c r="ALC589" s="161"/>
      <c r="ALD589" s="161"/>
      <c r="ALE589" s="161"/>
      <c r="ALF589" s="161"/>
      <c r="ALG589" s="161"/>
      <c r="ALH589" s="161"/>
      <c r="ALI589" s="161"/>
      <c r="ALJ589" s="161"/>
      <c r="ALK589" s="161"/>
      <c r="ALL589" s="161"/>
      <c r="ALM589" s="161"/>
      <c r="ALN589" s="161"/>
      <c r="ALO589" s="161"/>
      <c r="ALP589" s="161"/>
      <c r="ALQ589" s="161"/>
      <c r="ALR589" s="161"/>
      <c r="ALS589" s="161"/>
      <c r="ALT589" s="161"/>
      <c r="ALU589" s="161"/>
      <c r="ALV589" s="161"/>
      <c r="ALW589" s="161"/>
      <c r="ALX589" s="161"/>
      <c r="ALY589" s="161"/>
      <c r="ALZ589" s="161"/>
      <c r="AMA589" s="161"/>
      <c r="AMB589" s="161"/>
      <c r="AMC589" s="161"/>
      <c r="AMD589" s="161"/>
      <c r="AME589" s="161"/>
      <c r="AMF589" s="161"/>
      <c r="AMG589" s="161"/>
      <c r="AMH589" s="161"/>
      <c r="AMI589" s="161"/>
    </row>
    <row r="590" spans="1:1023" ht="30" customHeight="1">
      <c r="A590" s="172" t="s">
        <v>405</v>
      </c>
      <c r="B590" s="172"/>
      <c r="C590" s="172"/>
      <c r="D590" s="172"/>
      <c r="E590" s="172"/>
      <c r="F590" s="172"/>
      <c r="G590" s="172"/>
      <c r="H590" s="172"/>
      <c r="I590" s="172"/>
      <c r="J590" s="172"/>
      <c r="K590" s="172"/>
      <c r="L590" s="172"/>
    </row>
    <row r="591" spans="1:1023" ht="51">
      <c r="A591" s="2" t="s">
        <v>1</v>
      </c>
      <c r="B591" s="2" t="s">
        <v>2</v>
      </c>
      <c r="C591" s="2" t="s">
        <v>3</v>
      </c>
      <c r="D591" s="3" t="s">
        <v>4</v>
      </c>
      <c r="E591" s="2" t="s">
        <v>5</v>
      </c>
      <c r="F591" s="2" t="s">
        <v>6</v>
      </c>
      <c r="G591" s="2" t="s">
        <v>7</v>
      </c>
      <c r="H591" s="2" t="s">
        <v>8</v>
      </c>
      <c r="I591" s="2" t="s">
        <v>9</v>
      </c>
      <c r="J591" s="2" t="s">
        <v>10</v>
      </c>
      <c r="K591" s="4" t="s">
        <v>11</v>
      </c>
      <c r="L591" s="4" t="s">
        <v>12</v>
      </c>
    </row>
    <row r="592" spans="1:1023" ht="275.25" customHeight="1">
      <c r="A592" s="5">
        <v>1</v>
      </c>
      <c r="B592" s="138" t="s">
        <v>406</v>
      </c>
      <c r="C592" s="14" t="s">
        <v>515</v>
      </c>
      <c r="D592" s="163" t="s">
        <v>26</v>
      </c>
      <c r="E592" s="7">
        <v>5000</v>
      </c>
      <c r="F592" s="11"/>
      <c r="G592" s="9"/>
      <c r="H592" s="10"/>
      <c r="I592" s="11"/>
      <c r="J592" s="12"/>
      <c r="K592" s="12"/>
      <c r="L592" s="30"/>
    </row>
    <row r="593" spans="1:12" ht="23.25" customHeight="1">
      <c r="A593" s="171" t="s">
        <v>57</v>
      </c>
      <c r="B593" s="171"/>
      <c r="C593" s="171"/>
      <c r="D593" s="171"/>
      <c r="E593" s="19" t="s">
        <v>58</v>
      </c>
      <c r="F593" s="5" t="s">
        <v>58</v>
      </c>
      <c r="G593" s="21" t="s">
        <v>58</v>
      </c>
      <c r="H593" s="72" t="s">
        <v>58</v>
      </c>
      <c r="I593" s="21"/>
      <c r="J593" s="21"/>
      <c r="K593" s="12" t="s">
        <v>58</v>
      </c>
      <c r="L593" s="30" t="s">
        <v>58</v>
      </c>
    </row>
    <row r="594" spans="1:12" ht="18.75" customHeight="1">
      <c r="A594" s="23"/>
      <c r="B594" s="23"/>
      <c r="C594" s="23"/>
      <c r="D594" s="23"/>
      <c r="E594" s="24"/>
      <c r="F594" s="56"/>
      <c r="G594" s="26"/>
      <c r="H594" s="130"/>
      <c r="I594" s="26"/>
      <c r="J594" s="26"/>
      <c r="K594" s="28"/>
      <c r="L594" s="33"/>
    </row>
    <row r="595" spans="1:12">
      <c r="B595" s="133"/>
      <c r="C595" s="134"/>
      <c r="D595" s="135"/>
      <c r="E595" s="135"/>
    </row>
    <row r="596" spans="1:12" ht="34.5" customHeight="1">
      <c r="A596" s="172" t="s">
        <v>407</v>
      </c>
      <c r="B596" s="172"/>
      <c r="C596" s="172"/>
      <c r="D596" s="172"/>
      <c r="E596" s="172"/>
      <c r="F596" s="172"/>
      <c r="G596" s="172"/>
      <c r="H596" s="172"/>
      <c r="I596" s="172"/>
      <c r="J596" s="172"/>
      <c r="K596" s="172"/>
      <c r="L596" s="172"/>
    </row>
    <row r="597" spans="1:12" ht="51">
      <c r="A597" s="2" t="s">
        <v>1</v>
      </c>
      <c r="B597" s="2" t="s">
        <v>2</v>
      </c>
      <c r="C597" s="2" t="s">
        <v>3</v>
      </c>
      <c r="D597" s="3" t="s">
        <v>4</v>
      </c>
      <c r="E597" s="2" t="s">
        <v>5</v>
      </c>
      <c r="F597" s="2" t="s">
        <v>6</v>
      </c>
      <c r="G597" s="2" t="s">
        <v>7</v>
      </c>
      <c r="H597" s="2" t="s">
        <v>8</v>
      </c>
      <c r="I597" s="2" t="s">
        <v>9</v>
      </c>
      <c r="J597" s="2" t="s">
        <v>10</v>
      </c>
      <c r="K597" s="4" t="s">
        <v>11</v>
      </c>
      <c r="L597" s="4" t="s">
        <v>12</v>
      </c>
    </row>
    <row r="598" spans="1:12">
      <c r="A598" s="2" t="s">
        <v>13</v>
      </c>
      <c r="B598" s="2" t="s">
        <v>14</v>
      </c>
      <c r="C598" s="2" t="s">
        <v>15</v>
      </c>
      <c r="D598" s="2" t="s">
        <v>16</v>
      </c>
      <c r="E598" s="2" t="s">
        <v>17</v>
      </c>
      <c r="F598" s="2" t="s">
        <v>18</v>
      </c>
      <c r="G598" s="2" t="s">
        <v>19</v>
      </c>
      <c r="H598" s="2" t="s">
        <v>20</v>
      </c>
      <c r="I598" s="2" t="s">
        <v>21</v>
      </c>
      <c r="J598" s="2" t="s">
        <v>22</v>
      </c>
      <c r="K598" s="4" t="s">
        <v>23</v>
      </c>
      <c r="L598" s="4" t="s">
        <v>24</v>
      </c>
    </row>
    <row r="599" spans="1:12" ht="182.25" customHeight="1">
      <c r="A599" s="5">
        <v>1</v>
      </c>
      <c r="B599" s="163" t="s">
        <v>408</v>
      </c>
      <c r="C599" s="14" t="s">
        <v>535</v>
      </c>
      <c r="D599" s="163" t="s">
        <v>409</v>
      </c>
      <c r="E599" s="7">
        <v>800</v>
      </c>
      <c r="F599" s="11"/>
      <c r="G599" s="9"/>
      <c r="H599" s="10"/>
      <c r="I599" s="11"/>
      <c r="J599" s="12"/>
      <c r="K599" s="12"/>
      <c r="L599" s="30"/>
    </row>
    <row r="600" spans="1:12" ht="269.25" customHeight="1">
      <c r="A600" s="5">
        <v>2</v>
      </c>
      <c r="B600" s="34" t="s">
        <v>408</v>
      </c>
      <c r="C600" s="63" t="s">
        <v>481</v>
      </c>
      <c r="D600" s="163" t="s">
        <v>409</v>
      </c>
      <c r="E600" s="7">
        <v>100</v>
      </c>
      <c r="F600" s="11"/>
      <c r="G600" s="9"/>
      <c r="H600" s="10"/>
      <c r="I600" s="11"/>
      <c r="J600" s="12"/>
      <c r="K600" s="49"/>
      <c r="L600" s="38"/>
    </row>
    <row r="601" spans="1:12" ht="216.75" customHeight="1">
      <c r="A601" s="5">
        <v>3</v>
      </c>
      <c r="B601" s="163" t="s">
        <v>408</v>
      </c>
      <c r="C601" s="63" t="s">
        <v>483</v>
      </c>
      <c r="D601" s="163" t="s">
        <v>409</v>
      </c>
      <c r="E601" s="7">
        <v>2500</v>
      </c>
      <c r="F601" s="11"/>
      <c r="G601" s="9"/>
      <c r="H601" s="10"/>
      <c r="I601" s="11"/>
      <c r="J601" s="12"/>
      <c r="K601" s="12"/>
      <c r="L601" s="30"/>
    </row>
    <row r="602" spans="1:12" ht="23.25" customHeight="1">
      <c r="A602" s="171" t="s">
        <v>57</v>
      </c>
      <c r="B602" s="171"/>
      <c r="C602" s="171"/>
      <c r="D602" s="171"/>
      <c r="E602" s="19" t="s">
        <v>58</v>
      </c>
      <c r="F602" s="5" t="s">
        <v>58</v>
      </c>
      <c r="G602" s="21" t="s">
        <v>58</v>
      </c>
      <c r="H602" s="22" t="s">
        <v>58</v>
      </c>
      <c r="I602" s="21"/>
      <c r="J602" s="21"/>
      <c r="K602" s="21" t="s">
        <v>58</v>
      </c>
      <c r="L602" s="30" t="s">
        <v>58</v>
      </c>
    </row>
    <row r="603" spans="1:12">
      <c r="B603" s="133"/>
      <c r="C603" s="134"/>
      <c r="D603" s="135"/>
      <c r="E603" s="135"/>
    </row>
    <row r="604" spans="1:12">
      <c r="B604" s="133"/>
      <c r="C604" s="134"/>
      <c r="D604" s="135"/>
      <c r="E604" s="135"/>
    </row>
    <row r="605" spans="1:12" ht="36" customHeight="1">
      <c r="A605" s="172" t="s">
        <v>410</v>
      </c>
      <c r="B605" s="172"/>
      <c r="C605" s="172"/>
      <c r="D605" s="172"/>
      <c r="E605" s="172"/>
      <c r="F605" s="172"/>
      <c r="G605" s="172"/>
      <c r="H605" s="172"/>
      <c r="I605" s="172"/>
      <c r="J605" s="172"/>
      <c r="K605" s="172"/>
      <c r="L605" s="172"/>
    </row>
    <row r="606" spans="1:12" ht="51">
      <c r="A606" s="2" t="s">
        <v>1</v>
      </c>
      <c r="B606" s="2" t="s">
        <v>2</v>
      </c>
      <c r="C606" s="2" t="s">
        <v>3</v>
      </c>
      <c r="D606" s="3" t="s">
        <v>4</v>
      </c>
      <c r="E606" s="2" t="s">
        <v>5</v>
      </c>
      <c r="F606" s="2" t="s">
        <v>6</v>
      </c>
      <c r="G606" s="2" t="s">
        <v>7</v>
      </c>
      <c r="H606" s="2" t="s">
        <v>8</v>
      </c>
      <c r="I606" s="2" t="s">
        <v>9</v>
      </c>
      <c r="J606" s="2" t="s">
        <v>10</v>
      </c>
      <c r="K606" s="2" t="s">
        <v>11</v>
      </c>
      <c r="L606" s="2" t="s">
        <v>12</v>
      </c>
    </row>
    <row r="607" spans="1:12" ht="390" customHeight="1">
      <c r="A607" s="5">
        <v>1</v>
      </c>
      <c r="B607" s="163" t="s">
        <v>219</v>
      </c>
      <c r="C607" s="148" t="s">
        <v>471</v>
      </c>
      <c r="D607" s="163" t="s">
        <v>26</v>
      </c>
      <c r="E607" s="71">
        <v>150</v>
      </c>
      <c r="F607" s="11"/>
      <c r="G607" s="9"/>
      <c r="H607" s="10"/>
      <c r="I607" s="11"/>
      <c r="J607" s="12"/>
      <c r="K607" s="12"/>
      <c r="L607" s="30"/>
    </row>
    <row r="608" spans="1:12" ht="409.5" customHeight="1">
      <c r="A608" s="5">
        <v>2</v>
      </c>
      <c r="B608" s="163" t="s">
        <v>219</v>
      </c>
      <c r="C608" s="149" t="s">
        <v>473</v>
      </c>
      <c r="D608" s="163" t="s">
        <v>26</v>
      </c>
      <c r="E608" s="71">
        <v>300</v>
      </c>
      <c r="F608" s="11"/>
      <c r="G608" s="9"/>
      <c r="H608" s="10"/>
      <c r="I608" s="11"/>
      <c r="J608" s="12"/>
      <c r="K608" s="12"/>
      <c r="L608" s="30"/>
    </row>
    <row r="609" spans="1:12" ht="409.5" customHeight="1">
      <c r="A609" s="5" t="s">
        <v>15</v>
      </c>
      <c r="B609" s="163" t="s">
        <v>219</v>
      </c>
      <c r="C609" s="150" t="s">
        <v>516</v>
      </c>
      <c r="D609" s="163" t="s">
        <v>26</v>
      </c>
      <c r="E609" s="71">
        <v>200</v>
      </c>
      <c r="F609" s="11"/>
      <c r="G609" s="9"/>
      <c r="H609" s="10"/>
      <c r="I609" s="11"/>
      <c r="J609" s="12"/>
      <c r="K609" s="12"/>
      <c r="L609" s="30"/>
    </row>
    <row r="610" spans="1:12" ht="409.5" customHeight="1">
      <c r="A610" s="5" t="s">
        <v>16</v>
      </c>
      <c r="B610" s="163" t="s">
        <v>219</v>
      </c>
      <c r="C610" s="148" t="s">
        <v>474</v>
      </c>
      <c r="D610" s="163" t="s">
        <v>26</v>
      </c>
      <c r="E610" s="71">
        <v>200</v>
      </c>
      <c r="F610" s="11"/>
      <c r="G610" s="9"/>
      <c r="H610" s="10"/>
      <c r="I610" s="11"/>
      <c r="J610" s="12"/>
      <c r="K610" s="12"/>
      <c r="L610" s="30"/>
    </row>
    <row r="611" spans="1:12" ht="28.5" customHeight="1">
      <c r="A611" s="171" t="s">
        <v>57</v>
      </c>
      <c r="B611" s="171"/>
      <c r="C611" s="171"/>
      <c r="D611" s="171"/>
      <c r="E611" s="19" t="s">
        <v>58</v>
      </c>
      <c r="F611" s="5"/>
      <c r="G611" s="21" t="s">
        <v>58</v>
      </c>
      <c r="H611" s="72" t="s">
        <v>58</v>
      </c>
      <c r="I611" s="21"/>
      <c r="J611" s="21"/>
      <c r="K611" s="12" t="s">
        <v>58</v>
      </c>
      <c r="L611" s="30" t="s">
        <v>58</v>
      </c>
    </row>
    <row r="612" spans="1:12" ht="24.75" customHeight="1">
      <c r="A612" s="186" t="s">
        <v>519</v>
      </c>
      <c r="B612" s="187"/>
      <c r="C612" s="187"/>
      <c r="D612" s="187"/>
      <c r="E612" s="187"/>
      <c r="F612" s="187"/>
      <c r="G612" s="187"/>
      <c r="H612" s="187"/>
      <c r="I612" s="187"/>
      <c r="J612" s="187"/>
      <c r="K612" s="187"/>
      <c r="L612" s="187"/>
    </row>
    <row r="613" spans="1:12" ht="123" customHeight="1">
      <c r="A613" s="192" t="s">
        <v>520</v>
      </c>
      <c r="B613" s="191"/>
      <c r="C613" s="191"/>
      <c r="D613" s="191"/>
      <c r="E613" s="191"/>
      <c r="F613" s="191"/>
      <c r="G613" s="191"/>
      <c r="H613" s="191"/>
      <c r="I613" s="191"/>
      <c r="J613" s="191"/>
      <c r="K613" s="191"/>
      <c r="L613" s="191"/>
    </row>
    <row r="614" spans="1:12" ht="30.75" customHeight="1">
      <c r="A614" s="172" t="s">
        <v>411</v>
      </c>
      <c r="B614" s="172"/>
      <c r="C614" s="172"/>
      <c r="D614" s="172"/>
      <c r="E614" s="172"/>
      <c r="F614" s="172"/>
      <c r="G614" s="172"/>
      <c r="H614" s="172"/>
      <c r="I614" s="172"/>
      <c r="J614" s="172"/>
      <c r="K614" s="172"/>
      <c r="L614" s="172"/>
    </row>
    <row r="615" spans="1:12" ht="46.5" customHeight="1">
      <c r="A615" s="2" t="s">
        <v>1</v>
      </c>
      <c r="B615" s="2" t="s">
        <v>2</v>
      </c>
      <c r="C615" s="2" t="s">
        <v>3</v>
      </c>
      <c r="D615" s="3" t="s">
        <v>4</v>
      </c>
      <c r="E615" s="2" t="s">
        <v>5</v>
      </c>
      <c r="F615" s="2" t="s">
        <v>6</v>
      </c>
      <c r="G615" s="2" t="s">
        <v>7</v>
      </c>
      <c r="H615" s="2" t="s">
        <v>8</v>
      </c>
      <c r="I615" s="2" t="s">
        <v>9</v>
      </c>
      <c r="J615" s="2" t="s">
        <v>10</v>
      </c>
      <c r="K615" s="4" t="s">
        <v>11</v>
      </c>
      <c r="L615" s="4" t="s">
        <v>12</v>
      </c>
    </row>
    <row r="616" spans="1:12" ht="51.75" customHeight="1">
      <c r="A616" s="5">
        <v>1</v>
      </c>
      <c r="B616" s="163" t="s">
        <v>423</v>
      </c>
      <c r="C616" s="6" t="s">
        <v>412</v>
      </c>
      <c r="D616" s="163" t="s">
        <v>26</v>
      </c>
      <c r="E616" s="71">
        <v>20</v>
      </c>
      <c r="F616" s="11"/>
      <c r="G616" s="9"/>
      <c r="H616" s="10"/>
      <c r="I616" s="11"/>
      <c r="J616" s="12"/>
      <c r="K616" s="12"/>
      <c r="L616" s="30"/>
    </row>
    <row r="617" spans="1:12" ht="25.5" customHeight="1">
      <c r="A617" s="171" t="s">
        <v>57</v>
      </c>
      <c r="B617" s="171"/>
      <c r="C617" s="171"/>
      <c r="D617" s="171"/>
      <c r="E617" s="19" t="s">
        <v>58</v>
      </c>
      <c r="F617" s="5" t="s">
        <v>58</v>
      </c>
      <c r="G617" s="21" t="s">
        <v>58</v>
      </c>
      <c r="H617" s="72" t="s">
        <v>58</v>
      </c>
      <c r="I617" s="21"/>
      <c r="J617" s="21"/>
      <c r="K617" s="12" t="s">
        <v>58</v>
      </c>
      <c r="L617" s="30" t="s">
        <v>58</v>
      </c>
    </row>
    <row r="620" spans="1:12" ht="27" customHeight="1">
      <c r="A620" s="172" t="s">
        <v>413</v>
      </c>
      <c r="B620" s="172"/>
      <c r="C620" s="172"/>
      <c r="D620" s="172"/>
      <c r="E620" s="172"/>
      <c r="F620" s="172"/>
      <c r="G620" s="172"/>
      <c r="H620" s="172"/>
      <c r="I620" s="172"/>
      <c r="J620" s="172"/>
      <c r="K620" s="172"/>
      <c r="L620" s="172"/>
    </row>
    <row r="621" spans="1:12" ht="51">
      <c r="A621" s="2" t="s">
        <v>1</v>
      </c>
      <c r="B621" s="2" t="s">
        <v>2</v>
      </c>
      <c r="C621" s="2" t="s">
        <v>3</v>
      </c>
      <c r="D621" s="3" t="s">
        <v>4</v>
      </c>
      <c r="E621" s="2" t="s">
        <v>5</v>
      </c>
      <c r="F621" s="2" t="s">
        <v>6</v>
      </c>
      <c r="G621" s="2" t="s">
        <v>7</v>
      </c>
      <c r="H621" s="2" t="s">
        <v>8</v>
      </c>
      <c r="I621" s="2" t="s">
        <v>9</v>
      </c>
      <c r="J621" s="2" t="s">
        <v>10</v>
      </c>
      <c r="K621" s="4" t="s">
        <v>11</v>
      </c>
      <c r="L621" s="4" t="s">
        <v>12</v>
      </c>
    </row>
    <row r="622" spans="1:12" ht="60" customHeight="1">
      <c r="A622" s="5">
        <v>1</v>
      </c>
      <c r="B622" s="163" t="s">
        <v>200</v>
      </c>
      <c r="C622" s="6" t="s">
        <v>414</v>
      </c>
      <c r="D622" s="163" t="s">
        <v>30</v>
      </c>
      <c r="E622" s="71">
        <v>300</v>
      </c>
      <c r="F622" s="11"/>
      <c r="G622" s="9"/>
      <c r="H622" s="10"/>
      <c r="I622" s="11"/>
      <c r="J622" s="12"/>
      <c r="K622" s="12"/>
      <c r="L622" s="30"/>
    </row>
    <row r="623" spans="1:12" ht="68.25" customHeight="1">
      <c r="A623" s="5">
        <v>2</v>
      </c>
      <c r="B623" s="163" t="s">
        <v>200</v>
      </c>
      <c r="C623" s="6" t="s">
        <v>415</v>
      </c>
      <c r="D623" s="163" t="s">
        <v>30</v>
      </c>
      <c r="E623" s="71">
        <v>300</v>
      </c>
      <c r="F623" s="11"/>
      <c r="G623" s="9"/>
      <c r="H623" s="10"/>
      <c r="I623" s="11"/>
      <c r="J623" s="12"/>
      <c r="K623" s="12"/>
      <c r="L623" s="30"/>
    </row>
    <row r="624" spans="1:12" ht="31.5" customHeight="1">
      <c r="A624" s="171" t="s">
        <v>57</v>
      </c>
      <c r="B624" s="171"/>
      <c r="C624" s="171"/>
      <c r="D624" s="171"/>
      <c r="E624" s="19" t="s">
        <v>58</v>
      </c>
      <c r="F624" s="5" t="s">
        <v>58</v>
      </c>
      <c r="G624" s="21" t="s">
        <v>58</v>
      </c>
      <c r="H624" s="72" t="s">
        <v>58</v>
      </c>
      <c r="I624" s="21"/>
      <c r="J624" s="21"/>
      <c r="K624" s="12" t="s">
        <v>58</v>
      </c>
      <c r="L624" s="30" t="s">
        <v>58</v>
      </c>
    </row>
    <row r="626" spans="1:1023">
      <c r="M626" s="168"/>
      <c r="N626" s="161"/>
      <c r="O626" s="161"/>
      <c r="P626" s="161"/>
      <c r="Q626" s="161"/>
      <c r="R626" s="161"/>
      <c r="S626" s="161"/>
      <c r="T626" s="161"/>
      <c r="U626" s="161"/>
      <c r="V626" s="161"/>
      <c r="W626" s="161"/>
      <c r="X626" s="161"/>
      <c r="Y626" s="161"/>
      <c r="Z626" s="161"/>
      <c r="AA626" s="161"/>
      <c r="AB626" s="161"/>
      <c r="AC626" s="161"/>
      <c r="AD626" s="161"/>
      <c r="AE626" s="161"/>
      <c r="AF626" s="161"/>
      <c r="AG626" s="161"/>
      <c r="AH626" s="161"/>
      <c r="AI626" s="161"/>
      <c r="AJ626" s="161"/>
      <c r="AK626" s="161"/>
      <c r="AL626" s="161"/>
      <c r="AM626" s="161"/>
      <c r="AN626" s="161"/>
      <c r="AO626" s="161"/>
      <c r="AP626" s="161"/>
      <c r="AQ626" s="161"/>
      <c r="AR626" s="161"/>
      <c r="AS626" s="161"/>
      <c r="AT626" s="161"/>
      <c r="AU626" s="161"/>
      <c r="AV626" s="161"/>
      <c r="AW626" s="161"/>
      <c r="AX626" s="161"/>
      <c r="AY626" s="161"/>
      <c r="AZ626" s="161"/>
      <c r="BA626" s="161"/>
      <c r="BB626" s="161"/>
      <c r="BC626" s="161"/>
      <c r="BD626" s="161"/>
      <c r="BE626" s="161"/>
      <c r="BF626" s="161"/>
      <c r="BG626" s="161"/>
      <c r="BH626" s="161"/>
      <c r="BI626" s="161"/>
      <c r="BJ626" s="161"/>
      <c r="BK626" s="161"/>
      <c r="BL626" s="161"/>
      <c r="BM626" s="161"/>
      <c r="BN626" s="161"/>
      <c r="BO626" s="161"/>
      <c r="BP626" s="161"/>
      <c r="BQ626" s="161"/>
      <c r="BR626" s="161"/>
      <c r="BS626" s="161"/>
      <c r="BT626" s="161"/>
      <c r="BU626" s="161"/>
      <c r="BV626" s="161"/>
      <c r="BW626" s="161"/>
      <c r="BX626" s="161"/>
      <c r="BY626" s="161"/>
      <c r="BZ626" s="161"/>
      <c r="CA626" s="161"/>
      <c r="CB626" s="161"/>
      <c r="CC626" s="161"/>
      <c r="CD626" s="161"/>
      <c r="CE626" s="161"/>
      <c r="CF626" s="161"/>
      <c r="CG626" s="161"/>
      <c r="CH626" s="161"/>
      <c r="CI626" s="161"/>
      <c r="CJ626" s="161"/>
      <c r="CK626" s="161"/>
      <c r="CL626" s="161"/>
      <c r="CM626" s="161"/>
      <c r="CN626" s="161"/>
      <c r="CO626" s="161"/>
      <c r="CP626" s="161"/>
      <c r="CQ626" s="161"/>
      <c r="CR626" s="161"/>
      <c r="CS626" s="161"/>
      <c r="CT626" s="161"/>
      <c r="CU626" s="161"/>
      <c r="CV626" s="161"/>
      <c r="CW626" s="161"/>
      <c r="CX626" s="161"/>
      <c r="CY626" s="161"/>
      <c r="CZ626" s="161"/>
      <c r="DA626" s="161"/>
      <c r="DB626" s="161"/>
      <c r="DC626" s="161"/>
      <c r="DD626" s="161"/>
      <c r="DE626" s="161"/>
      <c r="DF626" s="161"/>
      <c r="DG626" s="161"/>
      <c r="DH626" s="161"/>
      <c r="DI626" s="161"/>
      <c r="DJ626" s="161"/>
      <c r="DK626" s="161"/>
      <c r="DL626" s="161"/>
      <c r="DM626" s="161"/>
      <c r="DN626" s="161"/>
      <c r="DO626" s="161"/>
      <c r="DP626" s="161"/>
      <c r="DQ626" s="161"/>
      <c r="DR626" s="161"/>
      <c r="DS626" s="161"/>
      <c r="DT626" s="161"/>
      <c r="DU626" s="161"/>
      <c r="DV626" s="161"/>
      <c r="DW626" s="161"/>
      <c r="DX626" s="161"/>
      <c r="DY626" s="161"/>
      <c r="DZ626" s="161"/>
      <c r="EA626" s="161"/>
      <c r="EB626" s="161"/>
      <c r="EC626" s="161"/>
      <c r="ED626" s="161"/>
      <c r="EE626" s="161"/>
      <c r="EF626" s="161"/>
      <c r="EG626" s="161"/>
      <c r="EH626" s="161"/>
      <c r="EI626" s="161"/>
      <c r="EJ626" s="161"/>
      <c r="EK626" s="161"/>
      <c r="EL626" s="161"/>
      <c r="EM626" s="161"/>
      <c r="EN626" s="161"/>
      <c r="EO626" s="161"/>
      <c r="EP626" s="161"/>
      <c r="EQ626" s="161"/>
      <c r="ER626" s="161"/>
      <c r="ES626" s="161"/>
      <c r="ET626" s="161"/>
      <c r="EU626" s="161"/>
      <c r="EV626" s="161"/>
      <c r="EW626" s="161"/>
      <c r="EX626" s="161"/>
      <c r="EY626" s="161"/>
      <c r="EZ626" s="161"/>
      <c r="FA626" s="161"/>
      <c r="FB626" s="161"/>
      <c r="FC626" s="161"/>
      <c r="FD626" s="161"/>
      <c r="FE626" s="161"/>
      <c r="FF626" s="161"/>
      <c r="FG626" s="161"/>
      <c r="FH626" s="161"/>
      <c r="FI626" s="161"/>
      <c r="FJ626" s="161"/>
      <c r="FK626" s="161"/>
      <c r="FL626" s="161"/>
      <c r="FM626" s="161"/>
      <c r="FN626" s="161"/>
      <c r="FO626" s="161"/>
      <c r="FP626" s="161"/>
      <c r="FQ626" s="161"/>
      <c r="FR626" s="161"/>
      <c r="FS626" s="161"/>
      <c r="FT626" s="161"/>
      <c r="FU626" s="161"/>
      <c r="FV626" s="161"/>
      <c r="FW626" s="161"/>
      <c r="FX626" s="161"/>
      <c r="FY626" s="161"/>
      <c r="FZ626" s="161"/>
      <c r="GA626" s="161"/>
      <c r="GB626" s="161"/>
      <c r="GC626" s="161"/>
      <c r="GD626" s="161"/>
      <c r="GE626" s="161"/>
      <c r="GF626" s="161"/>
      <c r="GG626" s="161"/>
      <c r="GH626" s="161"/>
      <c r="GI626" s="161"/>
      <c r="GJ626" s="161"/>
      <c r="GK626" s="161"/>
      <c r="GL626" s="161"/>
      <c r="GM626" s="161"/>
      <c r="GN626" s="161"/>
      <c r="GO626" s="161"/>
      <c r="GP626" s="161"/>
      <c r="GQ626" s="161"/>
      <c r="GR626" s="161"/>
      <c r="GS626" s="161"/>
      <c r="GT626" s="161"/>
      <c r="GU626" s="161"/>
      <c r="GV626" s="161"/>
      <c r="GW626" s="161"/>
      <c r="GX626" s="161"/>
      <c r="GY626" s="161"/>
      <c r="GZ626" s="161"/>
      <c r="HA626" s="161"/>
      <c r="HB626" s="161"/>
      <c r="HC626" s="161"/>
      <c r="HD626" s="161"/>
      <c r="HE626" s="161"/>
      <c r="HF626" s="161"/>
      <c r="HG626" s="161"/>
      <c r="HH626" s="161"/>
      <c r="HI626" s="161"/>
      <c r="HJ626" s="161"/>
      <c r="HK626" s="161"/>
      <c r="HL626" s="161"/>
      <c r="HM626" s="161"/>
      <c r="HN626" s="161"/>
      <c r="HO626" s="161"/>
      <c r="HP626" s="161"/>
      <c r="HQ626" s="161"/>
      <c r="HR626" s="161"/>
      <c r="HS626" s="161"/>
      <c r="HT626" s="161"/>
      <c r="HU626" s="161"/>
      <c r="HV626" s="161"/>
      <c r="HW626" s="161"/>
      <c r="HX626" s="161"/>
      <c r="HY626" s="161"/>
      <c r="HZ626" s="161"/>
      <c r="IA626" s="161"/>
      <c r="IB626" s="161"/>
      <c r="IC626" s="161"/>
      <c r="ID626" s="161"/>
      <c r="IE626" s="161"/>
      <c r="IF626" s="161"/>
      <c r="IG626" s="161"/>
      <c r="IH626" s="161"/>
      <c r="II626" s="161"/>
      <c r="IJ626" s="161"/>
      <c r="IK626" s="161"/>
      <c r="IL626" s="161"/>
      <c r="IM626" s="161"/>
      <c r="IN626" s="161"/>
      <c r="IO626" s="161"/>
      <c r="IP626" s="161"/>
      <c r="IQ626" s="161"/>
      <c r="IR626" s="161"/>
      <c r="IS626" s="161"/>
      <c r="IT626" s="161"/>
      <c r="IU626" s="161"/>
      <c r="IV626" s="161"/>
      <c r="IW626" s="161"/>
      <c r="IX626" s="161"/>
      <c r="IY626" s="161"/>
      <c r="IZ626" s="161"/>
      <c r="JA626" s="161"/>
      <c r="JB626" s="161"/>
      <c r="JC626" s="161"/>
      <c r="JD626" s="161"/>
      <c r="JE626" s="161"/>
      <c r="JF626" s="161"/>
      <c r="JG626" s="161"/>
      <c r="JH626" s="161"/>
      <c r="JI626" s="161"/>
      <c r="JJ626" s="161"/>
      <c r="JK626" s="161"/>
      <c r="JL626" s="161"/>
      <c r="JM626" s="161"/>
      <c r="JN626" s="161"/>
      <c r="JO626" s="161"/>
      <c r="JP626" s="161"/>
      <c r="JQ626" s="161"/>
      <c r="JR626" s="161"/>
      <c r="JS626" s="161"/>
      <c r="JT626" s="161"/>
      <c r="JU626" s="161"/>
      <c r="JV626" s="161"/>
      <c r="JW626" s="161"/>
      <c r="JX626" s="161"/>
      <c r="JY626" s="161"/>
      <c r="JZ626" s="161"/>
      <c r="KA626" s="161"/>
      <c r="KB626" s="161"/>
      <c r="KC626" s="161"/>
      <c r="KD626" s="161"/>
      <c r="KE626" s="161"/>
      <c r="KF626" s="161"/>
      <c r="KG626" s="161"/>
      <c r="KH626" s="161"/>
      <c r="KI626" s="161"/>
      <c r="KJ626" s="161"/>
      <c r="KK626" s="161"/>
      <c r="KL626" s="161"/>
      <c r="KM626" s="161"/>
      <c r="KN626" s="161"/>
      <c r="KO626" s="161"/>
      <c r="KP626" s="161"/>
      <c r="KQ626" s="161"/>
      <c r="KR626" s="161"/>
      <c r="KS626" s="161"/>
      <c r="KT626" s="161"/>
      <c r="KU626" s="161"/>
      <c r="KV626" s="161"/>
      <c r="KW626" s="161"/>
      <c r="KX626" s="161"/>
      <c r="KY626" s="161"/>
      <c r="KZ626" s="161"/>
      <c r="LA626" s="161"/>
      <c r="LB626" s="161"/>
      <c r="LC626" s="161"/>
      <c r="LD626" s="161"/>
      <c r="LE626" s="161"/>
      <c r="LF626" s="161"/>
      <c r="LG626" s="161"/>
      <c r="LH626" s="161"/>
      <c r="LI626" s="161"/>
      <c r="LJ626" s="161"/>
      <c r="LK626" s="161"/>
      <c r="LL626" s="161"/>
      <c r="LM626" s="161"/>
      <c r="LN626" s="161"/>
      <c r="LO626" s="161"/>
      <c r="LP626" s="161"/>
      <c r="LQ626" s="161"/>
      <c r="LR626" s="161"/>
      <c r="LS626" s="161"/>
      <c r="LT626" s="161"/>
      <c r="LU626" s="161"/>
      <c r="LV626" s="161"/>
      <c r="LW626" s="161"/>
      <c r="LX626" s="161"/>
      <c r="LY626" s="161"/>
      <c r="LZ626" s="161"/>
      <c r="MA626" s="161"/>
      <c r="MB626" s="161"/>
      <c r="MC626" s="161"/>
      <c r="MD626" s="161"/>
      <c r="ME626" s="161"/>
      <c r="MF626" s="161"/>
      <c r="MG626" s="161"/>
      <c r="MH626" s="161"/>
      <c r="MI626" s="161"/>
      <c r="MJ626" s="161"/>
      <c r="MK626" s="161"/>
      <c r="ML626" s="161"/>
      <c r="MM626" s="161"/>
      <c r="MN626" s="161"/>
      <c r="MO626" s="161"/>
      <c r="MP626" s="161"/>
      <c r="MQ626" s="161"/>
      <c r="MR626" s="161"/>
      <c r="MS626" s="161"/>
      <c r="MT626" s="161"/>
      <c r="MU626" s="161"/>
      <c r="MV626" s="161"/>
      <c r="MW626" s="161"/>
      <c r="MX626" s="161"/>
      <c r="MY626" s="161"/>
      <c r="MZ626" s="161"/>
      <c r="NA626" s="161"/>
      <c r="NB626" s="161"/>
      <c r="NC626" s="161"/>
      <c r="ND626" s="161"/>
      <c r="NE626" s="161"/>
      <c r="NF626" s="161"/>
      <c r="NG626" s="161"/>
      <c r="NH626" s="161"/>
      <c r="NI626" s="161"/>
      <c r="NJ626" s="161"/>
      <c r="NK626" s="161"/>
      <c r="NL626" s="161"/>
      <c r="NM626" s="161"/>
      <c r="NN626" s="161"/>
      <c r="NO626" s="161"/>
      <c r="NP626" s="161"/>
      <c r="NQ626" s="161"/>
      <c r="NR626" s="161"/>
      <c r="NS626" s="161"/>
      <c r="NT626" s="161"/>
      <c r="NU626" s="161"/>
      <c r="NV626" s="161"/>
      <c r="NW626" s="161"/>
      <c r="NX626" s="161"/>
      <c r="NY626" s="161"/>
      <c r="NZ626" s="161"/>
      <c r="OA626" s="161"/>
      <c r="OB626" s="161"/>
      <c r="OC626" s="161"/>
      <c r="OD626" s="161"/>
      <c r="OE626" s="161"/>
      <c r="OF626" s="161"/>
      <c r="OG626" s="161"/>
      <c r="OH626" s="161"/>
      <c r="OI626" s="161"/>
      <c r="OJ626" s="161"/>
      <c r="OK626" s="161"/>
      <c r="OL626" s="161"/>
      <c r="OM626" s="161"/>
      <c r="ON626" s="161"/>
      <c r="OO626" s="161"/>
      <c r="OP626" s="161"/>
      <c r="OQ626" s="161"/>
      <c r="OR626" s="161"/>
      <c r="OS626" s="161"/>
      <c r="OT626" s="161"/>
      <c r="OU626" s="161"/>
      <c r="OV626" s="161"/>
      <c r="OW626" s="161"/>
      <c r="OX626" s="161"/>
      <c r="OY626" s="161"/>
      <c r="OZ626" s="161"/>
      <c r="PA626" s="161"/>
      <c r="PB626" s="161"/>
      <c r="PC626" s="161"/>
      <c r="PD626" s="161"/>
      <c r="PE626" s="161"/>
      <c r="PF626" s="161"/>
      <c r="PG626" s="161"/>
      <c r="PH626" s="161"/>
      <c r="PI626" s="161"/>
      <c r="PJ626" s="161"/>
      <c r="PK626" s="161"/>
      <c r="PL626" s="161"/>
      <c r="PM626" s="161"/>
      <c r="PN626" s="161"/>
      <c r="PO626" s="161"/>
      <c r="PP626" s="161"/>
      <c r="PQ626" s="161"/>
      <c r="PR626" s="161"/>
      <c r="PS626" s="161"/>
      <c r="PT626" s="161"/>
      <c r="PU626" s="161"/>
      <c r="PV626" s="161"/>
      <c r="PW626" s="161"/>
      <c r="PX626" s="161"/>
      <c r="PY626" s="161"/>
      <c r="PZ626" s="161"/>
      <c r="QA626" s="161"/>
      <c r="QB626" s="161"/>
      <c r="QC626" s="161"/>
      <c r="QD626" s="161"/>
      <c r="QE626" s="161"/>
      <c r="QF626" s="161"/>
      <c r="QG626" s="161"/>
      <c r="QH626" s="161"/>
      <c r="QI626" s="161"/>
      <c r="QJ626" s="161"/>
      <c r="QK626" s="161"/>
      <c r="QL626" s="161"/>
      <c r="QM626" s="161"/>
      <c r="QN626" s="161"/>
      <c r="QO626" s="161"/>
      <c r="QP626" s="161"/>
      <c r="QQ626" s="161"/>
      <c r="QR626" s="161"/>
      <c r="QS626" s="161"/>
      <c r="QT626" s="161"/>
      <c r="QU626" s="161"/>
      <c r="QV626" s="161"/>
      <c r="QW626" s="161"/>
      <c r="QX626" s="161"/>
      <c r="QY626" s="161"/>
      <c r="QZ626" s="161"/>
      <c r="RA626" s="161"/>
      <c r="RB626" s="161"/>
      <c r="RC626" s="161"/>
      <c r="RD626" s="161"/>
      <c r="RE626" s="161"/>
      <c r="RF626" s="161"/>
      <c r="RG626" s="161"/>
      <c r="RH626" s="161"/>
      <c r="RI626" s="161"/>
      <c r="RJ626" s="161"/>
      <c r="RK626" s="161"/>
      <c r="RL626" s="161"/>
      <c r="RM626" s="161"/>
      <c r="RN626" s="161"/>
      <c r="RO626" s="161"/>
      <c r="RP626" s="161"/>
      <c r="RQ626" s="161"/>
      <c r="RR626" s="161"/>
      <c r="RS626" s="161"/>
      <c r="RT626" s="161"/>
      <c r="RU626" s="161"/>
      <c r="RV626" s="161"/>
      <c r="RW626" s="161"/>
      <c r="RX626" s="161"/>
      <c r="RY626" s="161"/>
      <c r="RZ626" s="161"/>
      <c r="SA626" s="161"/>
      <c r="SB626" s="161"/>
      <c r="SC626" s="161"/>
      <c r="SD626" s="161"/>
      <c r="SE626" s="161"/>
      <c r="SF626" s="161"/>
      <c r="SG626" s="161"/>
      <c r="SH626" s="161"/>
      <c r="SI626" s="161"/>
      <c r="SJ626" s="161"/>
      <c r="SK626" s="161"/>
      <c r="SL626" s="161"/>
      <c r="SM626" s="161"/>
      <c r="SN626" s="161"/>
      <c r="SO626" s="161"/>
      <c r="SP626" s="161"/>
      <c r="SQ626" s="161"/>
      <c r="SR626" s="161"/>
      <c r="SS626" s="161"/>
      <c r="ST626" s="161"/>
      <c r="SU626" s="161"/>
      <c r="SV626" s="161"/>
      <c r="SW626" s="161"/>
      <c r="SX626" s="161"/>
      <c r="SY626" s="161"/>
      <c r="SZ626" s="161"/>
      <c r="TA626" s="161"/>
      <c r="TB626" s="161"/>
      <c r="TC626" s="161"/>
      <c r="TD626" s="161"/>
      <c r="TE626" s="161"/>
      <c r="TF626" s="161"/>
      <c r="TG626" s="161"/>
      <c r="TH626" s="161"/>
      <c r="TI626" s="161"/>
      <c r="TJ626" s="161"/>
      <c r="TK626" s="161"/>
      <c r="TL626" s="161"/>
      <c r="TM626" s="161"/>
      <c r="TN626" s="161"/>
      <c r="TO626" s="161"/>
      <c r="TP626" s="161"/>
      <c r="TQ626" s="161"/>
      <c r="TR626" s="161"/>
      <c r="TS626" s="161"/>
      <c r="TT626" s="161"/>
      <c r="TU626" s="161"/>
      <c r="TV626" s="161"/>
      <c r="TW626" s="161"/>
      <c r="TX626" s="161"/>
      <c r="TY626" s="161"/>
      <c r="TZ626" s="161"/>
      <c r="UA626" s="161"/>
      <c r="UB626" s="161"/>
      <c r="UC626" s="161"/>
      <c r="UD626" s="161"/>
      <c r="UE626" s="161"/>
      <c r="UF626" s="161"/>
      <c r="UG626" s="161"/>
      <c r="UH626" s="161"/>
      <c r="UI626" s="161"/>
      <c r="UJ626" s="161"/>
      <c r="UK626" s="161"/>
      <c r="UL626" s="161"/>
      <c r="UM626" s="161"/>
      <c r="UN626" s="161"/>
      <c r="UO626" s="161"/>
      <c r="UP626" s="161"/>
      <c r="UQ626" s="161"/>
      <c r="UR626" s="161"/>
      <c r="US626" s="161"/>
      <c r="UT626" s="161"/>
      <c r="UU626" s="161"/>
      <c r="UV626" s="161"/>
      <c r="UW626" s="161"/>
      <c r="UX626" s="161"/>
      <c r="UY626" s="161"/>
      <c r="UZ626" s="161"/>
      <c r="VA626" s="161"/>
      <c r="VB626" s="161"/>
      <c r="VC626" s="161"/>
      <c r="VD626" s="161"/>
      <c r="VE626" s="161"/>
      <c r="VF626" s="161"/>
      <c r="VG626" s="161"/>
      <c r="VH626" s="161"/>
      <c r="VI626" s="161"/>
      <c r="VJ626" s="161"/>
      <c r="VK626" s="161"/>
      <c r="VL626" s="161"/>
      <c r="VM626" s="161"/>
      <c r="VN626" s="161"/>
      <c r="VO626" s="161"/>
      <c r="VP626" s="161"/>
      <c r="VQ626" s="161"/>
      <c r="VR626" s="161"/>
      <c r="VS626" s="161"/>
      <c r="VT626" s="161"/>
      <c r="VU626" s="161"/>
      <c r="VV626" s="161"/>
      <c r="VW626" s="161"/>
      <c r="VX626" s="161"/>
      <c r="VY626" s="161"/>
      <c r="VZ626" s="161"/>
      <c r="WA626" s="161"/>
      <c r="WB626" s="161"/>
      <c r="WC626" s="161"/>
      <c r="WD626" s="161"/>
      <c r="WE626" s="161"/>
      <c r="WF626" s="161"/>
      <c r="WG626" s="161"/>
      <c r="WH626" s="161"/>
      <c r="WI626" s="161"/>
      <c r="WJ626" s="161"/>
      <c r="WK626" s="161"/>
      <c r="WL626" s="161"/>
      <c r="WM626" s="161"/>
      <c r="WN626" s="161"/>
      <c r="WO626" s="161"/>
      <c r="WP626" s="161"/>
      <c r="WQ626" s="161"/>
      <c r="WR626" s="161"/>
      <c r="WS626" s="161"/>
      <c r="WT626" s="161"/>
      <c r="WU626" s="161"/>
      <c r="WV626" s="161"/>
      <c r="WW626" s="161"/>
      <c r="WX626" s="161"/>
      <c r="WY626" s="161"/>
      <c r="WZ626" s="161"/>
      <c r="XA626" s="161"/>
      <c r="XB626" s="161"/>
      <c r="XC626" s="161"/>
      <c r="XD626" s="161"/>
      <c r="XE626" s="161"/>
      <c r="XF626" s="161"/>
      <c r="XG626" s="161"/>
      <c r="XH626" s="161"/>
      <c r="XI626" s="161"/>
      <c r="XJ626" s="161"/>
      <c r="XK626" s="161"/>
      <c r="XL626" s="161"/>
      <c r="XM626" s="161"/>
      <c r="XN626" s="161"/>
      <c r="XO626" s="161"/>
      <c r="XP626" s="161"/>
      <c r="XQ626" s="161"/>
      <c r="XR626" s="161"/>
      <c r="XS626" s="161"/>
      <c r="XT626" s="161"/>
      <c r="XU626" s="161"/>
      <c r="XV626" s="161"/>
      <c r="XW626" s="161"/>
      <c r="XX626" s="161"/>
      <c r="XY626" s="161"/>
      <c r="XZ626" s="161"/>
      <c r="YA626" s="161"/>
      <c r="YB626" s="161"/>
      <c r="YC626" s="161"/>
      <c r="YD626" s="161"/>
      <c r="YE626" s="161"/>
      <c r="YF626" s="161"/>
      <c r="YG626" s="161"/>
      <c r="YH626" s="161"/>
      <c r="YI626" s="161"/>
      <c r="YJ626" s="161"/>
      <c r="YK626" s="161"/>
      <c r="YL626" s="161"/>
      <c r="YM626" s="161"/>
      <c r="YN626" s="161"/>
      <c r="YO626" s="161"/>
      <c r="YP626" s="161"/>
      <c r="YQ626" s="161"/>
      <c r="YR626" s="161"/>
      <c r="YS626" s="161"/>
      <c r="YT626" s="161"/>
      <c r="YU626" s="161"/>
      <c r="YV626" s="161"/>
      <c r="YW626" s="161"/>
      <c r="YX626" s="161"/>
      <c r="YY626" s="161"/>
      <c r="YZ626" s="161"/>
      <c r="ZA626" s="161"/>
      <c r="ZB626" s="161"/>
      <c r="ZC626" s="161"/>
      <c r="ZD626" s="161"/>
      <c r="ZE626" s="161"/>
      <c r="ZF626" s="161"/>
      <c r="ZG626" s="161"/>
      <c r="ZH626" s="161"/>
      <c r="ZI626" s="161"/>
      <c r="ZJ626" s="161"/>
      <c r="ZK626" s="161"/>
      <c r="ZL626" s="161"/>
      <c r="ZM626" s="161"/>
      <c r="ZN626" s="161"/>
      <c r="ZO626" s="161"/>
      <c r="ZP626" s="161"/>
      <c r="ZQ626" s="161"/>
      <c r="ZR626" s="161"/>
      <c r="ZS626" s="161"/>
      <c r="ZT626" s="161"/>
      <c r="ZU626" s="161"/>
      <c r="ZV626" s="161"/>
      <c r="ZW626" s="161"/>
      <c r="ZX626" s="161"/>
      <c r="ZY626" s="161"/>
      <c r="ZZ626" s="161"/>
      <c r="AAA626" s="161"/>
      <c r="AAB626" s="161"/>
      <c r="AAC626" s="161"/>
      <c r="AAD626" s="161"/>
      <c r="AAE626" s="161"/>
      <c r="AAF626" s="161"/>
      <c r="AAG626" s="161"/>
      <c r="AAH626" s="161"/>
      <c r="AAI626" s="161"/>
      <c r="AAJ626" s="161"/>
      <c r="AAK626" s="161"/>
      <c r="AAL626" s="161"/>
      <c r="AAM626" s="161"/>
      <c r="AAN626" s="161"/>
      <c r="AAO626" s="161"/>
      <c r="AAP626" s="161"/>
      <c r="AAQ626" s="161"/>
      <c r="AAR626" s="161"/>
      <c r="AAS626" s="161"/>
      <c r="AAT626" s="161"/>
      <c r="AAU626" s="161"/>
      <c r="AAV626" s="161"/>
      <c r="AAW626" s="161"/>
      <c r="AAX626" s="161"/>
      <c r="AAY626" s="161"/>
      <c r="AAZ626" s="161"/>
      <c r="ABA626" s="161"/>
      <c r="ABB626" s="161"/>
      <c r="ABC626" s="161"/>
      <c r="ABD626" s="161"/>
      <c r="ABE626" s="161"/>
      <c r="ABF626" s="161"/>
      <c r="ABG626" s="161"/>
      <c r="ABH626" s="161"/>
      <c r="ABI626" s="161"/>
      <c r="ABJ626" s="161"/>
      <c r="ABK626" s="161"/>
      <c r="ABL626" s="161"/>
      <c r="ABM626" s="161"/>
      <c r="ABN626" s="161"/>
      <c r="ABO626" s="161"/>
      <c r="ABP626" s="161"/>
      <c r="ABQ626" s="161"/>
      <c r="ABR626" s="161"/>
      <c r="ABS626" s="161"/>
      <c r="ABT626" s="161"/>
      <c r="ABU626" s="161"/>
      <c r="ABV626" s="161"/>
      <c r="ABW626" s="161"/>
      <c r="ABX626" s="161"/>
      <c r="ABY626" s="161"/>
      <c r="ABZ626" s="161"/>
      <c r="ACA626" s="161"/>
      <c r="ACB626" s="161"/>
      <c r="ACC626" s="161"/>
      <c r="ACD626" s="161"/>
      <c r="ACE626" s="161"/>
      <c r="ACF626" s="161"/>
      <c r="ACG626" s="161"/>
      <c r="ACH626" s="161"/>
      <c r="ACI626" s="161"/>
      <c r="ACJ626" s="161"/>
      <c r="ACK626" s="161"/>
      <c r="ACL626" s="161"/>
      <c r="ACM626" s="161"/>
      <c r="ACN626" s="161"/>
      <c r="ACO626" s="161"/>
      <c r="ACP626" s="161"/>
      <c r="ACQ626" s="161"/>
      <c r="ACR626" s="161"/>
      <c r="ACS626" s="161"/>
      <c r="ACT626" s="161"/>
      <c r="ACU626" s="161"/>
      <c r="ACV626" s="161"/>
      <c r="ACW626" s="161"/>
      <c r="ACX626" s="161"/>
      <c r="ACY626" s="161"/>
      <c r="ACZ626" s="161"/>
      <c r="ADA626" s="161"/>
      <c r="ADB626" s="161"/>
      <c r="ADC626" s="161"/>
      <c r="ADD626" s="161"/>
      <c r="ADE626" s="161"/>
      <c r="ADF626" s="161"/>
      <c r="ADG626" s="161"/>
      <c r="ADH626" s="161"/>
      <c r="ADI626" s="161"/>
      <c r="ADJ626" s="161"/>
      <c r="ADK626" s="161"/>
      <c r="ADL626" s="161"/>
      <c r="ADM626" s="161"/>
      <c r="ADN626" s="161"/>
      <c r="ADO626" s="161"/>
      <c r="ADP626" s="161"/>
      <c r="ADQ626" s="161"/>
      <c r="ADR626" s="161"/>
      <c r="ADS626" s="161"/>
      <c r="ADT626" s="161"/>
      <c r="ADU626" s="161"/>
      <c r="ADV626" s="161"/>
      <c r="ADW626" s="161"/>
      <c r="ADX626" s="161"/>
      <c r="ADY626" s="161"/>
      <c r="ADZ626" s="161"/>
      <c r="AEA626" s="161"/>
      <c r="AEB626" s="161"/>
      <c r="AEC626" s="161"/>
      <c r="AED626" s="161"/>
      <c r="AEE626" s="161"/>
      <c r="AEF626" s="161"/>
      <c r="AEG626" s="161"/>
      <c r="AEH626" s="161"/>
      <c r="AEI626" s="161"/>
      <c r="AEJ626" s="161"/>
      <c r="AEK626" s="161"/>
      <c r="AEL626" s="161"/>
      <c r="AEM626" s="161"/>
      <c r="AEN626" s="161"/>
      <c r="AEO626" s="161"/>
      <c r="AEP626" s="161"/>
      <c r="AEQ626" s="161"/>
      <c r="AER626" s="161"/>
      <c r="AES626" s="161"/>
      <c r="AET626" s="161"/>
      <c r="AEU626" s="161"/>
      <c r="AEV626" s="161"/>
      <c r="AEW626" s="161"/>
      <c r="AEX626" s="161"/>
      <c r="AEY626" s="161"/>
      <c r="AEZ626" s="161"/>
      <c r="AFA626" s="161"/>
      <c r="AFB626" s="161"/>
      <c r="AFC626" s="161"/>
      <c r="AFD626" s="161"/>
      <c r="AFE626" s="161"/>
      <c r="AFF626" s="161"/>
      <c r="AFG626" s="161"/>
      <c r="AFH626" s="161"/>
      <c r="AFI626" s="161"/>
      <c r="AFJ626" s="161"/>
      <c r="AFK626" s="161"/>
      <c r="AFL626" s="161"/>
      <c r="AFM626" s="161"/>
      <c r="AFN626" s="161"/>
      <c r="AFO626" s="161"/>
      <c r="AFP626" s="161"/>
      <c r="AFQ626" s="161"/>
      <c r="AFR626" s="161"/>
      <c r="AFS626" s="161"/>
      <c r="AFT626" s="161"/>
      <c r="AFU626" s="161"/>
      <c r="AFV626" s="161"/>
      <c r="AFW626" s="161"/>
      <c r="AFX626" s="161"/>
      <c r="AFY626" s="161"/>
      <c r="AFZ626" s="161"/>
      <c r="AGA626" s="161"/>
      <c r="AGB626" s="161"/>
      <c r="AGC626" s="161"/>
      <c r="AGD626" s="161"/>
      <c r="AGE626" s="161"/>
      <c r="AGF626" s="161"/>
      <c r="AGG626" s="161"/>
      <c r="AGH626" s="161"/>
      <c r="AGI626" s="161"/>
      <c r="AGJ626" s="161"/>
      <c r="AGK626" s="161"/>
      <c r="AGL626" s="161"/>
      <c r="AGM626" s="161"/>
      <c r="AGN626" s="161"/>
      <c r="AGO626" s="161"/>
      <c r="AGP626" s="161"/>
      <c r="AGQ626" s="161"/>
      <c r="AGR626" s="161"/>
      <c r="AGS626" s="161"/>
      <c r="AGT626" s="161"/>
      <c r="AGU626" s="161"/>
      <c r="AGV626" s="161"/>
      <c r="AGW626" s="161"/>
      <c r="AGX626" s="161"/>
      <c r="AGY626" s="161"/>
      <c r="AGZ626" s="161"/>
      <c r="AHA626" s="161"/>
      <c r="AHB626" s="161"/>
      <c r="AHC626" s="161"/>
      <c r="AHD626" s="161"/>
      <c r="AHE626" s="161"/>
      <c r="AHF626" s="161"/>
      <c r="AHG626" s="161"/>
      <c r="AHH626" s="161"/>
      <c r="AHI626" s="161"/>
      <c r="AHJ626" s="161"/>
      <c r="AHK626" s="161"/>
      <c r="AHL626" s="161"/>
      <c r="AHM626" s="161"/>
      <c r="AHN626" s="161"/>
      <c r="AHO626" s="161"/>
      <c r="AHP626" s="161"/>
      <c r="AHQ626" s="161"/>
      <c r="AHR626" s="161"/>
      <c r="AHS626" s="161"/>
      <c r="AHT626" s="161"/>
      <c r="AHU626" s="161"/>
      <c r="AHV626" s="161"/>
      <c r="AHW626" s="161"/>
      <c r="AHX626" s="161"/>
      <c r="AHY626" s="161"/>
      <c r="AHZ626" s="161"/>
      <c r="AIA626" s="161"/>
      <c r="AIB626" s="161"/>
      <c r="AIC626" s="161"/>
      <c r="AID626" s="161"/>
      <c r="AIE626" s="161"/>
      <c r="AIF626" s="161"/>
      <c r="AIG626" s="161"/>
      <c r="AIH626" s="161"/>
      <c r="AII626" s="161"/>
      <c r="AIJ626" s="161"/>
      <c r="AIK626" s="161"/>
      <c r="AIL626" s="161"/>
      <c r="AIM626" s="161"/>
      <c r="AIN626" s="161"/>
      <c r="AIO626" s="161"/>
      <c r="AIP626" s="161"/>
      <c r="AIQ626" s="161"/>
      <c r="AIR626" s="161"/>
      <c r="AIS626" s="161"/>
      <c r="AIT626" s="161"/>
      <c r="AIU626" s="161"/>
      <c r="AIV626" s="161"/>
      <c r="AIW626" s="161"/>
      <c r="AIX626" s="161"/>
      <c r="AIY626" s="161"/>
      <c r="AIZ626" s="161"/>
      <c r="AJA626" s="161"/>
      <c r="AJB626" s="161"/>
      <c r="AJC626" s="161"/>
      <c r="AJD626" s="161"/>
      <c r="AJE626" s="161"/>
      <c r="AJF626" s="161"/>
      <c r="AJG626" s="161"/>
      <c r="AJH626" s="161"/>
      <c r="AJI626" s="161"/>
      <c r="AJJ626" s="161"/>
      <c r="AJK626" s="161"/>
      <c r="AJL626" s="161"/>
      <c r="AJM626" s="161"/>
      <c r="AJN626" s="161"/>
      <c r="AJO626" s="161"/>
      <c r="AJP626" s="161"/>
      <c r="AJQ626" s="161"/>
      <c r="AJR626" s="161"/>
      <c r="AJS626" s="161"/>
      <c r="AJT626" s="161"/>
      <c r="AJU626" s="161"/>
      <c r="AJV626" s="161"/>
      <c r="AJW626" s="161"/>
      <c r="AJX626" s="161"/>
      <c r="AJY626" s="161"/>
      <c r="AJZ626" s="161"/>
      <c r="AKA626" s="161"/>
      <c r="AKB626" s="161"/>
      <c r="AKC626" s="161"/>
      <c r="AKD626" s="161"/>
      <c r="AKE626" s="161"/>
      <c r="AKF626" s="161"/>
      <c r="AKG626" s="161"/>
      <c r="AKH626" s="161"/>
      <c r="AKI626" s="161"/>
      <c r="AKJ626" s="161"/>
      <c r="AKK626" s="161"/>
      <c r="AKL626" s="161"/>
      <c r="AKM626" s="161"/>
      <c r="AKN626" s="161"/>
      <c r="AKO626" s="161"/>
      <c r="AKP626" s="161"/>
      <c r="AKQ626" s="161"/>
      <c r="AKR626" s="161"/>
      <c r="AKS626" s="161"/>
      <c r="AKT626" s="161"/>
      <c r="AKU626" s="161"/>
      <c r="AKV626" s="161"/>
      <c r="AKW626" s="161"/>
      <c r="AKX626" s="161"/>
      <c r="AKY626" s="161"/>
      <c r="AKZ626" s="161"/>
      <c r="ALA626" s="161"/>
      <c r="ALB626" s="161"/>
      <c r="ALC626" s="161"/>
      <c r="ALD626" s="161"/>
      <c r="ALE626" s="161"/>
      <c r="ALF626" s="161"/>
      <c r="ALG626" s="161"/>
      <c r="ALH626" s="161"/>
      <c r="ALI626" s="161"/>
      <c r="ALJ626" s="161"/>
      <c r="ALK626" s="161"/>
      <c r="ALL626" s="161"/>
      <c r="ALM626" s="161"/>
      <c r="ALN626" s="161"/>
      <c r="ALO626" s="161"/>
      <c r="ALP626" s="161"/>
      <c r="ALQ626" s="161"/>
      <c r="ALR626" s="161"/>
      <c r="ALS626" s="161"/>
      <c r="ALT626" s="161"/>
      <c r="ALU626" s="161"/>
      <c r="ALV626" s="161"/>
      <c r="ALW626" s="161"/>
      <c r="ALX626" s="161"/>
      <c r="ALY626" s="161"/>
      <c r="ALZ626" s="161"/>
      <c r="AMA626" s="161"/>
      <c r="AMB626" s="161"/>
      <c r="AMC626" s="161"/>
      <c r="AMD626" s="161"/>
      <c r="AME626" s="161"/>
      <c r="AMF626" s="161"/>
      <c r="AMG626" s="161"/>
      <c r="AMH626" s="161"/>
      <c r="AMI626" s="161"/>
    </row>
    <row r="627" spans="1:1023" ht="43.5" customHeight="1">
      <c r="A627" s="172" t="s">
        <v>449</v>
      </c>
      <c r="B627" s="172"/>
      <c r="C627" s="172"/>
      <c r="D627" s="172"/>
      <c r="E627" s="172"/>
      <c r="F627" s="172"/>
      <c r="G627" s="172"/>
      <c r="H627" s="172"/>
      <c r="I627" s="172"/>
      <c r="J627" s="172"/>
      <c r="K627" s="172"/>
      <c r="L627" s="172"/>
      <c r="M627" s="168"/>
      <c r="N627" s="161"/>
      <c r="O627" s="161"/>
      <c r="P627" s="161"/>
      <c r="Q627" s="161"/>
      <c r="R627" s="161"/>
      <c r="S627" s="161"/>
      <c r="T627" s="161"/>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c r="AX627" s="161"/>
      <c r="AY627" s="161"/>
      <c r="AZ627" s="161"/>
      <c r="BA627" s="161"/>
      <c r="BB627" s="161"/>
      <c r="BC627" s="161"/>
      <c r="BD627" s="161"/>
      <c r="BE627" s="161"/>
      <c r="BF627" s="161"/>
      <c r="BG627" s="161"/>
      <c r="BH627" s="161"/>
      <c r="BI627" s="161"/>
      <c r="BJ627" s="161"/>
      <c r="BK627" s="161"/>
      <c r="BL627" s="161"/>
      <c r="BM627" s="161"/>
      <c r="BN627" s="161"/>
      <c r="BO627" s="161"/>
      <c r="BP627" s="161"/>
      <c r="BQ627" s="161"/>
      <c r="BR627" s="161"/>
      <c r="BS627" s="161"/>
      <c r="BT627" s="161"/>
      <c r="BU627" s="161"/>
      <c r="BV627" s="161"/>
      <c r="BW627" s="161"/>
      <c r="BX627" s="161"/>
      <c r="BY627" s="161"/>
      <c r="BZ627" s="161"/>
      <c r="CA627" s="161"/>
      <c r="CB627" s="161"/>
      <c r="CC627" s="161"/>
      <c r="CD627" s="161"/>
      <c r="CE627" s="161"/>
      <c r="CF627" s="161"/>
      <c r="CG627" s="161"/>
      <c r="CH627" s="161"/>
      <c r="CI627" s="161"/>
      <c r="CJ627" s="161"/>
      <c r="CK627" s="161"/>
      <c r="CL627" s="161"/>
      <c r="CM627" s="161"/>
      <c r="CN627" s="161"/>
      <c r="CO627" s="161"/>
      <c r="CP627" s="161"/>
      <c r="CQ627" s="161"/>
      <c r="CR627" s="161"/>
      <c r="CS627" s="161"/>
      <c r="CT627" s="161"/>
      <c r="CU627" s="161"/>
      <c r="CV627" s="161"/>
      <c r="CW627" s="161"/>
      <c r="CX627" s="161"/>
      <c r="CY627" s="161"/>
      <c r="CZ627" s="161"/>
      <c r="DA627" s="161"/>
      <c r="DB627" s="161"/>
      <c r="DC627" s="161"/>
      <c r="DD627" s="161"/>
      <c r="DE627" s="161"/>
      <c r="DF627" s="161"/>
      <c r="DG627" s="161"/>
      <c r="DH627" s="161"/>
      <c r="DI627" s="161"/>
      <c r="DJ627" s="161"/>
      <c r="DK627" s="161"/>
      <c r="DL627" s="161"/>
      <c r="DM627" s="161"/>
      <c r="DN627" s="161"/>
      <c r="DO627" s="161"/>
      <c r="DP627" s="161"/>
      <c r="DQ627" s="161"/>
      <c r="DR627" s="161"/>
      <c r="DS627" s="161"/>
      <c r="DT627" s="161"/>
      <c r="DU627" s="161"/>
      <c r="DV627" s="161"/>
      <c r="DW627" s="161"/>
      <c r="DX627" s="161"/>
      <c r="DY627" s="161"/>
      <c r="DZ627" s="161"/>
      <c r="EA627" s="161"/>
      <c r="EB627" s="161"/>
      <c r="EC627" s="161"/>
      <c r="ED627" s="161"/>
      <c r="EE627" s="161"/>
      <c r="EF627" s="161"/>
      <c r="EG627" s="161"/>
      <c r="EH627" s="161"/>
      <c r="EI627" s="161"/>
      <c r="EJ627" s="161"/>
      <c r="EK627" s="161"/>
      <c r="EL627" s="161"/>
      <c r="EM627" s="161"/>
      <c r="EN627" s="161"/>
      <c r="EO627" s="161"/>
      <c r="EP627" s="161"/>
      <c r="EQ627" s="161"/>
      <c r="ER627" s="161"/>
      <c r="ES627" s="161"/>
      <c r="ET627" s="161"/>
      <c r="EU627" s="161"/>
      <c r="EV627" s="161"/>
      <c r="EW627" s="161"/>
      <c r="EX627" s="161"/>
      <c r="EY627" s="161"/>
      <c r="EZ627" s="161"/>
      <c r="FA627" s="161"/>
      <c r="FB627" s="161"/>
      <c r="FC627" s="161"/>
      <c r="FD627" s="161"/>
      <c r="FE627" s="161"/>
      <c r="FF627" s="161"/>
      <c r="FG627" s="161"/>
      <c r="FH627" s="161"/>
      <c r="FI627" s="161"/>
      <c r="FJ627" s="161"/>
      <c r="FK627" s="161"/>
      <c r="FL627" s="161"/>
      <c r="FM627" s="161"/>
      <c r="FN627" s="161"/>
      <c r="FO627" s="161"/>
      <c r="FP627" s="161"/>
      <c r="FQ627" s="161"/>
      <c r="FR627" s="161"/>
      <c r="FS627" s="161"/>
      <c r="FT627" s="161"/>
      <c r="FU627" s="161"/>
      <c r="FV627" s="161"/>
      <c r="FW627" s="161"/>
      <c r="FX627" s="161"/>
      <c r="FY627" s="161"/>
      <c r="FZ627" s="161"/>
      <c r="GA627" s="161"/>
      <c r="GB627" s="161"/>
      <c r="GC627" s="161"/>
      <c r="GD627" s="161"/>
      <c r="GE627" s="161"/>
      <c r="GF627" s="161"/>
      <c r="GG627" s="161"/>
      <c r="GH627" s="161"/>
      <c r="GI627" s="161"/>
      <c r="GJ627" s="161"/>
      <c r="GK627" s="161"/>
      <c r="GL627" s="161"/>
      <c r="GM627" s="161"/>
      <c r="GN627" s="161"/>
      <c r="GO627" s="161"/>
      <c r="GP627" s="161"/>
      <c r="GQ627" s="161"/>
      <c r="GR627" s="161"/>
      <c r="GS627" s="161"/>
      <c r="GT627" s="161"/>
      <c r="GU627" s="161"/>
      <c r="GV627" s="161"/>
      <c r="GW627" s="161"/>
      <c r="GX627" s="161"/>
      <c r="GY627" s="161"/>
      <c r="GZ627" s="161"/>
      <c r="HA627" s="161"/>
      <c r="HB627" s="161"/>
      <c r="HC627" s="161"/>
      <c r="HD627" s="161"/>
      <c r="HE627" s="161"/>
      <c r="HF627" s="161"/>
      <c r="HG627" s="161"/>
      <c r="HH627" s="161"/>
      <c r="HI627" s="161"/>
      <c r="HJ627" s="161"/>
      <c r="HK627" s="161"/>
      <c r="HL627" s="161"/>
      <c r="HM627" s="161"/>
      <c r="HN627" s="161"/>
      <c r="HO627" s="161"/>
      <c r="HP627" s="161"/>
      <c r="HQ627" s="161"/>
      <c r="HR627" s="161"/>
      <c r="HS627" s="161"/>
      <c r="HT627" s="161"/>
      <c r="HU627" s="161"/>
      <c r="HV627" s="161"/>
      <c r="HW627" s="161"/>
      <c r="HX627" s="161"/>
      <c r="HY627" s="161"/>
      <c r="HZ627" s="161"/>
      <c r="IA627" s="161"/>
      <c r="IB627" s="161"/>
      <c r="IC627" s="161"/>
      <c r="ID627" s="161"/>
      <c r="IE627" s="161"/>
      <c r="IF627" s="161"/>
      <c r="IG627" s="161"/>
      <c r="IH627" s="161"/>
      <c r="II627" s="161"/>
      <c r="IJ627" s="161"/>
      <c r="IK627" s="161"/>
      <c r="IL627" s="161"/>
      <c r="IM627" s="161"/>
      <c r="IN627" s="161"/>
      <c r="IO627" s="161"/>
      <c r="IP627" s="161"/>
      <c r="IQ627" s="161"/>
      <c r="IR627" s="161"/>
      <c r="IS627" s="161"/>
      <c r="IT627" s="161"/>
      <c r="IU627" s="161"/>
      <c r="IV627" s="161"/>
      <c r="IW627" s="161"/>
      <c r="IX627" s="161"/>
      <c r="IY627" s="161"/>
      <c r="IZ627" s="161"/>
      <c r="JA627" s="161"/>
      <c r="JB627" s="161"/>
      <c r="JC627" s="161"/>
      <c r="JD627" s="161"/>
      <c r="JE627" s="161"/>
      <c r="JF627" s="161"/>
      <c r="JG627" s="161"/>
      <c r="JH627" s="161"/>
      <c r="JI627" s="161"/>
      <c r="JJ627" s="161"/>
      <c r="JK627" s="161"/>
      <c r="JL627" s="161"/>
      <c r="JM627" s="161"/>
      <c r="JN627" s="161"/>
      <c r="JO627" s="161"/>
      <c r="JP627" s="161"/>
      <c r="JQ627" s="161"/>
      <c r="JR627" s="161"/>
      <c r="JS627" s="161"/>
      <c r="JT627" s="161"/>
      <c r="JU627" s="161"/>
      <c r="JV627" s="161"/>
      <c r="JW627" s="161"/>
      <c r="JX627" s="161"/>
      <c r="JY627" s="161"/>
      <c r="JZ627" s="161"/>
      <c r="KA627" s="161"/>
      <c r="KB627" s="161"/>
      <c r="KC627" s="161"/>
      <c r="KD627" s="161"/>
      <c r="KE627" s="161"/>
      <c r="KF627" s="161"/>
      <c r="KG627" s="161"/>
      <c r="KH627" s="161"/>
      <c r="KI627" s="161"/>
      <c r="KJ627" s="161"/>
      <c r="KK627" s="161"/>
      <c r="KL627" s="161"/>
      <c r="KM627" s="161"/>
      <c r="KN627" s="161"/>
      <c r="KO627" s="161"/>
      <c r="KP627" s="161"/>
      <c r="KQ627" s="161"/>
      <c r="KR627" s="161"/>
      <c r="KS627" s="161"/>
      <c r="KT627" s="161"/>
      <c r="KU627" s="161"/>
      <c r="KV627" s="161"/>
      <c r="KW627" s="161"/>
      <c r="KX627" s="161"/>
      <c r="KY627" s="161"/>
      <c r="KZ627" s="161"/>
      <c r="LA627" s="161"/>
      <c r="LB627" s="161"/>
      <c r="LC627" s="161"/>
      <c r="LD627" s="161"/>
      <c r="LE627" s="161"/>
      <c r="LF627" s="161"/>
      <c r="LG627" s="161"/>
      <c r="LH627" s="161"/>
      <c r="LI627" s="161"/>
      <c r="LJ627" s="161"/>
      <c r="LK627" s="161"/>
      <c r="LL627" s="161"/>
      <c r="LM627" s="161"/>
      <c r="LN627" s="161"/>
      <c r="LO627" s="161"/>
      <c r="LP627" s="161"/>
      <c r="LQ627" s="161"/>
      <c r="LR627" s="161"/>
      <c r="LS627" s="161"/>
      <c r="LT627" s="161"/>
      <c r="LU627" s="161"/>
      <c r="LV627" s="161"/>
      <c r="LW627" s="161"/>
      <c r="LX627" s="161"/>
      <c r="LY627" s="161"/>
      <c r="LZ627" s="161"/>
      <c r="MA627" s="161"/>
      <c r="MB627" s="161"/>
      <c r="MC627" s="161"/>
      <c r="MD627" s="161"/>
      <c r="ME627" s="161"/>
      <c r="MF627" s="161"/>
      <c r="MG627" s="161"/>
      <c r="MH627" s="161"/>
      <c r="MI627" s="161"/>
      <c r="MJ627" s="161"/>
      <c r="MK627" s="161"/>
      <c r="ML627" s="161"/>
      <c r="MM627" s="161"/>
      <c r="MN627" s="161"/>
      <c r="MO627" s="161"/>
      <c r="MP627" s="161"/>
      <c r="MQ627" s="161"/>
      <c r="MR627" s="161"/>
      <c r="MS627" s="161"/>
      <c r="MT627" s="161"/>
      <c r="MU627" s="161"/>
      <c r="MV627" s="161"/>
      <c r="MW627" s="161"/>
      <c r="MX627" s="161"/>
      <c r="MY627" s="161"/>
      <c r="MZ627" s="161"/>
      <c r="NA627" s="161"/>
      <c r="NB627" s="161"/>
      <c r="NC627" s="161"/>
      <c r="ND627" s="161"/>
      <c r="NE627" s="161"/>
      <c r="NF627" s="161"/>
      <c r="NG627" s="161"/>
      <c r="NH627" s="161"/>
      <c r="NI627" s="161"/>
      <c r="NJ627" s="161"/>
      <c r="NK627" s="161"/>
      <c r="NL627" s="161"/>
      <c r="NM627" s="161"/>
      <c r="NN627" s="161"/>
      <c r="NO627" s="161"/>
      <c r="NP627" s="161"/>
      <c r="NQ627" s="161"/>
      <c r="NR627" s="161"/>
      <c r="NS627" s="161"/>
      <c r="NT627" s="161"/>
      <c r="NU627" s="161"/>
      <c r="NV627" s="161"/>
      <c r="NW627" s="161"/>
      <c r="NX627" s="161"/>
      <c r="NY627" s="161"/>
      <c r="NZ627" s="161"/>
      <c r="OA627" s="161"/>
      <c r="OB627" s="161"/>
      <c r="OC627" s="161"/>
      <c r="OD627" s="161"/>
      <c r="OE627" s="161"/>
      <c r="OF627" s="161"/>
      <c r="OG627" s="161"/>
      <c r="OH627" s="161"/>
      <c r="OI627" s="161"/>
      <c r="OJ627" s="161"/>
      <c r="OK627" s="161"/>
      <c r="OL627" s="161"/>
      <c r="OM627" s="161"/>
      <c r="ON627" s="161"/>
      <c r="OO627" s="161"/>
      <c r="OP627" s="161"/>
      <c r="OQ627" s="161"/>
      <c r="OR627" s="161"/>
      <c r="OS627" s="161"/>
      <c r="OT627" s="161"/>
      <c r="OU627" s="161"/>
      <c r="OV627" s="161"/>
      <c r="OW627" s="161"/>
      <c r="OX627" s="161"/>
      <c r="OY627" s="161"/>
      <c r="OZ627" s="161"/>
      <c r="PA627" s="161"/>
      <c r="PB627" s="161"/>
      <c r="PC627" s="161"/>
      <c r="PD627" s="161"/>
      <c r="PE627" s="161"/>
      <c r="PF627" s="161"/>
      <c r="PG627" s="161"/>
      <c r="PH627" s="161"/>
      <c r="PI627" s="161"/>
      <c r="PJ627" s="161"/>
      <c r="PK627" s="161"/>
      <c r="PL627" s="161"/>
      <c r="PM627" s="161"/>
      <c r="PN627" s="161"/>
      <c r="PO627" s="161"/>
      <c r="PP627" s="161"/>
      <c r="PQ627" s="161"/>
      <c r="PR627" s="161"/>
      <c r="PS627" s="161"/>
      <c r="PT627" s="161"/>
      <c r="PU627" s="161"/>
      <c r="PV627" s="161"/>
      <c r="PW627" s="161"/>
      <c r="PX627" s="161"/>
      <c r="PY627" s="161"/>
      <c r="PZ627" s="161"/>
      <c r="QA627" s="161"/>
      <c r="QB627" s="161"/>
      <c r="QC627" s="161"/>
      <c r="QD627" s="161"/>
      <c r="QE627" s="161"/>
      <c r="QF627" s="161"/>
      <c r="QG627" s="161"/>
      <c r="QH627" s="161"/>
      <c r="QI627" s="161"/>
      <c r="QJ627" s="161"/>
      <c r="QK627" s="161"/>
      <c r="QL627" s="161"/>
      <c r="QM627" s="161"/>
      <c r="QN627" s="161"/>
      <c r="QO627" s="161"/>
      <c r="QP627" s="161"/>
      <c r="QQ627" s="161"/>
      <c r="QR627" s="161"/>
      <c r="QS627" s="161"/>
      <c r="QT627" s="161"/>
      <c r="QU627" s="161"/>
      <c r="QV627" s="161"/>
      <c r="QW627" s="161"/>
      <c r="QX627" s="161"/>
      <c r="QY627" s="161"/>
      <c r="QZ627" s="161"/>
      <c r="RA627" s="161"/>
      <c r="RB627" s="161"/>
      <c r="RC627" s="161"/>
      <c r="RD627" s="161"/>
      <c r="RE627" s="161"/>
      <c r="RF627" s="161"/>
      <c r="RG627" s="161"/>
      <c r="RH627" s="161"/>
      <c r="RI627" s="161"/>
      <c r="RJ627" s="161"/>
      <c r="RK627" s="161"/>
      <c r="RL627" s="161"/>
      <c r="RM627" s="161"/>
      <c r="RN627" s="161"/>
      <c r="RO627" s="161"/>
      <c r="RP627" s="161"/>
      <c r="RQ627" s="161"/>
      <c r="RR627" s="161"/>
      <c r="RS627" s="161"/>
      <c r="RT627" s="161"/>
      <c r="RU627" s="161"/>
      <c r="RV627" s="161"/>
      <c r="RW627" s="161"/>
      <c r="RX627" s="161"/>
      <c r="RY627" s="161"/>
      <c r="RZ627" s="161"/>
      <c r="SA627" s="161"/>
      <c r="SB627" s="161"/>
      <c r="SC627" s="161"/>
      <c r="SD627" s="161"/>
      <c r="SE627" s="161"/>
      <c r="SF627" s="161"/>
      <c r="SG627" s="161"/>
      <c r="SH627" s="161"/>
      <c r="SI627" s="161"/>
      <c r="SJ627" s="161"/>
      <c r="SK627" s="161"/>
      <c r="SL627" s="161"/>
      <c r="SM627" s="161"/>
      <c r="SN627" s="161"/>
      <c r="SO627" s="161"/>
      <c r="SP627" s="161"/>
      <c r="SQ627" s="161"/>
      <c r="SR627" s="161"/>
      <c r="SS627" s="161"/>
      <c r="ST627" s="161"/>
      <c r="SU627" s="161"/>
      <c r="SV627" s="161"/>
      <c r="SW627" s="161"/>
      <c r="SX627" s="161"/>
      <c r="SY627" s="161"/>
      <c r="SZ627" s="161"/>
      <c r="TA627" s="161"/>
      <c r="TB627" s="161"/>
      <c r="TC627" s="161"/>
      <c r="TD627" s="161"/>
      <c r="TE627" s="161"/>
      <c r="TF627" s="161"/>
      <c r="TG627" s="161"/>
      <c r="TH627" s="161"/>
      <c r="TI627" s="161"/>
      <c r="TJ627" s="161"/>
      <c r="TK627" s="161"/>
      <c r="TL627" s="161"/>
      <c r="TM627" s="161"/>
      <c r="TN627" s="161"/>
      <c r="TO627" s="161"/>
      <c r="TP627" s="161"/>
      <c r="TQ627" s="161"/>
      <c r="TR627" s="161"/>
      <c r="TS627" s="161"/>
      <c r="TT627" s="161"/>
      <c r="TU627" s="161"/>
      <c r="TV627" s="161"/>
      <c r="TW627" s="161"/>
      <c r="TX627" s="161"/>
      <c r="TY627" s="161"/>
      <c r="TZ627" s="161"/>
      <c r="UA627" s="161"/>
      <c r="UB627" s="161"/>
      <c r="UC627" s="161"/>
      <c r="UD627" s="161"/>
      <c r="UE627" s="161"/>
      <c r="UF627" s="161"/>
      <c r="UG627" s="161"/>
      <c r="UH627" s="161"/>
      <c r="UI627" s="161"/>
      <c r="UJ627" s="161"/>
      <c r="UK627" s="161"/>
      <c r="UL627" s="161"/>
      <c r="UM627" s="161"/>
      <c r="UN627" s="161"/>
      <c r="UO627" s="161"/>
      <c r="UP627" s="161"/>
      <c r="UQ627" s="161"/>
      <c r="UR627" s="161"/>
      <c r="US627" s="161"/>
      <c r="UT627" s="161"/>
      <c r="UU627" s="161"/>
      <c r="UV627" s="161"/>
      <c r="UW627" s="161"/>
      <c r="UX627" s="161"/>
      <c r="UY627" s="161"/>
      <c r="UZ627" s="161"/>
      <c r="VA627" s="161"/>
      <c r="VB627" s="161"/>
      <c r="VC627" s="161"/>
      <c r="VD627" s="161"/>
      <c r="VE627" s="161"/>
      <c r="VF627" s="161"/>
      <c r="VG627" s="161"/>
      <c r="VH627" s="161"/>
      <c r="VI627" s="161"/>
      <c r="VJ627" s="161"/>
      <c r="VK627" s="161"/>
      <c r="VL627" s="161"/>
      <c r="VM627" s="161"/>
      <c r="VN627" s="161"/>
      <c r="VO627" s="161"/>
      <c r="VP627" s="161"/>
      <c r="VQ627" s="161"/>
      <c r="VR627" s="161"/>
      <c r="VS627" s="161"/>
      <c r="VT627" s="161"/>
      <c r="VU627" s="161"/>
      <c r="VV627" s="161"/>
      <c r="VW627" s="161"/>
      <c r="VX627" s="161"/>
      <c r="VY627" s="161"/>
      <c r="VZ627" s="161"/>
      <c r="WA627" s="161"/>
      <c r="WB627" s="161"/>
      <c r="WC627" s="161"/>
      <c r="WD627" s="161"/>
      <c r="WE627" s="161"/>
      <c r="WF627" s="161"/>
      <c r="WG627" s="161"/>
      <c r="WH627" s="161"/>
      <c r="WI627" s="161"/>
      <c r="WJ627" s="161"/>
      <c r="WK627" s="161"/>
      <c r="WL627" s="161"/>
      <c r="WM627" s="161"/>
      <c r="WN627" s="161"/>
      <c r="WO627" s="161"/>
      <c r="WP627" s="161"/>
      <c r="WQ627" s="161"/>
      <c r="WR627" s="161"/>
      <c r="WS627" s="161"/>
      <c r="WT627" s="161"/>
      <c r="WU627" s="161"/>
      <c r="WV627" s="161"/>
      <c r="WW627" s="161"/>
      <c r="WX627" s="161"/>
      <c r="WY627" s="161"/>
      <c r="WZ627" s="161"/>
      <c r="XA627" s="161"/>
      <c r="XB627" s="161"/>
      <c r="XC627" s="161"/>
      <c r="XD627" s="161"/>
      <c r="XE627" s="161"/>
      <c r="XF627" s="161"/>
      <c r="XG627" s="161"/>
      <c r="XH627" s="161"/>
      <c r="XI627" s="161"/>
      <c r="XJ627" s="161"/>
      <c r="XK627" s="161"/>
      <c r="XL627" s="161"/>
      <c r="XM627" s="161"/>
      <c r="XN627" s="161"/>
      <c r="XO627" s="161"/>
      <c r="XP627" s="161"/>
      <c r="XQ627" s="161"/>
      <c r="XR627" s="161"/>
      <c r="XS627" s="161"/>
      <c r="XT627" s="161"/>
      <c r="XU627" s="161"/>
      <c r="XV627" s="161"/>
      <c r="XW627" s="161"/>
      <c r="XX627" s="161"/>
      <c r="XY627" s="161"/>
      <c r="XZ627" s="161"/>
      <c r="YA627" s="161"/>
      <c r="YB627" s="161"/>
      <c r="YC627" s="161"/>
      <c r="YD627" s="161"/>
      <c r="YE627" s="161"/>
      <c r="YF627" s="161"/>
      <c r="YG627" s="161"/>
      <c r="YH627" s="161"/>
      <c r="YI627" s="161"/>
      <c r="YJ627" s="161"/>
      <c r="YK627" s="161"/>
      <c r="YL627" s="161"/>
      <c r="YM627" s="161"/>
      <c r="YN627" s="161"/>
      <c r="YO627" s="161"/>
      <c r="YP627" s="161"/>
      <c r="YQ627" s="161"/>
      <c r="YR627" s="161"/>
      <c r="YS627" s="161"/>
      <c r="YT627" s="161"/>
      <c r="YU627" s="161"/>
      <c r="YV627" s="161"/>
      <c r="YW627" s="161"/>
      <c r="YX627" s="161"/>
      <c r="YY627" s="161"/>
      <c r="YZ627" s="161"/>
      <c r="ZA627" s="161"/>
      <c r="ZB627" s="161"/>
      <c r="ZC627" s="161"/>
      <c r="ZD627" s="161"/>
      <c r="ZE627" s="161"/>
      <c r="ZF627" s="161"/>
      <c r="ZG627" s="161"/>
      <c r="ZH627" s="161"/>
      <c r="ZI627" s="161"/>
      <c r="ZJ627" s="161"/>
      <c r="ZK627" s="161"/>
      <c r="ZL627" s="161"/>
      <c r="ZM627" s="161"/>
      <c r="ZN627" s="161"/>
      <c r="ZO627" s="161"/>
      <c r="ZP627" s="161"/>
      <c r="ZQ627" s="161"/>
      <c r="ZR627" s="161"/>
      <c r="ZS627" s="161"/>
      <c r="ZT627" s="161"/>
      <c r="ZU627" s="161"/>
      <c r="ZV627" s="161"/>
      <c r="ZW627" s="161"/>
      <c r="ZX627" s="161"/>
      <c r="ZY627" s="161"/>
      <c r="ZZ627" s="161"/>
      <c r="AAA627" s="161"/>
      <c r="AAB627" s="161"/>
      <c r="AAC627" s="161"/>
      <c r="AAD627" s="161"/>
      <c r="AAE627" s="161"/>
      <c r="AAF627" s="161"/>
      <c r="AAG627" s="161"/>
      <c r="AAH627" s="161"/>
      <c r="AAI627" s="161"/>
      <c r="AAJ627" s="161"/>
      <c r="AAK627" s="161"/>
      <c r="AAL627" s="161"/>
      <c r="AAM627" s="161"/>
      <c r="AAN627" s="161"/>
      <c r="AAO627" s="161"/>
      <c r="AAP627" s="161"/>
      <c r="AAQ627" s="161"/>
      <c r="AAR627" s="161"/>
      <c r="AAS627" s="161"/>
      <c r="AAT627" s="161"/>
      <c r="AAU627" s="161"/>
      <c r="AAV627" s="161"/>
      <c r="AAW627" s="161"/>
      <c r="AAX627" s="161"/>
      <c r="AAY627" s="161"/>
      <c r="AAZ627" s="161"/>
      <c r="ABA627" s="161"/>
      <c r="ABB627" s="161"/>
      <c r="ABC627" s="161"/>
      <c r="ABD627" s="161"/>
      <c r="ABE627" s="161"/>
      <c r="ABF627" s="161"/>
      <c r="ABG627" s="161"/>
      <c r="ABH627" s="161"/>
      <c r="ABI627" s="161"/>
      <c r="ABJ627" s="161"/>
      <c r="ABK627" s="161"/>
      <c r="ABL627" s="161"/>
      <c r="ABM627" s="161"/>
      <c r="ABN627" s="161"/>
      <c r="ABO627" s="161"/>
      <c r="ABP627" s="161"/>
      <c r="ABQ627" s="161"/>
      <c r="ABR627" s="161"/>
      <c r="ABS627" s="161"/>
      <c r="ABT627" s="161"/>
      <c r="ABU627" s="161"/>
      <c r="ABV627" s="161"/>
      <c r="ABW627" s="161"/>
      <c r="ABX627" s="161"/>
      <c r="ABY627" s="161"/>
      <c r="ABZ627" s="161"/>
      <c r="ACA627" s="161"/>
      <c r="ACB627" s="161"/>
      <c r="ACC627" s="161"/>
      <c r="ACD627" s="161"/>
      <c r="ACE627" s="161"/>
      <c r="ACF627" s="161"/>
      <c r="ACG627" s="161"/>
      <c r="ACH627" s="161"/>
      <c r="ACI627" s="161"/>
      <c r="ACJ627" s="161"/>
      <c r="ACK627" s="161"/>
      <c r="ACL627" s="161"/>
      <c r="ACM627" s="161"/>
      <c r="ACN627" s="161"/>
      <c r="ACO627" s="161"/>
      <c r="ACP627" s="161"/>
      <c r="ACQ627" s="161"/>
      <c r="ACR627" s="161"/>
      <c r="ACS627" s="161"/>
      <c r="ACT627" s="161"/>
      <c r="ACU627" s="161"/>
      <c r="ACV627" s="161"/>
      <c r="ACW627" s="161"/>
      <c r="ACX627" s="161"/>
      <c r="ACY627" s="161"/>
      <c r="ACZ627" s="161"/>
      <c r="ADA627" s="161"/>
      <c r="ADB627" s="161"/>
      <c r="ADC627" s="161"/>
      <c r="ADD627" s="161"/>
      <c r="ADE627" s="161"/>
      <c r="ADF627" s="161"/>
      <c r="ADG627" s="161"/>
      <c r="ADH627" s="161"/>
      <c r="ADI627" s="161"/>
      <c r="ADJ627" s="161"/>
      <c r="ADK627" s="161"/>
      <c r="ADL627" s="161"/>
      <c r="ADM627" s="161"/>
      <c r="ADN627" s="161"/>
      <c r="ADO627" s="161"/>
      <c r="ADP627" s="161"/>
      <c r="ADQ627" s="161"/>
      <c r="ADR627" s="161"/>
      <c r="ADS627" s="161"/>
      <c r="ADT627" s="161"/>
      <c r="ADU627" s="161"/>
      <c r="ADV627" s="161"/>
      <c r="ADW627" s="161"/>
      <c r="ADX627" s="161"/>
      <c r="ADY627" s="161"/>
      <c r="ADZ627" s="161"/>
      <c r="AEA627" s="161"/>
      <c r="AEB627" s="161"/>
      <c r="AEC627" s="161"/>
      <c r="AED627" s="161"/>
      <c r="AEE627" s="161"/>
      <c r="AEF627" s="161"/>
      <c r="AEG627" s="161"/>
      <c r="AEH627" s="161"/>
      <c r="AEI627" s="161"/>
      <c r="AEJ627" s="161"/>
      <c r="AEK627" s="161"/>
      <c r="AEL627" s="161"/>
      <c r="AEM627" s="161"/>
      <c r="AEN627" s="161"/>
      <c r="AEO627" s="161"/>
      <c r="AEP627" s="161"/>
      <c r="AEQ627" s="161"/>
      <c r="AER627" s="161"/>
      <c r="AES627" s="161"/>
      <c r="AET627" s="161"/>
      <c r="AEU627" s="161"/>
      <c r="AEV627" s="161"/>
      <c r="AEW627" s="161"/>
      <c r="AEX627" s="161"/>
      <c r="AEY627" s="161"/>
      <c r="AEZ627" s="161"/>
      <c r="AFA627" s="161"/>
      <c r="AFB627" s="161"/>
      <c r="AFC627" s="161"/>
      <c r="AFD627" s="161"/>
      <c r="AFE627" s="161"/>
      <c r="AFF627" s="161"/>
      <c r="AFG627" s="161"/>
      <c r="AFH627" s="161"/>
      <c r="AFI627" s="161"/>
      <c r="AFJ627" s="161"/>
      <c r="AFK627" s="161"/>
      <c r="AFL627" s="161"/>
      <c r="AFM627" s="161"/>
      <c r="AFN627" s="161"/>
      <c r="AFO627" s="161"/>
      <c r="AFP627" s="161"/>
      <c r="AFQ627" s="161"/>
      <c r="AFR627" s="161"/>
      <c r="AFS627" s="161"/>
      <c r="AFT627" s="161"/>
      <c r="AFU627" s="161"/>
      <c r="AFV627" s="161"/>
      <c r="AFW627" s="161"/>
      <c r="AFX627" s="161"/>
      <c r="AFY627" s="161"/>
      <c r="AFZ627" s="161"/>
      <c r="AGA627" s="161"/>
      <c r="AGB627" s="161"/>
      <c r="AGC627" s="161"/>
      <c r="AGD627" s="161"/>
      <c r="AGE627" s="161"/>
      <c r="AGF627" s="161"/>
      <c r="AGG627" s="161"/>
      <c r="AGH627" s="161"/>
      <c r="AGI627" s="161"/>
      <c r="AGJ627" s="161"/>
      <c r="AGK627" s="161"/>
      <c r="AGL627" s="161"/>
      <c r="AGM627" s="161"/>
      <c r="AGN627" s="161"/>
      <c r="AGO627" s="161"/>
      <c r="AGP627" s="161"/>
      <c r="AGQ627" s="161"/>
      <c r="AGR627" s="161"/>
      <c r="AGS627" s="161"/>
      <c r="AGT627" s="161"/>
      <c r="AGU627" s="161"/>
      <c r="AGV627" s="161"/>
      <c r="AGW627" s="161"/>
      <c r="AGX627" s="161"/>
      <c r="AGY627" s="161"/>
      <c r="AGZ627" s="161"/>
      <c r="AHA627" s="161"/>
      <c r="AHB627" s="161"/>
      <c r="AHC627" s="161"/>
      <c r="AHD627" s="161"/>
      <c r="AHE627" s="161"/>
      <c r="AHF627" s="161"/>
      <c r="AHG627" s="161"/>
      <c r="AHH627" s="161"/>
      <c r="AHI627" s="161"/>
      <c r="AHJ627" s="161"/>
      <c r="AHK627" s="161"/>
      <c r="AHL627" s="161"/>
      <c r="AHM627" s="161"/>
      <c r="AHN627" s="161"/>
      <c r="AHO627" s="161"/>
      <c r="AHP627" s="161"/>
      <c r="AHQ627" s="161"/>
      <c r="AHR627" s="161"/>
      <c r="AHS627" s="161"/>
      <c r="AHT627" s="161"/>
      <c r="AHU627" s="161"/>
      <c r="AHV627" s="161"/>
      <c r="AHW627" s="161"/>
      <c r="AHX627" s="161"/>
      <c r="AHY627" s="161"/>
      <c r="AHZ627" s="161"/>
      <c r="AIA627" s="161"/>
      <c r="AIB627" s="161"/>
      <c r="AIC627" s="161"/>
      <c r="AID627" s="161"/>
      <c r="AIE627" s="161"/>
      <c r="AIF627" s="161"/>
      <c r="AIG627" s="161"/>
      <c r="AIH627" s="161"/>
      <c r="AII627" s="161"/>
      <c r="AIJ627" s="161"/>
      <c r="AIK627" s="161"/>
      <c r="AIL627" s="161"/>
      <c r="AIM627" s="161"/>
      <c r="AIN627" s="161"/>
      <c r="AIO627" s="161"/>
      <c r="AIP627" s="161"/>
      <c r="AIQ627" s="161"/>
      <c r="AIR627" s="161"/>
      <c r="AIS627" s="161"/>
      <c r="AIT627" s="161"/>
      <c r="AIU627" s="161"/>
      <c r="AIV627" s="161"/>
      <c r="AIW627" s="161"/>
      <c r="AIX627" s="161"/>
      <c r="AIY627" s="161"/>
      <c r="AIZ627" s="161"/>
      <c r="AJA627" s="161"/>
      <c r="AJB627" s="161"/>
      <c r="AJC627" s="161"/>
      <c r="AJD627" s="161"/>
      <c r="AJE627" s="161"/>
      <c r="AJF627" s="161"/>
      <c r="AJG627" s="161"/>
      <c r="AJH627" s="161"/>
      <c r="AJI627" s="161"/>
      <c r="AJJ627" s="161"/>
      <c r="AJK627" s="161"/>
      <c r="AJL627" s="161"/>
      <c r="AJM627" s="161"/>
      <c r="AJN627" s="161"/>
      <c r="AJO627" s="161"/>
      <c r="AJP627" s="161"/>
      <c r="AJQ627" s="161"/>
      <c r="AJR627" s="161"/>
      <c r="AJS627" s="161"/>
      <c r="AJT627" s="161"/>
      <c r="AJU627" s="161"/>
      <c r="AJV627" s="161"/>
      <c r="AJW627" s="161"/>
      <c r="AJX627" s="161"/>
      <c r="AJY627" s="161"/>
      <c r="AJZ627" s="161"/>
      <c r="AKA627" s="161"/>
      <c r="AKB627" s="161"/>
      <c r="AKC627" s="161"/>
      <c r="AKD627" s="161"/>
      <c r="AKE627" s="161"/>
      <c r="AKF627" s="161"/>
      <c r="AKG627" s="161"/>
      <c r="AKH627" s="161"/>
      <c r="AKI627" s="161"/>
      <c r="AKJ627" s="161"/>
      <c r="AKK627" s="161"/>
      <c r="AKL627" s="161"/>
      <c r="AKM627" s="161"/>
      <c r="AKN627" s="161"/>
      <c r="AKO627" s="161"/>
      <c r="AKP627" s="161"/>
      <c r="AKQ627" s="161"/>
      <c r="AKR627" s="161"/>
      <c r="AKS627" s="161"/>
      <c r="AKT627" s="161"/>
      <c r="AKU627" s="161"/>
      <c r="AKV627" s="161"/>
      <c r="AKW627" s="161"/>
      <c r="AKX627" s="161"/>
      <c r="AKY627" s="161"/>
      <c r="AKZ627" s="161"/>
      <c r="ALA627" s="161"/>
      <c r="ALB627" s="161"/>
      <c r="ALC627" s="161"/>
      <c r="ALD627" s="161"/>
      <c r="ALE627" s="161"/>
      <c r="ALF627" s="161"/>
      <c r="ALG627" s="161"/>
      <c r="ALH627" s="161"/>
      <c r="ALI627" s="161"/>
      <c r="ALJ627" s="161"/>
      <c r="ALK627" s="161"/>
      <c r="ALL627" s="161"/>
      <c r="ALM627" s="161"/>
      <c r="ALN627" s="161"/>
      <c r="ALO627" s="161"/>
      <c r="ALP627" s="161"/>
      <c r="ALQ627" s="161"/>
      <c r="ALR627" s="161"/>
      <c r="ALS627" s="161"/>
      <c r="ALT627" s="161"/>
      <c r="ALU627" s="161"/>
      <c r="ALV627" s="161"/>
      <c r="ALW627" s="161"/>
      <c r="ALX627" s="161"/>
      <c r="ALY627" s="161"/>
      <c r="ALZ627" s="161"/>
      <c r="AMA627" s="161"/>
      <c r="AMB627" s="161"/>
      <c r="AMC627" s="161"/>
      <c r="AMD627" s="161"/>
      <c r="AME627" s="161"/>
      <c r="AMF627" s="161"/>
      <c r="AMG627" s="161"/>
      <c r="AMH627" s="161"/>
      <c r="AMI627" s="161"/>
    </row>
    <row r="628" spans="1:1023" ht="51">
      <c r="A628" s="2" t="s">
        <v>1</v>
      </c>
      <c r="B628" s="2" t="s">
        <v>2</v>
      </c>
      <c r="C628" s="2" t="s">
        <v>3</v>
      </c>
      <c r="D628" s="3" t="s">
        <v>4</v>
      </c>
      <c r="E628" s="2" t="s">
        <v>5</v>
      </c>
      <c r="F628" s="2" t="s">
        <v>6</v>
      </c>
      <c r="G628" s="2" t="s">
        <v>7</v>
      </c>
      <c r="H628" s="2" t="s">
        <v>8</v>
      </c>
      <c r="I628" s="2" t="s">
        <v>9</v>
      </c>
      <c r="J628" s="2" t="s">
        <v>10</v>
      </c>
      <c r="K628" s="4" t="s">
        <v>11</v>
      </c>
      <c r="L628" s="4" t="s">
        <v>12</v>
      </c>
    </row>
    <row r="629" spans="1:1023" ht="47.25" customHeight="1">
      <c r="A629" s="5">
        <v>1</v>
      </c>
      <c r="B629" s="163" t="s">
        <v>416</v>
      </c>
      <c r="C629" s="139" t="s">
        <v>424</v>
      </c>
      <c r="D629" s="163" t="s">
        <v>30</v>
      </c>
      <c r="E629" s="71">
        <v>300</v>
      </c>
      <c r="F629" s="11"/>
      <c r="G629" s="9"/>
      <c r="H629" s="10"/>
      <c r="I629" s="11"/>
      <c r="J629" s="12"/>
      <c r="K629" s="12"/>
      <c r="L629" s="30"/>
    </row>
    <row r="630" spans="1:1023" ht="23.25" customHeight="1">
      <c r="A630" s="171" t="s">
        <v>57</v>
      </c>
      <c r="B630" s="171"/>
      <c r="C630" s="171"/>
      <c r="D630" s="171"/>
      <c r="E630" s="19" t="s">
        <v>58</v>
      </c>
      <c r="F630" s="5" t="s">
        <v>58</v>
      </c>
      <c r="G630" s="21" t="s">
        <v>58</v>
      </c>
      <c r="H630" s="72" t="s">
        <v>58</v>
      </c>
      <c r="I630" s="21"/>
      <c r="J630" s="21"/>
      <c r="K630" s="12" t="s">
        <v>58</v>
      </c>
      <c r="L630" s="30" t="s">
        <v>58</v>
      </c>
    </row>
    <row r="632" spans="1:1023">
      <c r="G632" s="169"/>
      <c r="H632" s="169"/>
      <c r="I632" s="169"/>
      <c r="J632" s="169"/>
      <c r="K632" s="169"/>
      <c r="L632" s="169"/>
    </row>
    <row r="633" spans="1:1023">
      <c r="G633" s="169"/>
      <c r="H633" s="169"/>
      <c r="I633" s="170"/>
      <c r="J633" s="170"/>
      <c r="K633" s="169"/>
      <c r="L633" s="169"/>
    </row>
    <row r="634" spans="1:1023">
      <c r="G634" s="169"/>
      <c r="H634" s="169"/>
      <c r="I634" s="169"/>
      <c r="J634" s="169"/>
      <c r="K634" s="169"/>
      <c r="L634" s="169"/>
    </row>
    <row r="635" spans="1:1023">
      <c r="G635" s="169"/>
      <c r="H635" s="169"/>
      <c r="I635" s="169"/>
      <c r="J635" s="169"/>
      <c r="K635" s="169"/>
      <c r="L635" s="169"/>
    </row>
  </sheetData>
  <mergeCells count="132">
    <mergeCell ref="A624:D624"/>
    <mergeCell ref="A627:L627"/>
    <mergeCell ref="A630:D630"/>
    <mergeCell ref="A602:D602"/>
    <mergeCell ref="A605:L605"/>
    <mergeCell ref="A611:D611"/>
    <mergeCell ref="A614:L614"/>
    <mergeCell ref="A617:D617"/>
    <mergeCell ref="A620:L620"/>
    <mergeCell ref="A612:L612"/>
    <mergeCell ref="A613:L613"/>
    <mergeCell ref="B571:E571"/>
    <mergeCell ref="A573:L573"/>
    <mergeCell ref="A587:D587"/>
    <mergeCell ref="A590:L590"/>
    <mergeCell ref="A593:D593"/>
    <mergeCell ref="A596:L596"/>
    <mergeCell ref="D565:E565"/>
    <mergeCell ref="D566:E566"/>
    <mergeCell ref="D567:E567"/>
    <mergeCell ref="D568:E568"/>
    <mergeCell ref="D569:E569"/>
    <mergeCell ref="D570:E570"/>
    <mergeCell ref="D559:E559"/>
    <mergeCell ref="D560:E560"/>
    <mergeCell ref="D561:E561"/>
    <mergeCell ref="B562:E562"/>
    <mergeCell ref="D563:E563"/>
    <mergeCell ref="D564:E564"/>
    <mergeCell ref="D553:E553"/>
    <mergeCell ref="D554:E554"/>
    <mergeCell ref="D555:E555"/>
    <mergeCell ref="D556:E556"/>
    <mergeCell ref="D557:E557"/>
    <mergeCell ref="D558:E558"/>
    <mergeCell ref="D523:E523"/>
    <mergeCell ref="A526:L526"/>
    <mergeCell ref="A535:D535"/>
    <mergeCell ref="A545:L545"/>
    <mergeCell ref="A550:D550"/>
    <mergeCell ref="D552:E552"/>
    <mergeCell ref="D418:E418"/>
    <mergeCell ref="D518:E518"/>
    <mergeCell ref="D519:E519"/>
    <mergeCell ref="D520:E520"/>
    <mergeCell ref="D521:E521"/>
    <mergeCell ref="D522:E522"/>
    <mergeCell ref="D412:E412"/>
    <mergeCell ref="D413:E413"/>
    <mergeCell ref="D414:E414"/>
    <mergeCell ref="D415:E415"/>
    <mergeCell ref="D416:E416"/>
    <mergeCell ref="D417:E417"/>
    <mergeCell ref="D405:E405"/>
    <mergeCell ref="D407:E407"/>
    <mergeCell ref="D408:E408"/>
    <mergeCell ref="D409:E409"/>
    <mergeCell ref="D410:E410"/>
    <mergeCell ref="D411:E411"/>
    <mergeCell ref="D399:E399"/>
    <mergeCell ref="D400:E400"/>
    <mergeCell ref="D401:E401"/>
    <mergeCell ref="D402:E402"/>
    <mergeCell ref="D403:E403"/>
    <mergeCell ref="D404:E404"/>
    <mergeCell ref="D392:E392"/>
    <mergeCell ref="D393:E393"/>
    <mergeCell ref="D394:E394"/>
    <mergeCell ref="D396:E396"/>
    <mergeCell ref="D397:E397"/>
    <mergeCell ref="D398:E398"/>
    <mergeCell ref="D386:E386"/>
    <mergeCell ref="D387:E387"/>
    <mergeCell ref="D388:E388"/>
    <mergeCell ref="D389:E389"/>
    <mergeCell ref="D390:E390"/>
    <mergeCell ref="D391:E391"/>
    <mergeCell ref="B344:B353"/>
    <mergeCell ref="A354:D354"/>
    <mergeCell ref="A357:L357"/>
    <mergeCell ref="A361:D361"/>
    <mergeCell ref="A364:L364"/>
    <mergeCell ref="A384:D384"/>
    <mergeCell ref="A289:D289"/>
    <mergeCell ref="A292:L292"/>
    <mergeCell ref="A321:D321"/>
    <mergeCell ref="A324:L324"/>
    <mergeCell ref="A338:D338"/>
    <mergeCell ref="A341:L341"/>
    <mergeCell ref="A259:D259"/>
    <mergeCell ref="A262:L262"/>
    <mergeCell ref="A266:D266"/>
    <mergeCell ref="A269:L269"/>
    <mergeCell ref="A277:D277"/>
    <mergeCell ref="A280:L280"/>
    <mergeCell ref="A278:L278"/>
    <mergeCell ref="A228:D228"/>
    <mergeCell ref="A231:L231"/>
    <mergeCell ref="A237:D237"/>
    <mergeCell ref="A240:L240"/>
    <mergeCell ref="A252:D252"/>
    <mergeCell ref="A255:L255"/>
    <mergeCell ref="A161:D161"/>
    <mergeCell ref="A165:L165"/>
    <mergeCell ref="A195:D195"/>
    <mergeCell ref="A198:L198"/>
    <mergeCell ref="A216:D216"/>
    <mergeCell ref="A220:L220"/>
    <mergeCell ref="G134:K134"/>
    <mergeCell ref="A135:L135"/>
    <mergeCell ref="A141:D141"/>
    <mergeCell ref="A144:L144"/>
    <mergeCell ref="A148:D148"/>
    <mergeCell ref="A151:L151"/>
    <mergeCell ref="D109:E109"/>
    <mergeCell ref="D110:E110"/>
    <mergeCell ref="D112:E112"/>
    <mergeCell ref="D113:E113"/>
    <mergeCell ref="A115:L115"/>
    <mergeCell ref="A132:D132"/>
    <mergeCell ref="A84:D84"/>
    <mergeCell ref="A87:L87"/>
    <mergeCell ref="A104:D104"/>
    <mergeCell ref="D106:E106"/>
    <mergeCell ref="D107:E107"/>
    <mergeCell ref="D108:E108"/>
    <mergeCell ref="A1:L1"/>
    <mergeCell ref="A2:L2"/>
    <mergeCell ref="A43:D43"/>
    <mergeCell ref="A46:L46"/>
    <mergeCell ref="A77:D77"/>
    <mergeCell ref="A80:L80"/>
  </mergeCells>
  <pageMargins left="0.25" right="0.25" top="0.75" bottom="0.75" header="0.3" footer="0.3"/>
  <pageSetup paperSize="9" scale="67" fitToWidth="0" fitToHeight="0" orientation="landscape" verticalDpi="597" r:id="rId1"/>
  <headerFooter alignWithMargins="0">
    <oddFooter>&amp;L&amp;"Czcionka tekstu podstawowego1,Regular"&amp;P z &amp;N</oddFooter>
  </headerFooter>
  <rowBreaks count="2" manualBreakCount="2">
    <brk id="544" max="16383" man="1"/>
    <brk id="6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4EAE7-5FA2-4882-9A5C-E33287F3F204}">
  <dimension ref="A1:AMI630"/>
  <sheetViews>
    <sheetView topLeftCell="A598" zoomScale="80" zoomScaleNormal="80" zoomScaleSheetLayoutView="80" workbookViewId="0">
      <selection activeCell="C599" sqref="C599"/>
    </sheetView>
  </sheetViews>
  <sheetFormatPr defaultColWidth="8.625" defaultRowHeight="15"/>
  <cols>
    <col min="1" max="1" width="6.75" style="1" customWidth="1"/>
    <col min="2" max="2" width="10.75" style="1" customWidth="1"/>
    <col min="3" max="3" width="70.625" style="1" customWidth="1"/>
    <col min="4" max="4" width="8.625" style="1" customWidth="1"/>
    <col min="5" max="5" width="10.375" style="1" customWidth="1"/>
    <col min="6" max="6" width="12" style="1" customWidth="1"/>
    <col min="7" max="7" width="14.5" style="1" customWidth="1"/>
    <col min="8" max="8" width="8.625" style="1" customWidth="1"/>
    <col min="9" max="10" width="12.875" style="1" customWidth="1"/>
    <col min="11" max="11" width="9.75" style="1" customWidth="1"/>
    <col min="12" max="12" width="20.5" style="1" customWidth="1"/>
    <col min="13" max="13" width="13.875" style="165" customWidth="1"/>
    <col min="14" max="1023" width="8.625" style="1" customWidth="1"/>
    <col min="1024" max="1024" width="8.625" style="142" customWidth="1"/>
    <col min="1025" max="16384" width="8.625" style="142"/>
  </cols>
  <sheetData>
    <row r="1" spans="1:12" ht="29.25" customHeight="1">
      <c r="A1" s="175" t="s">
        <v>448</v>
      </c>
      <c r="B1" s="175"/>
      <c r="C1" s="175"/>
      <c r="D1" s="175"/>
      <c r="E1" s="175"/>
      <c r="F1" s="175"/>
      <c r="G1" s="175"/>
      <c r="H1" s="175"/>
      <c r="I1" s="175"/>
      <c r="J1" s="175"/>
      <c r="K1" s="175"/>
      <c r="L1" s="175"/>
    </row>
    <row r="2" spans="1:12" ht="39" customHeight="1">
      <c r="A2" s="176" t="s">
        <v>0</v>
      </c>
      <c r="B2" s="176"/>
      <c r="C2" s="176"/>
      <c r="D2" s="176"/>
      <c r="E2" s="176"/>
      <c r="F2" s="176"/>
      <c r="G2" s="176"/>
      <c r="H2" s="176"/>
      <c r="I2" s="176"/>
      <c r="J2" s="176"/>
      <c r="K2" s="176"/>
      <c r="L2" s="176"/>
    </row>
    <row r="3" spans="1:12" ht="58.5" customHeight="1">
      <c r="A3" s="2" t="s">
        <v>1</v>
      </c>
      <c r="B3" s="2" t="s">
        <v>2</v>
      </c>
      <c r="C3" s="2" t="s">
        <v>3</v>
      </c>
      <c r="D3" s="3" t="s">
        <v>4</v>
      </c>
      <c r="E3" s="2" t="s">
        <v>5</v>
      </c>
      <c r="F3" s="2" t="s">
        <v>6</v>
      </c>
      <c r="G3" s="2" t="s">
        <v>7</v>
      </c>
      <c r="H3" s="2" t="s">
        <v>8</v>
      </c>
      <c r="I3" s="2" t="s">
        <v>9</v>
      </c>
      <c r="J3" s="2" t="s">
        <v>10</v>
      </c>
      <c r="K3" s="4" t="s">
        <v>11</v>
      </c>
      <c r="L3" s="4" t="s">
        <v>12</v>
      </c>
    </row>
    <row r="4" spans="1:12">
      <c r="A4" s="2" t="s">
        <v>13</v>
      </c>
      <c r="B4" s="2" t="s">
        <v>14</v>
      </c>
      <c r="C4" s="2" t="s">
        <v>15</v>
      </c>
      <c r="D4" s="2" t="s">
        <v>16</v>
      </c>
      <c r="E4" s="2" t="s">
        <v>17</v>
      </c>
      <c r="F4" s="2" t="s">
        <v>18</v>
      </c>
      <c r="G4" s="2" t="s">
        <v>19</v>
      </c>
      <c r="H4" s="2" t="s">
        <v>20</v>
      </c>
      <c r="I4" s="2" t="s">
        <v>21</v>
      </c>
      <c r="J4" s="2" t="s">
        <v>22</v>
      </c>
      <c r="K4" s="4" t="s">
        <v>23</v>
      </c>
      <c r="L4" s="4" t="s">
        <v>24</v>
      </c>
    </row>
    <row r="5" spans="1:12" ht="176.25" customHeight="1">
      <c r="A5" s="5">
        <v>1</v>
      </c>
      <c r="B5" s="144" t="s">
        <v>25</v>
      </c>
      <c r="C5" s="6" t="s">
        <v>489</v>
      </c>
      <c r="D5" s="144" t="s">
        <v>26</v>
      </c>
      <c r="E5" s="7">
        <v>50</v>
      </c>
      <c r="F5" s="8"/>
      <c r="G5" s="9">
        <f>F5+F5*H5</f>
        <v>0</v>
      </c>
      <c r="H5" s="10"/>
      <c r="I5" s="11">
        <f>E5*F5</f>
        <v>0</v>
      </c>
      <c r="J5" s="12">
        <f>I5+I5*H5</f>
        <v>0</v>
      </c>
      <c r="K5" s="13"/>
      <c r="L5" s="13"/>
    </row>
    <row r="6" spans="1:12" ht="168.75" customHeight="1">
      <c r="A6" s="5">
        <v>2</v>
      </c>
      <c r="B6" s="144" t="s">
        <v>25</v>
      </c>
      <c r="C6" s="14" t="s">
        <v>490</v>
      </c>
      <c r="D6" s="144" t="s">
        <v>26</v>
      </c>
      <c r="E6" s="7">
        <v>40</v>
      </c>
      <c r="F6" s="8"/>
      <c r="G6" s="9">
        <f t="shared" ref="G6:G42" si="0">F6+F6*H6</f>
        <v>0</v>
      </c>
      <c r="H6" s="10"/>
      <c r="I6" s="11">
        <f t="shared" ref="I6:I42" si="1">E6*F6</f>
        <v>0</v>
      </c>
      <c r="J6" s="12">
        <f>I6+I6*H6</f>
        <v>0</v>
      </c>
      <c r="K6" s="13"/>
      <c r="L6" s="13"/>
    </row>
    <row r="7" spans="1:12" ht="172.5" customHeight="1">
      <c r="A7" s="5">
        <v>3</v>
      </c>
      <c r="B7" s="144" t="s">
        <v>25</v>
      </c>
      <c r="C7" s="14" t="s">
        <v>488</v>
      </c>
      <c r="D7" s="144" t="s">
        <v>26</v>
      </c>
      <c r="E7" s="7">
        <v>40</v>
      </c>
      <c r="F7" s="8"/>
      <c r="G7" s="9">
        <f t="shared" si="0"/>
        <v>0</v>
      </c>
      <c r="H7" s="10"/>
      <c r="I7" s="11">
        <f t="shared" si="1"/>
        <v>0</v>
      </c>
      <c r="J7" s="12">
        <f t="shared" ref="J7:J42" si="2">I7+I7*H7</f>
        <v>0</v>
      </c>
      <c r="K7" s="15"/>
      <c r="L7" s="13"/>
    </row>
    <row r="8" spans="1:12" ht="195" customHeight="1">
      <c r="A8" s="5">
        <v>4</v>
      </c>
      <c r="B8" s="144" t="s">
        <v>25</v>
      </c>
      <c r="C8" s="14" t="s">
        <v>493</v>
      </c>
      <c r="D8" s="144" t="s">
        <v>26</v>
      </c>
      <c r="E8" s="7">
        <v>20</v>
      </c>
      <c r="F8" s="8"/>
      <c r="G8" s="9">
        <f t="shared" si="0"/>
        <v>0</v>
      </c>
      <c r="H8" s="10"/>
      <c r="I8" s="11">
        <f t="shared" si="1"/>
        <v>0</v>
      </c>
      <c r="J8" s="12">
        <f t="shared" si="2"/>
        <v>0</v>
      </c>
      <c r="K8" s="15"/>
      <c r="L8" s="13"/>
    </row>
    <row r="9" spans="1:12" ht="30" customHeight="1">
      <c r="A9" s="5">
        <v>5</v>
      </c>
      <c r="B9" s="144" t="s">
        <v>25</v>
      </c>
      <c r="C9" s="14" t="s">
        <v>27</v>
      </c>
      <c r="D9" s="144" t="s">
        <v>26</v>
      </c>
      <c r="E9" s="7">
        <v>3</v>
      </c>
      <c r="F9" s="8"/>
      <c r="G9" s="9">
        <f t="shared" si="0"/>
        <v>0</v>
      </c>
      <c r="H9" s="10"/>
      <c r="I9" s="11">
        <f t="shared" si="1"/>
        <v>0</v>
      </c>
      <c r="J9" s="12">
        <f t="shared" si="2"/>
        <v>0</v>
      </c>
      <c r="K9" s="15"/>
      <c r="L9" s="13"/>
    </row>
    <row r="10" spans="1:12" ht="27" customHeight="1">
      <c r="A10" s="5">
        <v>6</v>
      </c>
      <c r="B10" s="144" t="s">
        <v>25</v>
      </c>
      <c r="C10" s="14" t="s">
        <v>28</v>
      </c>
      <c r="D10" s="144" t="s">
        <v>26</v>
      </c>
      <c r="E10" s="7">
        <v>3</v>
      </c>
      <c r="F10" s="8"/>
      <c r="G10" s="9">
        <f t="shared" si="0"/>
        <v>0</v>
      </c>
      <c r="H10" s="10"/>
      <c r="I10" s="11">
        <f t="shared" si="1"/>
        <v>0</v>
      </c>
      <c r="J10" s="12">
        <f t="shared" si="2"/>
        <v>0</v>
      </c>
      <c r="K10" s="15"/>
      <c r="L10" s="13"/>
    </row>
    <row r="11" spans="1:12" ht="67.5" customHeight="1">
      <c r="A11" s="5">
        <v>7</v>
      </c>
      <c r="B11" s="144" t="s">
        <v>25</v>
      </c>
      <c r="C11" s="14" t="s">
        <v>491</v>
      </c>
      <c r="D11" s="144" t="s">
        <v>26</v>
      </c>
      <c r="E11" s="7">
        <v>3</v>
      </c>
      <c r="F11" s="8"/>
      <c r="G11" s="9">
        <f t="shared" si="0"/>
        <v>0</v>
      </c>
      <c r="H11" s="10"/>
      <c r="I11" s="11">
        <f t="shared" si="1"/>
        <v>0</v>
      </c>
      <c r="J11" s="12">
        <f t="shared" si="2"/>
        <v>0</v>
      </c>
      <c r="K11" s="15"/>
      <c r="L11" s="13"/>
    </row>
    <row r="12" spans="1:12" ht="79.5" customHeight="1">
      <c r="A12" s="5">
        <v>8</v>
      </c>
      <c r="B12" s="144" t="s">
        <v>25</v>
      </c>
      <c r="C12" s="14" t="s">
        <v>494</v>
      </c>
      <c r="D12" s="144" t="s">
        <v>26</v>
      </c>
      <c r="E12" s="7">
        <v>4</v>
      </c>
      <c r="F12" s="8"/>
      <c r="G12" s="9">
        <f t="shared" si="0"/>
        <v>0</v>
      </c>
      <c r="H12" s="10"/>
      <c r="I12" s="11">
        <f t="shared" si="1"/>
        <v>0</v>
      </c>
      <c r="J12" s="12">
        <f t="shared" si="2"/>
        <v>0</v>
      </c>
      <c r="K12" s="15"/>
      <c r="L12" s="13"/>
    </row>
    <row r="13" spans="1:12" ht="130.5" customHeight="1">
      <c r="A13" s="5">
        <v>9</v>
      </c>
      <c r="B13" s="144" t="s">
        <v>25</v>
      </c>
      <c r="C13" s="14" t="s">
        <v>496</v>
      </c>
      <c r="D13" s="144" t="s">
        <v>26</v>
      </c>
      <c r="E13" s="7">
        <v>4</v>
      </c>
      <c r="F13" s="8"/>
      <c r="G13" s="9">
        <f t="shared" si="0"/>
        <v>0</v>
      </c>
      <c r="H13" s="10"/>
      <c r="I13" s="11">
        <f t="shared" si="1"/>
        <v>0</v>
      </c>
      <c r="J13" s="12">
        <f t="shared" si="2"/>
        <v>0</v>
      </c>
      <c r="K13" s="15"/>
      <c r="L13" s="13"/>
    </row>
    <row r="14" spans="1:12" ht="26.25" customHeight="1">
      <c r="A14" s="5">
        <v>10</v>
      </c>
      <c r="B14" s="144" t="s">
        <v>25</v>
      </c>
      <c r="C14" s="14" t="s">
        <v>29</v>
      </c>
      <c r="D14" s="144" t="s">
        <v>30</v>
      </c>
      <c r="E14" s="7">
        <v>100</v>
      </c>
      <c r="F14" s="8"/>
      <c r="G14" s="9">
        <f t="shared" si="0"/>
        <v>0</v>
      </c>
      <c r="H14" s="10"/>
      <c r="I14" s="11">
        <f t="shared" si="1"/>
        <v>0</v>
      </c>
      <c r="J14" s="12">
        <f t="shared" si="2"/>
        <v>0</v>
      </c>
      <c r="K14" s="15"/>
      <c r="L14" s="13"/>
    </row>
    <row r="15" spans="1:12" ht="119.25" customHeight="1">
      <c r="A15" s="5">
        <v>11</v>
      </c>
      <c r="B15" s="144" t="s">
        <v>25</v>
      </c>
      <c r="C15" s="14" t="s">
        <v>497</v>
      </c>
      <c r="D15" s="144" t="s">
        <v>26</v>
      </c>
      <c r="E15" s="7">
        <v>1</v>
      </c>
      <c r="F15" s="8"/>
      <c r="G15" s="9">
        <f t="shared" si="0"/>
        <v>0</v>
      </c>
      <c r="H15" s="10"/>
      <c r="I15" s="11">
        <f t="shared" si="1"/>
        <v>0</v>
      </c>
      <c r="J15" s="12">
        <f t="shared" si="2"/>
        <v>0</v>
      </c>
      <c r="K15" s="15"/>
      <c r="L15" s="13"/>
    </row>
    <row r="16" spans="1:12" ht="54" customHeight="1">
      <c r="A16" s="5">
        <v>12</v>
      </c>
      <c r="B16" s="144" t="s">
        <v>25</v>
      </c>
      <c r="C16" s="14" t="s">
        <v>31</v>
      </c>
      <c r="D16" s="144" t="s">
        <v>26</v>
      </c>
      <c r="E16" s="7">
        <v>1</v>
      </c>
      <c r="F16" s="8"/>
      <c r="G16" s="9">
        <f t="shared" si="0"/>
        <v>0</v>
      </c>
      <c r="H16" s="10"/>
      <c r="I16" s="11">
        <f t="shared" si="1"/>
        <v>0</v>
      </c>
      <c r="J16" s="12">
        <f t="shared" si="2"/>
        <v>0</v>
      </c>
      <c r="K16" s="15"/>
      <c r="L16" s="13"/>
    </row>
    <row r="17" spans="1:12" ht="71.25" customHeight="1">
      <c r="A17" s="5">
        <v>13</v>
      </c>
      <c r="B17" s="144" t="s">
        <v>32</v>
      </c>
      <c r="C17" s="14" t="s">
        <v>33</v>
      </c>
      <c r="D17" s="144" t="s">
        <v>26</v>
      </c>
      <c r="E17" s="7">
        <v>20</v>
      </c>
      <c r="F17" s="8"/>
      <c r="G17" s="9">
        <f t="shared" si="0"/>
        <v>0</v>
      </c>
      <c r="H17" s="10"/>
      <c r="I17" s="11">
        <f t="shared" si="1"/>
        <v>0</v>
      </c>
      <c r="J17" s="12">
        <f t="shared" si="2"/>
        <v>0</v>
      </c>
      <c r="K17" s="15"/>
      <c r="L17" s="13"/>
    </row>
    <row r="18" spans="1:12" ht="66" customHeight="1">
      <c r="A18" s="5">
        <v>14</v>
      </c>
      <c r="B18" s="144" t="s">
        <v>32</v>
      </c>
      <c r="C18" s="14" t="s">
        <v>34</v>
      </c>
      <c r="D18" s="144" t="s">
        <v>26</v>
      </c>
      <c r="E18" s="7">
        <v>10</v>
      </c>
      <c r="F18" s="8"/>
      <c r="G18" s="9">
        <f t="shared" si="0"/>
        <v>0</v>
      </c>
      <c r="H18" s="10"/>
      <c r="I18" s="11">
        <f t="shared" si="1"/>
        <v>0</v>
      </c>
      <c r="J18" s="12">
        <f t="shared" si="2"/>
        <v>0</v>
      </c>
      <c r="K18" s="15"/>
      <c r="L18" s="13"/>
    </row>
    <row r="19" spans="1:12" ht="73.5" customHeight="1">
      <c r="A19" s="5">
        <v>15</v>
      </c>
      <c r="B19" s="144" t="s">
        <v>32</v>
      </c>
      <c r="C19" s="14" t="s">
        <v>35</v>
      </c>
      <c r="D19" s="144" t="s">
        <v>26</v>
      </c>
      <c r="E19" s="7">
        <v>20</v>
      </c>
      <c r="F19" s="8"/>
      <c r="G19" s="9">
        <f t="shared" si="0"/>
        <v>0</v>
      </c>
      <c r="H19" s="10"/>
      <c r="I19" s="11">
        <f t="shared" si="1"/>
        <v>0</v>
      </c>
      <c r="J19" s="12">
        <f t="shared" si="2"/>
        <v>0</v>
      </c>
      <c r="K19" s="15"/>
      <c r="L19" s="13"/>
    </row>
    <row r="20" spans="1:12" ht="67.5" customHeight="1">
      <c r="A20" s="5">
        <v>16</v>
      </c>
      <c r="B20" s="144" t="s">
        <v>32</v>
      </c>
      <c r="C20" s="14" t="s">
        <v>36</v>
      </c>
      <c r="D20" s="144" t="s">
        <v>26</v>
      </c>
      <c r="E20" s="7">
        <v>30</v>
      </c>
      <c r="F20" s="8"/>
      <c r="G20" s="9">
        <f t="shared" si="0"/>
        <v>0</v>
      </c>
      <c r="H20" s="10"/>
      <c r="I20" s="11">
        <f t="shared" si="1"/>
        <v>0</v>
      </c>
      <c r="J20" s="12">
        <f t="shared" si="2"/>
        <v>0</v>
      </c>
      <c r="K20" s="15"/>
      <c r="L20" s="13"/>
    </row>
    <row r="21" spans="1:12" ht="81" customHeight="1">
      <c r="A21" s="5">
        <v>17</v>
      </c>
      <c r="B21" s="144" t="s">
        <v>32</v>
      </c>
      <c r="C21" s="14" t="s">
        <v>37</v>
      </c>
      <c r="D21" s="144" t="s">
        <v>26</v>
      </c>
      <c r="E21" s="7">
        <v>30</v>
      </c>
      <c r="F21" s="8"/>
      <c r="G21" s="9">
        <f t="shared" si="0"/>
        <v>0</v>
      </c>
      <c r="H21" s="10"/>
      <c r="I21" s="11">
        <f t="shared" si="1"/>
        <v>0</v>
      </c>
      <c r="J21" s="12">
        <f t="shared" si="2"/>
        <v>0</v>
      </c>
      <c r="K21" s="15"/>
      <c r="L21" s="13"/>
    </row>
    <row r="22" spans="1:12" ht="75" customHeight="1">
      <c r="A22" s="5">
        <v>18</v>
      </c>
      <c r="B22" s="144" t="s">
        <v>32</v>
      </c>
      <c r="C22" s="14" t="s">
        <v>38</v>
      </c>
      <c r="D22" s="144" t="s">
        <v>26</v>
      </c>
      <c r="E22" s="7">
        <v>20</v>
      </c>
      <c r="F22" s="8"/>
      <c r="G22" s="9">
        <f t="shared" si="0"/>
        <v>0</v>
      </c>
      <c r="H22" s="10"/>
      <c r="I22" s="11">
        <f t="shared" si="1"/>
        <v>0</v>
      </c>
      <c r="J22" s="12">
        <f t="shared" si="2"/>
        <v>0</v>
      </c>
      <c r="K22" s="15"/>
      <c r="L22" s="13"/>
    </row>
    <row r="23" spans="1:12" ht="69" customHeight="1">
      <c r="A23" s="5">
        <v>19</v>
      </c>
      <c r="B23" s="144" t="s">
        <v>32</v>
      </c>
      <c r="C23" s="14" t="s">
        <v>39</v>
      </c>
      <c r="D23" s="144" t="s">
        <v>26</v>
      </c>
      <c r="E23" s="7">
        <v>70</v>
      </c>
      <c r="F23" s="8"/>
      <c r="G23" s="9">
        <f t="shared" si="0"/>
        <v>0</v>
      </c>
      <c r="H23" s="10"/>
      <c r="I23" s="11">
        <f t="shared" si="1"/>
        <v>0</v>
      </c>
      <c r="J23" s="12">
        <f t="shared" si="2"/>
        <v>0</v>
      </c>
      <c r="K23" s="15"/>
      <c r="L23" s="13"/>
    </row>
    <row r="24" spans="1:12" ht="52.5" customHeight="1">
      <c r="A24" s="5">
        <v>20</v>
      </c>
      <c r="B24" s="144" t="s">
        <v>32</v>
      </c>
      <c r="C24" s="14" t="s">
        <v>40</v>
      </c>
      <c r="D24" s="144" t="s">
        <v>26</v>
      </c>
      <c r="E24" s="7">
        <v>20</v>
      </c>
      <c r="F24" s="8"/>
      <c r="G24" s="9">
        <f t="shared" si="0"/>
        <v>0</v>
      </c>
      <c r="H24" s="10"/>
      <c r="I24" s="11">
        <f t="shared" si="1"/>
        <v>0</v>
      </c>
      <c r="J24" s="12">
        <f t="shared" si="2"/>
        <v>0</v>
      </c>
      <c r="K24" s="15"/>
      <c r="L24" s="13"/>
    </row>
    <row r="25" spans="1:12" ht="24.75" customHeight="1">
      <c r="A25" s="5">
        <v>21</v>
      </c>
      <c r="B25" s="144" t="s">
        <v>32</v>
      </c>
      <c r="C25" s="14" t="s">
        <v>41</v>
      </c>
      <c r="D25" s="144" t="s">
        <v>30</v>
      </c>
      <c r="E25" s="7">
        <v>30</v>
      </c>
      <c r="F25" s="8"/>
      <c r="G25" s="9">
        <f t="shared" si="0"/>
        <v>0</v>
      </c>
      <c r="H25" s="10"/>
      <c r="I25" s="11">
        <f t="shared" si="1"/>
        <v>0</v>
      </c>
      <c r="J25" s="12">
        <f t="shared" si="2"/>
        <v>0</v>
      </c>
      <c r="K25" s="15"/>
      <c r="L25" s="13"/>
    </row>
    <row r="26" spans="1:12" ht="33" customHeight="1">
      <c r="A26" s="5">
        <v>22</v>
      </c>
      <c r="B26" s="144" t="s">
        <v>32</v>
      </c>
      <c r="C26" s="6" t="s">
        <v>42</v>
      </c>
      <c r="D26" s="144" t="s">
        <v>26</v>
      </c>
      <c r="E26" s="7">
        <v>15</v>
      </c>
      <c r="F26" s="8"/>
      <c r="G26" s="9">
        <f t="shared" si="0"/>
        <v>0</v>
      </c>
      <c r="H26" s="10"/>
      <c r="I26" s="11">
        <f t="shared" si="1"/>
        <v>0</v>
      </c>
      <c r="J26" s="12">
        <f t="shared" si="2"/>
        <v>0</v>
      </c>
      <c r="K26" s="15"/>
      <c r="L26" s="13"/>
    </row>
    <row r="27" spans="1:12" ht="71.25" customHeight="1">
      <c r="A27" s="5">
        <v>23</v>
      </c>
      <c r="B27" s="144" t="s">
        <v>32</v>
      </c>
      <c r="C27" s="14" t="s">
        <v>499</v>
      </c>
      <c r="D27" s="144" t="s">
        <v>26</v>
      </c>
      <c r="E27" s="7">
        <v>10</v>
      </c>
      <c r="F27" s="8"/>
      <c r="G27" s="9">
        <f t="shared" si="0"/>
        <v>0</v>
      </c>
      <c r="H27" s="10"/>
      <c r="I27" s="11">
        <f t="shared" si="1"/>
        <v>0</v>
      </c>
      <c r="J27" s="12">
        <f t="shared" si="2"/>
        <v>0</v>
      </c>
      <c r="K27" s="15"/>
      <c r="L27" s="13"/>
    </row>
    <row r="28" spans="1:12" ht="81.75" customHeight="1">
      <c r="A28" s="5">
        <v>24</v>
      </c>
      <c r="B28" s="144" t="s">
        <v>32</v>
      </c>
      <c r="C28" s="14" t="s">
        <v>500</v>
      </c>
      <c r="D28" s="144" t="s">
        <v>26</v>
      </c>
      <c r="E28" s="7">
        <v>5</v>
      </c>
      <c r="F28" s="8"/>
      <c r="G28" s="9">
        <f t="shared" si="0"/>
        <v>0</v>
      </c>
      <c r="H28" s="10"/>
      <c r="I28" s="11">
        <f t="shared" si="1"/>
        <v>0</v>
      </c>
      <c r="J28" s="12">
        <f t="shared" si="2"/>
        <v>0</v>
      </c>
      <c r="K28" s="15"/>
      <c r="L28" s="13"/>
    </row>
    <row r="29" spans="1:12" ht="69.75" customHeight="1">
      <c r="A29" s="5">
        <v>25</v>
      </c>
      <c r="B29" s="144" t="s">
        <v>32</v>
      </c>
      <c r="C29" s="14" t="s">
        <v>502</v>
      </c>
      <c r="D29" s="144" t="s">
        <v>26</v>
      </c>
      <c r="E29" s="7">
        <v>80</v>
      </c>
      <c r="F29" s="8"/>
      <c r="G29" s="9">
        <f t="shared" si="0"/>
        <v>0</v>
      </c>
      <c r="H29" s="10"/>
      <c r="I29" s="11">
        <f t="shared" si="1"/>
        <v>0</v>
      </c>
      <c r="J29" s="12">
        <f t="shared" si="2"/>
        <v>0</v>
      </c>
      <c r="K29" s="15"/>
      <c r="L29" s="13"/>
    </row>
    <row r="30" spans="1:12" ht="106.5" customHeight="1">
      <c r="A30" s="5">
        <v>26</v>
      </c>
      <c r="B30" s="144" t="s">
        <v>43</v>
      </c>
      <c r="C30" s="6" t="s">
        <v>44</v>
      </c>
      <c r="D30" s="144" t="s">
        <v>30</v>
      </c>
      <c r="E30" s="7">
        <v>1300</v>
      </c>
      <c r="F30" s="8"/>
      <c r="G30" s="9">
        <f t="shared" si="0"/>
        <v>0</v>
      </c>
      <c r="H30" s="10"/>
      <c r="I30" s="11">
        <f t="shared" si="1"/>
        <v>0</v>
      </c>
      <c r="J30" s="12">
        <f t="shared" si="2"/>
        <v>0</v>
      </c>
      <c r="K30" s="15"/>
      <c r="L30" s="13"/>
    </row>
    <row r="31" spans="1:12" ht="44.25" customHeight="1">
      <c r="A31" s="5">
        <v>27</v>
      </c>
      <c r="B31" s="144" t="s">
        <v>32</v>
      </c>
      <c r="C31" s="6" t="s">
        <v>45</v>
      </c>
      <c r="D31" s="144" t="s">
        <v>30</v>
      </c>
      <c r="E31" s="7">
        <v>20</v>
      </c>
      <c r="F31" s="8"/>
      <c r="G31" s="9">
        <f t="shared" si="0"/>
        <v>0</v>
      </c>
      <c r="H31" s="10"/>
      <c r="I31" s="11">
        <f t="shared" si="1"/>
        <v>0</v>
      </c>
      <c r="J31" s="12">
        <f t="shared" si="2"/>
        <v>0</v>
      </c>
      <c r="K31" s="16"/>
      <c r="L31" s="17"/>
    </row>
    <row r="32" spans="1:12" ht="45" customHeight="1">
      <c r="A32" s="5">
        <v>28</v>
      </c>
      <c r="B32" s="144" t="s">
        <v>32</v>
      </c>
      <c r="C32" s="6" t="s">
        <v>46</v>
      </c>
      <c r="D32" s="144" t="s">
        <v>30</v>
      </c>
      <c r="E32" s="7">
        <v>10</v>
      </c>
      <c r="F32" s="8"/>
      <c r="G32" s="9">
        <f t="shared" si="0"/>
        <v>0</v>
      </c>
      <c r="H32" s="10"/>
      <c r="I32" s="11">
        <f t="shared" si="1"/>
        <v>0</v>
      </c>
      <c r="J32" s="12">
        <f t="shared" si="2"/>
        <v>0</v>
      </c>
      <c r="K32" s="16"/>
      <c r="L32" s="17"/>
    </row>
    <row r="33" spans="1:12" ht="120.75" customHeight="1">
      <c r="A33" s="5">
        <v>29</v>
      </c>
      <c r="B33" s="144" t="s">
        <v>32</v>
      </c>
      <c r="C33" s="6" t="s">
        <v>503</v>
      </c>
      <c r="D33" s="144" t="s">
        <v>30</v>
      </c>
      <c r="E33" s="7">
        <v>50</v>
      </c>
      <c r="F33" s="8"/>
      <c r="G33" s="9">
        <f t="shared" si="0"/>
        <v>0</v>
      </c>
      <c r="H33" s="10"/>
      <c r="I33" s="11">
        <f t="shared" si="1"/>
        <v>0</v>
      </c>
      <c r="J33" s="12">
        <f t="shared" si="2"/>
        <v>0</v>
      </c>
      <c r="K33" s="16"/>
      <c r="L33" s="17"/>
    </row>
    <row r="34" spans="1:12" ht="80.25" customHeight="1">
      <c r="A34" s="5">
        <v>30</v>
      </c>
      <c r="B34" s="144" t="s">
        <v>32</v>
      </c>
      <c r="C34" s="6" t="s">
        <v>47</v>
      </c>
      <c r="D34" s="144" t="s">
        <v>30</v>
      </c>
      <c r="E34" s="7">
        <v>400</v>
      </c>
      <c r="F34" s="8"/>
      <c r="G34" s="9">
        <f t="shared" si="0"/>
        <v>0</v>
      </c>
      <c r="H34" s="10"/>
      <c r="I34" s="11">
        <f t="shared" si="1"/>
        <v>0</v>
      </c>
      <c r="J34" s="12">
        <f t="shared" si="2"/>
        <v>0</v>
      </c>
      <c r="K34" s="16"/>
      <c r="L34" s="17"/>
    </row>
    <row r="35" spans="1:12" ht="78" customHeight="1">
      <c r="A35" s="5">
        <v>31</v>
      </c>
      <c r="B35" s="144" t="s">
        <v>32</v>
      </c>
      <c r="C35" s="6" t="s">
        <v>48</v>
      </c>
      <c r="D35" s="144" t="s">
        <v>30</v>
      </c>
      <c r="E35" s="7">
        <v>10</v>
      </c>
      <c r="F35" s="8"/>
      <c r="G35" s="9">
        <f t="shared" si="0"/>
        <v>0</v>
      </c>
      <c r="H35" s="10"/>
      <c r="I35" s="11">
        <f t="shared" si="1"/>
        <v>0</v>
      </c>
      <c r="J35" s="12">
        <f t="shared" si="2"/>
        <v>0</v>
      </c>
      <c r="K35" s="16"/>
      <c r="L35" s="18"/>
    </row>
    <row r="36" spans="1:12" ht="76.5" customHeight="1">
      <c r="A36" s="5">
        <v>32</v>
      </c>
      <c r="B36" s="144" t="s">
        <v>32</v>
      </c>
      <c r="C36" s="6" t="s">
        <v>49</v>
      </c>
      <c r="D36" s="144" t="s">
        <v>30</v>
      </c>
      <c r="E36" s="7">
        <v>5</v>
      </c>
      <c r="F36" s="8"/>
      <c r="G36" s="9">
        <f t="shared" si="0"/>
        <v>0</v>
      </c>
      <c r="H36" s="10"/>
      <c r="I36" s="11">
        <f t="shared" si="1"/>
        <v>0</v>
      </c>
      <c r="J36" s="12">
        <f t="shared" si="2"/>
        <v>0</v>
      </c>
      <c r="K36" s="16"/>
      <c r="L36" s="18"/>
    </row>
    <row r="37" spans="1:12" ht="80.25" customHeight="1">
      <c r="A37" s="5">
        <v>33</v>
      </c>
      <c r="B37" s="144" t="s">
        <v>32</v>
      </c>
      <c r="C37" s="6" t="s">
        <v>50</v>
      </c>
      <c r="D37" s="144" t="s">
        <v>30</v>
      </c>
      <c r="E37" s="7">
        <v>10</v>
      </c>
      <c r="F37" s="8"/>
      <c r="G37" s="9">
        <f t="shared" si="0"/>
        <v>0</v>
      </c>
      <c r="H37" s="10"/>
      <c r="I37" s="11">
        <f t="shared" si="1"/>
        <v>0</v>
      </c>
      <c r="J37" s="12">
        <f t="shared" si="2"/>
        <v>0</v>
      </c>
      <c r="K37" s="16"/>
      <c r="L37" s="18"/>
    </row>
    <row r="38" spans="1:12" ht="113.25" customHeight="1">
      <c r="A38" s="5">
        <v>34</v>
      </c>
      <c r="B38" s="144" t="s">
        <v>32</v>
      </c>
      <c r="C38" s="6" t="s">
        <v>506</v>
      </c>
      <c r="D38" s="144" t="s">
        <v>51</v>
      </c>
      <c r="E38" s="7">
        <v>10</v>
      </c>
      <c r="F38" s="8"/>
      <c r="G38" s="9">
        <f t="shared" si="0"/>
        <v>0</v>
      </c>
      <c r="H38" s="10"/>
      <c r="I38" s="11">
        <f t="shared" si="1"/>
        <v>0</v>
      </c>
      <c r="J38" s="12">
        <f t="shared" si="2"/>
        <v>0</v>
      </c>
      <c r="K38" s="16"/>
      <c r="L38" s="18"/>
    </row>
    <row r="39" spans="1:12" ht="69" customHeight="1">
      <c r="A39" s="5">
        <v>35</v>
      </c>
      <c r="B39" s="144" t="s">
        <v>32</v>
      </c>
      <c r="C39" s="6" t="s">
        <v>52</v>
      </c>
      <c r="D39" s="144" t="s">
        <v>53</v>
      </c>
      <c r="E39" s="7">
        <v>20</v>
      </c>
      <c r="F39" s="8"/>
      <c r="G39" s="9">
        <f t="shared" si="0"/>
        <v>0</v>
      </c>
      <c r="H39" s="10"/>
      <c r="I39" s="11">
        <f t="shared" si="1"/>
        <v>0</v>
      </c>
      <c r="J39" s="12">
        <f t="shared" si="2"/>
        <v>0</v>
      </c>
      <c r="K39" s="16"/>
      <c r="L39" s="18"/>
    </row>
    <row r="40" spans="1:12" ht="46.5" customHeight="1">
      <c r="A40" s="5">
        <v>36</v>
      </c>
      <c r="B40" s="144" t="s">
        <v>32</v>
      </c>
      <c r="C40" s="6" t="s">
        <v>54</v>
      </c>
      <c r="D40" s="144" t="s">
        <v>53</v>
      </c>
      <c r="E40" s="7">
        <v>3</v>
      </c>
      <c r="F40" s="8"/>
      <c r="G40" s="9">
        <f t="shared" si="0"/>
        <v>0</v>
      </c>
      <c r="H40" s="10"/>
      <c r="I40" s="11">
        <f t="shared" si="1"/>
        <v>0</v>
      </c>
      <c r="J40" s="12">
        <f t="shared" si="2"/>
        <v>0</v>
      </c>
      <c r="K40" s="16"/>
      <c r="L40" s="18"/>
    </row>
    <row r="41" spans="1:12" ht="46.5" customHeight="1">
      <c r="A41" s="5">
        <v>37</v>
      </c>
      <c r="B41" s="144" t="s">
        <v>32</v>
      </c>
      <c r="C41" s="6" t="s">
        <v>55</v>
      </c>
      <c r="D41" s="144" t="s">
        <v>53</v>
      </c>
      <c r="E41" s="7">
        <v>20</v>
      </c>
      <c r="F41" s="8"/>
      <c r="G41" s="9">
        <f t="shared" si="0"/>
        <v>0</v>
      </c>
      <c r="H41" s="10"/>
      <c r="I41" s="11">
        <f t="shared" si="1"/>
        <v>0</v>
      </c>
      <c r="J41" s="12">
        <f t="shared" si="2"/>
        <v>0</v>
      </c>
      <c r="K41" s="16"/>
      <c r="L41" s="18"/>
    </row>
    <row r="42" spans="1:12" ht="56.25" customHeight="1">
      <c r="A42" s="5">
        <v>38</v>
      </c>
      <c r="B42" s="144" t="s">
        <v>32</v>
      </c>
      <c r="C42" s="14" t="s">
        <v>56</v>
      </c>
      <c r="D42" s="144" t="s">
        <v>26</v>
      </c>
      <c r="E42" s="7">
        <v>30</v>
      </c>
      <c r="F42" s="8"/>
      <c r="G42" s="9">
        <f t="shared" si="0"/>
        <v>0</v>
      </c>
      <c r="H42" s="10"/>
      <c r="I42" s="11">
        <f t="shared" si="1"/>
        <v>0</v>
      </c>
      <c r="J42" s="12">
        <f t="shared" si="2"/>
        <v>0</v>
      </c>
      <c r="K42" s="16"/>
      <c r="L42" s="18"/>
    </row>
    <row r="43" spans="1:12" ht="26.25" customHeight="1">
      <c r="A43" s="171" t="s">
        <v>57</v>
      </c>
      <c r="B43" s="171"/>
      <c r="C43" s="171"/>
      <c r="D43" s="171"/>
      <c r="E43" s="19" t="s">
        <v>58</v>
      </c>
      <c r="F43" s="20" t="s">
        <v>58</v>
      </c>
      <c r="G43" s="21" t="s">
        <v>58</v>
      </c>
      <c r="H43" s="22" t="s">
        <v>58</v>
      </c>
      <c r="I43" s="21">
        <f>SUM(I5:I42)</f>
        <v>0</v>
      </c>
      <c r="J43" s="21">
        <f>SUM(J5:J42)</f>
        <v>0</v>
      </c>
      <c r="K43" s="12" t="s">
        <v>58</v>
      </c>
      <c r="L43" s="12" t="s">
        <v>58</v>
      </c>
    </row>
    <row r="44" spans="1:12" ht="14.25" customHeight="1">
      <c r="A44" s="23"/>
      <c r="B44" s="23"/>
      <c r="C44" s="23"/>
      <c r="D44" s="23"/>
      <c r="E44" s="24"/>
      <c r="F44" s="25"/>
      <c r="G44" s="26"/>
      <c r="H44" s="27"/>
      <c r="I44" s="26"/>
      <c r="J44" s="26"/>
      <c r="K44" s="28"/>
      <c r="L44" s="28"/>
    </row>
    <row r="46" spans="1:12" ht="47.25" customHeight="1">
      <c r="A46" s="177" t="s">
        <v>59</v>
      </c>
      <c r="B46" s="177"/>
      <c r="C46" s="177"/>
      <c r="D46" s="177"/>
      <c r="E46" s="177"/>
      <c r="F46" s="177"/>
      <c r="G46" s="177"/>
      <c r="H46" s="177"/>
      <c r="I46" s="177"/>
      <c r="J46" s="177"/>
      <c r="K46" s="177"/>
      <c r="L46" s="177"/>
    </row>
    <row r="47" spans="1:12" ht="61.5" customHeight="1">
      <c r="A47" s="2" t="s">
        <v>1</v>
      </c>
      <c r="B47" s="2" t="s">
        <v>2</v>
      </c>
      <c r="C47" s="2" t="s">
        <v>3</v>
      </c>
      <c r="D47" s="3" t="s">
        <v>4</v>
      </c>
      <c r="E47" s="2" t="s">
        <v>5</v>
      </c>
      <c r="F47" s="2" t="s">
        <v>6</v>
      </c>
      <c r="G47" s="2" t="s">
        <v>7</v>
      </c>
      <c r="H47" s="2" t="s">
        <v>8</v>
      </c>
      <c r="I47" s="2" t="s">
        <v>9</v>
      </c>
      <c r="J47" s="2" t="s">
        <v>10</v>
      </c>
      <c r="K47" s="4" t="s">
        <v>11</v>
      </c>
      <c r="L47" s="4" t="s">
        <v>12</v>
      </c>
    </row>
    <row r="48" spans="1:12">
      <c r="A48" s="2" t="s">
        <v>13</v>
      </c>
      <c r="B48" s="2" t="s">
        <v>14</v>
      </c>
      <c r="C48" s="2" t="s">
        <v>15</v>
      </c>
      <c r="D48" s="2" t="s">
        <v>16</v>
      </c>
      <c r="E48" s="2" t="s">
        <v>17</v>
      </c>
      <c r="F48" s="2" t="s">
        <v>18</v>
      </c>
      <c r="G48" s="2" t="s">
        <v>19</v>
      </c>
      <c r="H48" s="2" t="s">
        <v>20</v>
      </c>
      <c r="I48" s="2" t="s">
        <v>21</v>
      </c>
      <c r="J48" s="2" t="s">
        <v>22</v>
      </c>
      <c r="K48" s="4" t="s">
        <v>23</v>
      </c>
      <c r="L48" s="4" t="s">
        <v>24</v>
      </c>
    </row>
    <row r="49" spans="1:12" ht="78" customHeight="1">
      <c r="A49" s="5">
        <v>1</v>
      </c>
      <c r="B49" s="144" t="s">
        <v>60</v>
      </c>
      <c r="C49" s="14" t="s">
        <v>61</v>
      </c>
      <c r="D49" s="144" t="s">
        <v>30</v>
      </c>
      <c r="E49" s="7">
        <v>150</v>
      </c>
      <c r="F49" s="8"/>
      <c r="G49" s="9">
        <f>F49+F49*H49</f>
        <v>0</v>
      </c>
      <c r="H49" s="10"/>
      <c r="I49" s="11">
        <f>E49*F49</f>
        <v>0</v>
      </c>
      <c r="J49" s="12">
        <f>I49+I49*H49</f>
        <v>0</v>
      </c>
      <c r="K49" s="12"/>
      <c r="L49" s="29"/>
    </row>
    <row r="50" spans="1:12" ht="35.25" customHeight="1">
      <c r="A50" s="5">
        <v>2</v>
      </c>
      <c r="B50" s="144" t="s">
        <v>60</v>
      </c>
      <c r="C50" s="6" t="s">
        <v>62</v>
      </c>
      <c r="D50" s="144" t="s">
        <v>26</v>
      </c>
      <c r="E50" s="7">
        <v>100</v>
      </c>
      <c r="F50" s="8"/>
      <c r="G50" s="9">
        <f t="shared" ref="G50:G76" si="3">F50+F50*H50</f>
        <v>0</v>
      </c>
      <c r="H50" s="10"/>
      <c r="I50" s="11">
        <f t="shared" ref="I50:I76" si="4">E50*F50</f>
        <v>0</v>
      </c>
      <c r="J50" s="12">
        <f t="shared" ref="J50:J76" si="5">I50+I50*H50</f>
        <v>0</v>
      </c>
      <c r="K50" s="12"/>
      <c r="L50" s="30"/>
    </row>
    <row r="51" spans="1:12" ht="26.25" customHeight="1">
      <c r="A51" s="5">
        <v>3</v>
      </c>
      <c r="B51" s="144" t="s">
        <v>60</v>
      </c>
      <c r="C51" s="6" t="s">
        <v>63</v>
      </c>
      <c r="D51" s="144" t="s">
        <v>53</v>
      </c>
      <c r="E51" s="7">
        <v>500</v>
      </c>
      <c r="F51" s="8"/>
      <c r="G51" s="9">
        <f t="shared" si="3"/>
        <v>0</v>
      </c>
      <c r="H51" s="10"/>
      <c r="I51" s="11">
        <f t="shared" si="4"/>
        <v>0</v>
      </c>
      <c r="J51" s="12">
        <f t="shared" si="5"/>
        <v>0</v>
      </c>
      <c r="K51" s="12"/>
      <c r="L51" s="30"/>
    </row>
    <row r="52" spans="1:12" ht="52.5" customHeight="1">
      <c r="A52" s="5">
        <v>4</v>
      </c>
      <c r="B52" s="144" t="s">
        <v>43</v>
      </c>
      <c r="C52" s="6" t="s">
        <v>64</v>
      </c>
      <c r="D52" s="144" t="s">
        <v>30</v>
      </c>
      <c r="E52" s="7">
        <v>100</v>
      </c>
      <c r="F52" s="8"/>
      <c r="G52" s="9">
        <f t="shared" si="3"/>
        <v>0</v>
      </c>
      <c r="H52" s="10"/>
      <c r="I52" s="11">
        <f t="shared" si="4"/>
        <v>0</v>
      </c>
      <c r="J52" s="12">
        <f t="shared" si="5"/>
        <v>0</v>
      </c>
      <c r="K52" s="12"/>
      <c r="L52" s="30"/>
    </row>
    <row r="53" spans="1:12" ht="42" customHeight="1">
      <c r="A53" s="5">
        <v>5</v>
      </c>
      <c r="B53" s="144" t="s">
        <v>43</v>
      </c>
      <c r="C53" s="31" t="s">
        <v>65</v>
      </c>
      <c r="D53" s="144" t="s">
        <v>30</v>
      </c>
      <c r="E53" s="7">
        <v>150</v>
      </c>
      <c r="F53" s="8"/>
      <c r="G53" s="9">
        <f t="shared" si="3"/>
        <v>0</v>
      </c>
      <c r="H53" s="10"/>
      <c r="I53" s="11">
        <f t="shared" si="4"/>
        <v>0</v>
      </c>
      <c r="J53" s="12">
        <f t="shared" si="5"/>
        <v>0</v>
      </c>
      <c r="K53" s="12"/>
      <c r="L53" s="30"/>
    </row>
    <row r="54" spans="1:12" ht="39" customHeight="1">
      <c r="A54" s="5">
        <v>6</v>
      </c>
      <c r="B54" s="144" t="s">
        <v>43</v>
      </c>
      <c r="C54" s="6" t="s">
        <v>66</v>
      </c>
      <c r="D54" s="144" t="s">
        <v>30</v>
      </c>
      <c r="E54" s="7">
        <v>30</v>
      </c>
      <c r="F54" s="8"/>
      <c r="G54" s="9">
        <f t="shared" si="3"/>
        <v>0</v>
      </c>
      <c r="H54" s="10"/>
      <c r="I54" s="11">
        <f t="shared" si="4"/>
        <v>0</v>
      </c>
      <c r="J54" s="12">
        <f t="shared" si="5"/>
        <v>0</v>
      </c>
      <c r="K54" s="12"/>
      <c r="L54" s="30"/>
    </row>
    <row r="55" spans="1:12" ht="57.75" customHeight="1">
      <c r="A55" s="5">
        <v>7</v>
      </c>
      <c r="B55" s="144" t="s">
        <v>43</v>
      </c>
      <c r="C55" s="6" t="s">
        <v>67</v>
      </c>
      <c r="D55" s="144" t="s">
        <v>30</v>
      </c>
      <c r="E55" s="7">
        <v>150</v>
      </c>
      <c r="F55" s="8"/>
      <c r="G55" s="9">
        <f t="shared" si="3"/>
        <v>0</v>
      </c>
      <c r="H55" s="10"/>
      <c r="I55" s="11">
        <f t="shared" si="4"/>
        <v>0</v>
      </c>
      <c r="J55" s="12">
        <f t="shared" si="5"/>
        <v>0</v>
      </c>
      <c r="K55" s="12"/>
      <c r="L55" s="30"/>
    </row>
    <row r="56" spans="1:12" ht="99.75" customHeight="1">
      <c r="A56" s="5">
        <v>8</v>
      </c>
      <c r="B56" s="144" t="s">
        <v>43</v>
      </c>
      <c r="C56" s="6" t="s">
        <v>68</v>
      </c>
      <c r="D56" s="144" t="s">
        <v>30</v>
      </c>
      <c r="E56" s="7">
        <v>100</v>
      </c>
      <c r="F56" s="8"/>
      <c r="G56" s="9">
        <f t="shared" si="3"/>
        <v>0</v>
      </c>
      <c r="H56" s="10"/>
      <c r="I56" s="11">
        <f t="shared" si="4"/>
        <v>0</v>
      </c>
      <c r="J56" s="12">
        <f t="shared" si="5"/>
        <v>0</v>
      </c>
      <c r="K56" s="12"/>
      <c r="L56" s="30"/>
    </row>
    <row r="57" spans="1:12" ht="42.75" customHeight="1">
      <c r="A57" s="5">
        <v>9</v>
      </c>
      <c r="B57" s="144" t="s">
        <v>43</v>
      </c>
      <c r="C57" s="6" t="s">
        <v>69</v>
      </c>
      <c r="D57" s="144" t="s">
        <v>30</v>
      </c>
      <c r="E57" s="7">
        <v>200</v>
      </c>
      <c r="F57" s="8"/>
      <c r="G57" s="9">
        <f t="shared" si="3"/>
        <v>0</v>
      </c>
      <c r="H57" s="10"/>
      <c r="I57" s="11">
        <f t="shared" si="4"/>
        <v>0</v>
      </c>
      <c r="J57" s="12">
        <f t="shared" si="5"/>
        <v>0</v>
      </c>
      <c r="K57" s="12"/>
      <c r="L57" s="30"/>
    </row>
    <row r="58" spans="1:12" ht="240" customHeight="1">
      <c r="A58" s="5">
        <v>10</v>
      </c>
      <c r="B58" s="144" t="s">
        <v>43</v>
      </c>
      <c r="C58" s="6" t="s">
        <v>70</v>
      </c>
      <c r="D58" s="144" t="s">
        <v>30</v>
      </c>
      <c r="E58" s="7">
        <v>70</v>
      </c>
      <c r="F58" s="8"/>
      <c r="G58" s="9">
        <f t="shared" si="3"/>
        <v>0</v>
      </c>
      <c r="H58" s="10"/>
      <c r="I58" s="11">
        <f t="shared" si="4"/>
        <v>0</v>
      </c>
      <c r="J58" s="12">
        <f t="shared" si="5"/>
        <v>0</v>
      </c>
      <c r="K58" s="12"/>
      <c r="L58" s="30"/>
    </row>
    <row r="59" spans="1:12" ht="62.25" customHeight="1">
      <c r="A59" s="5">
        <v>11</v>
      </c>
      <c r="B59" s="144" t="s">
        <v>43</v>
      </c>
      <c r="C59" s="6" t="s">
        <v>71</v>
      </c>
      <c r="D59" s="144" t="s">
        <v>30</v>
      </c>
      <c r="E59" s="7">
        <v>200</v>
      </c>
      <c r="F59" s="8"/>
      <c r="G59" s="9">
        <f t="shared" si="3"/>
        <v>0</v>
      </c>
      <c r="H59" s="10"/>
      <c r="I59" s="11">
        <f t="shared" si="4"/>
        <v>0</v>
      </c>
      <c r="J59" s="12">
        <f t="shared" si="5"/>
        <v>0</v>
      </c>
      <c r="K59" s="12"/>
      <c r="L59" s="30"/>
    </row>
    <row r="60" spans="1:12" ht="129" customHeight="1">
      <c r="A60" s="5">
        <v>12</v>
      </c>
      <c r="B60" s="144" t="s">
        <v>43</v>
      </c>
      <c r="C60" s="6" t="s">
        <v>72</v>
      </c>
      <c r="D60" s="144" t="s">
        <v>30</v>
      </c>
      <c r="E60" s="7">
        <v>150</v>
      </c>
      <c r="F60" s="8"/>
      <c r="G60" s="9">
        <f t="shared" si="3"/>
        <v>0</v>
      </c>
      <c r="H60" s="10"/>
      <c r="I60" s="11">
        <f t="shared" si="4"/>
        <v>0</v>
      </c>
      <c r="J60" s="12">
        <f t="shared" si="5"/>
        <v>0</v>
      </c>
      <c r="K60" s="12"/>
      <c r="L60" s="30"/>
    </row>
    <row r="61" spans="1:12" ht="100.5" customHeight="1">
      <c r="A61" s="5">
        <v>13</v>
      </c>
      <c r="B61" s="144" t="s">
        <v>43</v>
      </c>
      <c r="C61" s="6" t="s">
        <v>73</v>
      </c>
      <c r="D61" s="144" t="s">
        <v>30</v>
      </c>
      <c r="E61" s="7">
        <v>150</v>
      </c>
      <c r="F61" s="8"/>
      <c r="G61" s="9">
        <f t="shared" si="3"/>
        <v>0</v>
      </c>
      <c r="H61" s="10"/>
      <c r="I61" s="11">
        <f t="shared" si="4"/>
        <v>0</v>
      </c>
      <c r="J61" s="12">
        <f t="shared" si="5"/>
        <v>0</v>
      </c>
      <c r="K61" s="12"/>
      <c r="L61" s="30"/>
    </row>
    <row r="62" spans="1:12" ht="97.5" customHeight="1">
      <c r="A62" s="5">
        <v>14</v>
      </c>
      <c r="B62" s="144" t="s">
        <v>43</v>
      </c>
      <c r="C62" s="6" t="s">
        <v>74</v>
      </c>
      <c r="D62" s="144" t="s">
        <v>30</v>
      </c>
      <c r="E62" s="7">
        <v>150</v>
      </c>
      <c r="F62" s="8"/>
      <c r="G62" s="9">
        <f t="shared" si="3"/>
        <v>0</v>
      </c>
      <c r="H62" s="10"/>
      <c r="I62" s="11">
        <f t="shared" si="4"/>
        <v>0</v>
      </c>
      <c r="J62" s="12">
        <f t="shared" si="5"/>
        <v>0</v>
      </c>
      <c r="K62" s="12"/>
      <c r="L62" s="30"/>
    </row>
    <row r="63" spans="1:12" ht="146.25" customHeight="1">
      <c r="A63" s="5">
        <v>15</v>
      </c>
      <c r="B63" s="144" t="s">
        <v>43</v>
      </c>
      <c r="C63" s="6" t="s">
        <v>75</v>
      </c>
      <c r="D63" s="144" t="s">
        <v>30</v>
      </c>
      <c r="E63" s="7">
        <v>50</v>
      </c>
      <c r="F63" s="8"/>
      <c r="G63" s="9">
        <f t="shared" si="3"/>
        <v>0</v>
      </c>
      <c r="H63" s="10"/>
      <c r="I63" s="11">
        <f t="shared" si="4"/>
        <v>0</v>
      </c>
      <c r="J63" s="12">
        <f t="shared" si="5"/>
        <v>0</v>
      </c>
      <c r="K63" s="12"/>
      <c r="L63" s="30"/>
    </row>
    <row r="64" spans="1:12" ht="36" customHeight="1">
      <c r="A64" s="5">
        <v>16</v>
      </c>
      <c r="B64" s="144" t="s">
        <v>43</v>
      </c>
      <c r="C64" s="6" t="s">
        <v>76</v>
      </c>
      <c r="D64" s="144" t="s">
        <v>26</v>
      </c>
      <c r="E64" s="7">
        <v>50</v>
      </c>
      <c r="F64" s="8"/>
      <c r="G64" s="9">
        <f t="shared" si="3"/>
        <v>0</v>
      </c>
      <c r="H64" s="10"/>
      <c r="I64" s="11">
        <f t="shared" si="4"/>
        <v>0</v>
      </c>
      <c r="J64" s="12">
        <f t="shared" si="5"/>
        <v>0</v>
      </c>
      <c r="K64" s="12"/>
      <c r="L64" s="30"/>
    </row>
    <row r="65" spans="1:12" ht="58.5" customHeight="1">
      <c r="A65" s="5">
        <v>17</v>
      </c>
      <c r="B65" s="144" t="s">
        <v>77</v>
      </c>
      <c r="C65" s="152" t="s">
        <v>78</v>
      </c>
      <c r="D65" s="153" t="s">
        <v>30</v>
      </c>
      <c r="E65" s="7">
        <v>500</v>
      </c>
      <c r="F65" s="8"/>
      <c r="G65" s="9">
        <f t="shared" si="3"/>
        <v>0</v>
      </c>
      <c r="H65" s="10"/>
      <c r="I65" s="11">
        <f t="shared" si="4"/>
        <v>0</v>
      </c>
      <c r="J65" s="12">
        <f t="shared" si="5"/>
        <v>0</v>
      </c>
      <c r="K65" s="12"/>
      <c r="L65" s="30"/>
    </row>
    <row r="66" spans="1:12" ht="41.25" customHeight="1">
      <c r="A66" s="5">
        <v>18</v>
      </c>
      <c r="B66" s="144" t="s">
        <v>43</v>
      </c>
      <c r="C66" s="31" t="s">
        <v>79</v>
      </c>
      <c r="D66" s="144" t="s">
        <v>30</v>
      </c>
      <c r="E66" s="7">
        <v>200</v>
      </c>
      <c r="F66" s="8"/>
      <c r="G66" s="9">
        <f t="shared" si="3"/>
        <v>0</v>
      </c>
      <c r="H66" s="10"/>
      <c r="I66" s="11">
        <f t="shared" si="4"/>
        <v>0</v>
      </c>
      <c r="J66" s="12">
        <f t="shared" si="5"/>
        <v>0</v>
      </c>
      <c r="K66" s="12"/>
      <c r="L66" s="30"/>
    </row>
    <row r="67" spans="1:12" ht="36" customHeight="1">
      <c r="A67" s="5">
        <v>19</v>
      </c>
      <c r="B67" s="144" t="s">
        <v>43</v>
      </c>
      <c r="C67" s="31" t="s">
        <v>80</v>
      </c>
      <c r="D67" s="144" t="s">
        <v>30</v>
      </c>
      <c r="E67" s="7">
        <v>100</v>
      </c>
      <c r="F67" s="8"/>
      <c r="G67" s="9">
        <f t="shared" si="3"/>
        <v>0</v>
      </c>
      <c r="H67" s="10"/>
      <c r="I67" s="11">
        <f t="shared" si="4"/>
        <v>0</v>
      </c>
      <c r="J67" s="12">
        <f t="shared" si="5"/>
        <v>0</v>
      </c>
      <c r="K67" s="12"/>
      <c r="L67" s="30"/>
    </row>
    <row r="68" spans="1:12" ht="57" customHeight="1">
      <c r="A68" s="5">
        <v>20</v>
      </c>
      <c r="B68" s="144" t="s">
        <v>43</v>
      </c>
      <c r="C68" s="14" t="s">
        <v>81</v>
      </c>
      <c r="D68" s="144" t="s">
        <v>30</v>
      </c>
      <c r="E68" s="7">
        <v>50</v>
      </c>
      <c r="F68" s="8"/>
      <c r="G68" s="9">
        <f t="shared" si="3"/>
        <v>0</v>
      </c>
      <c r="H68" s="10"/>
      <c r="I68" s="11">
        <f t="shared" si="4"/>
        <v>0</v>
      </c>
      <c r="J68" s="12">
        <f t="shared" si="5"/>
        <v>0</v>
      </c>
      <c r="K68" s="12"/>
      <c r="L68" s="30"/>
    </row>
    <row r="69" spans="1:12" ht="70.5" customHeight="1">
      <c r="A69" s="5">
        <v>21</v>
      </c>
      <c r="B69" s="144" t="s">
        <v>43</v>
      </c>
      <c r="C69" s="14" t="s">
        <v>82</v>
      </c>
      <c r="D69" s="144" t="s">
        <v>30</v>
      </c>
      <c r="E69" s="7">
        <v>30</v>
      </c>
      <c r="F69" s="8"/>
      <c r="G69" s="9">
        <f t="shared" si="3"/>
        <v>0</v>
      </c>
      <c r="H69" s="10"/>
      <c r="I69" s="11">
        <f t="shared" si="4"/>
        <v>0</v>
      </c>
      <c r="J69" s="12">
        <f t="shared" si="5"/>
        <v>0</v>
      </c>
      <c r="K69" s="12"/>
      <c r="L69" s="30"/>
    </row>
    <row r="70" spans="1:12" ht="78" customHeight="1">
      <c r="A70" s="5">
        <v>22</v>
      </c>
      <c r="B70" s="144" t="s">
        <v>43</v>
      </c>
      <c r="C70" s="14" t="s">
        <v>83</v>
      </c>
      <c r="D70" s="144" t="s">
        <v>30</v>
      </c>
      <c r="E70" s="7">
        <v>300</v>
      </c>
      <c r="F70" s="8"/>
      <c r="G70" s="9">
        <f t="shared" si="3"/>
        <v>0</v>
      </c>
      <c r="H70" s="10"/>
      <c r="I70" s="11">
        <f t="shared" si="4"/>
        <v>0</v>
      </c>
      <c r="J70" s="12">
        <f t="shared" si="5"/>
        <v>0</v>
      </c>
      <c r="K70" s="12"/>
      <c r="L70" s="30"/>
    </row>
    <row r="71" spans="1:12" ht="33.75" customHeight="1">
      <c r="A71" s="5">
        <v>23</v>
      </c>
      <c r="B71" s="144" t="s">
        <v>43</v>
      </c>
      <c r="C71" s="6" t="s">
        <v>84</v>
      </c>
      <c r="D71" s="144" t="s">
        <v>30</v>
      </c>
      <c r="E71" s="7">
        <v>500</v>
      </c>
      <c r="F71" s="8"/>
      <c r="G71" s="9">
        <f t="shared" si="3"/>
        <v>0</v>
      </c>
      <c r="H71" s="140"/>
      <c r="I71" s="11">
        <f t="shared" si="4"/>
        <v>0</v>
      </c>
      <c r="J71" s="12">
        <f t="shared" si="5"/>
        <v>0</v>
      </c>
      <c r="K71" s="32"/>
      <c r="L71" s="32"/>
    </row>
    <row r="72" spans="1:12" ht="106.5" customHeight="1">
      <c r="A72" s="5">
        <v>24</v>
      </c>
      <c r="B72" s="144" t="s">
        <v>60</v>
      </c>
      <c r="C72" s="6" t="s">
        <v>85</v>
      </c>
      <c r="D72" s="144" t="s">
        <v>30</v>
      </c>
      <c r="E72" s="7">
        <v>2500</v>
      </c>
      <c r="F72" s="8"/>
      <c r="G72" s="9">
        <f t="shared" si="3"/>
        <v>0</v>
      </c>
      <c r="H72" s="10"/>
      <c r="I72" s="11">
        <f t="shared" si="4"/>
        <v>0</v>
      </c>
      <c r="J72" s="12">
        <f t="shared" si="5"/>
        <v>0</v>
      </c>
      <c r="K72" s="12"/>
      <c r="L72" s="30"/>
    </row>
    <row r="73" spans="1:12" ht="223.5" customHeight="1">
      <c r="A73" s="5">
        <v>25</v>
      </c>
      <c r="B73" s="144" t="s">
        <v>60</v>
      </c>
      <c r="C73" s="154" t="s">
        <v>86</v>
      </c>
      <c r="D73" s="153" t="s">
        <v>26</v>
      </c>
      <c r="E73" s="7">
        <v>50</v>
      </c>
      <c r="F73" s="8"/>
      <c r="G73" s="9">
        <f t="shared" si="3"/>
        <v>0</v>
      </c>
      <c r="H73" s="10"/>
      <c r="I73" s="11">
        <f t="shared" si="4"/>
        <v>0</v>
      </c>
      <c r="J73" s="12">
        <f t="shared" si="5"/>
        <v>0</v>
      </c>
      <c r="K73" s="12"/>
      <c r="L73" s="30"/>
    </row>
    <row r="74" spans="1:12" ht="101.25" customHeight="1">
      <c r="A74" s="5">
        <v>26</v>
      </c>
      <c r="B74" s="144" t="s">
        <v>43</v>
      </c>
      <c r="C74" s="154" t="s">
        <v>436</v>
      </c>
      <c r="D74" s="153" t="s">
        <v>30</v>
      </c>
      <c r="E74" s="7">
        <v>4500</v>
      </c>
      <c r="F74" s="8"/>
      <c r="G74" s="9">
        <f t="shared" si="3"/>
        <v>0</v>
      </c>
      <c r="H74" s="10"/>
      <c r="I74" s="11">
        <f t="shared" si="4"/>
        <v>0</v>
      </c>
      <c r="J74" s="12">
        <f t="shared" si="5"/>
        <v>0</v>
      </c>
      <c r="K74" s="12"/>
      <c r="L74" s="30"/>
    </row>
    <row r="75" spans="1:12" ht="126.75" customHeight="1">
      <c r="A75" s="5">
        <v>27</v>
      </c>
      <c r="B75" s="144" t="s">
        <v>43</v>
      </c>
      <c r="C75" s="154" t="s">
        <v>87</v>
      </c>
      <c r="D75" s="153" t="s">
        <v>30</v>
      </c>
      <c r="E75" s="7">
        <v>1000</v>
      </c>
      <c r="F75" s="8"/>
      <c r="G75" s="9">
        <f t="shared" si="3"/>
        <v>0</v>
      </c>
      <c r="H75" s="10"/>
      <c r="I75" s="11">
        <f t="shared" si="4"/>
        <v>0</v>
      </c>
      <c r="J75" s="12">
        <f t="shared" si="5"/>
        <v>0</v>
      </c>
      <c r="K75" s="12"/>
      <c r="L75" s="30"/>
    </row>
    <row r="76" spans="1:12" ht="60.75" customHeight="1">
      <c r="A76" s="5">
        <v>28</v>
      </c>
      <c r="B76" s="144" t="s">
        <v>77</v>
      </c>
      <c r="C76" s="154" t="s">
        <v>88</v>
      </c>
      <c r="D76" s="153" t="s">
        <v>53</v>
      </c>
      <c r="E76" s="7">
        <v>200</v>
      </c>
      <c r="F76" s="8"/>
      <c r="G76" s="9">
        <f t="shared" si="3"/>
        <v>0</v>
      </c>
      <c r="H76" s="10"/>
      <c r="I76" s="11">
        <f t="shared" si="4"/>
        <v>0</v>
      </c>
      <c r="J76" s="12">
        <f t="shared" si="5"/>
        <v>0</v>
      </c>
      <c r="K76" s="12"/>
      <c r="L76" s="30"/>
    </row>
    <row r="77" spans="1:12" ht="27" customHeight="1">
      <c r="A77" s="171" t="s">
        <v>57</v>
      </c>
      <c r="B77" s="171"/>
      <c r="C77" s="171"/>
      <c r="D77" s="171"/>
      <c r="E77" s="19" t="s">
        <v>58</v>
      </c>
      <c r="F77" s="19" t="s">
        <v>58</v>
      </c>
      <c r="G77" s="21" t="s">
        <v>58</v>
      </c>
      <c r="H77" s="21" t="s">
        <v>58</v>
      </c>
      <c r="I77" s="21">
        <f>SUM(I49:I76)</f>
        <v>0</v>
      </c>
      <c r="J77" s="21">
        <f>SUM(J49:J76)</f>
        <v>0</v>
      </c>
      <c r="K77" s="12" t="s">
        <v>58</v>
      </c>
      <c r="L77" s="30" t="s">
        <v>58</v>
      </c>
    </row>
    <row r="78" spans="1:12" ht="13.5" customHeight="1">
      <c r="A78" s="23"/>
      <c r="B78" s="23"/>
      <c r="C78" s="23"/>
      <c r="D78" s="23"/>
      <c r="E78" s="24"/>
      <c r="F78" s="24"/>
      <c r="G78" s="26"/>
      <c r="H78" s="26"/>
      <c r="I78" s="26"/>
      <c r="J78" s="26"/>
      <c r="K78" s="28"/>
      <c r="L78" s="33"/>
    </row>
    <row r="80" spans="1:12" ht="31.5" customHeight="1">
      <c r="A80" s="177" t="s">
        <v>89</v>
      </c>
      <c r="B80" s="177"/>
      <c r="C80" s="177"/>
      <c r="D80" s="177"/>
      <c r="E80" s="177"/>
      <c r="F80" s="177"/>
      <c r="G80" s="177"/>
      <c r="H80" s="177"/>
      <c r="I80" s="177"/>
      <c r="J80" s="177"/>
      <c r="K80" s="177"/>
      <c r="L80" s="177"/>
    </row>
    <row r="81" spans="1:12" ht="62.25" customHeight="1">
      <c r="A81" s="2" t="s">
        <v>1</v>
      </c>
      <c r="B81" s="2" t="s">
        <v>2</v>
      </c>
      <c r="C81" s="2" t="s">
        <v>3</v>
      </c>
      <c r="D81" s="3" t="s">
        <v>4</v>
      </c>
      <c r="E81" s="2" t="s">
        <v>5</v>
      </c>
      <c r="F81" s="2" t="s">
        <v>6</v>
      </c>
      <c r="G81" s="2" t="s">
        <v>7</v>
      </c>
      <c r="H81" s="2" t="s">
        <v>8</v>
      </c>
      <c r="I81" s="2" t="s">
        <v>9</v>
      </c>
      <c r="J81" s="2" t="s">
        <v>10</v>
      </c>
      <c r="K81" s="4" t="s">
        <v>11</v>
      </c>
      <c r="L81" s="4" t="s">
        <v>12</v>
      </c>
    </row>
    <row r="82" spans="1:12">
      <c r="A82" s="2" t="s">
        <v>13</v>
      </c>
      <c r="B82" s="2" t="s">
        <v>14</v>
      </c>
      <c r="C82" s="2" t="s">
        <v>15</v>
      </c>
      <c r="D82" s="2" t="s">
        <v>16</v>
      </c>
      <c r="E82" s="2" t="s">
        <v>17</v>
      </c>
      <c r="F82" s="2" t="s">
        <v>18</v>
      </c>
      <c r="G82" s="2" t="s">
        <v>19</v>
      </c>
      <c r="H82" s="2" t="s">
        <v>20</v>
      </c>
      <c r="I82" s="2" t="s">
        <v>21</v>
      </c>
      <c r="J82" s="2" t="s">
        <v>22</v>
      </c>
      <c r="K82" s="4" t="s">
        <v>23</v>
      </c>
      <c r="L82" s="4" t="s">
        <v>24</v>
      </c>
    </row>
    <row r="83" spans="1:12" ht="76.5" customHeight="1">
      <c r="A83" s="5">
        <v>1</v>
      </c>
      <c r="B83" s="34" t="s">
        <v>90</v>
      </c>
      <c r="C83" s="152" t="s">
        <v>91</v>
      </c>
      <c r="D83" s="153" t="s">
        <v>30</v>
      </c>
      <c r="E83" s="7">
        <v>1300</v>
      </c>
      <c r="F83" s="35"/>
      <c r="G83" s="9">
        <f>F83+F83*H83</f>
        <v>0</v>
      </c>
      <c r="H83" s="10"/>
      <c r="I83" s="11">
        <f>E83*F83</f>
        <v>0</v>
      </c>
      <c r="J83" s="12">
        <f>I83+I83*H83</f>
        <v>0</v>
      </c>
      <c r="K83" s="37"/>
      <c r="L83" s="38"/>
    </row>
    <row r="84" spans="1:12" ht="21.75" customHeight="1">
      <c r="A84" s="171" t="s">
        <v>57</v>
      </c>
      <c r="B84" s="171"/>
      <c r="C84" s="171"/>
      <c r="D84" s="171"/>
      <c r="E84" s="19" t="s">
        <v>58</v>
      </c>
      <c r="F84" s="5" t="s">
        <v>58</v>
      </c>
      <c r="G84" s="21" t="s">
        <v>58</v>
      </c>
      <c r="H84" s="22" t="s">
        <v>58</v>
      </c>
      <c r="I84" s="21">
        <f>SUM(I83:I83)</f>
        <v>0</v>
      </c>
      <c r="J84" s="21">
        <f>SUM(J83:J83)</f>
        <v>0</v>
      </c>
      <c r="K84" s="12" t="s">
        <v>58</v>
      </c>
      <c r="L84" s="30" t="s">
        <v>58</v>
      </c>
    </row>
    <row r="85" spans="1:12">
      <c r="A85" s="39"/>
      <c r="B85" s="39"/>
      <c r="C85" s="39"/>
      <c r="D85" s="39"/>
      <c r="E85" s="40"/>
      <c r="F85" s="41"/>
      <c r="G85" s="42"/>
      <c r="H85" s="43"/>
      <c r="I85" s="44"/>
      <c r="J85" s="44"/>
      <c r="K85" s="45"/>
      <c r="L85" s="46"/>
    </row>
    <row r="87" spans="1:12" ht="45" customHeight="1">
      <c r="A87" s="172" t="s">
        <v>92</v>
      </c>
      <c r="B87" s="172"/>
      <c r="C87" s="172"/>
      <c r="D87" s="172"/>
      <c r="E87" s="172"/>
      <c r="F87" s="172"/>
      <c r="G87" s="172"/>
      <c r="H87" s="172"/>
      <c r="I87" s="172"/>
      <c r="J87" s="172"/>
      <c r="K87" s="172"/>
      <c r="L87" s="172"/>
    </row>
    <row r="88" spans="1:12" ht="63" customHeight="1">
      <c r="A88" s="2" t="s">
        <v>1</v>
      </c>
      <c r="B88" s="2" t="s">
        <v>2</v>
      </c>
      <c r="C88" s="2" t="s">
        <v>3</v>
      </c>
      <c r="D88" s="3" t="s">
        <v>4</v>
      </c>
      <c r="E88" s="2" t="s">
        <v>5</v>
      </c>
      <c r="F88" s="2" t="s">
        <v>6</v>
      </c>
      <c r="G88" s="2" t="s">
        <v>7</v>
      </c>
      <c r="H88" s="2" t="s">
        <v>8</v>
      </c>
      <c r="I88" s="2" t="s">
        <v>9</v>
      </c>
      <c r="J88" s="2" t="s">
        <v>10</v>
      </c>
      <c r="K88" s="4" t="s">
        <v>11</v>
      </c>
      <c r="L88" s="4" t="s">
        <v>12</v>
      </c>
    </row>
    <row r="89" spans="1:12" ht="15.75" customHeight="1">
      <c r="A89" s="2" t="s">
        <v>13</v>
      </c>
      <c r="B89" s="2" t="s">
        <v>14</v>
      </c>
      <c r="C89" s="2" t="s">
        <v>15</v>
      </c>
      <c r="D89" s="2" t="s">
        <v>16</v>
      </c>
      <c r="E89" s="2" t="s">
        <v>17</v>
      </c>
      <c r="F89" s="2" t="s">
        <v>18</v>
      </c>
      <c r="G89" s="2" t="s">
        <v>19</v>
      </c>
      <c r="H89" s="2" t="s">
        <v>20</v>
      </c>
      <c r="I89" s="2" t="s">
        <v>21</v>
      </c>
      <c r="J89" s="2" t="s">
        <v>22</v>
      </c>
      <c r="K89" s="4" t="s">
        <v>23</v>
      </c>
      <c r="L89" s="4" t="s">
        <v>24</v>
      </c>
    </row>
    <row r="90" spans="1:12" ht="177" customHeight="1">
      <c r="A90" s="5">
        <v>1</v>
      </c>
      <c r="B90" s="34" t="s">
        <v>93</v>
      </c>
      <c r="C90" s="14" t="s">
        <v>94</v>
      </c>
      <c r="D90" s="34" t="s">
        <v>30</v>
      </c>
      <c r="E90" s="7">
        <v>20</v>
      </c>
      <c r="F90" s="47"/>
      <c r="G90" s="9">
        <f>F90+F90*H90</f>
        <v>0</v>
      </c>
      <c r="H90" s="10"/>
      <c r="I90" s="11">
        <f>E90*F90</f>
        <v>0</v>
      </c>
      <c r="J90" s="12">
        <f>I90+I90*H90</f>
        <v>0</v>
      </c>
      <c r="K90" s="49"/>
      <c r="L90" s="38"/>
    </row>
    <row r="91" spans="1:12" ht="175.5" customHeight="1">
      <c r="A91" s="5">
        <v>2</v>
      </c>
      <c r="B91" s="34" t="s">
        <v>93</v>
      </c>
      <c r="C91" s="14" t="s">
        <v>95</v>
      </c>
      <c r="D91" s="34" t="s">
        <v>30</v>
      </c>
      <c r="E91" s="7">
        <v>500</v>
      </c>
      <c r="F91" s="47"/>
      <c r="G91" s="9">
        <f t="shared" ref="G91:G103" si="6">F91+F91*H91</f>
        <v>0</v>
      </c>
      <c r="H91" s="10"/>
      <c r="I91" s="11">
        <f t="shared" ref="I91:I103" si="7">E91*F91</f>
        <v>0</v>
      </c>
      <c r="J91" s="12">
        <f t="shared" ref="J91:J103" si="8">I91+I91*H91</f>
        <v>0</v>
      </c>
      <c r="K91" s="36"/>
      <c r="L91" s="38"/>
    </row>
    <row r="92" spans="1:12">
      <c r="A92" s="5">
        <v>3</v>
      </c>
      <c r="B92" s="34" t="s">
        <v>93</v>
      </c>
      <c r="C92" s="14" t="s">
        <v>96</v>
      </c>
      <c r="D92" s="144" t="s">
        <v>30</v>
      </c>
      <c r="E92" s="50">
        <v>2</v>
      </c>
      <c r="F92" s="47"/>
      <c r="G92" s="9">
        <f t="shared" si="6"/>
        <v>0</v>
      </c>
      <c r="H92" s="10"/>
      <c r="I92" s="11">
        <f t="shared" si="7"/>
        <v>0</v>
      </c>
      <c r="J92" s="12">
        <f t="shared" si="8"/>
        <v>0</v>
      </c>
      <c r="K92" s="51"/>
      <c r="L92" s="30"/>
    </row>
    <row r="93" spans="1:12">
      <c r="A93" s="5">
        <v>4</v>
      </c>
      <c r="B93" s="34" t="s">
        <v>93</v>
      </c>
      <c r="C93" s="14" t="s">
        <v>97</v>
      </c>
      <c r="D93" s="144" t="s">
        <v>30</v>
      </c>
      <c r="E93" s="50">
        <v>50</v>
      </c>
      <c r="F93" s="47"/>
      <c r="G93" s="9">
        <f t="shared" si="6"/>
        <v>0</v>
      </c>
      <c r="H93" s="10"/>
      <c r="I93" s="11">
        <f t="shared" si="7"/>
        <v>0</v>
      </c>
      <c r="J93" s="12">
        <f t="shared" si="8"/>
        <v>0</v>
      </c>
      <c r="K93" s="51"/>
      <c r="L93" s="30"/>
    </row>
    <row r="94" spans="1:12">
      <c r="A94" s="5">
        <v>5</v>
      </c>
      <c r="B94" s="34" t="s">
        <v>93</v>
      </c>
      <c r="C94" s="14" t="s">
        <v>98</v>
      </c>
      <c r="D94" s="144" t="s">
        <v>30</v>
      </c>
      <c r="E94" s="52">
        <v>6</v>
      </c>
      <c r="F94" s="47"/>
      <c r="G94" s="9">
        <f t="shared" si="6"/>
        <v>0</v>
      </c>
      <c r="H94" s="10"/>
      <c r="I94" s="11">
        <f t="shared" si="7"/>
        <v>0</v>
      </c>
      <c r="J94" s="12">
        <f t="shared" si="8"/>
        <v>0</v>
      </c>
      <c r="K94" s="51"/>
      <c r="L94" s="30"/>
    </row>
    <row r="95" spans="1:12">
      <c r="A95" s="5">
        <v>6</v>
      </c>
      <c r="B95" s="34" t="s">
        <v>93</v>
      </c>
      <c r="C95" s="14" t="s">
        <v>99</v>
      </c>
      <c r="D95" s="144" t="s">
        <v>30</v>
      </c>
      <c r="E95" s="53">
        <v>2</v>
      </c>
      <c r="F95" s="47"/>
      <c r="G95" s="9">
        <f t="shared" si="6"/>
        <v>0</v>
      </c>
      <c r="H95" s="10"/>
      <c r="I95" s="11">
        <f t="shared" si="7"/>
        <v>0</v>
      </c>
      <c r="J95" s="12">
        <f t="shared" si="8"/>
        <v>0</v>
      </c>
      <c r="K95" s="51"/>
      <c r="L95" s="30"/>
    </row>
    <row r="96" spans="1:12" ht="72.75" customHeight="1">
      <c r="A96" s="5">
        <v>7</v>
      </c>
      <c r="B96" s="34" t="s">
        <v>93</v>
      </c>
      <c r="C96" s="14" t="s">
        <v>100</v>
      </c>
      <c r="D96" s="34" t="s">
        <v>30</v>
      </c>
      <c r="E96" s="7">
        <v>6</v>
      </c>
      <c r="F96" s="47"/>
      <c r="G96" s="9">
        <f t="shared" si="6"/>
        <v>0</v>
      </c>
      <c r="H96" s="10"/>
      <c r="I96" s="11">
        <f t="shared" si="7"/>
        <v>0</v>
      </c>
      <c r="J96" s="12">
        <f t="shared" si="8"/>
        <v>0</v>
      </c>
      <c r="K96" s="36"/>
      <c r="L96" s="30"/>
    </row>
    <row r="97" spans="1:12" ht="68.25" customHeight="1">
      <c r="A97" s="5">
        <v>8</v>
      </c>
      <c r="B97" s="34" t="s">
        <v>93</v>
      </c>
      <c r="C97" s="6" t="s">
        <v>101</v>
      </c>
      <c r="D97" s="34" t="s">
        <v>30</v>
      </c>
      <c r="E97" s="7">
        <v>6</v>
      </c>
      <c r="F97" s="47"/>
      <c r="G97" s="9">
        <f t="shared" si="6"/>
        <v>0</v>
      </c>
      <c r="H97" s="10"/>
      <c r="I97" s="11">
        <f t="shared" si="7"/>
        <v>0</v>
      </c>
      <c r="J97" s="12">
        <f t="shared" si="8"/>
        <v>0</v>
      </c>
      <c r="K97" s="54"/>
      <c r="L97" s="30"/>
    </row>
    <row r="98" spans="1:12" ht="33.75" customHeight="1">
      <c r="A98" s="5">
        <v>9</v>
      </c>
      <c r="B98" s="144" t="s">
        <v>93</v>
      </c>
      <c r="C98" s="14" t="s">
        <v>102</v>
      </c>
      <c r="D98" s="144" t="s">
        <v>30</v>
      </c>
      <c r="E98" s="7">
        <v>20</v>
      </c>
      <c r="F98" s="55"/>
      <c r="G98" s="9">
        <f t="shared" si="6"/>
        <v>0</v>
      </c>
      <c r="H98" s="10"/>
      <c r="I98" s="11">
        <f t="shared" si="7"/>
        <v>0</v>
      </c>
      <c r="J98" s="12">
        <f t="shared" si="8"/>
        <v>0</v>
      </c>
      <c r="K98" s="51"/>
      <c r="L98" s="30"/>
    </row>
    <row r="99" spans="1:12" ht="46.5" customHeight="1">
      <c r="A99" s="5">
        <v>10</v>
      </c>
      <c r="B99" s="34" t="s">
        <v>93</v>
      </c>
      <c r="C99" s="14" t="s">
        <v>103</v>
      </c>
      <c r="D99" s="144" t="s">
        <v>30</v>
      </c>
      <c r="E99" s="7">
        <v>300</v>
      </c>
      <c r="F99" s="47"/>
      <c r="G99" s="9">
        <f t="shared" si="6"/>
        <v>0</v>
      </c>
      <c r="H99" s="10"/>
      <c r="I99" s="11">
        <f t="shared" si="7"/>
        <v>0</v>
      </c>
      <c r="J99" s="12">
        <f t="shared" si="8"/>
        <v>0</v>
      </c>
      <c r="K99" s="51"/>
      <c r="L99" s="30"/>
    </row>
    <row r="100" spans="1:12" ht="57" customHeight="1">
      <c r="A100" s="5">
        <v>11</v>
      </c>
      <c r="B100" s="34" t="s">
        <v>93</v>
      </c>
      <c r="C100" s="14" t="s">
        <v>104</v>
      </c>
      <c r="D100" s="144" t="s">
        <v>30</v>
      </c>
      <c r="E100" s="7">
        <v>100</v>
      </c>
      <c r="F100" s="47"/>
      <c r="G100" s="9">
        <f t="shared" si="6"/>
        <v>0</v>
      </c>
      <c r="H100" s="10"/>
      <c r="I100" s="11">
        <f t="shared" si="7"/>
        <v>0</v>
      </c>
      <c r="J100" s="12">
        <f t="shared" si="8"/>
        <v>0</v>
      </c>
      <c r="K100" s="51"/>
      <c r="L100" s="30"/>
    </row>
    <row r="101" spans="1:12" ht="69.75" customHeight="1">
      <c r="A101" s="5">
        <v>12</v>
      </c>
      <c r="B101" s="34" t="s">
        <v>93</v>
      </c>
      <c r="C101" s="14" t="s">
        <v>105</v>
      </c>
      <c r="D101" s="144" t="s">
        <v>30</v>
      </c>
      <c r="E101" s="7">
        <v>200</v>
      </c>
      <c r="F101" s="47"/>
      <c r="G101" s="9">
        <f t="shared" si="6"/>
        <v>0</v>
      </c>
      <c r="H101" s="10"/>
      <c r="I101" s="11">
        <f t="shared" si="7"/>
        <v>0</v>
      </c>
      <c r="J101" s="12">
        <f t="shared" si="8"/>
        <v>0</v>
      </c>
      <c r="K101" s="51"/>
      <c r="L101" s="30"/>
    </row>
    <row r="102" spans="1:12" ht="59.25" customHeight="1">
      <c r="A102" s="5">
        <v>13</v>
      </c>
      <c r="B102" s="34" t="s">
        <v>93</v>
      </c>
      <c r="C102" s="14" t="s">
        <v>106</v>
      </c>
      <c r="D102" s="144" t="s">
        <v>30</v>
      </c>
      <c r="E102" s="7">
        <v>100</v>
      </c>
      <c r="F102" s="47"/>
      <c r="G102" s="9">
        <f t="shared" si="6"/>
        <v>0</v>
      </c>
      <c r="H102" s="10"/>
      <c r="I102" s="11">
        <f t="shared" si="7"/>
        <v>0</v>
      </c>
      <c r="J102" s="12">
        <f t="shared" si="8"/>
        <v>0</v>
      </c>
      <c r="K102" s="51"/>
      <c r="L102" s="30"/>
    </row>
    <row r="103" spans="1:12" ht="57" customHeight="1">
      <c r="A103" s="5">
        <v>14</v>
      </c>
      <c r="B103" s="144" t="s">
        <v>93</v>
      </c>
      <c r="C103" s="14" t="s">
        <v>107</v>
      </c>
      <c r="D103" s="144" t="s">
        <v>108</v>
      </c>
      <c r="E103" s="7">
        <v>1</v>
      </c>
      <c r="F103" s="55"/>
      <c r="G103" s="9">
        <f t="shared" si="6"/>
        <v>0</v>
      </c>
      <c r="H103" s="10"/>
      <c r="I103" s="11">
        <f t="shared" si="7"/>
        <v>0</v>
      </c>
      <c r="J103" s="12">
        <f t="shared" si="8"/>
        <v>0</v>
      </c>
      <c r="K103" s="12"/>
      <c r="L103" s="30"/>
    </row>
    <row r="104" spans="1:12" ht="27.75" customHeight="1">
      <c r="A104" s="171" t="s">
        <v>57</v>
      </c>
      <c r="B104" s="171"/>
      <c r="C104" s="171"/>
      <c r="D104" s="171"/>
      <c r="E104" s="19" t="s">
        <v>58</v>
      </c>
      <c r="F104" s="5" t="s">
        <v>58</v>
      </c>
      <c r="G104" s="21" t="s">
        <v>58</v>
      </c>
      <c r="H104" s="22" t="s">
        <v>58</v>
      </c>
      <c r="I104" s="21">
        <f>SUM(I90:I103)</f>
        <v>0</v>
      </c>
      <c r="J104" s="21">
        <f>SUM(J90:J103)</f>
        <v>0</v>
      </c>
      <c r="K104" s="12" t="s">
        <v>58</v>
      </c>
      <c r="L104" s="30" t="s">
        <v>58</v>
      </c>
    </row>
    <row r="105" spans="1:12" ht="13.5" customHeight="1">
      <c r="A105" s="23"/>
      <c r="B105" s="23"/>
      <c r="C105" s="23"/>
      <c r="D105" s="23"/>
      <c r="E105" s="24"/>
      <c r="F105" s="56"/>
      <c r="G105" s="26"/>
      <c r="H105" s="27"/>
      <c r="I105" s="27"/>
      <c r="J105" s="27"/>
      <c r="K105" s="28"/>
      <c r="L105" s="33"/>
    </row>
    <row r="106" spans="1:12" ht="24" customHeight="1">
      <c r="A106" s="23"/>
      <c r="B106" s="141"/>
      <c r="C106" s="57" t="s">
        <v>109</v>
      </c>
      <c r="D106" s="173" t="s">
        <v>110</v>
      </c>
      <c r="E106" s="173"/>
      <c r="F106" s="56"/>
      <c r="G106" s="26"/>
      <c r="H106" s="27"/>
      <c r="I106" s="27"/>
      <c r="J106" s="27"/>
      <c r="K106" s="28"/>
      <c r="L106" s="33"/>
    </row>
    <row r="107" spans="1:12" ht="18" customHeight="1">
      <c r="A107" s="23"/>
      <c r="B107" s="58">
        <v>1</v>
      </c>
      <c r="C107" s="59" t="s">
        <v>111</v>
      </c>
      <c r="D107" s="174"/>
      <c r="E107" s="174"/>
      <c r="F107" s="56"/>
      <c r="G107" s="26"/>
      <c r="H107" s="27"/>
      <c r="I107" s="27"/>
      <c r="J107" s="27"/>
      <c r="K107" s="28"/>
      <c r="L107" s="33"/>
    </row>
    <row r="108" spans="1:12" ht="63.75" customHeight="1">
      <c r="A108" s="23"/>
      <c r="B108" s="58">
        <v>2</v>
      </c>
      <c r="C108" s="59" t="s">
        <v>112</v>
      </c>
      <c r="D108" s="174"/>
      <c r="E108" s="174"/>
      <c r="F108" s="56"/>
      <c r="G108" s="26"/>
      <c r="H108" s="27"/>
      <c r="I108" s="27"/>
      <c r="J108" s="27"/>
      <c r="K108" s="28"/>
      <c r="L108" s="33"/>
    </row>
    <row r="109" spans="1:12" ht="33.75" customHeight="1">
      <c r="A109" s="23"/>
      <c r="B109" s="58">
        <v>3</v>
      </c>
      <c r="C109" s="59" t="s">
        <v>113</v>
      </c>
      <c r="D109" s="174"/>
      <c r="E109" s="174"/>
      <c r="F109" s="56"/>
      <c r="G109" s="26"/>
      <c r="H109" s="27"/>
      <c r="I109" s="27"/>
      <c r="J109" s="27"/>
      <c r="K109" s="28"/>
      <c r="L109" s="33"/>
    </row>
    <row r="110" spans="1:12" ht="33" customHeight="1">
      <c r="A110" s="23"/>
      <c r="B110" s="58">
        <v>4</v>
      </c>
      <c r="C110" s="14" t="s">
        <v>114</v>
      </c>
      <c r="D110" s="174"/>
      <c r="E110" s="174"/>
      <c r="F110" s="56"/>
      <c r="G110" s="26"/>
      <c r="H110" s="27"/>
      <c r="I110" s="27"/>
      <c r="J110" s="27"/>
      <c r="K110" s="28"/>
      <c r="L110" s="33"/>
    </row>
    <row r="111" spans="1:12" ht="19.5" customHeight="1">
      <c r="A111" s="23"/>
      <c r="B111" s="23"/>
      <c r="C111" s="60"/>
      <c r="D111" s="23"/>
      <c r="E111" s="23"/>
      <c r="F111" s="56"/>
      <c r="G111" s="26"/>
      <c r="H111" s="27"/>
      <c r="I111" s="27"/>
      <c r="J111" s="27"/>
      <c r="K111" s="28"/>
      <c r="L111" s="33"/>
    </row>
    <row r="112" spans="1:12" ht="13.5" customHeight="1">
      <c r="A112" s="23"/>
      <c r="B112" s="141"/>
      <c r="C112" s="61" t="s">
        <v>115</v>
      </c>
      <c r="D112" s="173" t="s">
        <v>110</v>
      </c>
      <c r="E112" s="173"/>
      <c r="F112" s="56"/>
      <c r="G112" s="62"/>
      <c r="H112" s="27"/>
      <c r="I112" s="27"/>
      <c r="J112" s="27"/>
      <c r="K112" s="28"/>
      <c r="L112" s="33"/>
    </row>
    <row r="113" spans="1:12" ht="49.5" customHeight="1">
      <c r="A113" s="23"/>
      <c r="B113" s="58">
        <v>1</v>
      </c>
      <c r="C113" s="63" t="s">
        <v>116</v>
      </c>
      <c r="D113" s="174"/>
      <c r="E113" s="174"/>
      <c r="F113" s="56"/>
      <c r="G113" s="26"/>
      <c r="H113" s="27"/>
      <c r="I113" s="27"/>
      <c r="J113" s="27"/>
      <c r="K113" s="28"/>
      <c r="L113" s="33"/>
    </row>
    <row r="114" spans="1:12" ht="13.5" customHeight="1">
      <c r="A114" s="23"/>
      <c r="B114" s="23"/>
      <c r="C114" s="23"/>
      <c r="D114" s="23"/>
      <c r="E114" s="24"/>
      <c r="F114" s="56"/>
      <c r="G114" s="26"/>
      <c r="H114" s="27"/>
      <c r="I114" s="27"/>
      <c r="J114" s="27"/>
      <c r="K114" s="28"/>
      <c r="L114" s="33"/>
    </row>
    <row r="115" spans="1:12" ht="53.25" customHeight="1">
      <c r="A115" s="172" t="s">
        <v>117</v>
      </c>
      <c r="B115" s="172"/>
      <c r="C115" s="172"/>
      <c r="D115" s="172"/>
      <c r="E115" s="172"/>
      <c r="F115" s="172"/>
      <c r="G115" s="172"/>
      <c r="H115" s="172"/>
      <c r="I115" s="172"/>
      <c r="J115" s="172"/>
      <c r="K115" s="172"/>
      <c r="L115" s="172"/>
    </row>
    <row r="116" spans="1:12" ht="66" customHeight="1">
      <c r="A116" s="2" t="s">
        <v>1</v>
      </c>
      <c r="B116" s="2" t="s">
        <v>2</v>
      </c>
      <c r="C116" s="2" t="s">
        <v>3</v>
      </c>
      <c r="D116" s="3" t="s">
        <v>4</v>
      </c>
      <c r="E116" s="2" t="s">
        <v>5</v>
      </c>
      <c r="F116" s="2" t="s">
        <v>6</v>
      </c>
      <c r="G116" s="2" t="s">
        <v>7</v>
      </c>
      <c r="H116" s="2" t="s">
        <v>8</v>
      </c>
      <c r="I116" s="2" t="s">
        <v>9</v>
      </c>
      <c r="J116" s="2" t="s">
        <v>10</v>
      </c>
      <c r="K116" s="4" t="s">
        <v>11</v>
      </c>
      <c r="L116" s="4" t="s">
        <v>12</v>
      </c>
    </row>
    <row r="117" spans="1:12">
      <c r="A117" s="2" t="s">
        <v>13</v>
      </c>
      <c r="B117" s="2" t="s">
        <v>14</v>
      </c>
      <c r="C117" s="2" t="s">
        <v>15</v>
      </c>
      <c r="D117" s="2" t="s">
        <v>16</v>
      </c>
      <c r="E117" s="2" t="s">
        <v>17</v>
      </c>
      <c r="F117" s="2" t="s">
        <v>18</v>
      </c>
      <c r="G117" s="2" t="s">
        <v>19</v>
      </c>
      <c r="H117" s="2" t="s">
        <v>20</v>
      </c>
      <c r="I117" s="2" t="s">
        <v>21</v>
      </c>
      <c r="J117" s="2" t="s">
        <v>22</v>
      </c>
      <c r="K117" s="4" t="s">
        <v>23</v>
      </c>
      <c r="L117" s="4" t="s">
        <v>24</v>
      </c>
    </row>
    <row r="118" spans="1:12" ht="68.25" customHeight="1">
      <c r="A118" s="5">
        <v>1</v>
      </c>
      <c r="B118" s="144" t="s">
        <v>118</v>
      </c>
      <c r="C118" s="6" t="s">
        <v>507</v>
      </c>
      <c r="D118" s="144" t="s">
        <v>30</v>
      </c>
      <c r="E118" s="7">
        <v>20</v>
      </c>
      <c r="F118" s="11"/>
      <c r="G118" s="9">
        <f>F118+F118*H118</f>
        <v>0</v>
      </c>
      <c r="H118" s="10"/>
      <c r="I118" s="11">
        <f>E118*F118</f>
        <v>0</v>
      </c>
      <c r="J118" s="12">
        <f>I118+I118*H118</f>
        <v>0</v>
      </c>
      <c r="K118" s="51"/>
      <c r="L118" s="30"/>
    </row>
    <row r="119" spans="1:12" ht="58.5" customHeight="1">
      <c r="A119" s="5">
        <v>2</v>
      </c>
      <c r="B119" s="144" t="s">
        <v>118</v>
      </c>
      <c r="C119" s="6" t="s">
        <v>119</v>
      </c>
      <c r="D119" s="34" t="s">
        <v>30</v>
      </c>
      <c r="E119" s="7">
        <v>50</v>
      </c>
      <c r="F119" s="11"/>
      <c r="G119" s="9">
        <f t="shared" ref="G119:G131" si="9">F119+F119*H119</f>
        <v>0</v>
      </c>
      <c r="H119" s="10"/>
      <c r="I119" s="11">
        <f t="shared" ref="I119:I131" si="10">E119*F119</f>
        <v>0</v>
      </c>
      <c r="J119" s="12">
        <f t="shared" ref="J119:J131" si="11">I119+I119*H119</f>
        <v>0</v>
      </c>
      <c r="K119" s="51"/>
      <c r="L119" s="30"/>
    </row>
    <row r="120" spans="1:12" ht="107.25" customHeight="1">
      <c r="A120" s="5">
        <v>3</v>
      </c>
      <c r="B120" s="144" t="s">
        <v>118</v>
      </c>
      <c r="C120" s="6" t="s">
        <v>510</v>
      </c>
      <c r="D120" s="144" t="s">
        <v>30</v>
      </c>
      <c r="E120" s="7">
        <v>30</v>
      </c>
      <c r="F120" s="11"/>
      <c r="G120" s="9">
        <f t="shared" si="9"/>
        <v>0</v>
      </c>
      <c r="H120" s="10"/>
      <c r="I120" s="11">
        <f t="shared" si="10"/>
        <v>0</v>
      </c>
      <c r="J120" s="12">
        <f t="shared" si="11"/>
        <v>0</v>
      </c>
      <c r="K120" s="51"/>
      <c r="L120" s="30"/>
    </row>
    <row r="121" spans="1:12" ht="93" customHeight="1">
      <c r="A121" s="5">
        <v>4</v>
      </c>
      <c r="B121" s="144" t="s">
        <v>118</v>
      </c>
      <c r="C121" s="6" t="s">
        <v>524</v>
      </c>
      <c r="D121" s="144" t="s">
        <v>30</v>
      </c>
      <c r="E121" s="7">
        <v>350</v>
      </c>
      <c r="F121" s="11"/>
      <c r="G121" s="9">
        <f t="shared" si="9"/>
        <v>0</v>
      </c>
      <c r="H121" s="10"/>
      <c r="I121" s="11">
        <f t="shared" si="10"/>
        <v>0</v>
      </c>
      <c r="J121" s="12">
        <f t="shared" si="11"/>
        <v>0</v>
      </c>
      <c r="K121" s="51"/>
      <c r="L121" s="30"/>
    </row>
    <row r="122" spans="1:12" ht="120" customHeight="1">
      <c r="A122" s="5">
        <v>5</v>
      </c>
      <c r="B122" s="144" t="s">
        <v>118</v>
      </c>
      <c r="C122" s="6" t="s">
        <v>526</v>
      </c>
      <c r="D122" s="144" t="s">
        <v>30</v>
      </c>
      <c r="E122" s="7">
        <v>50</v>
      </c>
      <c r="F122" s="11"/>
      <c r="G122" s="9">
        <f t="shared" si="9"/>
        <v>0</v>
      </c>
      <c r="H122" s="10"/>
      <c r="I122" s="11">
        <f t="shared" si="10"/>
        <v>0</v>
      </c>
      <c r="J122" s="12">
        <f t="shared" si="11"/>
        <v>0</v>
      </c>
      <c r="K122" s="51"/>
      <c r="L122" s="30"/>
    </row>
    <row r="123" spans="1:12" ht="29.25" customHeight="1">
      <c r="A123" s="5">
        <v>6</v>
      </c>
      <c r="B123" s="144" t="s">
        <v>118</v>
      </c>
      <c r="C123" s="6" t="s">
        <v>120</v>
      </c>
      <c r="D123" s="144" t="s">
        <v>30</v>
      </c>
      <c r="E123" s="7">
        <v>20</v>
      </c>
      <c r="F123" s="11"/>
      <c r="G123" s="9">
        <f t="shared" si="9"/>
        <v>0</v>
      </c>
      <c r="H123" s="10"/>
      <c r="I123" s="11">
        <f t="shared" si="10"/>
        <v>0</v>
      </c>
      <c r="J123" s="12">
        <f t="shared" si="11"/>
        <v>0</v>
      </c>
      <c r="K123" s="51"/>
      <c r="L123" s="30"/>
    </row>
    <row r="124" spans="1:12" ht="37.5" customHeight="1">
      <c r="A124" s="5">
        <v>7</v>
      </c>
      <c r="B124" s="144" t="s">
        <v>121</v>
      </c>
      <c r="C124" s="6" t="s">
        <v>417</v>
      </c>
      <c r="D124" s="144" t="s">
        <v>30</v>
      </c>
      <c r="E124" s="7">
        <v>600</v>
      </c>
      <c r="F124" s="11"/>
      <c r="G124" s="9">
        <f t="shared" si="9"/>
        <v>0</v>
      </c>
      <c r="H124" s="10"/>
      <c r="I124" s="11">
        <f t="shared" si="10"/>
        <v>0</v>
      </c>
      <c r="J124" s="12">
        <f t="shared" si="11"/>
        <v>0</v>
      </c>
      <c r="K124" s="51"/>
      <c r="L124" s="30"/>
    </row>
    <row r="125" spans="1:12" ht="31.5" customHeight="1">
      <c r="A125" s="5">
        <v>8</v>
      </c>
      <c r="B125" s="144" t="s">
        <v>118</v>
      </c>
      <c r="C125" s="14" t="s">
        <v>122</v>
      </c>
      <c r="D125" s="144" t="s">
        <v>30</v>
      </c>
      <c r="E125" s="7">
        <v>100</v>
      </c>
      <c r="F125" s="11"/>
      <c r="G125" s="9">
        <f t="shared" si="9"/>
        <v>0</v>
      </c>
      <c r="H125" s="10"/>
      <c r="I125" s="11">
        <f t="shared" si="10"/>
        <v>0</v>
      </c>
      <c r="J125" s="12">
        <f t="shared" si="11"/>
        <v>0</v>
      </c>
      <c r="K125" s="51"/>
      <c r="L125" s="30"/>
    </row>
    <row r="126" spans="1:12" ht="18.75" customHeight="1">
      <c r="A126" s="5">
        <v>9</v>
      </c>
      <c r="B126" s="34" t="s">
        <v>123</v>
      </c>
      <c r="C126" s="14" t="s">
        <v>124</v>
      </c>
      <c r="D126" s="144" t="s">
        <v>30</v>
      </c>
      <c r="E126" s="7">
        <v>100</v>
      </c>
      <c r="F126" s="11"/>
      <c r="G126" s="9">
        <f t="shared" si="9"/>
        <v>0</v>
      </c>
      <c r="H126" s="10"/>
      <c r="I126" s="11">
        <f t="shared" si="10"/>
        <v>0</v>
      </c>
      <c r="J126" s="12">
        <f t="shared" si="11"/>
        <v>0</v>
      </c>
      <c r="K126" s="51"/>
      <c r="L126" s="30"/>
    </row>
    <row r="127" spans="1:12" ht="57.75" customHeight="1">
      <c r="A127" s="5">
        <v>10</v>
      </c>
      <c r="B127" s="34" t="s">
        <v>123</v>
      </c>
      <c r="C127" s="151" t="s">
        <v>437</v>
      </c>
      <c r="D127" s="144" t="s">
        <v>30</v>
      </c>
      <c r="E127" s="7">
        <v>350</v>
      </c>
      <c r="F127" s="11"/>
      <c r="G127" s="9">
        <f t="shared" si="9"/>
        <v>0</v>
      </c>
      <c r="H127" s="10"/>
      <c r="I127" s="11">
        <f t="shared" si="10"/>
        <v>0</v>
      </c>
      <c r="J127" s="12">
        <f t="shared" si="11"/>
        <v>0</v>
      </c>
      <c r="K127" s="51"/>
      <c r="L127" s="30"/>
    </row>
    <row r="128" spans="1:12" ht="137.25" customHeight="1">
      <c r="A128" s="5">
        <v>11</v>
      </c>
      <c r="B128" s="144" t="s">
        <v>123</v>
      </c>
      <c r="C128" s="14" t="s">
        <v>125</v>
      </c>
      <c r="D128" s="144" t="s">
        <v>30</v>
      </c>
      <c r="E128" s="7">
        <v>50</v>
      </c>
      <c r="F128" s="11"/>
      <c r="G128" s="9">
        <f t="shared" si="9"/>
        <v>0</v>
      </c>
      <c r="H128" s="10"/>
      <c r="I128" s="11">
        <f t="shared" si="10"/>
        <v>0</v>
      </c>
      <c r="J128" s="12">
        <f t="shared" si="11"/>
        <v>0</v>
      </c>
      <c r="K128" s="51"/>
      <c r="L128" s="30"/>
    </row>
    <row r="129" spans="1:13" ht="52.5" customHeight="1">
      <c r="A129" s="5">
        <v>12</v>
      </c>
      <c r="B129" s="144" t="s">
        <v>123</v>
      </c>
      <c r="C129" s="14" t="s">
        <v>126</v>
      </c>
      <c r="D129" s="144" t="s">
        <v>30</v>
      </c>
      <c r="E129" s="7">
        <v>30</v>
      </c>
      <c r="F129" s="11"/>
      <c r="G129" s="9">
        <f t="shared" si="9"/>
        <v>0</v>
      </c>
      <c r="H129" s="10"/>
      <c r="I129" s="11">
        <f t="shared" si="10"/>
        <v>0</v>
      </c>
      <c r="J129" s="12">
        <f t="shared" si="11"/>
        <v>0</v>
      </c>
      <c r="K129" s="51"/>
      <c r="L129" s="30"/>
    </row>
    <row r="130" spans="1:13" ht="32.25" customHeight="1">
      <c r="A130" s="5">
        <v>13</v>
      </c>
      <c r="B130" s="64" t="s">
        <v>127</v>
      </c>
      <c r="C130" s="65" t="s">
        <v>128</v>
      </c>
      <c r="D130" s="66" t="s">
        <v>30</v>
      </c>
      <c r="E130" s="66">
        <v>70</v>
      </c>
      <c r="F130" s="11"/>
      <c r="G130" s="9">
        <f t="shared" si="9"/>
        <v>0</v>
      </c>
      <c r="H130" s="10"/>
      <c r="I130" s="11">
        <f t="shared" si="10"/>
        <v>0</v>
      </c>
      <c r="J130" s="12">
        <f t="shared" si="11"/>
        <v>0</v>
      </c>
      <c r="K130" s="12"/>
      <c r="L130" s="30"/>
    </row>
    <row r="131" spans="1:13" ht="28.5" customHeight="1">
      <c r="A131" s="5">
        <v>14</v>
      </c>
      <c r="B131" s="64" t="s">
        <v>127</v>
      </c>
      <c r="C131" s="6" t="s">
        <v>129</v>
      </c>
      <c r="D131" s="144" t="s">
        <v>30</v>
      </c>
      <c r="E131" s="7">
        <v>70</v>
      </c>
      <c r="F131" s="11"/>
      <c r="G131" s="9">
        <f t="shared" si="9"/>
        <v>0</v>
      </c>
      <c r="H131" s="10"/>
      <c r="I131" s="11">
        <f t="shared" si="10"/>
        <v>0</v>
      </c>
      <c r="J131" s="12">
        <f t="shared" si="11"/>
        <v>0</v>
      </c>
      <c r="K131" s="12"/>
      <c r="L131" s="30"/>
    </row>
    <row r="132" spans="1:13" ht="24.75" customHeight="1">
      <c r="A132" s="171" t="s">
        <v>57</v>
      </c>
      <c r="B132" s="171"/>
      <c r="C132" s="171"/>
      <c r="D132" s="171"/>
      <c r="E132" s="19" t="s">
        <v>58</v>
      </c>
      <c r="F132" s="5" t="s">
        <v>58</v>
      </c>
      <c r="G132" s="21" t="s">
        <v>58</v>
      </c>
      <c r="H132" s="22" t="s">
        <v>58</v>
      </c>
      <c r="I132" s="21">
        <f>SUM(I118:I131)</f>
        <v>0</v>
      </c>
      <c r="J132" s="21">
        <f>SUM(J118:J131)</f>
        <v>0</v>
      </c>
      <c r="K132" s="12" t="s">
        <v>58</v>
      </c>
      <c r="L132" s="30" t="s">
        <v>58</v>
      </c>
    </row>
    <row r="133" spans="1:13">
      <c r="A133" s="23"/>
      <c r="B133" s="23"/>
      <c r="C133" s="23"/>
      <c r="D133" s="23"/>
      <c r="E133" s="24"/>
      <c r="F133" s="56"/>
      <c r="G133" s="26"/>
      <c r="H133" s="27"/>
      <c r="I133" s="67"/>
      <c r="J133" s="67"/>
      <c r="K133" s="28"/>
      <c r="L133" s="28"/>
    </row>
    <row r="134" spans="1:13" ht="14.25" customHeight="1">
      <c r="A134" s="23"/>
      <c r="B134" s="23"/>
      <c r="C134" s="23"/>
      <c r="D134" s="23"/>
      <c r="E134" s="24"/>
      <c r="F134" s="56"/>
      <c r="G134" s="178"/>
      <c r="H134" s="178"/>
      <c r="I134" s="178"/>
      <c r="J134" s="178"/>
      <c r="K134" s="178"/>
      <c r="L134" s="145"/>
    </row>
    <row r="135" spans="1:13" ht="29.25" customHeight="1">
      <c r="A135" s="172" t="s">
        <v>130</v>
      </c>
      <c r="B135" s="172"/>
      <c r="C135" s="172"/>
      <c r="D135" s="172"/>
      <c r="E135" s="172"/>
      <c r="F135" s="172"/>
      <c r="G135" s="172"/>
      <c r="H135" s="172"/>
      <c r="I135" s="172"/>
      <c r="J135" s="172"/>
      <c r="K135" s="172"/>
      <c r="L135" s="172"/>
      <c r="M135" s="166"/>
    </row>
    <row r="136" spans="1:13" ht="69.75" customHeight="1">
      <c r="A136" s="2" t="s">
        <v>1</v>
      </c>
      <c r="B136" s="2" t="s">
        <v>2</v>
      </c>
      <c r="C136" s="2" t="s">
        <v>3</v>
      </c>
      <c r="D136" s="3" t="s">
        <v>4</v>
      </c>
      <c r="E136" s="2" t="s">
        <v>5</v>
      </c>
      <c r="F136" s="2" t="s">
        <v>6</v>
      </c>
      <c r="G136" s="2" t="s">
        <v>7</v>
      </c>
      <c r="H136" s="2" t="s">
        <v>8</v>
      </c>
      <c r="I136" s="2" t="s">
        <v>9</v>
      </c>
      <c r="J136" s="2" t="s">
        <v>10</v>
      </c>
      <c r="K136" s="4" t="s">
        <v>11</v>
      </c>
      <c r="L136" s="4" t="s">
        <v>12</v>
      </c>
    </row>
    <row r="137" spans="1:13">
      <c r="A137" s="2" t="s">
        <v>13</v>
      </c>
      <c r="B137" s="2" t="s">
        <v>14</v>
      </c>
      <c r="C137" s="2" t="s">
        <v>15</v>
      </c>
      <c r="D137" s="2" t="s">
        <v>16</v>
      </c>
      <c r="E137" s="2" t="s">
        <v>17</v>
      </c>
      <c r="F137" s="2" t="s">
        <v>18</v>
      </c>
      <c r="G137" s="2" t="s">
        <v>19</v>
      </c>
      <c r="H137" s="2" t="s">
        <v>20</v>
      </c>
      <c r="I137" s="2" t="s">
        <v>21</v>
      </c>
      <c r="J137" s="2" t="s">
        <v>22</v>
      </c>
      <c r="K137" s="4" t="s">
        <v>23</v>
      </c>
      <c r="L137" s="4" t="s">
        <v>24</v>
      </c>
    </row>
    <row r="138" spans="1:13" ht="84" customHeight="1">
      <c r="A138" s="5">
        <v>1</v>
      </c>
      <c r="B138" s="144" t="s">
        <v>93</v>
      </c>
      <c r="C138" s="6" t="s">
        <v>131</v>
      </c>
      <c r="D138" s="34" t="s">
        <v>30</v>
      </c>
      <c r="E138" s="7">
        <v>3</v>
      </c>
      <c r="F138" s="48"/>
      <c r="G138" s="9">
        <f>F138+F138*H138</f>
        <v>0</v>
      </c>
      <c r="H138" s="10"/>
      <c r="I138" s="11">
        <f>E138*F138</f>
        <v>0</v>
      </c>
      <c r="J138" s="12">
        <f>I138+I138*H138</f>
        <v>0</v>
      </c>
      <c r="K138" s="49"/>
      <c r="L138" s="68"/>
    </row>
    <row r="139" spans="1:13" ht="173.25" customHeight="1">
      <c r="A139" s="5">
        <v>2</v>
      </c>
      <c r="B139" s="144" t="s">
        <v>93</v>
      </c>
      <c r="C139" s="6" t="s">
        <v>527</v>
      </c>
      <c r="D139" s="144" t="s">
        <v>30</v>
      </c>
      <c r="E139" s="7">
        <v>150</v>
      </c>
      <c r="F139" s="48"/>
      <c r="G139" s="9">
        <f t="shared" ref="G139:G140" si="12">F139+F139*H139</f>
        <v>0</v>
      </c>
      <c r="H139" s="10"/>
      <c r="I139" s="11">
        <f t="shared" ref="I139:I140" si="13">E139*F139</f>
        <v>0</v>
      </c>
      <c r="J139" s="12">
        <f t="shared" ref="J139:J140" si="14">I139+I139*H139</f>
        <v>0</v>
      </c>
      <c r="K139" s="69"/>
      <c r="L139" s="38"/>
    </row>
    <row r="140" spans="1:13" ht="81" customHeight="1">
      <c r="A140" s="5">
        <v>3</v>
      </c>
      <c r="B140" s="144" t="s">
        <v>93</v>
      </c>
      <c r="C140" s="6" t="s">
        <v>418</v>
      </c>
      <c r="D140" s="34" t="s">
        <v>26</v>
      </c>
      <c r="E140" s="7">
        <v>1</v>
      </c>
      <c r="F140" s="48"/>
      <c r="G140" s="9">
        <f t="shared" si="12"/>
        <v>0</v>
      </c>
      <c r="H140" s="10"/>
      <c r="I140" s="11">
        <f t="shared" si="13"/>
        <v>0</v>
      </c>
      <c r="J140" s="12">
        <f t="shared" si="14"/>
        <v>0</v>
      </c>
      <c r="K140" s="68"/>
      <c r="L140" s="68"/>
    </row>
    <row r="141" spans="1:13" ht="24" customHeight="1">
      <c r="A141" s="171" t="s">
        <v>57</v>
      </c>
      <c r="B141" s="171"/>
      <c r="C141" s="171"/>
      <c r="D141" s="171"/>
      <c r="E141" s="19" t="s">
        <v>58</v>
      </c>
      <c r="F141" s="5" t="s">
        <v>58</v>
      </c>
      <c r="G141" s="21" t="s">
        <v>58</v>
      </c>
      <c r="H141" s="22" t="s">
        <v>58</v>
      </c>
      <c r="I141" s="21">
        <f>SUM(I138:I140)</f>
        <v>0</v>
      </c>
      <c r="J141" s="21">
        <f>SUM(J138:J140)</f>
        <v>0</v>
      </c>
      <c r="K141" s="12" t="s">
        <v>58</v>
      </c>
      <c r="L141" s="30" t="s">
        <v>58</v>
      </c>
    </row>
    <row r="144" spans="1:13" ht="33.75" customHeight="1">
      <c r="A144" s="172" t="s">
        <v>132</v>
      </c>
      <c r="B144" s="172"/>
      <c r="C144" s="172"/>
      <c r="D144" s="172"/>
      <c r="E144" s="172"/>
      <c r="F144" s="172"/>
      <c r="G144" s="172"/>
      <c r="H144" s="172"/>
      <c r="I144" s="172"/>
      <c r="J144" s="172"/>
      <c r="K144" s="172"/>
      <c r="L144" s="172"/>
    </row>
    <row r="145" spans="1:12" ht="62.25" customHeight="1">
      <c r="A145" s="2" t="s">
        <v>1</v>
      </c>
      <c r="B145" s="2" t="s">
        <v>2</v>
      </c>
      <c r="C145" s="2" t="s">
        <v>3</v>
      </c>
      <c r="D145" s="3" t="s">
        <v>4</v>
      </c>
      <c r="E145" s="2" t="s">
        <v>5</v>
      </c>
      <c r="F145" s="2" t="s">
        <v>6</v>
      </c>
      <c r="G145" s="2" t="s">
        <v>7</v>
      </c>
      <c r="H145" s="2" t="s">
        <v>8</v>
      </c>
      <c r="I145" s="2" t="s">
        <v>9</v>
      </c>
      <c r="J145" s="2" t="s">
        <v>10</v>
      </c>
      <c r="K145" s="4" t="s">
        <v>11</v>
      </c>
      <c r="L145" s="4" t="s">
        <v>12</v>
      </c>
    </row>
    <row r="146" spans="1:12">
      <c r="A146" s="2" t="s">
        <v>13</v>
      </c>
      <c r="B146" s="2" t="s">
        <v>14</v>
      </c>
      <c r="C146" s="2" t="s">
        <v>15</v>
      </c>
      <c r="D146" s="2" t="s">
        <v>16</v>
      </c>
      <c r="E146" s="2" t="s">
        <v>17</v>
      </c>
      <c r="F146" s="2" t="s">
        <v>18</v>
      </c>
      <c r="G146" s="2" t="s">
        <v>19</v>
      </c>
      <c r="H146" s="2" t="s">
        <v>20</v>
      </c>
      <c r="I146" s="2" t="s">
        <v>21</v>
      </c>
      <c r="J146" s="2" t="s">
        <v>22</v>
      </c>
      <c r="K146" s="4" t="s">
        <v>23</v>
      </c>
      <c r="L146" s="4" t="s">
        <v>24</v>
      </c>
    </row>
    <row r="147" spans="1:12" ht="73.5" customHeight="1">
      <c r="A147" s="5">
        <v>1</v>
      </c>
      <c r="B147" s="144" t="s">
        <v>133</v>
      </c>
      <c r="C147" s="6" t="s">
        <v>134</v>
      </c>
      <c r="D147" s="144" t="s">
        <v>30</v>
      </c>
      <c r="E147" s="71">
        <v>240</v>
      </c>
      <c r="F147" s="11"/>
      <c r="G147" s="9">
        <f>F147+F147*H147</f>
        <v>0</v>
      </c>
      <c r="H147" s="10"/>
      <c r="I147" s="11">
        <f>E147*F147</f>
        <v>0</v>
      </c>
      <c r="J147" s="12">
        <f>I147+I147*H147</f>
        <v>0</v>
      </c>
      <c r="K147" s="12"/>
      <c r="L147" s="30"/>
    </row>
    <row r="148" spans="1:12" ht="21.75" customHeight="1">
      <c r="A148" s="171" t="s">
        <v>57</v>
      </c>
      <c r="B148" s="171"/>
      <c r="C148" s="171"/>
      <c r="D148" s="171"/>
      <c r="E148" s="19" t="s">
        <v>58</v>
      </c>
      <c r="F148" s="5" t="s">
        <v>58</v>
      </c>
      <c r="G148" s="21" t="s">
        <v>58</v>
      </c>
      <c r="H148" s="72" t="s">
        <v>58</v>
      </c>
      <c r="I148" s="21">
        <f>SUM(I147:I147)</f>
        <v>0</v>
      </c>
      <c r="J148" s="21">
        <f>SUM(J147:J147)</f>
        <v>0</v>
      </c>
      <c r="K148" s="12" t="s">
        <v>58</v>
      </c>
      <c r="L148" s="30" t="s">
        <v>58</v>
      </c>
    </row>
    <row r="151" spans="1:12" ht="37.5" customHeight="1">
      <c r="A151" s="172" t="s">
        <v>135</v>
      </c>
      <c r="B151" s="172"/>
      <c r="C151" s="172"/>
      <c r="D151" s="172"/>
      <c r="E151" s="172"/>
      <c r="F151" s="172"/>
      <c r="G151" s="172"/>
      <c r="H151" s="172"/>
      <c r="I151" s="172"/>
      <c r="J151" s="172"/>
      <c r="K151" s="172"/>
      <c r="L151" s="172"/>
    </row>
    <row r="152" spans="1:12" ht="61.5" customHeight="1">
      <c r="A152" s="2" t="s">
        <v>1</v>
      </c>
      <c r="B152" s="2" t="s">
        <v>2</v>
      </c>
      <c r="C152" s="2" t="s">
        <v>3</v>
      </c>
      <c r="D152" s="3" t="s">
        <v>4</v>
      </c>
      <c r="E152" s="2" t="s">
        <v>5</v>
      </c>
      <c r="F152" s="2" t="s">
        <v>6</v>
      </c>
      <c r="G152" s="2" t="s">
        <v>7</v>
      </c>
      <c r="H152" s="2" t="s">
        <v>8</v>
      </c>
      <c r="I152" s="2" t="s">
        <v>9</v>
      </c>
      <c r="J152" s="2" t="s">
        <v>10</v>
      </c>
      <c r="K152" s="4" t="s">
        <v>11</v>
      </c>
      <c r="L152" s="4" t="s">
        <v>12</v>
      </c>
    </row>
    <row r="153" spans="1:12">
      <c r="A153" s="2" t="s">
        <v>13</v>
      </c>
      <c r="B153" s="2" t="s">
        <v>14</v>
      </c>
      <c r="C153" s="2" t="s">
        <v>15</v>
      </c>
      <c r="D153" s="2" t="s">
        <v>16</v>
      </c>
      <c r="E153" s="2" t="s">
        <v>17</v>
      </c>
      <c r="F153" s="2" t="s">
        <v>18</v>
      </c>
      <c r="G153" s="2" t="s">
        <v>19</v>
      </c>
      <c r="H153" s="2" t="s">
        <v>20</v>
      </c>
      <c r="I153" s="2" t="s">
        <v>21</v>
      </c>
      <c r="J153" s="2" t="s">
        <v>22</v>
      </c>
      <c r="K153" s="4" t="s">
        <v>23</v>
      </c>
      <c r="L153" s="4" t="s">
        <v>24</v>
      </c>
    </row>
    <row r="154" spans="1:12">
      <c r="A154" s="155">
        <v>1</v>
      </c>
      <c r="B154" s="153" t="s">
        <v>136</v>
      </c>
      <c r="C154" s="154" t="s">
        <v>438</v>
      </c>
      <c r="D154" s="153" t="s">
        <v>137</v>
      </c>
      <c r="E154" s="7">
        <v>300</v>
      </c>
      <c r="F154" s="48"/>
      <c r="G154" s="9">
        <f>F154+F154*H154</f>
        <v>0</v>
      </c>
      <c r="H154" s="10"/>
      <c r="I154" s="11">
        <f>E154*F154</f>
        <v>0</v>
      </c>
      <c r="J154" s="12">
        <f>I154+I154*H154</f>
        <v>0</v>
      </c>
      <c r="K154" s="51"/>
      <c r="L154" s="30"/>
    </row>
    <row r="155" spans="1:12">
      <c r="A155" s="155">
        <v>2</v>
      </c>
      <c r="B155" s="153" t="s">
        <v>136</v>
      </c>
      <c r="C155" s="154" t="s">
        <v>439</v>
      </c>
      <c r="D155" s="153" t="s">
        <v>137</v>
      </c>
      <c r="E155" s="7">
        <v>5</v>
      </c>
      <c r="F155" s="48"/>
      <c r="G155" s="9">
        <f t="shared" ref="G155:G160" si="15">F155+F155*H155</f>
        <v>0</v>
      </c>
      <c r="H155" s="10"/>
      <c r="I155" s="11">
        <f t="shared" ref="I155:I160" si="16">E155*F155</f>
        <v>0</v>
      </c>
      <c r="J155" s="12">
        <f t="shared" ref="J155:J160" si="17">I155+I155*H155</f>
        <v>0</v>
      </c>
      <c r="K155" s="51"/>
      <c r="L155" s="30"/>
    </row>
    <row r="156" spans="1:12">
      <c r="A156" s="155">
        <v>3</v>
      </c>
      <c r="B156" s="153" t="s">
        <v>136</v>
      </c>
      <c r="C156" s="154" t="s">
        <v>138</v>
      </c>
      <c r="D156" s="153" t="s">
        <v>137</v>
      </c>
      <c r="E156" s="7">
        <v>500</v>
      </c>
      <c r="F156" s="48"/>
      <c r="G156" s="9">
        <f t="shared" si="15"/>
        <v>0</v>
      </c>
      <c r="H156" s="10"/>
      <c r="I156" s="11">
        <f t="shared" si="16"/>
        <v>0</v>
      </c>
      <c r="J156" s="12">
        <f t="shared" si="17"/>
        <v>0</v>
      </c>
      <c r="K156" s="73"/>
      <c r="L156" s="30"/>
    </row>
    <row r="157" spans="1:12" ht="77.25" customHeight="1">
      <c r="A157" s="155">
        <v>4</v>
      </c>
      <c r="B157" s="153" t="s">
        <v>136</v>
      </c>
      <c r="C157" s="154" t="s">
        <v>480</v>
      </c>
      <c r="D157" s="153" t="s">
        <v>137</v>
      </c>
      <c r="E157" s="7">
        <v>15</v>
      </c>
      <c r="F157" s="48"/>
      <c r="G157" s="9">
        <f t="shared" si="15"/>
        <v>0</v>
      </c>
      <c r="H157" s="10"/>
      <c r="I157" s="11">
        <f t="shared" si="16"/>
        <v>0</v>
      </c>
      <c r="J157" s="12">
        <f t="shared" si="17"/>
        <v>0</v>
      </c>
      <c r="K157" s="73"/>
      <c r="L157" s="30"/>
    </row>
    <row r="158" spans="1:12" ht="26.25" customHeight="1">
      <c r="A158" s="155">
        <v>5</v>
      </c>
      <c r="B158" s="153" t="s">
        <v>136</v>
      </c>
      <c r="C158" s="154" t="s">
        <v>139</v>
      </c>
      <c r="D158" s="153" t="s">
        <v>137</v>
      </c>
      <c r="E158" s="7">
        <v>15</v>
      </c>
      <c r="F158" s="48"/>
      <c r="G158" s="9">
        <f t="shared" si="15"/>
        <v>0</v>
      </c>
      <c r="H158" s="10"/>
      <c r="I158" s="11">
        <f t="shared" si="16"/>
        <v>0</v>
      </c>
      <c r="J158" s="12">
        <f t="shared" si="17"/>
        <v>0</v>
      </c>
      <c r="K158" s="73"/>
      <c r="L158" s="30"/>
    </row>
    <row r="159" spans="1:12" ht="26.25" customHeight="1">
      <c r="A159" s="155" t="s">
        <v>18</v>
      </c>
      <c r="B159" s="153" t="s">
        <v>136</v>
      </c>
      <c r="C159" s="154" t="s">
        <v>140</v>
      </c>
      <c r="D159" s="153" t="s">
        <v>137</v>
      </c>
      <c r="E159" s="7">
        <v>15</v>
      </c>
      <c r="F159" s="48"/>
      <c r="G159" s="9">
        <f t="shared" si="15"/>
        <v>0</v>
      </c>
      <c r="H159" s="10"/>
      <c r="I159" s="11">
        <f t="shared" si="16"/>
        <v>0</v>
      </c>
      <c r="J159" s="12">
        <f t="shared" si="17"/>
        <v>0</v>
      </c>
      <c r="K159" s="73"/>
      <c r="L159" s="30"/>
    </row>
    <row r="160" spans="1:12" ht="26.25" customHeight="1">
      <c r="A160" s="155" t="s">
        <v>141</v>
      </c>
      <c r="B160" s="153" t="s">
        <v>136</v>
      </c>
      <c r="C160" s="154" t="s">
        <v>142</v>
      </c>
      <c r="D160" s="153" t="s">
        <v>137</v>
      </c>
      <c r="E160" s="7">
        <v>10</v>
      </c>
      <c r="F160" s="48"/>
      <c r="G160" s="9">
        <f t="shared" si="15"/>
        <v>0</v>
      </c>
      <c r="H160" s="10"/>
      <c r="I160" s="11">
        <f t="shared" si="16"/>
        <v>0</v>
      </c>
      <c r="J160" s="12">
        <f t="shared" si="17"/>
        <v>0</v>
      </c>
      <c r="K160" s="73"/>
      <c r="L160" s="30"/>
    </row>
    <row r="161" spans="1:12" ht="27.75" customHeight="1">
      <c r="A161" s="180" t="s">
        <v>57</v>
      </c>
      <c r="B161" s="180"/>
      <c r="C161" s="180"/>
      <c r="D161" s="180"/>
      <c r="E161" s="19" t="s">
        <v>58</v>
      </c>
      <c r="F161" s="5" t="s">
        <v>58</v>
      </c>
      <c r="G161" s="21" t="s">
        <v>58</v>
      </c>
      <c r="H161" s="22" t="s">
        <v>58</v>
      </c>
      <c r="I161" s="21">
        <f>SUM(I154:I160)</f>
        <v>0</v>
      </c>
      <c r="J161" s="21">
        <f>SUM(J154:J160)</f>
        <v>0</v>
      </c>
      <c r="K161" s="12" t="s">
        <v>58</v>
      </c>
      <c r="L161" s="30" t="s">
        <v>58</v>
      </c>
    </row>
    <row r="162" spans="1:12" ht="65.25" customHeight="1">
      <c r="A162" s="156"/>
      <c r="B162" s="156"/>
      <c r="C162" s="157" t="s">
        <v>440</v>
      </c>
      <c r="D162" s="156"/>
    </row>
    <row r="163" spans="1:12" ht="14.25" customHeight="1">
      <c r="C163" s="74"/>
    </row>
    <row r="165" spans="1:12" ht="38.25" customHeight="1">
      <c r="A165" s="172" t="s">
        <v>143</v>
      </c>
      <c r="B165" s="172"/>
      <c r="C165" s="172"/>
      <c r="D165" s="172"/>
      <c r="E165" s="172"/>
      <c r="F165" s="172"/>
      <c r="G165" s="172"/>
      <c r="H165" s="172"/>
      <c r="I165" s="172"/>
      <c r="J165" s="172"/>
      <c r="K165" s="172"/>
      <c r="L165" s="172"/>
    </row>
    <row r="166" spans="1:12" ht="72" customHeight="1">
      <c r="A166" s="2" t="s">
        <v>1</v>
      </c>
      <c r="B166" s="2" t="s">
        <v>2</v>
      </c>
      <c r="C166" s="2" t="s">
        <v>3</v>
      </c>
      <c r="D166" s="3" t="s">
        <v>4</v>
      </c>
      <c r="E166" s="2" t="s">
        <v>5</v>
      </c>
      <c r="F166" s="2" t="s">
        <v>6</v>
      </c>
      <c r="G166" s="2" t="s">
        <v>7</v>
      </c>
      <c r="H166" s="2" t="s">
        <v>8</v>
      </c>
      <c r="I166" s="2" t="s">
        <v>9</v>
      </c>
      <c r="J166" s="2" t="s">
        <v>10</v>
      </c>
      <c r="K166" s="4" t="s">
        <v>11</v>
      </c>
      <c r="L166" s="4" t="s">
        <v>12</v>
      </c>
    </row>
    <row r="167" spans="1:12" ht="17.25" customHeight="1">
      <c r="A167" s="2" t="s">
        <v>13</v>
      </c>
      <c r="B167" s="2" t="s">
        <v>14</v>
      </c>
      <c r="C167" s="2" t="s">
        <v>15</v>
      </c>
      <c r="D167" s="2" t="s">
        <v>16</v>
      </c>
      <c r="E167" s="2" t="s">
        <v>17</v>
      </c>
      <c r="F167" s="2" t="s">
        <v>18</v>
      </c>
      <c r="G167" s="2" t="s">
        <v>19</v>
      </c>
      <c r="H167" s="2" t="s">
        <v>20</v>
      </c>
      <c r="I167" s="2" t="s">
        <v>21</v>
      </c>
      <c r="J167" s="2" t="s">
        <v>22</v>
      </c>
      <c r="K167" s="4" t="s">
        <v>23</v>
      </c>
      <c r="L167" s="4" t="s">
        <v>24</v>
      </c>
    </row>
    <row r="168" spans="1:12" ht="114" customHeight="1">
      <c r="A168" s="5" t="s">
        <v>13</v>
      </c>
      <c r="B168" s="6" t="s">
        <v>123</v>
      </c>
      <c r="C168" s="6" t="s">
        <v>528</v>
      </c>
      <c r="D168" s="144" t="s">
        <v>30</v>
      </c>
      <c r="E168" s="7">
        <v>50</v>
      </c>
      <c r="F168" s="8"/>
      <c r="G168" s="9">
        <f>F168+F168*H168</f>
        <v>0</v>
      </c>
      <c r="H168" s="10"/>
      <c r="I168" s="11">
        <f>E168*F168</f>
        <v>0</v>
      </c>
      <c r="J168" s="12">
        <f>I168+I168*H168</f>
        <v>0</v>
      </c>
      <c r="K168" s="5"/>
      <c r="L168" s="75"/>
    </row>
    <row r="169" spans="1:12" ht="117" customHeight="1">
      <c r="A169" s="5" t="s">
        <v>14</v>
      </c>
      <c r="B169" s="6" t="s">
        <v>123</v>
      </c>
      <c r="C169" s="6" t="s">
        <v>529</v>
      </c>
      <c r="D169" s="144" t="s">
        <v>30</v>
      </c>
      <c r="E169" s="7">
        <v>50</v>
      </c>
      <c r="F169" s="8"/>
      <c r="G169" s="9">
        <f t="shared" ref="G169:G194" si="18">F169+F169*H169</f>
        <v>0</v>
      </c>
      <c r="H169" s="10"/>
      <c r="I169" s="11">
        <f t="shared" ref="I169:I194" si="19">E169*F169</f>
        <v>0</v>
      </c>
      <c r="J169" s="12">
        <f t="shared" ref="J169:J194" si="20">I169+I169*H169</f>
        <v>0</v>
      </c>
      <c r="K169" s="5"/>
      <c r="L169" s="75"/>
    </row>
    <row r="170" spans="1:12" ht="57" customHeight="1">
      <c r="A170" s="5" t="s">
        <v>15</v>
      </c>
      <c r="B170" s="6" t="s">
        <v>123</v>
      </c>
      <c r="C170" s="6" t="s">
        <v>144</v>
      </c>
      <c r="D170" s="144" t="s">
        <v>30</v>
      </c>
      <c r="E170" s="7">
        <v>20</v>
      </c>
      <c r="F170" s="8"/>
      <c r="G170" s="9">
        <f t="shared" si="18"/>
        <v>0</v>
      </c>
      <c r="H170" s="10"/>
      <c r="I170" s="11">
        <f t="shared" si="19"/>
        <v>0</v>
      </c>
      <c r="J170" s="12">
        <f t="shared" si="20"/>
        <v>0</v>
      </c>
      <c r="K170" s="5"/>
      <c r="L170" s="75"/>
    </row>
    <row r="171" spans="1:12" ht="55.5" customHeight="1">
      <c r="A171" s="5" t="s">
        <v>16</v>
      </c>
      <c r="B171" s="6" t="s">
        <v>123</v>
      </c>
      <c r="C171" s="6" t="s">
        <v>145</v>
      </c>
      <c r="D171" s="144" t="s">
        <v>30</v>
      </c>
      <c r="E171" s="7">
        <v>3</v>
      </c>
      <c r="F171" s="8"/>
      <c r="G171" s="9">
        <f t="shared" si="18"/>
        <v>0</v>
      </c>
      <c r="H171" s="10"/>
      <c r="I171" s="11">
        <f t="shared" si="19"/>
        <v>0</v>
      </c>
      <c r="J171" s="12">
        <f t="shared" si="20"/>
        <v>0</v>
      </c>
      <c r="K171" s="5"/>
      <c r="L171" s="75"/>
    </row>
    <row r="172" spans="1:12" ht="58.5" customHeight="1">
      <c r="A172" s="5" t="s">
        <v>17</v>
      </c>
      <c r="B172" s="6" t="s">
        <v>123</v>
      </c>
      <c r="C172" s="6" t="s">
        <v>146</v>
      </c>
      <c r="D172" s="144" t="s">
        <v>30</v>
      </c>
      <c r="E172" s="7">
        <v>30</v>
      </c>
      <c r="F172" s="8"/>
      <c r="G172" s="9">
        <f t="shared" si="18"/>
        <v>0</v>
      </c>
      <c r="H172" s="10"/>
      <c r="I172" s="11">
        <f t="shared" si="19"/>
        <v>0</v>
      </c>
      <c r="J172" s="12">
        <f t="shared" si="20"/>
        <v>0</v>
      </c>
      <c r="K172" s="5"/>
      <c r="L172" s="75"/>
    </row>
    <row r="173" spans="1:12" ht="99.75" customHeight="1">
      <c r="A173" s="5" t="s">
        <v>18</v>
      </c>
      <c r="B173" s="6" t="s">
        <v>123</v>
      </c>
      <c r="C173" s="6" t="s">
        <v>530</v>
      </c>
      <c r="D173" s="144" t="s">
        <v>30</v>
      </c>
      <c r="E173" s="7">
        <v>20</v>
      </c>
      <c r="F173" s="8"/>
      <c r="G173" s="9">
        <f t="shared" si="18"/>
        <v>0</v>
      </c>
      <c r="H173" s="10"/>
      <c r="I173" s="11">
        <f t="shared" si="19"/>
        <v>0</v>
      </c>
      <c r="J173" s="12">
        <f t="shared" si="20"/>
        <v>0</v>
      </c>
      <c r="K173" s="5"/>
      <c r="L173" s="75"/>
    </row>
    <row r="174" spans="1:12" ht="42.75" customHeight="1">
      <c r="A174" s="5" t="s">
        <v>141</v>
      </c>
      <c r="B174" s="6" t="s">
        <v>123</v>
      </c>
      <c r="C174" s="6" t="s">
        <v>147</v>
      </c>
      <c r="D174" s="144" t="s">
        <v>53</v>
      </c>
      <c r="E174" s="7">
        <v>20</v>
      </c>
      <c r="F174" s="8"/>
      <c r="G174" s="9">
        <f t="shared" si="18"/>
        <v>0</v>
      </c>
      <c r="H174" s="10"/>
      <c r="I174" s="11">
        <f t="shared" si="19"/>
        <v>0</v>
      </c>
      <c r="J174" s="12">
        <f t="shared" si="20"/>
        <v>0</v>
      </c>
      <c r="K174" s="5"/>
      <c r="L174" s="75"/>
    </row>
    <row r="175" spans="1:12" ht="42" customHeight="1">
      <c r="A175" s="5" t="s">
        <v>20</v>
      </c>
      <c r="B175" s="6" t="s">
        <v>148</v>
      </c>
      <c r="C175" s="6" t="s">
        <v>149</v>
      </c>
      <c r="D175" s="144" t="s">
        <v>53</v>
      </c>
      <c r="E175" s="7">
        <v>15</v>
      </c>
      <c r="F175" s="8"/>
      <c r="G175" s="9">
        <f t="shared" si="18"/>
        <v>0</v>
      </c>
      <c r="H175" s="10"/>
      <c r="I175" s="11">
        <f t="shared" si="19"/>
        <v>0</v>
      </c>
      <c r="J175" s="12">
        <f t="shared" si="20"/>
        <v>0</v>
      </c>
      <c r="K175" s="12"/>
      <c r="L175" s="76"/>
    </row>
    <row r="176" spans="1:12" ht="39" customHeight="1">
      <c r="A176" s="5" t="s">
        <v>150</v>
      </c>
      <c r="B176" s="6" t="s">
        <v>148</v>
      </c>
      <c r="C176" s="6" t="s">
        <v>151</v>
      </c>
      <c r="D176" s="144" t="s">
        <v>30</v>
      </c>
      <c r="E176" s="7">
        <v>15</v>
      </c>
      <c r="F176" s="8"/>
      <c r="G176" s="9">
        <f t="shared" si="18"/>
        <v>0</v>
      </c>
      <c r="H176" s="10"/>
      <c r="I176" s="11">
        <f t="shared" si="19"/>
        <v>0</v>
      </c>
      <c r="J176" s="12">
        <f t="shared" si="20"/>
        <v>0</v>
      </c>
      <c r="K176" s="12"/>
      <c r="L176" s="76"/>
    </row>
    <row r="177" spans="1:12" ht="165.75" customHeight="1">
      <c r="A177" s="5" t="s">
        <v>152</v>
      </c>
      <c r="B177" s="6" t="s">
        <v>123</v>
      </c>
      <c r="C177" s="6" t="s">
        <v>532</v>
      </c>
      <c r="D177" s="144" t="s">
        <v>30</v>
      </c>
      <c r="E177" s="144">
        <v>30</v>
      </c>
      <c r="F177" s="8"/>
      <c r="G177" s="9">
        <f t="shared" si="18"/>
        <v>0</v>
      </c>
      <c r="H177" s="10"/>
      <c r="I177" s="11">
        <f t="shared" si="19"/>
        <v>0</v>
      </c>
      <c r="J177" s="12">
        <f t="shared" si="20"/>
        <v>0</v>
      </c>
      <c r="K177" s="12"/>
      <c r="L177" s="76"/>
    </row>
    <row r="178" spans="1:12" ht="118.5" customHeight="1">
      <c r="A178" s="5" t="s">
        <v>23</v>
      </c>
      <c r="B178" s="6" t="s">
        <v>123</v>
      </c>
      <c r="C178" s="6" t="s">
        <v>153</v>
      </c>
      <c r="D178" s="144" t="s">
        <v>30</v>
      </c>
      <c r="E178" s="144">
        <v>10</v>
      </c>
      <c r="F178" s="8"/>
      <c r="G178" s="9">
        <f t="shared" si="18"/>
        <v>0</v>
      </c>
      <c r="H178" s="10"/>
      <c r="I178" s="11">
        <f t="shared" si="19"/>
        <v>0</v>
      </c>
      <c r="J178" s="12">
        <f t="shared" si="20"/>
        <v>0</v>
      </c>
      <c r="K178" s="12"/>
      <c r="L178" s="76"/>
    </row>
    <row r="179" spans="1:12" ht="26.25" customHeight="1">
      <c r="A179" s="5" t="s">
        <v>24</v>
      </c>
      <c r="B179" s="6" t="s">
        <v>123</v>
      </c>
      <c r="C179" s="6" t="s">
        <v>154</v>
      </c>
      <c r="D179" s="144" t="s">
        <v>30</v>
      </c>
      <c r="E179" s="144">
        <v>2</v>
      </c>
      <c r="F179" s="8"/>
      <c r="G179" s="9">
        <f t="shared" si="18"/>
        <v>0</v>
      </c>
      <c r="H179" s="10"/>
      <c r="I179" s="11">
        <f t="shared" si="19"/>
        <v>0</v>
      </c>
      <c r="J179" s="12">
        <f t="shared" si="20"/>
        <v>0</v>
      </c>
      <c r="K179" s="12"/>
      <c r="L179" s="76"/>
    </row>
    <row r="180" spans="1:12" ht="113.25" customHeight="1">
      <c r="A180" s="5" t="s">
        <v>155</v>
      </c>
      <c r="B180" s="6" t="s">
        <v>123</v>
      </c>
      <c r="C180" s="154" t="s">
        <v>533</v>
      </c>
      <c r="D180" s="144" t="s">
        <v>30</v>
      </c>
      <c r="E180" s="7">
        <v>50</v>
      </c>
      <c r="F180" s="8"/>
      <c r="G180" s="9">
        <f t="shared" si="18"/>
        <v>0</v>
      </c>
      <c r="H180" s="10"/>
      <c r="I180" s="11">
        <f t="shared" si="19"/>
        <v>0</v>
      </c>
      <c r="J180" s="12">
        <f t="shared" si="20"/>
        <v>0</v>
      </c>
      <c r="K180" s="12"/>
      <c r="L180" s="75"/>
    </row>
    <row r="181" spans="1:12" ht="134.25" customHeight="1">
      <c r="A181" s="5" t="s">
        <v>156</v>
      </c>
      <c r="B181" s="6" t="s">
        <v>123</v>
      </c>
      <c r="C181" s="6" t="s">
        <v>157</v>
      </c>
      <c r="D181" s="144" t="s">
        <v>30</v>
      </c>
      <c r="E181" s="7">
        <v>50</v>
      </c>
      <c r="F181" s="8"/>
      <c r="G181" s="9">
        <f t="shared" si="18"/>
        <v>0</v>
      </c>
      <c r="H181" s="10"/>
      <c r="I181" s="11">
        <f t="shared" si="19"/>
        <v>0</v>
      </c>
      <c r="J181" s="12">
        <f t="shared" si="20"/>
        <v>0</v>
      </c>
      <c r="K181" s="12"/>
      <c r="L181" s="75"/>
    </row>
    <row r="182" spans="1:12" ht="110.25" customHeight="1">
      <c r="A182" s="5" t="s">
        <v>158</v>
      </c>
      <c r="B182" s="6" t="s">
        <v>123</v>
      </c>
      <c r="C182" s="6" t="s">
        <v>159</v>
      </c>
      <c r="D182" s="144" t="s">
        <v>30</v>
      </c>
      <c r="E182" s="7">
        <v>50</v>
      </c>
      <c r="F182" s="8"/>
      <c r="G182" s="9">
        <f t="shared" si="18"/>
        <v>0</v>
      </c>
      <c r="H182" s="10"/>
      <c r="I182" s="11">
        <f t="shared" si="19"/>
        <v>0</v>
      </c>
      <c r="J182" s="12">
        <f t="shared" si="20"/>
        <v>0</v>
      </c>
      <c r="K182" s="12"/>
      <c r="L182" s="75"/>
    </row>
    <row r="183" spans="1:12" ht="40.5" customHeight="1">
      <c r="A183" s="5" t="s">
        <v>160</v>
      </c>
      <c r="B183" s="6" t="s">
        <v>123</v>
      </c>
      <c r="C183" s="6" t="s">
        <v>161</v>
      </c>
      <c r="D183" s="144" t="s">
        <v>30</v>
      </c>
      <c r="E183" s="7">
        <v>150</v>
      </c>
      <c r="F183" s="8"/>
      <c r="G183" s="9">
        <f t="shared" si="18"/>
        <v>0</v>
      </c>
      <c r="H183" s="10"/>
      <c r="I183" s="11">
        <f t="shared" si="19"/>
        <v>0</v>
      </c>
      <c r="J183" s="12">
        <f t="shared" si="20"/>
        <v>0</v>
      </c>
      <c r="K183" s="12"/>
      <c r="L183" s="75"/>
    </row>
    <row r="184" spans="1:12" ht="79.5" customHeight="1">
      <c r="A184" s="5" t="s">
        <v>162</v>
      </c>
      <c r="B184" s="6" t="s">
        <v>123</v>
      </c>
      <c r="C184" s="6" t="s">
        <v>163</v>
      </c>
      <c r="D184" s="144" t="s">
        <v>30</v>
      </c>
      <c r="E184" s="7">
        <v>50</v>
      </c>
      <c r="F184" s="8"/>
      <c r="G184" s="9">
        <f t="shared" si="18"/>
        <v>0</v>
      </c>
      <c r="H184" s="10"/>
      <c r="I184" s="11">
        <f t="shared" si="19"/>
        <v>0</v>
      </c>
      <c r="J184" s="12">
        <f t="shared" si="20"/>
        <v>0</v>
      </c>
      <c r="K184" s="12"/>
      <c r="L184" s="75"/>
    </row>
    <row r="185" spans="1:12" ht="103.5" customHeight="1">
      <c r="A185" s="5" t="s">
        <v>164</v>
      </c>
      <c r="B185" s="6" t="s">
        <v>123</v>
      </c>
      <c r="C185" s="6" t="s">
        <v>475</v>
      </c>
      <c r="D185" s="144" t="s">
        <v>30</v>
      </c>
      <c r="E185" s="7">
        <v>30</v>
      </c>
      <c r="F185" s="8"/>
      <c r="G185" s="9">
        <f t="shared" si="18"/>
        <v>0</v>
      </c>
      <c r="H185" s="10"/>
      <c r="I185" s="11">
        <f t="shared" si="19"/>
        <v>0</v>
      </c>
      <c r="J185" s="12">
        <f t="shared" si="20"/>
        <v>0</v>
      </c>
      <c r="K185" s="12"/>
      <c r="L185" s="75"/>
    </row>
    <row r="186" spans="1:12" ht="226.5" customHeight="1">
      <c r="A186" s="5" t="s">
        <v>165</v>
      </c>
      <c r="B186" s="6" t="s">
        <v>123</v>
      </c>
      <c r="C186" s="6" t="s">
        <v>477</v>
      </c>
      <c r="D186" s="144" t="s">
        <v>30</v>
      </c>
      <c r="E186" s="144">
        <v>25</v>
      </c>
      <c r="F186" s="8"/>
      <c r="G186" s="9">
        <f t="shared" si="18"/>
        <v>0</v>
      </c>
      <c r="H186" s="10"/>
      <c r="I186" s="11">
        <f t="shared" si="19"/>
        <v>0</v>
      </c>
      <c r="J186" s="12">
        <f t="shared" si="20"/>
        <v>0</v>
      </c>
      <c r="K186" s="12"/>
      <c r="L186" s="75"/>
    </row>
    <row r="187" spans="1:12" ht="50.25" customHeight="1">
      <c r="A187" s="5" t="s">
        <v>166</v>
      </c>
      <c r="B187" s="6" t="s">
        <v>123</v>
      </c>
      <c r="C187" s="6" t="s">
        <v>167</v>
      </c>
      <c r="D187" s="144" t="s">
        <v>30</v>
      </c>
      <c r="E187" s="144">
        <v>2</v>
      </c>
      <c r="F187" s="8"/>
      <c r="G187" s="9">
        <f t="shared" si="18"/>
        <v>0</v>
      </c>
      <c r="H187" s="10"/>
      <c r="I187" s="11">
        <f t="shared" si="19"/>
        <v>0</v>
      </c>
      <c r="J187" s="12">
        <f t="shared" si="20"/>
        <v>0</v>
      </c>
      <c r="K187" s="12"/>
      <c r="L187" s="75"/>
    </row>
    <row r="188" spans="1:12" ht="123" customHeight="1">
      <c r="A188" s="5" t="s">
        <v>168</v>
      </c>
      <c r="B188" s="6" t="s">
        <v>123</v>
      </c>
      <c r="C188" s="6" t="s">
        <v>169</v>
      </c>
      <c r="D188" s="144" t="s">
        <v>30</v>
      </c>
      <c r="E188" s="144">
        <v>50</v>
      </c>
      <c r="F188" s="8"/>
      <c r="G188" s="9">
        <f t="shared" si="18"/>
        <v>0</v>
      </c>
      <c r="H188" s="10"/>
      <c r="I188" s="11">
        <f t="shared" si="19"/>
        <v>0</v>
      </c>
      <c r="J188" s="12">
        <f t="shared" si="20"/>
        <v>0</v>
      </c>
      <c r="K188" s="12"/>
      <c r="L188" s="75"/>
    </row>
    <row r="189" spans="1:12" ht="92.25" customHeight="1">
      <c r="A189" s="5" t="s">
        <v>170</v>
      </c>
      <c r="B189" s="6" t="s">
        <v>123</v>
      </c>
      <c r="C189" s="6" t="s">
        <v>171</v>
      </c>
      <c r="D189" s="144" t="s">
        <v>30</v>
      </c>
      <c r="E189" s="144">
        <v>30</v>
      </c>
      <c r="F189" s="8"/>
      <c r="G189" s="9">
        <f t="shared" si="18"/>
        <v>0</v>
      </c>
      <c r="H189" s="10"/>
      <c r="I189" s="11">
        <f t="shared" si="19"/>
        <v>0</v>
      </c>
      <c r="J189" s="12">
        <f t="shared" si="20"/>
        <v>0</v>
      </c>
      <c r="K189" s="12"/>
      <c r="L189" s="75"/>
    </row>
    <row r="190" spans="1:12" ht="36" customHeight="1">
      <c r="A190" s="5" t="s">
        <v>172</v>
      </c>
      <c r="B190" s="6" t="s">
        <v>123</v>
      </c>
      <c r="C190" s="6" t="s">
        <v>173</v>
      </c>
      <c r="D190" s="144" t="s">
        <v>53</v>
      </c>
      <c r="E190" s="7">
        <v>2</v>
      </c>
      <c r="F190" s="8"/>
      <c r="G190" s="9">
        <f t="shared" si="18"/>
        <v>0</v>
      </c>
      <c r="H190" s="10"/>
      <c r="I190" s="11">
        <f t="shared" si="19"/>
        <v>0</v>
      </c>
      <c r="J190" s="12">
        <f t="shared" si="20"/>
        <v>0</v>
      </c>
      <c r="K190" s="12"/>
      <c r="L190" s="75"/>
    </row>
    <row r="191" spans="1:12" ht="87" customHeight="1">
      <c r="A191" s="5">
        <v>24</v>
      </c>
      <c r="B191" s="6" t="s">
        <v>123</v>
      </c>
      <c r="C191" s="6" t="s">
        <v>174</v>
      </c>
      <c r="D191" s="144" t="s">
        <v>53</v>
      </c>
      <c r="E191" s="7">
        <v>30</v>
      </c>
      <c r="F191" s="8"/>
      <c r="G191" s="9">
        <f t="shared" si="18"/>
        <v>0</v>
      </c>
      <c r="H191" s="10"/>
      <c r="I191" s="11">
        <f t="shared" si="19"/>
        <v>0</v>
      </c>
      <c r="J191" s="12">
        <f t="shared" si="20"/>
        <v>0</v>
      </c>
      <c r="K191" s="12"/>
      <c r="L191" s="75"/>
    </row>
    <row r="192" spans="1:12" ht="30.75" customHeight="1">
      <c r="A192" s="5">
        <v>25</v>
      </c>
      <c r="B192" s="6" t="s">
        <v>123</v>
      </c>
      <c r="C192" s="6" t="s">
        <v>175</v>
      </c>
      <c r="D192" s="144" t="s">
        <v>30</v>
      </c>
      <c r="E192" s="144">
        <v>30</v>
      </c>
      <c r="F192" s="8"/>
      <c r="G192" s="9">
        <f t="shared" si="18"/>
        <v>0</v>
      </c>
      <c r="H192" s="10"/>
      <c r="I192" s="11">
        <f t="shared" si="19"/>
        <v>0</v>
      </c>
      <c r="J192" s="12">
        <f t="shared" si="20"/>
        <v>0</v>
      </c>
      <c r="K192" s="12"/>
      <c r="L192" s="75"/>
    </row>
    <row r="193" spans="1:12" ht="63" customHeight="1">
      <c r="A193" s="5">
        <v>26</v>
      </c>
      <c r="B193" s="6" t="s">
        <v>123</v>
      </c>
      <c r="C193" s="6" t="s">
        <v>176</v>
      </c>
      <c r="D193" s="144" t="s">
        <v>30</v>
      </c>
      <c r="E193" s="7">
        <v>10</v>
      </c>
      <c r="F193" s="8"/>
      <c r="G193" s="9">
        <f t="shared" si="18"/>
        <v>0</v>
      </c>
      <c r="H193" s="10"/>
      <c r="I193" s="11">
        <f t="shared" si="19"/>
        <v>0</v>
      </c>
      <c r="J193" s="12">
        <f t="shared" si="20"/>
        <v>0</v>
      </c>
      <c r="K193" s="12"/>
      <c r="L193" s="75"/>
    </row>
    <row r="194" spans="1:12" ht="115.5" customHeight="1">
      <c r="A194" s="5">
        <v>27</v>
      </c>
      <c r="B194" s="6" t="s">
        <v>123</v>
      </c>
      <c r="C194" s="6" t="s">
        <v>177</v>
      </c>
      <c r="D194" s="144" t="s">
        <v>30</v>
      </c>
      <c r="E194" s="144">
        <v>5</v>
      </c>
      <c r="F194" s="8"/>
      <c r="G194" s="9">
        <f t="shared" si="18"/>
        <v>0</v>
      </c>
      <c r="H194" s="10"/>
      <c r="I194" s="11">
        <f t="shared" si="19"/>
        <v>0</v>
      </c>
      <c r="J194" s="12">
        <f t="shared" si="20"/>
        <v>0</v>
      </c>
      <c r="K194" s="12"/>
      <c r="L194" s="75"/>
    </row>
    <row r="195" spans="1:12" ht="31.5" customHeight="1">
      <c r="A195" s="171" t="s">
        <v>57</v>
      </c>
      <c r="B195" s="171"/>
      <c r="C195" s="171"/>
      <c r="D195" s="171"/>
      <c r="E195" s="19" t="s">
        <v>58</v>
      </c>
      <c r="F195" s="20" t="s">
        <v>58</v>
      </c>
      <c r="G195" s="21" t="s">
        <v>58</v>
      </c>
      <c r="H195" s="22" t="s">
        <v>58</v>
      </c>
      <c r="I195" s="21">
        <f>SUM(I168:I194)</f>
        <v>0</v>
      </c>
      <c r="J195" s="21">
        <f>SUM(J168:J194)</f>
        <v>0</v>
      </c>
      <c r="K195" s="77" t="s">
        <v>58</v>
      </c>
      <c r="L195" s="77" t="s">
        <v>58</v>
      </c>
    </row>
    <row r="196" spans="1:12" ht="21" customHeight="1"/>
    <row r="198" spans="1:12" ht="55.5" customHeight="1">
      <c r="A198" s="172" t="s">
        <v>178</v>
      </c>
      <c r="B198" s="172"/>
      <c r="C198" s="172"/>
      <c r="D198" s="172"/>
      <c r="E198" s="172"/>
      <c r="F198" s="172"/>
      <c r="G198" s="172"/>
      <c r="H198" s="172"/>
      <c r="I198" s="172"/>
      <c r="J198" s="172"/>
      <c r="K198" s="172"/>
      <c r="L198" s="172"/>
    </row>
    <row r="199" spans="1:12" ht="54.75" customHeight="1">
      <c r="A199" s="2" t="s">
        <v>1</v>
      </c>
      <c r="B199" s="2" t="s">
        <v>2</v>
      </c>
      <c r="C199" s="2" t="s">
        <v>3</v>
      </c>
      <c r="D199" s="3" t="s">
        <v>4</v>
      </c>
      <c r="E199" s="2" t="s">
        <v>5</v>
      </c>
      <c r="F199" s="2" t="s">
        <v>6</v>
      </c>
      <c r="G199" s="2" t="s">
        <v>7</v>
      </c>
      <c r="H199" s="2" t="s">
        <v>8</v>
      </c>
      <c r="I199" s="2" t="s">
        <v>9</v>
      </c>
      <c r="J199" s="2" t="s">
        <v>10</v>
      </c>
      <c r="K199" s="4" t="s">
        <v>11</v>
      </c>
      <c r="L199" s="4" t="s">
        <v>12</v>
      </c>
    </row>
    <row r="200" spans="1:12" ht="17.25" customHeight="1">
      <c r="A200" s="2" t="s">
        <v>13</v>
      </c>
      <c r="B200" s="2" t="s">
        <v>14</v>
      </c>
      <c r="C200" s="2" t="s">
        <v>15</v>
      </c>
      <c r="D200" s="2" t="s">
        <v>16</v>
      </c>
      <c r="E200" s="2" t="s">
        <v>17</v>
      </c>
      <c r="F200" s="2" t="s">
        <v>18</v>
      </c>
      <c r="G200" s="2" t="s">
        <v>19</v>
      </c>
      <c r="H200" s="2" t="s">
        <v>20</v>
      </c>
      <c r="I200" s="2" t="s">
        <v>21</v>
      </c>
      <c r="J200" s="2" t="s">
        <v>22</v>
      </c>
      <c r="K200" s="4" t="s">
        <v>23</v>
      </c>
      <c r="L200" s="4" t="s">
        <v>24</v>
      </c>
    </row>
    <row r="201" spans="1:12" ht="70.5" customHeight="1">
      <c r="A201" s="5">
        <v>1</v>
      </c>
      <c r="B201" s="34" t="s">
        <v>179</v>
      </c>
      <c r="C201" s="14" t="s">
        <v>425</v>
      </c>
      <c r="D201" s="144" t="s">
        <v>30</v>
      </c>
      <c r="E201" s="7">
        <v>100</v>
      </c>
      <c r="F201" s="8"/>
      <c r="G201" s="9">
        <f>F201+F201*H201</f>
        <v>0</v>
      </c>
      <c r="H201" s="10"/>
      <c r="I201" s="11">
        <f>E201*F201</f>
        <v>0</v>
      </c>
      <c r="J201" s="12">
        <f>I201+I201*H201</f>
        <v>0</v>
      </c>
      <c r="K201" s="12"/>
      <c r="L201" s="30"/>
    </row>
    <row r="202" spans="1:12" ht="82.5" customHeight="1">
      <c r="A202" s="5">
        <v>2</v>
      </c>
      <c r="B202" s="34" t="s">
        <v>179</v>
      </c>
      <c r="C202" s="14" t="s">
        <v>426</v>
      </c>
      <c r="D202" s="144" t="s">
        <v>30</v>
      </c>
      <c r="E202" s="7">
        <v>1000</v>
      </c>
      <c r="F202" s="8"/>
      <c r="G202" s="9">
        <f t="shared" ref="G202:G215" si="21">F202+F202*H202</f>
        <v>0</v>
      </c>
      <c r="H202" s="10"/>
      <c r="I202" s="11">
        <f t="shared" ref="I202:I215" si="22">E202*F202</f>
        <v>0</v>
      </c>
      <c r="J202" s="12">
        <f t="shared" ref="J202:J215" si="23">I202+I202*H202</f>
        <v>0</v>
      </c>
      <c r="K202" s="12"/>
      <c r="L202" s="30"/>
    </row>
    <row r="203" spans="1:12" ht="78" customHeight="1">
      <c r="A203" s="5">
        <v>3</v>
      </c>
      <c r="B203" s="34" t="s">
        <v>179</v>
      </c>
      <c r="C203" s="14" t="s">
        <v>427</v>
      </c>
      <c r="D203" s="144" t="s">
        <v>30</v>
      </c>
      <c r="E203" s="7">
        <v>2500</v>
      </c>
      <c r="F203" s="8"/>
      <c r="G203" s="9">
        <f t="shared" si="21"/>
        <v>0</v>
      </c>
      <c r="H203" s="10"/>
      <c r="I203" s="11">
        <f t="shared" si="22"/>
        <v>0</v>
      </c>
      <c r="J203" s="12">
        <f t="shared" si="23"/>
        <v>0</v>
      </c>
      <c r="K203" s="12"/>
      <c r="L203" s="30"/>
    </row>
    <row r="204" spans="1:12" ht="84" customHeight="1">
      <c r="A204" s="5">
        <v>4</v>
      </c>
      <c r="B204" s="34" t="s">
        <v>179</v>
      </c>
      <c r="C204" s="14" t="s">
        <v>428</v>
      </c>
      <c r="D204" s="144" t="s">
        <v>30</v>
      </c>
      <c r="E204" s="7">
        <v>100</v>
      </c>
      <c r="F204" s="8"/>
      <c r="G204" s="9">
        <f t="shared" si="21"/>
        <v>0</v>
      </c>
      <c r="H204" s="10"/>
      <c r="I204" s="11">
        <f t="shared" si="22"/>
        <v>0</v>
      </c>
      <c r="J204" s="12">
        <f t="shared" si="23"/>
        <v>0</v>
      </c>
      <c r="K204" s="12"/>
      <c r="L204" s="30"/>
    </row>
    <row r="205" spans="1:12" ht="132" customHeight="1">
      <c r="A205" s="5">
        <v>5</v>
      </c>
      <c r="B205" s="34" t="s">
        <v>179</v>
      </c>
      <c r="C205" s="14" t="s">
        <v>429</v>
      </c>
      <c r="D205" s="144" t="s">
        <v>30</v>
      </c>
      <c r="E205" s="7">
        <v>500</v>
      </c>
      <c r="F205" s="8"/>
      <c r="G205" s="9">
        <f t="shared" si="21"/>
        <v>0</v>
      </c>
      <c r="H205" s="10"/>
      <c r="I205" s="11">
        <f t="shared" si="22"/>
        <v>0</v>
      </c>
      <c r="J205" s="12">
        <f t="shared" si="23"/>
        <v>0</v>
      </c>
      <c r="K205" s="12"/>
      <c r="L205" s="30"/>
    </row>
    <row r="206" spans="1:12" ht="20.25" customHeight="1">
      <c r="A206" s="5">
        <v>6</v>
      </c>
      <c r="B206" s="34" t="s">
        <v>90</v>
      </c>
      <c r="C206" s="14" t="s">
        <v>180</v>
      </c>
      <c r="D206" s="34" t="s">
        <v>26</v>
      </c>
      <c r="E206" s="7">
        <v>12</v>
      </c>
      <c r="F206" s="8"/>
      <c r="G206" s="9">
        <f t="shared" si="21"/>
        <v>0</v>
      </c>
      <c r="H206" s="10"/>
      <c r="I206" s="11">
        <f t="shared" si="22"/>
        <v>0</v>
      </c>
      <c r="J206" s="12">
        <f t="shared" si="23"/>
        <v>0</v>
      </c>
      <c r="K206" s="49"/>
      <c r="L206" s="38"/>
    </row>
    <row r="207" spans="1:12" ht="25.5" customHeight="1">
      <c r="A207" s="5">
        <v>7</v>
      </c>
      <c r="B207" s="34" t="s">
        <v>179</v>
      </c>
      <c r="C207" s="14" t="s">
        <v>181</v>
      </c>
      <c r="D207" s="144" t="s">
        <v>26</v>
      </c>
      <c r="E207" s="7">
        <v>1134</v>
      </c>
      <c r="F207" s="8"/>
      <c r="G207" s="9">
        <f t="shared" si="21"/>
        <v>0</v>
      </c>
      <c r="H207" s="10"/>
      <c r="I207" s="11">
        <f t="shared" si="22"/>
        <v>0</v>
      </c>
      <c r="J207" s="12">
        <f t="shared" si="23"/>
        <v>0</v>
      </c>
      <c r="K207" s="12"/>
      <c r="L207" s="30"/>
    </row>
    <row r="208" spans="1:12" ht="24" customHeight="1">
      <c r="A208" s="5">
        <v>8</v>
      </c>
      <c r="B208" s="34" t="s">
        <v>179</v>
      </c>
      <c r="C208" s="14" t="s">
        <v>182</v>
      </c>
      <c r="D208" s="144" t="s">
        <v>26</v>
      </c>
      <c r="E208" s="7">
        <v>200</v>
      </c>
      <c r="F208" s="8"/>
      <c r="G208" s="9">
        <f t="shared" si="21"/>
        <v>0</v>
      </c>
      <c r="H208" s="10"/>
      <c r="I208" s="11">
        <f t="shared" si="22"/>
        <v>0</v>
      </c>
      <c r="J208" s="12">
        <f t="shared" si="23"/>
        <v>0</v>
      </c>
      <c r="K208" s="12"/>
      <c r="L208" s="30"/>
    </row>
    <row r="209" spans="1:12" ht="134.25" customHeight="1">
      <c r="A209" s="5">
        <v>9</v>
      </c>
      <c r="B209" s="34" t="s">
        <v>179</v>
      </c>
      <c r="C209" s="14" t="s">
        <v>511</v>
      </c>
      <c r="D209" s="144" t="s">
        <v>30</v>
      </c>
      <c r="E209" s="7">
        <v>500</v>
      </c>
      <c r="F209" s="8"/>
      <c r="G209" s="9">
        <f t="shared" si="21"/>
        <v>0</v>
      </c>
      <c r="H209" s="10"/>
      <c r="I209" s="11">
        <f t="shared" si="22"/>
        <v>0</v>
      </c>
      <c r="J209" s="12">
        <f t="shared" si="23"/>
        <v>0</v>
      </c>
      <c r="K209" s="12"/>
      <c r="L209" s="30"/>
    </row>
    <row r="210" spans="1:12" ht="25.5">
      <c r="A210" s="5">
        <v>10</v>
      </c>
      <c r="B210" s="34" t="s">
        <v>183</v>
      </c>
      <c r="C210" s="14" t="s">
        <v>184</v>
      </c>
      <c r="D210" s="144" t="s">
        <v>30</v>
      </c>
      <c r="E210" s="7">
        <v>500</v>
      </c>
      <c r="F210" s="8"/>
      <c r="G210" s="9">
        <f t="shared" si="21"/>
        <v>0</v>
      </c>
      <c r="H210" s="10"/>
      <c r="I210" s="11">
        <f t="shared" si="22"/>
        <v>0</v>
      </c>
      <c r="J210" s="12">
        <f t="shared" si="23"/>
        <v>0</v>
      </c>
      <c r="K210" s="12"/>
      <c r="L210" s="30"/>
    </row>
    <row r="211" spans="1:12" ht="25.5">
      <c r="A211" s="5">
        <v>11</v>
      </c>
      <c r="B211" s="144" t="s">
        <v>183</v>
      </c>
      <c r="C211" s="14" t="s">
        <v>185</v>
      </c>
      <c r="D211" s="144" t="s">
        <v>30</v>
      </c>
      <c r="E211" s="7">
        <v>400</v>
      </c>
      <c r="F211" s="8"/>
      <c r="G211" s="9">
        <f t="shared" si="21"/>
        <v>0</v>
      </c>
      <c r="H211" s="10"/>
      <c r="I211" s="11">
        <f t="shared" si="22"/>
        <v>0</v>
      </c>
      <c r="J211" s="12">
        <f t="shared" si="23"/>
        <v>0</v>
      </c>
      <c r="K211" s="12"/>
      <c r="L211" s="30"/>
    </row>
    <row r="212" spans="1:12" ht="20.25" customHeight="1">
      <c r="A212" s="5">
        <v>12</v>
      </c>
      <c r="B212" s="144" t="s">
        <v>183</v>
      </c>
      <c r="C212" s="14" t="s">
        <v>186</v>
      </c>
      <c r="D212" s="144" t="s">
        <v>30</v>
      </c>
      <c r="E212" s="7">
        <v>500</v>
      </c>
      <c r="F212" s="8"/>
      <c r="G212" s="9">
        <f t="shared" si="21"/>
        <v>0</v>
      </c>
      <c r="H212" s="10"/>
      <c r="I212" s="11">
        <f t="shared" si="22"/>
        <v>0</v>
      </c>
      <c r="J212" s="12">
        <f t="shared" si="23"/>
        <v>0</v>
      </c>
      <c r="K212" s="12"/>
      <c r="L212" s="30"/>
    </row>
    <row r="213" spans="1:12" ht="36.75" customHeight="1">
      <c r="A213" s="5">
        <v>13</v>
      </c>
      <c r="B213" s="144" t="s">
        <v>183</v>
      </c>
      <c r="C213" s="14" t="s">
        <v>187</v>
      </c>
      <c r="D213" s="144" t="s">
        <v>30</v>
      </c>
      <c r="E213" s="7">
        <v>30</v>
      </c>
      <c r="F213" s="8"/>
      <c r="G213" s="9">
        <f t="shared" si="21"/>
        <v>0</v>
      </c>
      <c r="H213" s="10"/>
      <c r="I213" s="11">
        <f t="shared" si="22"/>
        <v>0</v>
      </c>
      <c r="J213" s="12">
        <f t="shared" si="23"/>
        <v>0</v>
      </c>
      <c r="K213" s="12"/>
      <c r="L213" s="30"/>
    </row>
    <row r="214" spans="1:12" ht="36.75" customHeight="1">
      <c r="A214" s="5">
        <v>14</v>
      </c>
      <c r="B214" s="144" t="s">
        <v>188</v>
      </c>
      <c r="C214" s="6" t="s">
        <v>189</v>
      </c>
      <c r="D214" s="144" t="s">
        <v>26</v>
      </c>
      <c r="E214" s="7">
        <v>17</v>
      </c>
      <c r="F214" s="8"/>
      <c r="G214" s="9">
        <f t="shared" si="21"/>
        <v>0</v>
      </c>
      <c r="H214" s="10"/>
      <c r="I214" s="11">
        <f t="shared" si="22"/>
        <v>0</v>
      </c>
      <c r="J214" s="12">
        <f t="shared" si="23"/>
        <v>0</v>
      </c>
      <c r="K214" s="12"/>
      <c r="L214" s="30"/>
    </row>
    <row r="215" spans="1:12" ht="44.25" customHeight="1">
      <c r="A215" s="5">
        <v>15</v>
      </c>
      <c r="B215" s="144" t="s">
        <v>190</v>
      </c>
      <c r="C215" s="6" t="s">
        <v>191</v>
      </c>
      <c r="D215" s="144" t="s">
        <v>30</v>
      </c>
      <c r="E215" s="7">
        <v>100</v>
      </c>
      <c r="F215" s="8"/>
      <c r="G215" s="9">
        <f t="shared" si="21"/>
        <v>0</v>
      </c>
      <c r="H215" s="10"/>
      <c r="I215" s="11">
        <f t="shared" si="22"/>
        <v>0</v>
      </c>
      <c r="J215" s="12">
        <f t="shared" si="23"/>
        <v>0</v>
      </c>
      <c r="K215" s="12"/>
      <c r="L215" s="30"/>
    </row>
    <row r="216" spans="1:12" ht="23.25" customHeight="1">
      <c r="A216" s="181" t="s">
        <v>57</v>
      </c>
      <c r="B216" s="182"/>
      <c r="C216" s="182"/>
      <c r="D216" s="183"/>
      <c r="E216" s="19" t="s">
        <v>58</v>
      </c>
      <c r="F216" s="5" t="s">
        <v>58</v>
      </c>
      <c r="G216" s="21" t="s">
        <v>58</v>
      </c>
      <c r="H216" s="72" t="s">
        <v>58</v>
      </c>
      <c r="I216" s="21">
        <f>SUM(I201:I215)</f>
        <v>0</v>
      </c>
      <c r="J216" s="21">
        <f>SUM(J201:J215)</f>
        <v>0</v>
      </c>
      <c r="K216" s="77" t="s">
        <v>58</v>
      </c>
      <c r="L216" s="29" t="s">
        <v>58</v>
      </c>
    </row>
    <row r="217" spans="1:12" ht="55.5" customHeight="1">
      <c r="A217" s="78"/>
      <c r="B217" s="78"/>
      <c r="C217" s="60" t="s">
        <v>430</v>
      </c>
      <c r="D217" s="78"/>
      <c r="E217" s="78"/>
      <c r="F217" s="78"/>
      <c r="G217" s="78"/>
      <c r="H217" s="79"/>
      <c r="I217" s="78"/>
      <c r="J217" s="80"/>
      <c r="K217" s="80"/>
      <c r="L217" s="78"/>
    </row>
    <row r="218" spans="1:12" ht="18" customHeight="1">
      <c r="A218" s="78"/>
      <c r="B218" s="78"/>
      <c r="C218" s="78"/>
      <c r="D218" s="78"/>
      <c r="E218" s="78"/>
      <c r="F218" s="78"/>
      <c r="G218" s="78"/>
      <c r="H218" s="79"/>
      <c r="I218" s="78"/>
      <c r="J218" s="80"/>
      <c r="K218" s="80"/>
      <c r="L218" s="78"/>
    </row>
    <row r="219" spans="1:12">
      <c r="A219" s="78"/>
      <c r="B219" s="78"/>
      <c r="C219" s="78"/>
      <c r="D219" s="78"/>
      <c r="E219" s="78"/>
      <c r="F219" s="78"/>
      <c r="G219" s="78"/>
      <c r="H219" s="78"/>
      <c r="I219" s="78"/>
      <c r="J219" s="78"/>
      <c r="K219" s="78"/>
      <c r="L219" s="78"/>
    </row>
    <row r="220" spans="1:12" ht="34.5" customHeight="1">
      <c r="A220" s="172" t="s">
        <v>192</v>
      </c>
      <c r="B220" s="172"/>
      <c r="C220" s="172"/>
      <c r="D220" s="172"/>
      <c r="E220" s="172"/>
      <c r="F220" s="172"/>
      <c r="G220" s="172"/>
      <c r="H220" s="172"/>
      <c r="I220" s="172"/>
      <c r="J220" s="172"/>
      <c r="K220" s="172"/>
      <c r="L220" s="172"/>
    </row>
    <row r="221" spans="1:12" ht="60" customHeight="1">
      <c r="A221" s="2" t="s">
        <v>1</v>
      </c>
      <c r="B221" s="2" t="s">
        <v>2</v>
      </c>
      <c r="C221" s="2" t="s">
        <v>3</v>
      </c>
      <c r="D221" s="3" t="s">
        <v>4</v>
      </c>
      <c r="E221" s="2" t="s">
        <v>5</v>
      </c>
      <c r="F221" s="2" t="s">
        <v>6</v>
      </c>
      <c r="G221" s="2" t="s">
        <v>7</v>
      </c>
      <c r="H221" s="2" t="s">
        <v>8</v>
      </c>
      <c r="I221" s="2" t="s">
        <v>9</v>
      </c>
      <c r="J221" s="2" t="s">
        <v>10</v>
      </c>
      <c r="K221" s="4" t="s">
        <v>11</v>
      </c>
      <c r="L221" s="4" t="s">
        <v>12</v>
      </c>
    </row>
    <row r="222" spans="1:12" ht="15" customHeight="1">
      <c r="A222" s="2" t="s">
        <v>13</v>
      </c>
      <c r="B222" s="2" t="s">
        <v>14</v>
      </c>
      <c r="C222" s="2" t="s">
        <v>15</v>
      </c>
      <c r="D222" s="2" t="s">
        <v>16</v>
      </c>
      <c r="E222" s="2" t="s">
        <v>17</v>
      </c>
      <c r="F222" s="2" t="s">
        <v>18</v>
      </c>
      <c r="G222" s="2" t="s">
        <v>19</v>
      </c>
      <c r="H222" s="2" t="s">
        <v>20</v>
      </c>
      <c r="I222" s="2" t="s">
        <v>21</v>
      </c>
      <c r="J222" s="2" t="s">
        <v>22</v>
      </c>
      <c r="K222" s="4" t="s">
        <v>23</v>
      </c>
      <c r="L222" s="4" t="s">
        <v>24</v>
      </c>
    </row>
    <row r="223" spans="1:12" ht="98.25" customHeight="1">
      <c r="A223" s="5">
        <v>1</v>
      </c>
      <c r="B223" s="34" t="s">
        <v>193</v>
      </c>
      <c r="C223" s="14" t="s">
        <v>194</v>
      </c>
      <c r="D223" s="144" t="s">
        <v>26</v>
      </c>
      <c r="E223" s="144">
        <v>40</v>
      </c>
      <c r="F223" s="81"/>
      <c r="G223" s="9">
        <f>F223+F223*H223</f>
        <v>0</v>
      </c>
      <c r="H223" s="10"/>
      <c r="I223" s="11">
        <f>E223*F223</f>
        <v>0</v>
      </c>
      <c r="J223" s="12">
        <f>I223+I223*H223</f>
        <v>0</v>
      </c>
      <c r="K223" s="82"/>
      <c r="L223" s="30"/>
    </row>
    <row r="224" spans="1:12" ht="129" customHeight="1">
      <c r="A224" s="5" t="s">
        <v>14</v>
      </c>
      <c r="B224" s="34" t="s">
        <v>193</v>
      </c>
      <c r="C224" s="14" t="s">
        <v>195</v>
      </c>
      <c r="D224" s="144" t="s">
        <v>26</v>
      </c>
      <c r="E224" s="144">
        <v>3</v>
      </c>
      <c r="F224" s="81"/>
      <c r="G224" s="9">
        <f t="shared" ref="G224:G227" si="24">F224+F224*H224</f>
        <v>0</v>
      </c>
      <c r="H224" s="10"/>
      <c r="I224" s="11">
        <f t="shared" ref="I224:I227" si="25">E224*F224</f>
        <v>0</v>
      </c>
      <c r="J224" s="12">
        <f t="shared" ref="J224:J227" si="26">I224+I224*H224</f>
        <v>0</v>
      </c>
      <c r="K224" s="82"/>
      <c r="L224" s="30"/>
    </row>
    <row r="225" spans="1:12" ht="109.5" customHeight="1">
      <c r="A225" s="5">
        <v>3</v>
      </c>
      <c r="B225" s="34" t="s">
        <v>193</v>
      </c>
      <c r="C225" s="14" t="s">
        <v>196</v>
      </c>
      <c r="D225" s="144" t="s">
        <v>26</v>
      </c>
      <c r="E225" s="144">
        <v>3</v>
      </c>
      <c r="F225" s="81"/>
      <c r="G225" s="9">
        <f t="shared" si="24"/>
        <v>0</v>
      </c>
      <c r="H225" s="10"/>
      <c r="I225" s="11">
        <f t="shared" si="25"/>
        <v>0</v>
      </c>
      <c r="J225" s="12">
        <f t="shared" si="26"/>
        <v>0</v>
      </c>
      <c r="K225" s="82"/>
      <c r="L225" s="30"/>
    </row>
    <row r="226" spans="1:12" ht="33" customHeight="1">
      <c r="A226" s="5">
        <v>4</v>
      </c>
      <c r="B226" s="34" t="s">
        <v>193</v>
      </c>
      <c r="C226" s="14" t="s">
        <v>197</v>
      </c>
      <c r="D226" s="144" t="s">
        <v>26</v>
      </c>
      <c r="E226" s="7">
        <v>4</v>
      </c>
      <c r="F226" s="81"/>
      <c r="G226" s="9">
        <f t="shared" si="24"/>
        <v>0</v>
      </c>
      <c r="H226" s="10"/>
      <c r="I226" s="11">
        <f t="shared" si="25"/>
        <v>0</v>
      </c>
      <c r="J226" s="12">
        <f t="shared" si="26"/>
        <v>0</v>
      </c>
      <c r="K226" s="68"/>
      <c r="L226" s="30"/>
    </row>
    <row r="227" spans="1:12" ht="25.5" customHeight="1">
      <c r="A227" s="5">
        <v>5</v>
      </c>
      <c r="B227" s="34" t="s">
        <v>193</v>
      </c>
      <c r="C227" s="83" t="s">
        <v>198</v>
      </c>
      <c r="D227" s="144" t="s">
        <v>26</v>
      </c>
      <c r="E227" s="7">
        <v>10</v>
      </c>
      <c r="F227" s="81"/>
      <c r="G227" s="9">
        <f t="shared" si="24"/>
        <v>0</v>
      </c>
      <c r="H227" s="10"/>
      <c r="I227" s="11">
        <f t="shared" si="25"/>
        <v>0</v>
      </c>
      <c r="J227" s="12">
        <f t="shared" si="26"/>
        <v>0</v>
      </c>
      <c r="K227" s="84"/>
      <c r="L227" s="30"/>
    </row>
    <row r="228" spans="1:12" ht="25.5" customHeight="1">
      <c r="A228" s="171" t="s">
        <v>57</v>
      </c>
      <c r="B228" s="171"/>
      <c r="C228" s="171"/>
      <c r="D228" s="171"/>
      <c r="E228" s="19" t="s">
        <v>58</v>
      </c>
      <c r="F228" s="5" t="s">
        <v>58</v>
      </c>
      <c r="G228" s="21" t="s">
        <v>58</v>
      </c>
      <c r="H228" s="22" t="s">
        <v>58</v>
      </c>
      <c r="I228" s="21">
        <f>SUM(I223:I227)</f>
        <v>0</v>
      </c>
      <c r="J228" s="21">
        <f>SUM(J223:J227)</f>
        <v>0</v>
      </c>
      <c r="K228" s="85" t="s">
        <v>58</v>
      </c>
      <c r="L228" s="29" t="s">
        <v>58</v>
      </c>
    </row>
    <row r="229" spans="1:12" ht="21.75" customHeight="1"/>
    <row r="230" spans="1:12" ht="22.5" customHeight="1"/>
    <row r="231" spans="1:12" ht="35.25" customHeight="1">
      <c r="A231" s="172" t="s">
        <v>199</v>
      </c>
      <c r="B231" s="172"/>
      <c r="C231" s="172"/>
      <c r="D231" s="172"/>
      <c r="E231" s="172"/>
      <c r="F231" s="172"/>
      <c r="G231" s="172"/>
      <c r="H231" s="172"/>
      <c r="I231" s="172"/>
      <c r="J231" s="172"/>
      <c r="K231" s="172"/>
      <c r="L231" s="172"/>
    </row>
    <row r="232" spans="1:12" ht="57" customHeight="1">
      <c r="A232" s="2" t="s">
        <v>1</v>
      </c>
      <c r="B232" s="2" t="s">
        <v>2</v>
      </c>
      <c r="C232" s="2" t="s">
        <v>3</v>
      </c>
      <c r="D232" s="3" t="s">
        <v>4</v>
      </c>
      <c r="E232" s="2" t="s">
        <v>5</v>
      </c>
      <c r="F232" s="2" t="s">
        <v>6</v>
      </c>
      <c r="G232" s="2" t="s">
        <v>7</v>
      </c>
      <c r="H232" s="2" t="s">
        <v>8</v>
      </c>
      <c r="I232" s="2" t="s">
        <v>9</v>
      </c>
      <c r="J232" s="2" t="s">
        <v>10</v>
      </c>
      <c r="K232" s="4" t="s">
        <v>11</v>
      </c>
      <c r="L232" s="4" t="s">
        <v>12</v>
      </c>
    </row>
    <row r="233" spans="1:12" ht="17.25" customHeight="1">
      <c r="A233" s="2" t="s">
        <v>13</v>
      </c>
      <c r="B233" s="2" t="s">
        <v>14</v>
      </c>
      <c r="C233" s="2" t="s">
        <v>15</v>
      </c>
      <c r="D233" s="2" t="s">
        <v>16</v>
      </c>
      <c r="E233" s="2" t="s">
        <v>17</v>
      </c>
      <c r="F233" s="2" t="s">
        <v>18</v>
      </c>
      <c r="G233" s="2" t="s">
        <v>19</v>
      </c>
      <c r="H233" s="2" t="s">
        <v>20</v>
      </c>
      <c r="I233" s="2" t="s">
        <v>21</v>
      </c>
      <c r="J233" s="2" t="s">
        <v>22</v>
      </c>
      <c r="K233" s="4" t="s">
        <v>23</v>
      </c>
      <c r="L233" s="4" t="s">
        <v>24</v>
      </c>
    </row>
    <row r="234" spans="1:12" ht="46.5" customHeight="1">
      <c r="A234" s="155">
        <v>1</v>
      </c>
      <c r="B234" s="153" t="s">
        <v>200</v>
      </c>
      <c r="C234" s="154" t="s">
        <v>441</v>
      </c>
      <c r="D234" s="153" t="s">
        <v>26</v>
      </c>
      <c r="E234" s="71">
        <v>7</v>
      </c>
      <c r="F234" s="48"/>
      <c r="G234" s="9">
        <f>F234+F234*H234</f>
        <v>0</v>
      </c>
      <c r="H234" s="10"/>
      <c r="I234" s="11">
        <f>E234*F234</f>
        <v>0</v>
      </c>
      <c r="J234" s="12">
        <f>I234+I234*H234</f>
        <v>0</v>
      </c>
      <c r="K234" s="86"/>
      <c r="L234" s="30"/>
    </row>
    <row r="235" spans="1:12" ht="45" customHeight="1">
      <c r="A235" s="155">
        <v>2</v>
      </c>
      <c r="B235" s="153" t="s">
        <v>200</v>
      </c>
      <c r="C235" s="154" t="s">
        <v>442</v>
      </c>
      <c r="D235" s="153" t="s">
        <v>26</v>
      </c>
      <c r="E235" s="71">
        <v>9</v>
      </c>
      <c r="F235" s="48"/>
      <c r="G235" s="9">
        <f t="shared" ref="G235:G236" si="27">F235+F235*H235</f>
        <v>0</v>
      </c>
      <c r="H235" s="10"/>
      <c r="I235" s="11">
        <f t="shared" ref="I235:I236" si="28">E235*F235</f>
        <v>0</v>
      </c>
      <c r="J235" s="12">
        <f t="shared" ref="J235:J236" si="29">I235+I235*H235</f>
        <v>0</v>
      </c>
      <c r="K235" s="51"/>
      <c r="L235" s="30"/>
    </row>
    <row r="236" spans="1:12" ht="36.75" customHeight="1">
      <c r="A236" s="155">
        <v>3</v>
      </c>
      <c r="B236" s="153" t="s">
        <v>200</v>
      </c>
      <c r="C236" s="154" t="s">
        <v>443</v>
      </c>
      <c r="D236" s="153" t="s">
        <v>26</v>
      </c>
      <c r="E236" s="71">
        <v>5</v>
      </c>
      <c r="F236" s="48"/>
      <c r="G236" s="9">
        <f t="shared" si="27"/>
        <v>0</v>
      </c>
      <c r="H236" s="10"/>
      <c r="I236" s="11">
        <f t="shared" si="28"/>
        <v>0</v>
      </c>
      <c r="J236" s="12">
        <f t="shared" si="29"/>
        <v>0</v>
      </c>
      <c r="K236" s="51"/>
      <c r="L236" s="30"/>
    </row>
    <row r="237" spans="1:12" ht="28.5" customHeight="1">
      <c r="A237" s="179" t="s">
        <v>57</v>
      </c>
      <c r="B237" s="179"/>
      <c r="C237" s="179"/>
      <c r="D237" s="179"/>
      <c r="E237" s="87" t="s">
        <v>58</v>
      </c>
      <c r="F237" s="88" t="s">
        <v>58</v>
      </c>
      <c r="G237" s="89" t="s">
        <v>58</v>
      </c>
      <c r="H237" s="90" t="s">
        <v>58</v>
      </c>
      <c r="I237" s="21">
        <f>SUM(I234:I236)</f>
        <v>0</v>
      </c>
      <c r="J237" s="21">
        <f>SUM(J234:J236)</f>
        <v>0</v>
      </c>
      <c r="K237" s="91" t="s">
        <v>58</v>
      </c>
      <c r="L237" s="92" t="s">
        <v>58</v>
      </c>
    </row>
    <row r="238" spans="1:12" ht="21" customHeight="1">
      <c r="A238" s="23"/>
      <c r="B238" s="23"/>
      <c r="C238" s="23"/>
      <c r="D238" s="23"/>
      <c r="E238" s="24"/>
      <c r="F238" s="56"/>
      <c r="L238" s="33"/>
    </row>
    <row r="240" spans="1:12" ht="42" customHeight="1">
      <c r="A240" s="172" t="s">
        <v>201</v>
      </c>
      <c r="B240" s="172"/>
      <c r="C240" s="172"/>
      <c r="D240" s="172"/>
      <c r="E240" s="172"/>
      <c r="F240" s="172"/>
      <c r="G240" s="172"/>
      <c r="H240" s="172"/>
      <c r="I240" s="172"/>
      <c r="J240" s="172"/>
      <c r="K240" s="172"/>
      <c r="L240" s="172"/>
    </row>
    <row r="241" spans="1:12" ht="63.75" customHeight="1">
      <c r="A241" s="2" t="s">
        <v>1</v>
      </c>
      <c r="B241" s="2" t="s">
        <v>2</v>
      </c>
      <c r="C241" s="2" t="s">
        <v>3</v>
      </c>
      <c r="D241" s="3" t="s">
        <v>4</v>
      </c>
      <c r="E241" s="2" t="s">
        <v>5</v>
      </c>
      <c r="F241" s="2" t="s">
        <v>6</v>
      </c>
      <c r="G241" s="2" t="s">
        <v>7</v>
      </c>
      <c r="H241" s="2" t="s">
        <v>8</v>
      </c>
      <c r="I241" s="2" t="s">
        <v>9</v>
      </c>
      <c r="J241" s="2" t="s">
        <v>10</v>
      </c>
      <c r="K241" s="4" t="s">
        <v>11</v>
      </c>
      <c r="L241" s="4" t="s">
        <v>12</v>
      </c>
    </row>
    <row r="242" spans="1:12" ht="17.25" customHeight="1">
      <c r="A242" s="2" t="s">
        <v>13</v>
      </c>
      <c r="B242" s="2" t="s">
        <v>14</v>
      </c>
      <c r="C242" s="2" t="s">
        <v>15</v>
      </c>
      <c r="D242" s="2" t="s">
        <v>16</v>
      </c>
      <c r="E242" s="2" t="s">
        <v>17</v>
      </c>
      <c r="F242" s="2" t="s">
        <v>18</v>
      </c>
      <c r="G242" s="2" t="s">
        <v>19</v>
      </c>
      <c r="H242" s="2" t="s">
        <v>20</v>
      </c>
      <c r="I242" s="2" t="s">
        <v>21</v>
      </c>
      <c r="J242" s="2" t="s">
        <v>22</v>
      </c>
      <c r="K242" s="4" t="s">
        <v>23</v>
      </c>
      <c r="L242" s="4" t="s">
        <v>24</v>
      </c>
    </row>
    <row r="243" spans="1:12" ht="31.5" customHeight="1">
      <c r="A243" s="5">
        <v>1</v>
      </c>
      <c r="B243" s="144" t="s">
        <v>200</v>
      </c>
      <c r="C243" s="6" t="s">
        <v>202</v>
      </c>
      <c r="D243" s="144" t="s">
        <v>26</v>
      </c>
      <c r="E243" s="7">
        <v>2</v>
      </c>
      <c r="F243" s="11"/>
      <c r="G243" s="9">
        <f>F243+F243*H243</f>
        <v>0</v>
      </c>
      <c r="H243" s="10"/>
      <c r="I243" s="11">
        <f>E243*F243</f>
        <v>0</v>
      </c>
      <c r="J243" s="12">
        <f>I243+I243*H243</f>
        <v>0</v>
      </c>
      <c r="K243" s="51"/>
      <c r="L243" s="30"/>
    </row>
    <row r="244" spans="1:12" ht="29.25" customHeight="1">
      <c r="A244" s="5">
        <v>2</v>
      </c>
      <c r="B244" s="144" t="s">
        <v>200</v>
      </c>
      <c r="C244" s="6" t="s">
        <v>203</v>
      </c>
      <c r="D244" s="144" t="s">
        <v>26</v>
      </c>
      <c r="E244" s="7">
        <v>2</v>
      </c>
      <c r="F244" s="11"/>
      <c r="G244" s="9">
        <f t="shared" ref="G244:G251" si="30">F244+F244*H244</f>
        <v>0</v>
      </c>
      <c r="H244" s="10"/>
      <c r="I244" s="11">
        <f t="shared" ref="I244:I251" si="31">E244*F244</f>
        <v>0</v>
      </c>
      <c r="J244" s="12">
        <f t="shared" ref="J244:J251" si="32">I244+I244*H244</f>
        <v>0</v>
      </c>
      <c r="K244" s="51"/>
      <c r="L244" s="30"/>
    </row>
    <row r="245" spans="1:12" ht="63" customHeight="1">
      <c r="A245" s="5">
        <v>3</v>
      </c>
      <c r="B245" s="144" t="s">
        <v>200</v>
      </c>
      <c r="C245" s="14" t="s">
        <v>204</v>
      </c>
      <c r="D245" s="144" t="s">
        <v>26</v>
      </c>
      <c r="E245" s="7">
        <v>300</v>
      </c>
      <c r="F245" s="11"/>
      <c r="G245" s="9">
        <f t="shared" si="30"/>
        <v>0</v>
      </c>
      <c r="H245" s="10"/>
      <c r="I245" s="11">
        <f t="shared" si="31"/>
        <v>0</v>
      </c>
      <c r="J245" s="12">
        <f t="shared" si="32"/>
        <v>0</v>
      </c>
      <c r="K245" s="51"/>
      <c r="L245" s="30"/>
    </row>
    <row r="246" spans="1:12" ht="38.25" customHeight="1">
      <c r="A246" s="5">
        <v>4</v>
      </c>
      <c r="B246" s="144" t="s">
        <v>200</v>
      </c>
      <c r="C246" s="14" t="s">
        <v>205</v>
      </c>
      <c r="D246" s="144" t="s">
        <v>26</v>
      </c>
      <c r="E246" s="7">
        <v>4</v>
      </c>
      <c r="F246" s="11"/>
      <c r="G246" s="9">
        <f t="shared" si="30"/>
        <v>0</v>
      </c>
      <c r="H246" s="10"/>
      <c r="I246" s="11">
        <f t="shared" si="31"/>
        <v>0</v>
      </c>
      <c r="J246" s="12">
        <f t="shared" si="32"/>
        <v>0</v>
      </c>
      <c r="K246" s="51"/>
      <c r="L246" s="30"/>
    </row>
    <row r="247" spans="1:12" ht="39.75" customHeight="1">
      <c r="A247" s="5">
        <v>5</v>
      </c>
      <c r="B247" s="144" t="s">
        <v>200</v>
      </c>
      <c r="C247" s="14" t="s">
        <v>206</v>
      </c>
      <c r="D247" s="144" t="s">
        <v>26</v>
      </c>
      <c r="E247" s="7">
        <v>1</v>
      </c>
      <c r="F247" s="11"/>
      <c r="G247" s="9">
        <f t="shared" si="30"/>
        <v>0</v>
      </c>
      <c r="H247" s="10"/>
      <c r="I247" s="11">
        <f t="shared" si="31"/>
        <v>0</v>
      </c>
      <c r="J247" s="12">
        <f t="shared" si="32"/>
        <v>0</v>
      </c>
      <c r="K247" s="51"/>
      <c r="L247" s="30"/>
    </row>
    <row r="248" spans="1:12" ht="30" customHeight="1">
      <c r="A248" s="5">
        <v>6</v>
      </c>
      <c r="B248" s="144" t="s">
        <v>200</v>
      </c>
      <c r="C248" s="14" t="s">
        <v>207</v>
      </c>
      <c r="D248" s="144" t="s">
        <v>26</v>
      </c>
      <c r="E248" s="7">
        <v>2</v>
      </c>
      <c r="F248" s="11"/>
      <c r="G248" s="9">
        <f t="shared" si="30"/>
        <v>0</v>
      </c>
      <c r="H248" s="10"/>
      <c r="I248" s="11">
        <f t="shared" si="31"/>
        <v>0</v>
      </c>
      <c r="J248" s="12">
        <f t="shared" si="32"/>
        <v>0</v>
      </c>
      <c r="K248" s="51"/>
      <c r="L248" s="30"/>
    </row>
    <row r="249" spans="1:12" ht="31.5" customHeight="1">
      <c r="A249" s="5">
        <v>7</v>
      </c>
      <c r="B249" s="144" t="s">
        <v>200</v>
      </c>
      <c r="C249" s="14" t="s">
        <v>208</v>
      </c>
      <c r="D249" s="144" t="s">
        <v>26</v>
      </c>
      <c r="E249" s="7">
        <v>2</v>
      </c>
      <c r="F249" s="11"/>
      <c r="G249" s="9">
        <f t="shared" si="30"/>
        <v>0</v>
      </c>
      <c r="H249" s="10"/>
      <c r="I249" s="11">
        <f t="shared" si="31"/>
        <v>0</v>
      </c>
      <c r="J249" s="12">
        <f t="shared" si="32"/>
        <v>0</v>
      </c>
      <c r="K249" s="51"/>
      <c r="L249" s="30"/>
    </row>
    <row r="250" spans="1:12" ht="50.25" customHeight="1">
      <c r="A250" s="5" t="s">
        <v>20</v>
      </c>
      <c r="B250" s="144" t="s">
        <v>200</v>
      </c>
      <c r="C250" s="14" t="s">
        <v>209</v>
      </c>
      <c r="D250" s="144" t="s">
        <v>30</v>
      </c>
      <c r="E250" s="7">
        <v>600</v>
      </c>
      <c r="F250" s="11"/>
      <c r="G250" s="9">
        <f t="shared" si="30"/>
        <v>0</v>
      </c>
      <c r="H250" s="10"/>
      <c r="I250" s="11">
        <f t="shared" si="31"/>
        <v>0</v>
      </c>
      <c r="J250" s="12">
        <f t="shared" si="32"/>
        <v>0</v>
      </c>
      <c r="K250" s="51"/>
      <c r="L250" s="30"/>
    </row>
    <row r="251" spans="1:12" ht="48" customHeight="1">
      <c r="A251" s="5" t="s">
        <v>150</v>
      </c>
      <c r="B251" s="144" t="s">
        <v>200</v>
      </c>
      <c r="C251" s="14" t="s">
        <v>431</v>
      </c>
      <c r="D251" s="144" t="s">
        <v>30</v>
      </c>
      <c r="E251" s="7">
        <v>50</v>
      </c>
      <c r="F251" s="11"/>
      <c r="G251" s="9">
        <f t="shared" si="30"/>
        <v>0</v>
      </c>
      <c r="H251" s="10"/>
      <c r="I251" s="11">
        <f t="shared" si="31"/>
        <v>0</v>
      </c>
      <c r="J251" s="12">
        <f t="shared" si="32"/>
        <v>0</v>
      </c>
      <c r="K251" s="51"/>
      <c r="L251" s="30"/>
    </row>
    <row r="252" spans="1:12" ht="23.25" customHeight="1">
      <c r="A252" s="171" t="s">
        <v>57</v>
      </c>
      <c r="B252" s="171"/>
      <c r="C252" s="171"/>
      <c r="D252" s="171"/>
      <c r="E252" s="19" t="s">
        <v>58</v>
      </c>
      <c r="F252" s="5" t="s">
        <v>58</v>
      </c>
      <c r="G252" s="21" t="s">
        <v>58</v>
      </c>
      <c r="H252" s="22" t="s">
        <v>58</v>
      </c>
      <c r="I252" s="21">
        <f>SUM(I243:I251)</f>
        <v>0</v>
      </c>
      <c r="J252" s="21">
        <f>SUM(J243:J251)</f>
        <v>0</v>
      </c>
      <c r="K252" s="22" t="s">
        <v>58</v>
      </c>
      <c r="L252" s="30" t="s">
        <v>58</v>
      </c>
    </row>
    <row r="253" spans="1:12" ht="21.75" customHeight="1">
      <c r="A253" s="23"/>
      <c r="B253" s="23"/>
      <c r="C253" s="23"/>
      <c r="D253" s="23"/>
      <c r="E253" s="24"/>
      <c r="F253" s="56"/>
      <c r="G253" s="93"/>
      <c r="H253" s="27"/>
      <c r="I253" s="67"/>
      <c r="J253" s="67"/>
      <c r="K253" s="27"/>
      <c r="L253" s="33"/>
    </row>
    <row r="254" spans="1:12" ht="22.5" customHeight="1">
      <c r="A254" s="78"/>
      <c r="B254" s="78"/>
      <c r="C254" s="78"/>
      <c r="D254" s="78"/>
      <c r="E254" s="78"/>
      <c r="F254" s="78"/>
      <c r="G254" s="78"/>
      <c r="H254" s="78"/>
      <c r="I254" s="78"/>
      <c r="J254" s="80"/>
      <c r="K254" s="80"/>
      <c r="L254" s="78"/>
    </row>
    <row r="255" spans="1:12" ht="33" customHeight="1">
      <c r="A255" s="172" t="s">
        <v>210</v>
      </c>
      <c r="B255" s="172"/>
      <c r="C255" s="172"/>
      <c r="D255" s="172"/>
      <c r="E255" s="172"/>
      <c r="F255" s="172"/>
      <c r="G255" s="172"/>
      <c r="H255" s="172"/>
      <c r="I255" s="172"/>
      <c r="J255" s="172"/>
      <c r="K255" s="172"/>
      <c r="L255" s="172"/>
    </row>
    <row r="256" spans="1:12" ht="63.75" customHeight="1">
      <c r="A256" s="2" t="s">
        <v>1</v>
      </c>
      <c r="B256" s="2" t="s">
        <v>2</v>
      </c>
      <c r="C256" s="2" t="s">
        <v>3</v>
      </c>
      <c r="D256" s="3" t="s">
        <v>4</v>
      </c>
      <c r="E256" s="2" t="s">
        <v>5</v>
      </c>
      <c r="F256" s="2" t="s">
        <v>6</v>
      </c>
      <c r="G256" s="2" t="s">
        <v>7</v>
      </c>
      <c r="H256" s="2" t="s">
        <v>8</v>
      </c>
      <c r="I256" s="2" t="s">
        <v>9</v>
      </c>
      <c r="J256" s="2" t="s">
        <v>10</v>
      </c>
      <c r="K256" s="4" t="s">
        <v>11</v>
      </c>
      <c r="L256" s="4" t="s">
        <v>12</v>
      </c>
    </row>
    <row r="257" spans="1:12">
      <c r="A257" s="2" t="s">
        <v>13</v>
      </c>
      <c r="B257" s="2" t="s">
        <v>14</v>
      </c>
      <c r="C257" s="2" t="s">
        <v>15</v>
      </c>
      <c r="D257" s="2" t="s">
        <v>16</v>
      </c>
      <c r="E257" s="2" t="s">
        <v>17</v>
      </c>
      <c r="F257" s="2" t="s">
        <v>18</v>
      </c>
      <c r="G257" s="2" t="s">
        <v>19</v>
      </c>
      <c r="H257" s="2" t="s">
        <v>20</v>
      </c>
      <c r="I257" s="2" t="s">
        <v>21</v>
      </c>
      <c r="J257" s="2" t="s">
        <v>22</v>
      </c>
      <c r="K257" s="4" t="s">
        <v>23</v>
      </c>
      <c r="L257" s="4" t="s">
        <v>24</v>
      </c>
    </row>
    <row r="258" spans="1:12" ht="30" customHeight="1">
      <c r="A258" s="5">
        <v>1</v>
      </c>
      <c r="B258" s="144" t="s">
        <v>123</v>
      </c>
      <c r="C258" s="14" t="s">
        <v>211</v>
      </c>
      <c r="D258" s="144" t="s">
        <v>30</v>
      </c>
      <c r="E258" s="7">
        <v>400</v>
      </c>
      <c r="F258" s="48"/>
      <c r="G258" s="9">
        <f>F258+F258*H258</f>
        <v>0</v>
      </c>
      <c r="H258" s="10"/>
      <c r="I258" s="11">
        <f>E258*F258</f>
        <v>0</v>
      </c>
      <c r="J258" s="12">
        <f>I258+I258*H258</f>
        <v>0</v>
      </c>
      <c r="K258" s="22"/>
      <c r="L258" s="30"/>
    </row>
    <row r="259" spans="1:12" ht="27.75" customHeight="1">
      <c r="A259" s="171" t="s">
        <v>57</v>
      </c>
      <c r="B259" s="171"/>
      <c r="C259" s="171"/>
      <c r="D259" s="171"/>
      <c r="E259" s="19" t="s">
        <v>58</v>
      </c>
      <c r="F259" s="5" t="s">
        <v>58</v>
      </c>
      <c r="G259" s="21" t="s">
        <v>58</v>
      </c>
      <c r="H259" s="22" t="s">
        <v>58</v>
      </c>
      <c r="I259" s="21">
        <f>SUM(I258:I258)</f>
        <v>0</v>
      </c>
      <c r="J259" s="21">
        <f>SUM(J258:J258)</f>
        <v>0</v>
      </c>
      <c r="K259" s="22" t="s">
        <v>58</v>
      </c>
      <c r="L259" s="30" t="s">
        <v>58</v>
      </c>
    </row>
    <row r="260" spans="1:12" ht="17.25" customHeight="1">
      <c r="A260" s="23"/>
      <c r="B260" s="23"/>
      <c r="C260" s="23"/>
      <c r="D260" s="23"/>
      <c r="E260" s="24"/>
      <c r="F260" s="56"/>
      <c r="G260" s="26"/>
      <c r="H260" s="27"/>
      <c r="I260" s="27"/>
      <c r="J260" s="27"/>
      <c r="K260" s="27"/>
      <c r="L260" s="33"/>
    </row>
    <row r="261" spans="1:12">
      <c r="A261" s="23"/>
      <c r="B261" s="23"/>
      <c r="C261" s="23"/>
      <c r="D261" s="23"/>
      <c r="E261" s="24"/>
      <c r="F261" s="56"/>
      <c r="G261" s="26"/>
      <c r="H261" s="27"/>
      <c r="I261" s="67"/>
      <c r="J261" s="67"/>
      <c r="K261" s="27"/>
      <c r="L261" s="33"/>
    </row>
    <row r="262" spans="1:12" ht="37.5" customHeight="1">
      <c r="A262" s="184" t="s">
        <v>212</v>
      </c>
      <c r="B262" s="184"/>
      <c r="C262" s="184"/>
      <c r="D262" s="184"/>
      <c r="E262" s="184"/>
      <c r="F262" s="184"/>
      <c r="G262" s="184"/>
      <c r="H262" s="184"/>
      <c r="I262" s="184"/>
      <c r="J262" s="184"/>
      <c r="K262" s="184"/>
      <c r="L262" s="184"/>
    </row>
    <row r="263" spans="1:12" ht="55.5" customHeight="1">
      <c r="A263" s="2" t="s">
        <v>1</v>
      </c>
      <c r="B263" s="2" t="s">
        <v>2</v>
      </c>
      <c r="C263" s="2" t="s">
        <v>3</v>
      </c>
      <c r="D263" s="3" t="s">
        <v>4</v>
      </c>
      <c r="E263" s="2" t="s">
        <v>5</v>
      </c>
      <c r="F263" s="2" t="s">
        <v>6</v>
      </c>
      <c r="G263" s="2" t="s">
        <v>7</v>
      </c>
      <c r="H263" s="2" t="s">
        <v>8</v>
      </c>
      <c r="I263" s="2" t="s">
        <v>9</v>
      </c>
      <c r="J263" s="2" t="s">
        <v>10</v>
      </c>
      <c r="K263" s="4" t="s">
        <v>11</v>
      </c>
      <c r="L263" s="4" t="s">
        <v>12</v>
      </c>
    </row>
    <row r="264" spans="1:12">
      <c r="A264" s="2" t="s">
        <v>13</v>
      </c>
      <c r="B264" s="2" t="s">
        <v>14</v>
      </c>
      <c r="C264" s="2" t="s">
        <v>15</v>
      </c>
      <c r="D264" s="2" t="s">
        <v>16</v>
      </c>
      <c r="E264" s="2" t="s">
        <v>17</v>
      </c>
      <c r="F264" s="2" t="s">
        <v>18</v>
      </c>
      <c r="G264" s="2" t="s">
        <v>19</v>
      </c>
      <c r="H264" s="2" t="s">
        <v>20</v>
      </c>
      <c r="I264" s="2" t="s">
        <v>21</v>
      </c>
      <c r="J264" s="2" t="s">
        <v>22</v>
      </c>
      <c r="K264" s="4" t="s">
        <v>23</v>
      </c>
      <c r="L264" s="4" t="s">
        <v>24</v>
      </c>
    </row>
    <row r="265" spans="1:12" ht="215.25" customHeight="1">
      <c r="A265" s="5">
        <v>1</v>
      </c>
      <c r="B265" s="144" t="s">
        <v>90</v>
      </c>
      <c r="C265" s="6" t="s">
        <v>453</v>
      </c>
      <c r="D265" s="144" t="s">
        <v>26</v>
      </c>
      <c r="E265" s="7">
        <v>3</v>
      </c>
      <c r="F265" s="48"/>
      <c r="G265" s="9">
        <f>F265+F265*H265</f>
        <v>0</v>
      </c>
      <c r="H265" s="10"/>
      <c r="I265" s="11">
        <f>E265*F265</f>
        <v>0</v>
      </c>
      <c r="J265" s="12">
        <f>I265+I265*H265</f>
        <v>0</v>
      </c>
      <c r="K265" s="12"/>
      <c r="L265" s="30"/>
    </row>
    <row r="266" spans="1:12" ht="21.75" customHeight="1">
      <c r="A266" s="171" t="s">
        <v>57</v>
      </c>
      <c r="B266" s="171"/>
      <c r="C266" s="171"/>
      <c r="D266" s="171"/>
      <c r="E266" s="19" t="s">
        <v>58</v>
      </c>
      <c r="F266" s="20" t="s">
        <v>58</v>
      </c>
      <c r="G266" s="21" t="s">
        <v>58</v>
      </c>
      <c r="H266" s="22" t="s">
        <v>58</v>
      </c>
      <c r="I266" s="21">
        <f>SUM(I265:I265)</f>
        <v>0</v>
      </c>
      <c r="J266" s="21">
        <f>SUM(J265:J265)</f>
        <v>0</v>
      </c>
      <c r="K266" s="12" t="s">
        <v>58</v>
      </c>
      <c r="L266" s="12" t="s">
        <v>58</v>
      </c>
    </row>
    <row r="267" spans="1:12" ht="20.25" customHeight="1">
      <c r="A267" s="23"/>
      <c r="B267" s="23"/>
      <c r="C267" s="23"/>
      <c r="D267" s="23"/>
      <c r="E267" s="24"/>
      <c r="F267" s="25"/>
      <c r="G267" s="26"/>
      <c r="H267" s="27"/>
      <c r="I267" s="94"/>
      <c r="J267" s="94"/>
      <c r="K267" s="28"/>
      <c r="L267" s="28"/>
    </row>
    <row r="268" spans="1:12" ht="22.5" customHeight="1">
      <c r="A268" s="78"/>
      <c r="B268" s="78"/>
      <c r="C268" s="78"/>
      <c r="D268" s="78"/>
      <c r="E268" s="78"/>
      <c r="F268" s="78"/>
      <c r="G268" s="78"/>
      <c r="H268" s="78"/>
      <c r="I268" s="78"/>
      <c r="J268" s="80"/>
      <c r="K268" s="80"/>
      <c r="L268" s="78"/>
    </row>
    <row r="269" spans="1:12" ht="35.25" customHeight="1">
      <c r="A269" s="185" t="s">
        <v>213</v>
      </c>
      <c r="B269" s="185"/>
      <c r="C269" s="185"/>
      <c r="D269" s="185"/>
      <c r="E269" s="185"/>
      <c r="F269" s="185"/>
      <c r="G269" s="185"/>
      <c r="H269" s="185"/>
      <c r="I269" s="185"/>
      <c r="J269" s="185"/>
      <c r="K269" s="185"/>
      <c r="L269" s="185"/>
    </row>
    <row r="270" spans="1:12" ht="58.5" customHeight="1">
      <c r="A270" s="2" t="s">
        <v>1</v>
      </c>
      <c r="B270" s="2" t="s">
        <v>2</v>
      </c>
      <c r="C270" s="2" t="s">
        <v>3</v>
      </c>
      <c r="D270" s="3" t="s">
        <v>4</v>
      </c>
      <c r="E270" s="2" t="s">
        <v>5</v>
      </c>
      <c r="F270" s="2" t="s">
        <v>6</v>
      </c>
      <c r="G270" s="2" t="s">
        <v>7</v>
      </c>
      <c r="H270" s="2" t="s">
        <v>8</v>
      </c>
      <c r="I270" s="2" t="s">
        <v>9</v>
      </c>
      <c r="J270" s="2" t="s">
        <v>10</v>
      </c>
      <c r="K270" s="4" t="s">
        <v>11</v>
      </c>
      <c r="L270" s="4" t="s">
        <v>12</v>
      </c>
    </row>
    <row r="271" spans="1:12" ht="15" customHeight="1">
      <c r="A271" s="2" t="s">
        <v>13</v>
      </c>
      <c r="B271" s="2" t="s">
        <v>14</v>
      </c>
      <c r="C271" s="2" t="s">
        <v>15</v>
      </c>
      <c r="D271" s="2" t="s">
        <v>16</v>
      </c>
      <c r="E271" s="2" t="s">
        <v>17</v>
      </c>
      <c r="F271" s="2" t="s">
        <v>18</v>
      </c>
      <c r="G271" s="2" t="s">
        <v>19</v>
      </c>
      <c r="H271" s="2" t="s">
        <v>20</v>
      </c>
      <c r="I271" s="2" t="s">
        <v>21</v>
      </c>
      <c r="J271" s="2" t="s">
        <v>22</v>
      </c>
      <c r="K271" s="4" t="s">
        <v>23</v>
      </c>
      <c r="L271" s="4" t="s">
        <v>24</v>
      </c>
    </row>
    <row r="272" spans="1:12" ht="156" customHeight="1">
      <c r="A272" s="5">
        <v>1</v>
      </c>
      <c r="B272" s="144" t="s">
        <v>183</v>
      </c>
      <c r="C272" s="83" t="s">
        <v>454</v>
      </c>
      <c r="D272" s="144" t="s">
        <v>53</v>
      </c>
      <c r="E272" s="144">
        <v>20</v>
      </c>
      <c r="F272" s="9"/>
      <c r="G272" s="9">
        <f>F272+F272*H272</f>
        <v>0</v>
      </c>
      <c r="H272" s="10"/>
      <c r="I272" s="11">
        <f>E272*F272</f>
        <v>0</v>
      </c>
      <c r="J272" s="12">
        <f>I272+I272*H272</f>
        <v>0</v>
      </c>
      <c r="K272" s="95"/>
      <c r="L272" s="95"/>
    </row>
    <row r="273" spans="1:13" ht="117" customHeight="1">
      <c r="A273" s="5" t="s">
        <v>14</v>
      </c>
      <c r="B273" s="144" t="s">
        <v>183</v>
      </c>
      <c r="C273" s="14" t="s">
        <v>455</v>
      </c>
      <c r="D273" s="144" t="s">
        <v>26</v>
      </c>
      <c r="E273" s="144">
        <v>20</v>
      </c>
      <c r="F273" s="9"/>
      <c r="G273" s="9">
        <f t="shared" ref="G273:G276" si="33">F273+F273*H273</f>
        <v>0</v>
      </c>
      <c r="H273" s="10"/>
      <c r="I273" s="11">
        <f t="shared" ref="I273:I276" si="34">E273*F273</f>
        <v>0</v>
      </c>
      <c r="J273" s="12">
        <f t="shared" ref="J273:J276" si="35">I273+I273*H273</f>
        <v>0</v>
      </c>
      <c r="K273" s="95"/>
      <c r="L273" s="95"/>
    </row>
    <row r="274" spans="1:13" ht="195.75" customHeight="1">
      <c r="A274" s="5">
        <v>3</v>
      </c>
      <c r="B274" s="144" t="s">
        <v>183</v>
      </c>
      <c r="C274" s="14" t="s">
        <v>459</v>
      </c>
      <c r="D274" s="144" t="s">
        <v>26</v>
      </c>
      <c r="E274" s="144">
        <v>100</v>
      </c>
      <c r="F274" s="9"/>
      <c r="G274" s="9">
        <f t="shared" si="33"/>
        <v>0</v>
      </c>
      <c r="H274" s="10"/>
      <c r="I274" s="11">
        <f t="shared" si="34"/>
        <v>0</v>
      </c>
      <c r="J274" s="12">
        <f t="shared" si="35"/>
        <v>0</v>
      </c>
      <c r="K274" s="95"/>
      <c r="L274" s="95"/>
    </row>
    <row r="275" spans="1:13" ht="186" customHeight="1">
      <c r="A275" s="5">
        <v>4</v>
      </c>
      <c r="B275" s="144" t="s">
        <v>183</v>
      </c>
      <c r="C275" s="14" t="s">
        <v>460</v>
      </c>
      <c r="D275" s="144" t="s">
        <v>26</v>
      </c>
      <c r="E275" s="144">
        <v>500</v>
      </c>
      <c r="F275" s="9"/>
      <c r="G275" s="9">
        <f t="shared" si="33"/>
        <v>0</v>
      </c>
      <c r="H275" s="10"/>
      <c r="I275" s="11">
        <f t="shared" si="34"/>
        <v>0</v>
      </c>
      <c r="J275" s="12">
        <f t="shared" si="35"/>
        <v>0</v>
      </c>
      <c r="K275" s="5"/>
      <c r="L275" s="5"/>
      <c r="M275" s="167"/>
    </row>
    <row r="276" spans="1:13" ht="409.5" customHeight="1">
      <c r="A276" s="5">
        <v>5</v>
      </c>
      <c r="B276" s="144" t="s">
        <v>183</v>
      </c>
      <c r="C276" s="83" t="s">
        <v>513</v>
      </c>
      <c r="D276" s="144" t="s">
        <v>26</v>
      </c>
      <c r="E276" s="144">
        <v>5</v>
      </c>
      <c r="F276" s="9"/>
      <c r="G276" s="9">
        <f t="shared" si="33"/>
        <v>0</v>
      </c>
      <c r="H276" s="10"/>
      <c r="I276" s="11">
        <f t="shared" si="34"/>
        <v>0</v>
      </c>
      <c r="J276" s="12">
        <f t="shared" si="35"/>
        <v>0</v>
      </c>
      <c r="K276" s="12"/>
      <c r="L276" s="30"/>
    </row>
    <row r="277" spans="1:13" ht="30" customHeight="1">
      <c r="A277" s="171" t="s">
        <v>57</v>
      </c>
      <c r="B277" s="171"/>
      <c r="C277" s="171"/>
      <c r="D277" s="171"/>
      <c r="E277" s="19" t="s">
        <v>58</v>
      </c>
      <c r="F277" s="20" t="s">
        <v>58</v>
      </c>
      <c r="G277" s="21" t="s">
        <v>58</v>
      </c>
      <c r="H277" s="22" t="s">
        <v>58</v>
      </c>
      <c r="I277" s="21">
        <f>SUM(I272:I276)</f>
        <v>0</v>
      </c>
      <c r="J277" s="21">
        <f>SUM(J272:J276)</f>
        <v>0</v>
      </c>
      <c r="K277" s="77" t="s">
        <v>58</v>
      </c>
      <c r="L277" s="77" t="s">
        <v>58</v>
      </c>
    </row>
    <row r="278" spans="1:13" ht="21" customHeight="1">
      <c r="A278" s="186" t="s">
        <v>458</v>
      </c>
      <c r="B278" s="187"/>
      <c r="C278" s="187"/>
      <c r="D278" s="187"/>
      <c r="E278" s="187"/>
      <c r="F278" s="187"/>
      <c r="G278" s="187"/>
      <c r="H278" s="187"/>
      <c r="I278" s="187"/>
      <c r="J278" s="187"/>
      <c r="K278" s="187"/>
      <c r="L278" s="187"/>
    </row>
    <row r="280" spans="1:13" ht="40.5" customHeight="1">
      <c r="A280" s="184" t="s">
        <v>214</v>
      </c>
      <c r="B280" s="184"/>
      <c r="C280" s="184"/>
      <c r="D280" s="184"/>
      <c r="E280" s="184"/>
      <c r="F280" s="184"/>
      <c r="G280" s="184"/>
      <c r="H280" s="184"/>
      <c r="I280" s="184"/>
      <c r="J280" s="184"/>
      <c r="K280" s="184"/>
      <c r="L280" s="184"/>
    </row>
    <row r="281" spans="1:13" ht="55.5" customHeight="1">
      <c r="A281" s="2" t="s">
        <v>1</v>
      </c>
      <c r="B281" s="2" t="s">
        <v>2</v>
      </c>
      <c r="C281" s="2" t="s">
        <v>3</v>
      </c>
      <c r="D281" s="3" t="s">
        <v>4</v>
      </c>
      <c r="E281" s="2" t="s">
        <v>5</v>
      </c>
      <c r="F281" s="2" t="s">
        <v>6</v>
      </c>
      <c r="G281" s="2" t="s">
        <v>7</v>
      </c>
      <c r="H281" s="2" t="s">
        <v>8</v>
      </c>
      <c r="I281" s="2" t="s">
        <v>9</v>
      </c>
      <c r="J281" s="2" t="s">
        <v>10</v>
      </c>
      <c r="K281" s="4" t="s">
        <v>11</v>
      </c>
      <c r="L281" s="4" t="s">
        <v>12</v>
      </c>
    </row>
    <row r="282" spans="1:13" ht="18" customHeight="1">
      <c r="A282" s="2" t="s">
        <v>13</v>
      </c>
      <c r="B282" s="2" t="s">
        <v>14</v>
      </c>
      <c r="C282" s="2" t="s">
        <v>15</v>
      </c>
      <c r="D282" s="2" t="s">
        <v>16</v>
      </c>
      <c r="E282" s="2" t="s">
        <v>17</v>
      </c>
      <c r="F282" s="2" t="s">
        <v>18</v>
      </c>
      <c r="G282" s="2" t="s">
        <v>19</v>
      </c>
      <c r="H282" s="2" t="s">
        <v>20</v>
      </c>
      <c r="I282" s="2" t="s">
        <v>21</v>
      </c>
      <c r="J282" s="2" t="s">
        <v>22</v>
      </c>
      <c r="K282" s="4" t="s">
        <v>23</v>
      </c>
      <c r="L282" s="4" t="s">
        <v>24</v>
      </c>
    </row>
    <row r="283" spans="1:13" ht="318.75" customHeight="1">
      <c r="A283" s="5">
        <v>1</v>
      </c>
      <c r="B283" s="144" t="s">
        <v>90</v>
      </c>
      <c r="C283" s="14" t="s">
        <v>451</v>
      </c>
      <c r="D283" s="144" t="s">
        <v>30</v>
      </c>
      <c r="E283" s="144">
        <v>30</v>
      </c>
      <c r="F283" s="11"/>
      <c r="G283" s="9">
        <f>F283+F283*H283</f>
        <v>0</v>
      </c>
      <c r="H283" s="10"/>
      <c r="I283" s="11">
        <f>E283*F283</f>
        <v>0</v>
      </c>
      <c r="J283" s="12">
        <f>I283+I283*H283</f>
        <v>0</v>
      </c>
      <c r="K283" s="51"/>
      <c r="L283" s="30"/>
    </row>
    <row r="284" spans="1:13" ht="58.5" customHeight="1">
      <c r="A284" s="5">
        <v>2</v>
      </c>
      <c r="B284" s="96" t="s">
        <v>90</v>
      </c>
      <c r="C284" s="146" t="s">
        <v>432</v>
      </c>
      <c r="D284" s="144" t="s">
        <v>30</v>
      </c>
      <c r="E284" s="144">
        <v>50</v>
      </c>
      <c r="F284" s="11"/>
      <c r="G284" s="9">
        <f t="shared" ref="G284:G288" si="36">F284+F284*H284</f>
        <v>0</v>
      </c>
      <c r="H284" s="10"/>
      <c r="I284" s="11">
        <f t="shared" ref="I284:I288" si="37">E284*F284</f>
        <v>0</v>
      </c>
      <c r="J284" s="12">
        <f t="shared" ref="J284:J288" si="38">I284+I284*H284</f>
        <v>0</v>
      </c>
      <c r="K284" s="51"/>
      <c r="L284" s="30"/>
    </row>
    <row r="285" spans="1:13" ht="46.5" customHeight="1">
      <c r="A285" s="5">
        <v>3</v>
      </c>
      <c r="B285" s="144" t="s">
        <v>90</v>
      </c>
      <c r="C285" s="146" t="s">
        <v>215</v>
      </c>
      <c r="D285" s="144" t="s">
        <v>30</v>
      </c>
      <c r="E285" s="144">
        <v>250</v>
      </c>
      <c r="F285" s="11"/>
      <c r="G285" s="9">
        <f t="shared" si="36"/>
        <v>0</v>
      </c>
      <c r="H285" s="10"/>
      <c r="I285" s="11">
        <f t="shared" si="37"/>
        <v>0</v>
      </c>
      <c r="J285" s="12">
        <f t="shared" si="38"/>
        <v>0</v>
      </c>
      <c r="K285" s="51"/>
      <c r="L285" s="30"/>
    </row>
    <row r="286" spans="1:13" ht="49.5" customHeight="1">
      <c r="A286" s="5">
        <v>4</v>
      </c>
      <c r="B286" s="96" t="s">
        <v>90</v>
      </c>
      <c r="C286" s="146" t="s">
        <v>433</v>
      </c>
      <c r="D286" s="144" t="s">
        <v>30</v>
      </c>
      <c r="E286" s="144">
        <v>20</v>
      </c>
      <c r="F286" s="11"/>
      <c r="G286" s="9">
        <f t="shared" si="36"/>
        <v>0</v>
      </c>
      <c r="H286" s="10"/>
      <c r="I286" s="11">
        <f t="shared" si="37"/>
        <v>0</v>
      </c>
      <c r="J286" s="12">
        <f t="shared" si="38"/>
        <v>0</v>
      </c>
      <c r="K286" s="51"/>
      <c r="L286" s="30"/>
    </row>
    <row r="287" spans="1:13" ht="45" customHeight="1">
      <c r="A287" s="5">
        <v>5</v>
      </c>
      <c r="B287" s="144" t="s">
        <v>90</v>
      </c>
      <c r="C287" s="97" t="s">
        <v>216</v>
      </c>
      <c r="D287" s="144" t="s">
        <v>30</v>
      </c>
      <c r="E287" s="144">
        <v>5</v>
      </c>
      <c r="F287" s="11"/>
      <c r="G287" s="9">
        <f t="shared" si="36"/>
        <v>0</v>
      </c>
      <c r="H287" s="10"/>
      <c r="I287" s="11">
        <f t="shared" si="37"/>
        <v>0</v>
      </c>
      <c r="J287" s="12">
        <f t="shared" si="38"/>
        <v>0</v>
      </c>
      <c r="K287" s="12"/>
      <c r="L287" s="30"/>
    </row>
    <row r="288" spans="1:13" ht="53.25" customHeight="1">
      <c r="A288" s="5">
        <v>6</v>
      </c>
      <c r="B288" s="96" t="s">
        <v>90</v>
      </c>
      <c r="C288" s="97" t="s">
        <v>217</v>
      </c>
      <c r="D288" s="144" t="s">
        <v>30</v>
      </c>
      <c r="E288" s="144">
        <v>5</v>
      </c>
      <c r="F288" s="11"/>
      <c r="G288" s="9">
        <f t="shared" si="36"/>
        <v>0</v>
      </c>
      <c r="H288" s="10"/>
      <c r="I288" s="11">
        <f t="shared" si="37"/>
        <v>0</v>
      </c>
      <c r="J288" s="12">
        <f t="shared" si="38"/>
        <v>0</v>
      </c>
      <c r="K288" s="12"/>
      <c r="L288" s="30"/>
    </row>
    <row r="289" spans="1:14" ht="24" customHeight="1">
      <c r="A289" s="171" t="s">
        <v>57</v>
      </c>
      <c r="B289" s="171"/>
      <c r="C289" s="171"/>
      <c r="D289" s="171"/>
      <c r="E289" s="19" t="s">
        <v>58</v>
      </c>
      <c r="F289" s="20" t="s">
        <v>58</v>
      </c>
      <c r="G289" s="21" t="s">
        <v>58</v>
      </c>
      <c r="H289" s="22" t="s">
        <v>58</v>
      </c>
      <c r="I289" s="21">
        <f>SUM(I283:I288)</f>
        <v>0</v>
      </c>
      <c r="J289" s="21">
        <f>SUM(J283:J288)</f>
        <v>0</v>
      </c>
      <c r="K289" s="12" t="s">
        <v>58</v>
      </c>
      <c r="L289" s="12" t="s">
        <v>58</v>
      </c>
    </row>
    <row r="290" spans="1:14" ht="24" customHeight="1">
      <c r="A290" s="23"/>
      <c r="B290" s="23"/>
      <c r="C290" s="23"/>
      <c r="D290" s="23"/>
      <c r="E290" s="24"/>
      <c r="F290" s="25"/>
      <c r="G290" s="26"/>
      <c r="H290" s="27"/>
      <c r="I290" s="94"/>
      <c r="J290" s="94"/>
      <c r="K290" s="28"/>
      <c r="L290" s="28"/>
    </row>
    <row r="291" spans="1:14">
      <c r="A291" s="78"/>
      <c r="B291" s="78"/>
      <c r="C291" s="78"/>
      <c r="D291" s="78"/>
      <c r="E291" s="78"/>
      <c r="F291" s="78"/>
      <c r="G291" s="78"/>
      <c r="H291" s="78"/>
      <c r="I291" s="78"/>
      <c r="J291" s="80"/>
      <c r="K291" s="80"/>
      <c r="L291" s="78"/>
    </row>
    <row r="292" spans="1:14" ht="45.75" customHeight="1">
      <c r="A292" s="172" t="s">
        <v>218</v>
      </c>
      <c r="B292" s="172"/>
      <c r="C292" s="172"/>
      <c r="D292" s="172"/>
      <c r="E292" s="172"/>
      <c r="F292" s="172"/>
      <c r="G292" s="172"/>
      <c r="H292" s="172"/>
      <c r="I292" s="172"/>
      <c r="J292" s="172"/>
      <c r="K292" s="172"/>
      <c r="L292" s="172"/>
    </row>
    <row r="293" spans="1:14" ht="57.75" customHeight="1">
      <c r="A293" s="2" t="s">
        <v>1</v>
      </c>
      <c r="B293" s="2" t="s">
        <v>2</v>
      </c>
      <c r="C293" s="2" t="s">
        <v>3</v>
      </c>
      <c r="D293" s="3" t="s">
        <v>4</v>
      </c>
      <c r="E293" s="2" t="s">
        <v>5</v>
      </c>
      <c r="F293" s="2" t="s">
        <v>6</v>
      </c>
      <c r="G293" s="2" t="s">
        <v>7</v>
      </c>
      <c r="H293" s="2" t="s">
        <v>8</v>
      </c>
      <c r="I293" s="2" t="s">
        <v>9</v>
      </c>
      <c r="J293" s="2" t="s">
        <v>10</v>
      </c>
      <c r="K293" s="4" t="s">
        <v>11</v>
      </c>
      <c r="L293" s="4" t="s">
        <v>12</v>
      </c>
    </row>
    <row r="294" spans="1:14" ht="15.75" customHeight="1">
      <c r="A294" s="2" t="s">
        <v>13</v>
      </c>
      <c r="B294" s="2" t="s">
        <v>14</v>
      </c>
      <c r="C294" s="2" t="s">
        <v>15</v>
      </c>
      <c r="D294" s="2" t="s">
        <v>16</v>
      </c>
      <c r="E294" s="2" t="s">
        <v>17</v>
      </c>
      <c r="F294" s="2" t="s">
        <v>18</v>
      </c>
      <c r="G294" s="2" t="s">
        <v>19</v>
      </c>
      <c r="H294" s="2" t="s">
        <v>20</v>
      </c>
      <c r="I294" s="2" t="s">
        <v>21</v>
      </c>
      <c r="J294" s="2" t="s">
        <v>22</v>
      </c>
      <c r="K294" s="4" t="s">
        <v>23</v>
      </c>
      <c r="L294" s="4" t="s">
        <v>24</v>
      </c>
    </row>
    <row r="295" spans="1:14" ht="27.75" customHeight="1">
      <c r="A295" s="5">
        <v>1</v>
      </c>
      <c r="B295" s="144" t="s">
        <v>219</v>
      </c>
      <c r="C295" s="83" t="s">
        <v>220</v>
      </c>
      <c r="D295" s="144" t="s">
        <v>30</v>
      </c>
      <c r="E295" s="7">
        <v>1000</v>
      </c>
      <c r="F295" s="8"/>
      <c r="G295" s="9">
        <f>F295+F295*H295</f>
        <v>0</v>
      </c>
      <c r="H295" s="10"/>
      <c r="I295" s="11">
        <f>E295*F295</f>
        <v>0</v>
      </c>
      <c r="J295" s="12">
        <f>I295+I295*H295</f>
        <v>0</v>
      </c>
      <c r="K295" s="98"/>
      <c r="L295" s="30"/>
      <c r="N295" s="70"/>
    </row>
    <row r="296" spans="1:14" ht="51" customHeight="1">
      <c r="A296" s="5">
        <v>2</v>
      </c>
      <c r="B296" s="144" t="s">
        <v>219</v>
      </c>
      <c r="C296" s="83" t="s">
        <v>221</v>
      </c>
      <c r="D296" s="144" t="s">
        <v>30</v>
      </c>
      <c r="E296" s="7">
        <v>1000</v>
      </c>
      <c r="F296" s="8"/>
      <c r="G296" s="9">
        <f t="shared" ref="G296:G320" si="39">F296+F296*H296</f>
        <v>0</v>
      </c>
      <c r="H296" s="10"/>
      <c r="I296" s="11">
        <f t="shared" ref="I296:I320" si="40">E296*F296</f>
        <v>0</v>
      </c>
      <c r="J296" s="12">
        <f t="shared" ref="J296:J320" si="41">I296+I296*H296</f>
        <v>0</v>
      </c>
      <c r="K296" s="98"/>
      <c r="L296" s="30"/>
    </row>
    <row r="297" spans="1:14" ht="128.25" customHeight="1">
      <c r="A297" s="5">
        <v>3</v>
      </c>
      <c r="B297" s="144" t="s">
        <v>219</v>
      </c>
      <c r="C297" s="83" t="s">
        <v>461</v>
      </c>
      <c r="D297" s="144" t="s">
        <v>30</v>
      </c>
      <c r="E297" s="7">
        <v>100</v>
      </c>
      <c r="F297" s="8"/>
      <c r="G297" s="9">
        <f t="shared" si="39"/>
        <v>0</v>
      </c>
      <c r="H297" s="10"/>
      <c r="I297" s="11">
        <f t="shared" si="40"/>
        <v>0</v>
      </c>
      <c r="J297" s="12">
        <f t="shared" si="41"/>
        <v>0</v>
      </c>
      <c r="K297" s="98"/>
      <c r="L297" s="30"/>
    </row>
    <row r="298" spans="1:14" ht="99.75" customHeight="1">
      <c r="A298" s="5">
        <v>4</v>
      </c>
      <c r="B298" s="144" t="s">
        <v>219</v>
      </c>
      <c r="C298" s="83" t="s">
        <v>514</v>
      </c>
      <c r="D298" s="144" t="s">
        <v>30</v>
      </c>
      <c r="E298" s="7">
        <v>100</v>
      </c>
      <c r="F298" s="8"/>
      <c r="G298" s="9">
        <f t="shared" si="39"/>
        <v>0</v>
      </c>
      <c r="H298" s="10"/>
      <c r="I298" s="11">
        <f t="shared" si="40"/>
        <v>0</v>
      </c>
      <c r="J298" s="12">
        <f t="shared" si="41"/>
        <v>0</v>
      </c>
      <c r="K298" s="98"/>
      <c r="L298" s="30"/>
      <c r="N298" s="70"/>
    </row>
    <row r="299" spans="1:14" ht="39.75" customHeight="1">
      <c r="A299" s="5">
        <v>5</v>
      </c>
      <c r="B299" s="144" t="s">
        <v>219</v>
      </c>
      <c r="C299" s="83" t="s">
        <v>447</v>
      </c>
      <c r="D299" s="144" t="s">
        <v>26</v>
      </c>
      <c r="E299" s="7">
        <v>50</v>
      </c>
      <c r="F299" s="8"/>
      <c r="G299" s="9">
        <f t="shared" si="39"/>
        <v>0</v>
      </c>
      <c r="H299" s="10"/>
      <c r="I299" s="11">
        <f t="shared" si="40"/>
        <v>0</v>
      </c>
      <c r="J299" s="12">
        <f t="shared" si="41"/>
        <v>0</v>
      </c>
      <c r="K299" s="98"/>
      <c r="L299" s="30"/>
    </row>
    <row r="300" spans="1:14" ht="31.5" customHeight="1">
      <c r="A300" s="5">
        <v>6</v>
      </c>
      <c r="B300" s="144" t="s">
        <v>219</v>
      </c>
      <c r="C300" s="158" t="s">
        <v>444</v>
      </c>
      <c r="D300" s="153" t="s">
        <v>26</v>
      </c>
      <c r="E300" s="159">
        <v>800</v>
      </c>
      <c r="F300" s="8"/>
      <c r="G300" s="9">
        <f t="shared" si="39"/>
        <v>0</v>
      </c>
      <c r="H300" s="10"/>
      <c r="I300" s="11">
        <f t="shared" si="40"/>
        <v>0</v>
      </c>
      <c r="J300" s="12">
        <f t="shared" si="41"/>
        <v>0</v>
      </c>
      <c r="K300" s="98"/>
      <c r="L300" s="30"/>
      <c r="N300" s="70"/>
    </row>
    <row r="301" spans="1:14" ht="36.75" customHeight="1">
      <c r="A301" s="5">
        <v>8</v>
      </c>
      <c r="B301" s="144" t="s">
        <v>219</v>
      </c>
      <c r="C301" s="83" t="s">
        <v>222</v>
      </c>
      <c r="D301" s="144" t="s">
        <v>30</v>
      </c>
      <c r="E301" s="7">
        <v>3000</v>
      </c>
      <c r="F301" s="8"/>
      <c r="G301" s="9">
        <f t="shared" si="39"/>
        <v>0</v>
      </c>
      <c r="H301" s="10"/>
      <c r="I301" s="11">
        <f t="shared" si="40"/>
        <v>0</v>
      </c>
      <c r="J301" s="12">
        <f t="shared" si="41"/>
        <v>0</v>
      </c>
      <c r="K301" s="98"/>
      <c r="L301" s="30"/>
      <c r="N301" s="70"/>
    </row>
    <row r="302" spans="1:14" ht="74.25" customHeight="1">
      <c r="A302" s="5">
        <v>9</v>
      </c>
      <c r="B302" s="144" t="s">
        <v>219</v>
      </c>
      <c r="C302" s="6" t="s">
        <v>463</v>
      </c>
      <c r="D302" s="144" t="s">
        <v>30</v>
      </c>
      <c r="E302" s="7">
        <v>400</v>
      </c>
      <c r="F302" s="8"/>
      <c r="G302" s="9">
        <f t="shared" si="39"/>
        <v>0</v>
      </c>
      <c r="H302" s="10"/>
      <c r="I302" s="11">
        <f t="shared" si="40"/>
        <v>0</v>
      </c>
      <c r="J302" s="12">
        <f t="shared" si="41"/>
        <v>0</v>
      </c>
      <c r="K302" s="51"/>
      <c r="L302" s="30"/>
    </row>
    <row r="303" spans="1:14" ht="194.25" customHeight="1">
      <c r="A303" s="5">
        <v>10</v>
      </c>
      <c r="B303" s="144" t="s">
        <v>219</v>
      </c>
      <c r="C303" s="6" t="s">
        <v>479</v>
      </c>
      <c r="D303" s="144" t="s">
        <v>30</v>
      </c>
      <c r="E303" s="7">
        <v>100</v>
      </c>
      <c r="F303" s="8"/>
      <c r="G303" s="9">
        <f t="shared" si="39"/>
        <v>0</v>
      </c>
      <c r="H303" s="10"/>
      <c r="I303" s="11">
        <f t="shared" si="40"/>
        <v>0</v>
      </c>
      <c r="J303" s="12">
        <f t="shared" si="41"/>
        <v>0</v>
      </c>
      <c r="K303" s="51"/>
      <c r="L303" s="30"/>
      <c r="N303" s="70"/>
    </row>
    <row r="304" spans="1:14" ht="52.5" customHeight="1">
      <c r="A304" s="5">
        <v>11</v>
      </c>
      <c r="B304" s="144" t="s">
        <v>219</v>
      </c>
      <c r="C304" s="6" t="s">
        <v>223</v>
      </c>
      <c r="D304" s="144" t="s">
        <v>30</v>
      </c>
      <c r="E304" s="7">
        <v>500</v>
      </c>
      <c r="F304" s="8"/>
      <c r="G304" s="9">
        <f t="shared" si="39"/>
        <v>0</v>
      </c>
      <c r="H304" s="10"/>
      <c r="I304" s="11">
        <f t="shared" si="40"/>
        <v>0</v>
      </c>
      <c r="J304" s="12">
        <f t="shared" si="41"/>
        <v>0</v>
      </c>
      <c r="K304" s="98"/>
      <c r="L304" s="30"/>
      <c r="N304" s="70"/>
    </row>
    <row r="305" spans="1:15" ht="42" customHeight="1">
      <c r="A305" s="5">
        <v>12</v>
      </c>
      <c r="B305" s="144" t="s">
        <v>219</v>
      </c>
      <c r="C305" s="6" t="s">
        <v>224</v>
      </c>
      <c r="D305" s="144" t="s">
        <v>26</v>
      </c>
      <c r="E305" s="7">
        <v>10</v>
      </c>
      <c r="F305" s="8"/>
      <c r="G305" s="9">
        <f t="shared" si="39"/>
        <v>0</v>
      </c>
      <c r="H305" s="10"/>
      <c r="I305" s="11">
        <f t="shared" si="40"/>
        <v>0</v>
      </c>
      <c r="J305" s="12">
        <f t="shared" si="41"/>
        <v>0</v>
      </c>
      <c r="K305" s="98"/>
      <c r="L305" s="30"/>
    </row>
    <row r="306" spans="1:15" ht="52.5" customHeight="1">
      <c r="A306" s="5">
        <v>13</v>
      </c>
      <c r="B306" s="144" t="s">
        <v>219</v>
      </c>
      <c r="C306" s="154" t="s">
        <v>445</v>
      </c>
      <c r="D306" s="153" t="s">
        <v>26</v>
      </c>
      <c r="E306" s="7">
        <v>2</v>
      </c>
      <c r="F306" s="8"/>
      <c r="G306" s="9">
        <f t="shared" si="39"/>
        <v>0</v>
      </c>
      <c r="H306" s="10"/>
      <c r="I306" s="11">
        <f t="shared" si="40"/>
        <v>0</v>
      </c>
      <c r="J306" s="12">
        <f t="shared" si="41"/>
        <v>0</v>
      </c>
      <c r="K306" s="98"/>
      <c r="L306" s="30"/>
      <c r="N306" s="70"/>
    </row>
    <row r="307" spans="1:15" ht="88.5" customHeight="1">
      <c r="A307" s="5">
        <v>14</v>
      </c>
      <c r="B307" s="144" t="s">
        <v>219</v>
      </c>
      <c r="C307" s="152" t="s">
        <v>446</v>
      </c>
      <c r="D307" s="153" t="s">
        <v>26</v>
      </c>
      <c r="E307" s="7">
        <v>100</v>
      </c>
      <c r="F307" s="8"/>
      <c r="G307" s="9">
        <f t="shared" si="39"/>
        <v>0</v>
      </c>
      <c r="H307" s="10"/>
      <c r="I307" s="11">
        <f t="shared" si="40"/>
        <v>0</v>
      </c>
      <c r="J307" s="12">
        <f t="shared" si="41"/>
        <v>0</v>
      </c>
      <c r="K307" s="98"/>
      <c r="L307" s="30"/>
    </row>
    <row r="308" spans="1:15" ht="126.75" customHeight="1">
      <c r="A308" s="5">
        <v>15</v>
      </c>
      <c r="B308" s="144" t="s">
        <v>90</v>
      </c>
      <c r="C308" s="6" t="s">
        <v>465</v>
      </c>
      <c r="D308" s="144" t="s">
        <v>26</v>
      </c>
      <c r="E308" s="7">
        <v>1</v>
      </c>
      <c r="F308" s="8"/>
      <c r="G308" s="9">
        <f t="shared" si="39"/>
        <v>0</v>
      </c>
      <c r="H308" s="10"/>
      <c r="I308" s="11">
        <f t="shared" si="40"/>
        <v>0</v>
      </c>
      <c r="J308" s="12">
        <f t="shared" si="41"/>
        <v>0</v>
      </c>
      <c r="K308" s="98"/>
      <c r="L308" s="30"/>
    </row>
    <row r="309" spans="1:15" ht="43.5" customHeight="1">
      <c r="A309" s="5">
        <v>16</v>
      </c>
      <c r="B309" s="144" t="s">
        <v>90</v>
      </c>
      <c r="C309" s="6" t="s">
        <v>225</v>
      </c>
      <c r="D309" s="144" t="s">
        <v>26</v>
      </c>
      <c r="E309" s="7">
        <v>50</v>
      </c>
      <c r="F309" s="8"/>
      <c r="G309" s="9">
        <f t="shared" si="39"/>
        <v>0</v>
      </c>
      <c r="H309" s="10"/>
      <c r="I309" s="11">
        <f t="shared" si="40"/>
        <v>0</v>
      </c>
      <c r="J309" s="12">
        <f t="shared" si="41"/>
        <v>0</v>
      </c>
      <c r="K309" s="98"/>
      <c r="L309" s="38"/>
    </row>
    <row r="310" spans="1:15" ht="34.5" customHeight="1">
      <c r="A310" s="5">
        <v>17</v>
      </c>
      <c r="B310" s="144" t="s">
        <v>219</v>
      </c>
      <c r="C310" s="6" t="s">
        <v>226</v>
      </c>
      <c r="D310" s="144" t="s">
        <v>30</v>
      </c>
      <c r="E310" s="7">
        <v>500</v>
      </c>
      <c r="F310" s="8"/>
      <c r="G310" s="9">
        <f t="shared" si="39"/>
        <v>0</v>
      </c>
      <c r="H310" s="10"/>
      <c r="I310" s="11">
        <f t="shared" si="40"/>
        <v>0</v>
      </c>
      <c r="J310" s="12">
        <f t="shared" si="41"/>
        <v>0</v>
      </c>
      <c r="K310" s="51"/>
      <c r="L310" s="30"/>
    </row>
    <row r="311" spans="1:15" ht="69.75" customHeight="1">
      <c r="A311" s="5">
        <v>18</v>
      </c>
      <c r="B311" s="144" t="s">
        <v>219</v>
      </c>
      <c r="C311" s="6" t="s">
        <v>467</v>
      </c>
      <c r="D311" s="34" t="s">
        <v>26</v>
      </c>
      <c r="E311" s="7">
        <v>100</v>
      </c>
      <c r="F311" s="8"/>
      <c r="G311" s="9">
        <f t="shared" si="39"/>
        <v>0</v>
      </c>
      <c r="H311" s="10"/>
      <c r="I311" s="11">
        <f t="shared" si="40"/>
        <v>0</v>
      </c>
      <c r="J311" s="12">
        <f t="shared" si="41"/>
        <v>0</v>
      </c>
      <c r="K311" s="98"/>
      <c r="L311" s="30"/>
    </row>
    <row r="312" spans="1:15" ht="321.75" customHeight="1">
      <c r="A312" s="5">
        <v>19</v>
      </c>
      <c r="B312" s="99" t="s">
        <v>219</v>
      </c>
      <c r="C312" s="83" t="s">
        <v>419</v>
      </c>
      <c r="D312" s="34" t="s">
        <v>26</v>
      </c>
      <c r="E312" s="7">
        <v>100</v>
      </c>
      <c r="F312" s="8"/>
      <c r="G312" s="9">
        <f t="shared" si="39"/>
        <v>0</v>
      </c>
      <c r="H312" s="10"/>
      <c r="I312" s="11">
        <f t="shared" si="40"/>
        <v>0</v>
      </c>
      <c r="J312" s="12">
        <f t="shared" si="41"/>
        <v>0</v>
      </c>
      <c r="K312" s="100"/>
      <c r="L312" s="101"/>
      <c r="N312" s="70"/>
    </row>
    <row r="313" spans="1:15" ht="189" customHeight="1">
      <c r="A313" s="5">
        <v>20</v>
      </c>
      <c r="B313" s="99" t="s">
        <v>219</v>
      </c>
      <c r="C313" s="83" t="s">
        <v>468</v>
      </c>
      <c r="D313" s="34" t="s">
        <v>26</v>
      </c>
      <c r="E313" s="7">
        <v>700</v>
      </c>
      <c r="F313" s="8"/>
      <c r="G313" s="9">
        <f t="shared" si="39"/>
        <v>0</v>
      </c>
      <c r="H313" s="10"/>
      <c r="I313" s="11">
        <f t="shared" si="40"/>
        <v>0</v>
      </c>
      <c r="J313" s="12">
        <f t="shared" si="41"/>
        <v>0</v>
      </c>
      <c r="K313" s="100"/>
      <c r="L313" s="101"/>
      <c r="N313" s="70"/>
    </row>
    <row r="314" spans="1:15" ht="316.5" customHeight="1">
      <c r="A314" s="5">
        <v>21</v>
      </c>
      <c r="B314" s="99" t="s">
        <v>219</v>
      </c>
      <c r="C314" s="83" t="s">
        <v>420</v>
      </c>
      <c r="D314" s="34" t="s">
        <v>26</v>
      </c>
      <c r="E314" s="7">
        <v>100</v>
      </c>
      <c r="F314" s="8"/>
      <c r="G314" s="9">
        <f t="shared" si="39"/>
        <v>0</v>
      </c>
      <c r="H314" s="10"/>
      <c r="I314" s="11">
        <f t="shared" si="40"/>
        <v>0</v>
      </c>
      <c r="J314" s="12">
        <f t="shared" si="41"/>
        <v>0</v>
      </c>
      <c r="K314" s="100"/>
      <c r="L314" s="101"/>
      <c r="N314" s="70"/>
    </row>
    <row r="315" spans="1:15" ht="43.5" customHeight="1">
      <c r="A315" s="5">
        <v>22</v>
      </c>
      <c r="B315" s="6" t="s">
        <v>179</v>
      </c>
      <c r="C315" s="6" t="s">
        <v>227</v>
      </c>
      <c r="D315" s="144" t="s">
        <v>26</v>
      </c>
      <c r="E315" s="7">
        <v>5</v>
      </c>
      <c r="F315" s="8"/>
      <c r="G315" s="9">
        <f t="shared" si="39"/>
        <v>0</v>
      </c>
      <c r="H315" s="10"/>
      <c r="I315" s="11">
        <f t="shared" si="40"/>
        <v>0</v>
      </c>
      <c r="J315" s="12">
        <f t="shared" si="41"/>
        <v>0</v>
      </c>
      <c r="K315" s="102"/>
      <c r="L315" s="76"/>
      <c r="N315" s="70"/>
    </row>
    <row r="316" spans="1:15" ht="59.25" customHeight="1">
      <c r="A316" s="5">
        <v>23</v>
      </c>
      <c r="B316" s="6" t="s">
        <v>219</v>
      </c>
      <c r="C316" s="147" t="s">
        <v>434</v>
      </c>
      <c r="D316" s="144" t="s">
        <v>30</v>
      </c>
      <c r="E316" s="7">
        <v>200</v>
      </c>
      <c r="F316" s="8"/>
      <c r="G316" s="9">
        <f t="shared" si="39"/>
        <v>0</v>
      </c>
      <c r="H316" s="10"/>
      <c r="I316" s="11">
        <f t="shared" si="40"/>
        <v>0</v>
      </c>
      <c r="J316" s="12">
        <f t="shared" si="41"/>
        <v>0</v>
      </c>
      <c r="K316" s="103"/>
      <c r="L316" s="76"/>
    </row>
    <row r="317" spans="1:15" ht="84.75" customHeight="1">
      <c r="A317" s="5">
        <v>24</v>
      </c>
      <c r="B317" s="99" t="s">
        <v>219</v>
      </c>
      <c r="C317" s="83" t="s">
        <v>469</v>
      </c>
      <c r="D317" s="144" t="s">
        <v>26</v>
      </c>
      <c r="E317" s="7">
        <v>500</v>
      </c>
      <c r="F317" s="8"/>
      <c r="G317" s="9">
        <f t="shared" si="39"/>
        <v>0</v>
      </c>
      <c r="H317" s="10"/>
      <c r="I317" s="11">
        <f t="shared" si="40"/>
        <v>0</v>
      </c>
      <c r="J317" s="12">
        <f t="shared" si="41"/>
        <v>0</v>
      </c>
      <c r="K317" s="104"/>
      <c r="L317" s="101"/>
      <c r="O317" s="70"/>
    </row>
    <row r="318" spans="1:15" ht="188.25" customHeight="1">
      <c r="A318" s="5">
        <v>25</v>
      </c>
      <c r="B318" s="99" t="s">
        <v>219</v>
      </c>
      <c r="C318" s="83" t="s">
        <v>470</v>
      </c>
      <c r="D318" s="34" t="s">
        <v>30</v>
      </c>
      <c r="E318" s="7">
        <v>300</v>
      </c>
      <c r="F318" s="8"/>
      <c r="G318" s="9">
        <f t="shared" si="39"/>
        <v>0</v>
      </c>
      <c r="H318" s="10"/>
      <c r="I318" s="11">
        <f t="shared" si="40"/>
        <v>0</v>
      </c>
      <c r="J318" s="12">
        <f t="shared" si="41"/>
        <v>0</v>
      </c>
      <c r="K318" s="104"/>
      <c r="L318" s="101"/>
      <c r="N318" s="70"/>
      <c r="O318" s="70"/>
    </row>
    <row r="319" spans="1:15" ht="40.5" customHeight="1">
      <c r="A319" s="5">
        <v>26</v>
      </c>
      <c r="B319" s="99" t="s">
        <v>219</v>
      </c>
      <c r="C319" s="83" t="s">
        <v>228</v>
      </c>
      <c r="D319" s="34" t="s">
        <v>30</v>
      </c>
      <c r="E319" s="7">
        <v>5000</v>
      </c>
      <c r="F319" s="8"/>
      <c r="G319" s="9">
        <f t="shared" si="39"/>
        <v>0</v>
      </c>
      <c r="H319" s="10"/>
      <c r="I319" s="11">
        <f t="shared" si="40"/>
        <v>0</v>
      </c>
      <c r="J319" s="12">
        <f t="shared" si="41"/>
        <v>0</v>
      </c>
      <c r="K319" s="104"/>
      <c r="L319" s="101"/>
      <c r="N319" s="70"/>
      <c r="O319" s="70"/>
    </row>
    <row r="320" spans="1:15" ht="49.5" customHeight="1">
      <c r="A320" s="5">
        <v>27</v>
      </c>
      <c r="B320" s="99" t="s">
        <v>219</v>
      </c>
      <c r="C320" s="83" t="s">
        <v>229</v>
      </c>
      <c r="D320" s="34" t="s">
        <v>30</v>
      </c>
      <c r="E320" s="7">
        <v>500</v>
      </c>
      <c r="F320" s="8"/>
      <c r="G320" s="9">
        <f t="shared" si="39"/>
        <v>0</v>
      </c>
      <c r="H320" s="10"/>
      <c r="I320" s="11">
        <f t="shared" si="40"/>
        <v>0</v>
      </c>
      <c r="J320" s="12">
        <f t="shared" si="41"/>
        <v>0</v>
      </c>
      <c r="K320" s="104"/>
      <c r="L320" s="101"/>
    </row>
    <row r="321" spans="1:12" ht="27" customHeight="1">
      <c r="A321" s="171" t="s">
        <v>57</v>
      </c>
      <c r="B321" s="171"/>
      <c r="C321" s="171"/>
      <c r="D321" s="171"/>
      <c r="E321" s="19" t="s">
        <v>58</v>
      </c>
      <c r="F321" s="5" t="s">
        <v>58</v>
      </c>
      <c r="G321" s="21" t="s">
        <v>58</v>
      </c>
      <c r="H321" s="22" t="s">
        <v>58</v>
      </c>
      <c r="I321" s="21">
        <f>SUM(I295:I320)</f>
        <v>0</v>
      </c>
      <c r="J321" s="21">
        <f>SUM(J295:J320)</f>
        <v>0</v>
      </c>
      <c r="K321" s="12" t="s">
        <v>58</v>
      </c>
      <c r="L321" s="30" t="s">
        <v>58</v>
      </c>
    </row>
    <row r="322" spans="1:12" ht="23.25" customHeight="1"/>
    <row r="324" spans="1:12" ht="43.5" customHeight="1">
      <c r="A324" s="172" t="s">
        <v>230</v>
      </c>
      <c r="B324" s="172"/>
      <c r="C324" s="172"/>
      <c r="D324" s="172"/>
      <c r="E324" s="172"/>
      <c r="F324" s="172"/>
      <c r="G324" s="172"/>
      <c r="H324" s="172"/>
      <c r="I324" s="172"/>
      <c r="J324" s="172"/>
      <c r="K324" s="172"/>
      <c r="L324" s="172"/>
    </row>
    <row r="325" spans="1:12" ht="57" customHeight="1">
      <c r="A325" s="2" t="s">
        <v>1</v>
      </c>
      <c r="B325" s="2" t="s">
        <v>2</v>
      </c>
      <c r="C325" s="2" t="s">
        <v>3</v>
      </c>
      <c r="D325" s="3" t="s">
        <v>4</v>
      </c>
      <c r="E325" s="2" t="s">
        <v>5</v>
      </c>
      <c r="F325" s="2" t="s">
        <v>6</v>
      </c>
      <c r="G325" s="2" t="s">
        <v>7</v>
      </c>
      <c r="H325" s="2" t="s">
        <v>8</v>
      </c>
      <c r="I325" s="2" t="s">
        <v>9</v>
      </c>
      <c r="J325" s="2" t="s">
        <v>10</v>
      </c>
      <c r="K325" s="4" t="s">
        <v>11</v>
      </c>
      <c r="L325" s="4" t="s">
        <v>12</v>
      </c>
    </row>
    <row r="326" spans="1:12" ht="16.5" customHeight="1">
      <c r="A326" s="2" t="s">
        <v>13</v>
      </c>
      <c r="B326" s="2" t="s">
        <v>14</v>
      </c>
      <c r="C326" s="2" t="s">
        <v>15</v>
      </c>
      <c r="D326" s="2" t="s">
        <v>16</v>
      </c>
      <c r="E326" s="2" t="s">
        <v>17</v>
      </c>
      <c r="F326" s="2" t="s">
        <v>18</v>
      </c>
      <c r="G326" s="2" t="s">
        <v>19</v>
      </c>
      <c r="H326" s="2" t="s">
        <v>20</v>
      </c>
      <c r="I326" s="2" t="s">
        <v>21</v>
      </c>
      <c r="J326" s="2" t="s">
        <v>22</v>
      </c>
      <c r="K326" s="4" t="s">
        <v>23</v>
      </c>
      <c r="L326" s="4" t="s">
        <v>24</v>
      </c>
    </row>
    <row r="327" spans="1:12" ht="102" customHeight="1">
      <c r="A327" s="5" t="s">
        <v>13</v>
      </c>
      <c r="B327" s="34" t="s">
        <v>188</v>
      </c>
      <c r="C327" s="6" t="s">
        <v>231</v>
      </c>
      <c r="D327" s="144" t="s">
        <v>26</v>
      </c>
      <c r="E327" s="7">
        <v>50</v>
      </c>
      <c r="F327" s="11"/>
      <c r="G327" s="9">
        <f>F327+F327*H327</f>
        <v>0</v>
      </c>
      <c r="H327" s="10"/>
      <c r="I327" s="11">
        <f>E327*F327</f>
        <v>0</v>
      </c>
      <c r="J327" s="12">
        <f>I327+I327*H327</f>
        <v>0</v>
      </c>
      <c r="K327" s="98"/>
      <c r="L327" s="38"/>
    </row>
    <row r="328" spans="1:12" ht="106.5" customHeight="1">
      <c r="A328" s="5" t="s">
        <v>14</v>
      </c>
      <c r="B328" s="34" t="s">
        <v>188</v>
      </c>
      <c r="C328" s="6" t="s">
        <v>232</v>
      </c>
      <c r="D328" s="144" t="s">
        <v>26</v>
      </c>
      <c r="E328" s="7">
        <v>100</v>
      </c>
      <c r="F328" s="11"/>
      <c r="G328" s="9">
        <f t="shared" ref="G328:G337" si="42">F328+F328*H328</f>
        <v>0</v>
      </c>
      <c r="H328" s="10"/>
      <c r="I328" s="11">
        <f t="shared" ref="I328:I337" si="43">E328*F328</f>
        <v>0</v>
      </c>
      <c r="J328" s="12">
        <f t="shared" ref="J328:J337" si="44">I328+I328*H328</f>
        <v>0</v>
      </c>
      <c r="K328" s="98"/>
      <c r="L328" s="38"/>
    </row>
    <row r="329" spans="1:12" ht="108.75" customHeight="1">
      <c r="A329" s="5" t="s">
        <v>15</v>
      </c>
      <c r="B329" s="34" t="s">
        <v>188</v>
      </c>
      <c r="C329" s="6" t="s">
        <v>233</v>
      </c>
      <c r="D329" s="144" t="s">
        <v>26</v>
      </c>
      <c r="E329" s="7">
        <v>100</v>
      </c>
      <c r="F329" s="11"/>
      <c r="G329" s="9">
        <f t="shared" si="42"/>
        <v>0</v>
      </c>
      <c r="H329" s="10"/>
      <c r="I329" s="11">
        <f t="shared" si="43"/>
        <v>0</v>
      </c>
      <c r="J329" s="12">
        <f t="shared" si="44"/>
        <v>0</v>
      </c>
      <c r="K329" s="98"/>
      <c r="L329" s="38"/>
    </row>
    <row r="330" spans="1:12" ht="101.25" customHeight="1">
      <c r="A330" s="5" t="s">
        <v>16</v>
      </c>
      <c r="B330" s="34" t="s">
        <v>188</v>
      </c>
      <c r="C330" s="6" t="s">
        <v>234</v>
      </c>
      <c r="D330" s="144" t="s">
        <v>26</v>
      </c>
      <c r="E330" s="7">
        <v>100</v>
      </c>
      <c r="F330" s="11"/>
      <c r="G330" s="9">
        <f t="shared" si="42"/>
        <v>0</v>
      </c>
      <c r="H330" s="10"/>
      <c r="I330" s="11">
        <f t="shared" si="43"/>
        <v>0</v>
      </c>
      <c r="J330" s="12">
        <f t="shared" si="44"/>
        <v>0</v>
      </c>
      <c r="K330" s="98"/>
      <c r="L330" s="38"/>
    </row>
    <row r="331" spans="1:12" ht="49.5" customHeight="1">
      <c r="A331" s="5" t="s">
        <v>17</v>
      </c>
      <c r="B331" s="144" t="s">
        <v>188</v>
      </c>
      <c r="C331" s="6" t="s">
        <v>235</v>
      </c>
      <c r="D331" s="144" t="s">
        <v>26</v>
      </c>
      <c r="E331" s="7">
        <v>30</v>
      </c>
      <c r="F331" s="11"/>
      <c r="G331" s="9">
        <f t="shared" si="42"/>
        <v>0</v>
      </c>
      <c r="H331" s="10"/>
      <c r="I331" s="11">
        <f t="shared" si="43"/>
        <v>0</v>
      </c>
      <c r="J331" s="12">
        <f t="shared" si="44"/>
        <v>0</v>
      </c>
      <c r="K331" s="98"/>
      <c r="L331" s="30"/>
    </row>
    <row r="332" spans="1:12" ht="54.75" customHeight="1">
      <c r="A332" s="5" t="s">
        <v>18</v>
      </c>
      <c r="B332" s="144" t="s">
        <v>188</v>
      </c>
      <c r="C332" s="6" t="s">
        <v>236</v>
      </c>
      <c r="D332" s="144" t="s">
        <v>26</v>
      </c>
      <c r="E332" s="7">
        <v>30</v>
      </c>
      <c r="F332" s="11"/>
      <c r="G332" s="9">
        <f t="shared" si="42"/>
        <v>0</v>
      </c>
      <c r="H332" s="10"/>
      <c r="I332" s="11">
        <f t="shared" si="43"/>
        <v>0</v>
      </c>
      <c r="J332" s="12">
        <f t="shared" si="44"/>
        <v>0</v>
      </c>
      <c r="K332" s="98"/>
      <c r="L332" s="30"/>
    </row>
    <row r="333" spans="1:12" ht="78.75" customHeight="1">
      <c r="A333" s="5" t="s">
        <v>141</v>
      </c>
      <c r="B333" s="144" t="s">
        <v>188</v>
      </c>
      <c r="C333" s="6" t="s">
        <v>237</v>
      </c>
      <c r="D333" s="144" t="s">
        <v>26</v>
      </c>
      <c r="E333" s="7">
        <v>30</v>
      </c>
      <c r="F333" s="11"/>
      <c r="G333" s="9">
        <f t="shared" si="42"/>
        <v>0</v>
      </c>
      <c r="H333" s="10"/>
      <c r="I333" s="11">
        <f t="shared" si="43"/>
        <v>0</v>
      </c>
      <c r="J333" s="12">
        <f t="shared" si="44"/>
        <v>0</v>
      </c>
      <c r="K333" s="98"/>
      <c r="L333" s="30"/>
    </row>
    <row r="334" spans="1:12" ht="77.25" customHeight="1">
      <c r="A334" s="5" t="s">
        <v>20</v>
      </c>
      <c r="B334" s="144" t="s">
        <v>188</v>
      </c>
      <c r="C334" s="6" t="s">
        <v>238</v>
      </c>
      <c r="D334" s="144" t="s">
        <v>26</v>
      </c>
      <c r="E334" s="7">
        <v>30</v>
      </c>
      <c r="F334" s="11"/>
      <c r="G334" s="9">
        <f t="shared" si="42"/>
        <v>0</v>
      </c>
      <c r="H334" s="10"/>
      <c r="I334" s="11">
        <f t="shared" si="43"/>
        <v>0</v>
      </c>
      <c r="J334" s="12">
        <f t="shared" si="44"/>
        <v>0</v>
      </c>
      <c r="K334" s="98"/>
      <c r="L334" s="30"/>
    </row>
    <row r="335" spans="1:12" ht="75.75" customHeight="1">
      <c r="A335" s="5" t="s">
        <v>150</v>
      </c>
      <c r="B335" s="144" t="s">
        <v>188</v>
      </c>
      <c r="C335" s="6" t="s">
        <v>239</v>
      </c>
      <c r="D335" s="144" t="s">
        <v>26</v>
      </c>
      <c r="E335" s="19">
        <v>30</v>
      </c>
      <c r="F335" s="11"/>
      <c r="G335" s="9">
        <f t="shared" si="42"/>
        <v>0</v>
      </c>
      <c r="H335" s="10"/>
      <c r="I335" s="11">
        <f t="shared" si="43"/>
        <v>0</v>
      </c>
      <c r="J335" s="12">
        <f t="shared" si="44"/>
        <v>0</v>
      </c>
      <c r="K335" s="98"/>
      <c r="L335" s="30"/>
    </row>
    <row r="336" spans="1:12" ht="74.25" customHeight="1">
      <c r="A336" s="5" t="s">
        <v>152</v>
      </c>
      <c r="B336" s="144" t="s">
        <v>188</v>
      </c>
      <c r="C336" s="6" t="s">
        <v>240</v>
      </c>
      <c r="D336" s="144" t="s">
        <v>26</v>
      </c>
      <c r="E336" s="7">
        <v>30</v>
      </c>
      <c r="F336" s="11"/>
      <c r="G336" s="9">
        <f t="shared" si="42"/>
        <v>0</v>
      </c>
      <c r="H336" s="10"/>
      <c r="I336" s="11">
        <f t="shared" si="43"/>
        <v>0</v>
      </c>
      <c r="J336" s="12">
        <f t="shared" si="44"/>
        <v>0</v>
      </c>
      <c r="K336" s="98"/>
      <c r="L336" s="30"/>
    </row>
    <row r="337" spans="1:12" ht="84.75" customHeight="1">
      <c r="A337" s="5" t="s">
        <v>23</v>
      </c>
      <c r="B337" s="144" t="s">
        <v>188</v>
      </c>
      <c r="C337" s="6" t="s">
        <v>241</v>
      </c>
      <c r="D337" s="144" t="s">
        <v>26</v>
      </c>
      <c r="E337" s="7">
        <v>30</v>
      </c>
      <c r="F337" s="11"/>
      <c r="G337" s="9">
        <f t="shared" si="42"/>
        <v>0</v>
      </c>
      <c r="H337" s="10"/>
      <c r="I337" s="11">
        <f t="shared" si="43"/>
        <v>0</v>
      </c>
      <c r="J337" s="12">
        <f t="shared" si="44"/>
        <v>0</v>
      </c>
      <c r="K337" s="98"/>
      <c r="L337" s="30"/>
    </row>
    <row r="338" spans="1:12" ht="37.5" customHeight="1">
      <c r="A338" s="171" t="s">
        <v>57</v>
      </c>
      <c r="B338" s="171"/>
      <c r="C338" s="171"/>
      <c r="D338" s="171"/>
      <c r="E338" s="19" t="s">
        <v>58</v>
      </c>
      <c r="F338" s="5" t="s">
        <v>58</v>
      </c>
      <c r="G338" s="21" t="s">
        <v>58</v>
      </c>
      <c r="H338" s="22" t="s">
        <v>58</v>
      </c>
      <c r="I338" s="21">
        <f>SUM(I327:I337)</f>
        <v>0</v>
      </c>
      <c r="J338" s="21">
        <f>SUM(J327:J337)</f>
        <v>0</v>
      </c>
      <c r="K338" s="12" t="s">
        <v>58</v>
      </c>
      <c r="L338" s="30" t="s">
        <v>58</v>
      </c>
    </row>
    <row r="339" spans="1:12" ht="15" customHeight="1"/>
    <row r="341" spans="1:12" ht="47.25" customHeight="1">
      <c r="A341" s="184" t="s">
        <v>242</v>
      </c>
      <c r="B341" s="184"/>
      <c r="C341" s="184"/>
      <c r="D341" s="184"/>
      <c r="E341" s="184"/>
      <c r="F341" s="184"/>
      <c r="G341" s="184"/>
      <c r="H341" s="184"/>
      <c r="I341" s="184"/>
      <c r="J341" s="184"/>
      <c r="K341" s="184"/>
      <c r="L341" s="184"/>
    </row>
    <row r="342" spans="1:12" ht="58.5" customHeight="1">
      <c r="A342" s="2" t="s">
        <v>1</v>
      </c>
      <c r="B342" s="2" t="s">
        <v>2</v>
      </c>
      <c r="C342" s="2" t="s">
        <v>3</v>
      </c>
      <c r="D342" s="3" t="s">
        <v>4</v>
      </c>
      <c r="E342" s="2" t="s">
        <v>5</v>
      </c>
      <c r="F342" s="2" t="s">
        <v>6</v>
      </c>
      <c r="G342" s="2" t="s">
        <v>7</v>
      </c>
      <c r="H342" s="2" t="s">
        <v>8</v>
      </c>
      <c r="I342" s="2" t="s">
        <v>9</v>
      </c>
      <c r="J342" s="2" t="s">
        <v>10</v>
      </c>
      <c r="K342" s="4" t="s">
        <v>11</v>
      </c>
      <c r="L342" s="4" t="s">
        <v>12</v>
      </c>
    </row>
    <row r="343" spans="1:12">
      <c r="A343" s="2" t="s">
        <v>13</v>
      </c>
      <c r="B343" s="2" t="s">
        <v>14</v>
      </c>
      <c r="C343" s="2" t="s">
        <v>15</v>
      </c>
      <c r="D343" s="2" t="s">
        <v>16</v>
      </c>
      <c r="E343" s="2" t="s">
        <v>17</v>
      </c>
      <c r="F343" s="2" t="s">
        <v>18</v>
      </c>
      <c r="G343" s="2" t="s">
        <v>19</v>
      </c>
      <c r="H343" s="2" t="s">
        <v>20</v>
      </c>
      <c r="I343" s="2" t="s">
        <v>21</v>
      </c>
      <c r="J343" s="2" t="s">
        <v>22</v>
      </c>
      <c r="K343" s="4" t="s">
        <v>23</v>
      </c>
      <c r="L343" s="4" t="s">
        <v>24</v>
      </c>
    </row>
    <row r="344" spans="1:12" ht="15" customHeight="1">
      <c r="A344" s="5">
        <v>1</v>
      </c>
      <c r="B344" s="189" t="s">
        <v>243</v>
      </c>
      <c r="C344" s="6" t="s">
        <v>244</v>
      </c>
      <c r="D344" s="144" t="s">
        <v>30</v>
      </c>
      <c r="E344" s="7">
        <v>50</v>
      </c>
      <c r="F344" s="11"/>
      <c r="G344" s="9">
        <f>F344+F344*H344</f>
        <v>0</v>
      </c>
      <c r="H344" s="10"/>
      <c r="I344" s="11">
        <f>E344*F344</f>
        <v>0</v>
      </c>
      <c r="J344" s="12">
        <f>I344+I344*H344</f>
        <v>0</v>
      </c>
      <c r="K344" s="12"/>
      <c r="L344" s="30"/>
    </row>
    <row r="345" spans="1:12">
      <c r="A345" s="5">
        <v>2</v>
      </c>
      <c r="B345" s="189"/>
      <c r="C345" s="6" t="s">
        <v>245</v>
      </c>
      <c r="D345" s="144" t="s">
        <v>30</v>
      </c>
      <c r="E345" s="7">
        <v>50</v>
      </c>
      <c r="F345" s="11"/>
      <c r="G345" s="9">
        <f t="shared" ref="G345:G353" si="45">F345+F345*H345</f>
        <v>0</v>
      </c>
      <c r="H345" s="10"/>
      <c r="I345" s="11">
        <f t="shared" ref="I345:I353" si="46">E345*F345</f>
        <v>0</v>
      </c>
      <c r="J345" s="12">
        <f t="shared" ref="J345:J353" si="47">I345+I345*H345</f>
        <v>0</v>
      </c>
      <c r="K345" s="12"/>
      <c r="L345" s="30"/>
    </row>
    <row r="346" spans="1:12">
      <c r="A346" s="5">
        <v>3</v>
      </c>
      <c r="B346" s="189"/>
      <c r="C346" s="6" t="s">
        <v>246</v>
      </c>
      <c r="D346" s="144" t="s">
        <v>30</v>
      </c>
      <c r="E346" s="7">
        <v>25</v>
      </c>
      <c r="F346" s="11"/>
      <c r="G346" s="9">
        <f t="shared" si="45"/>
        <v>0</v>
      </c>
      <c r="H346" s="10"/>
      <c r="I346" s="11">
        <f t="shared" si="46"/>
        <v>0</v>
      </c>
      <c r="J346" s="12">
        <f t="shared" si="47"/>
        <v>0</v>
      </c>
      <c r="K346" s="12"/>
      <c r="L346" s="30"/>
    </row>
    <row r="347" spans="1:12">
      <c r="A347" s="5">
        <v>4</v>
      </c>
      <c r="B347" s="189"/>
      <c r="C347" s="6" t="s">
        <v>247</v>
      </c>
      <c r="D347" s="144" t="s">
        <v>30</v>
      </c>
      <c r="E347" s="7">
        <v>25</v>
      </c>
      <c r="F347" s="11"/>
      <c r="G347" s="9">
        <f t="shared" si="45"/>
        <v>0</v>
      </c>
      <c r="H347" s="10"/>
      <c r="I347" s="11">
        <f t="shared" si="46"/>
        <v>0</v>
      </c>
      <c r="J347" s="12">
        <f t="shared" si="47"/>
        <v>0</v>
      </c>
      <c r="K347" s="12"/>
      <c r="L347" s="30"/>
    </row>
    <row r="348" spans="1:12">
      <c r="A348" s="5">
        <v>5</v>
      </c>
      <c r="B348" s="189"/>
      <c r="C348" s="6" t="s">
        <v>248</v>
      </c>
      <c r="D348" s="144" t="s">
        <v>30</v>
      </c>
      <c r="E348" s="7">
        <v>5</v>
      </c>
      <c r="F348" s="11"/>
      <c r="G348" s="9">
        <f t="shared" si="45"/>
        <v>0</v>
      </c>
      <c r="H348" s="10"/>
      <c r="I348" s="11">
        <f t="shared" si="46"/>
        <v>0</v>
      </c>
      <c r="J348" s="12">
        <f t="shared" si="47"/>
        <v>0</v>
      </c>
      <c r="K348" s="12"/>
      <c r="L348" s="30"/>
    </row>
    <row r="349" spans="1:12" ht="18.75" customHeight="1">
      <c r="A349" s="5">
        <v>6</v>
      </c>
      <c r="B349" s="189"/>
      <c r="C349" s="6" t="s">
        <v>249</v>
      </c>
      <c r="D349" s="144" t="s">
        <v>26</v>
      </c>
      <c r="E349" s="7">
        <v>10</v>
      </c>
      <c r="F349" s="11"/>
      <c r="G349" s="9">
        <f t="shared" si="45"/>
        <v>0</v>
      </c>
      <c r="H349" s="10"/>
      <c r="I349" s="11">
        <f t="shared" si="46"/>
        <v>0</v>
      </c>
      <c r="J349" s="12">
        <f t="shared" si="47"/>
        <v>0</v>
      </c>
      <c r="K349" s="12"/>
      <c r="L349" s="30"/>
    </row>
    <row r="350" spans="1:12">
      <c r="A350" s="5">
        <v>7</v>
      </c>
      <c r="B350" s="189"/>
      <c r="C350" s="6" t="s">
        <v>250</v>
      </c>
      <c r="D350" s="144" t="s">
        <v>26</v>
      </c>
      <c r="E350" s="7">
        <v>10</v>
      </c>
      <c r="F350" s="11"/>
      <c r="G350" s="9">
        <f t="shared" si="45"/>
        <v>0</v>
      </c>
      <c r="H350" s="10"/>
      <c r="I350" s="11">
        <f t="shared" si="46"/>
        <v>0</v>
      </c>
      <c r="J350" s="12">
        <f t="shared" si="47"/>
        <v>0</v>
      </c>
      <c r="K350" s="12"/>
      <c r="L350" s="30"/>
    </row>
    <row r="351" spans="1:12" ht="19.5" customHeight="1">
      <c r="A351" s="5">
        <v>8</v>
      </c>
      <c r="B351" s="189"/>
      <c r="C351" s="14" t="s">
        <v>251</v>
      </c>
      <c r="D351" s="144" t="s">
        <v>26</v>
      </c>
      <c r="E351" s="7">
        <v>1</v>
      </c>
      <c r="F351" s="11"/>
      <c r="G351" s="9">
        <f t="shared" si="45"/>
        <v>0</v>
      </c>
      <c r="H351" s="10"/>
      <c r="I351" s="11">
        <f t="shared" si="46"/>
        <v>0</v>
      </c>
      <c r="J351" s="12">
        <f t="shared" si="47"/>
        <v>0</v>
      </c>
      <c r="K351" s="12"/>
      <c r="L351" s="30"/>
    </row>
    <row r="352" spans="1:12" ht="24" customHeight="1">
      <c r="A352" s="5">
        <v>9</v>
      </c>
      <c r="B352" s="189"/>
      <c r="C352" s="14" t="s">
        <v>252</v>
      </c>
      <c r="D352" s="144" t="s">
        <v>26</v>
      </c>
      <c r="E352" s="7">
        <v>5</v>
      </c>
      <c r="F352" s="11"/>
      <c r="G352" s="9">
        <f t="shared" si="45"/>
        <v>0</v>
      </c>
      <c r="H352" s="10"/>
      <c r="I352" s="11">
        <f t="shared" si="46"/>
        <v>0</v>
      </c>
      <c r="J352" s="12">
        <f t="shared" si="47"/>
        <v>0</v>
      </c>
      <c r="K352" s="12"/>
      <c r="L352" s="30"/>
    </row>
    <row r="353" spans="1:12" ht="27" customHeight="1">
      <c r="A353" s="5">
        <v>10</v>
      </c>
      <c r="B353" s="189"/>
      <c r="C353" s="14" t="s">
        <v>253</v>
      </c>
      <c r="D353" s="144" t="s">
        <v>26</v>
      </c>
      <c r="E353" s="7">
        <v>5</v>
      </c>
      <c r="F353" s="11"/>
      <c r="G353" s="9">
        <f t="shared" si="45"/>
        <v>0</v>
      </c>
      <c r="H353" s="10"/>
      <c r="I353" s="11">
        <f t="shared" si="46"/>
        <v>0</v>
      </c>
      <c r="J353" s="12">
        <f t="shared" si="47"/>
        <v>0</v>
      </c>
      <c r="K353" s="12"/>
      <c r="L353" s="30"/>
    </row>
    <row r="354" spans="1:12" ht="15" customHeight="1">
      <c r="A354" s="171" t="s">
        <v>57</v>
      </c>
      <c r="B354" s="171"/>
      <c r="C354" s="171"/>
      <c r="D354" s="171"/>
      <c r="E354" s="19" t="s">
        <v>58</v>
      </c>
      <c r="F354" s="5" t="s">
        <v>58</v>
      </c>
      <c r="G354" s="21" t="s">
        <v>58</v>
      </c>
      <c r="H354" s="72" t="s">
        <v>58</v>
      </c>
      <c r="I354" s="21">
        <f>SUM(I344:I353)</f>
        <v>0</v>
      </c>
      <c r="J354" s="21">
        <f>SUM(J344:J353)</f>
        <v>0</v>
      </c>
      <c r="K354" s="12" t="s">
        <v>58</v>
      </c>
      <c r="L354" s="30" t="s">
        <v>58</v>
      </c>
    </row>
    <row r="355" spans="1:12" ht="23.25" customHeight="1">
      <c r="A355" s="78"/>
      <c r="B355" s="78"/>
      <c r="C355" s="78"/>
      <c r="D355" s="78"/>
      <c r="E355" s="78"/>
      <c r="F355" s="78"/>
      <c r="H355" s="105"/>
      <c r="I355" s="105"/>
      <c r="J355" s="105"/>
      <c r="L355" s="78"/>
    </row>
    <row r="356" spans="1:12">
      <c r="A356" s="23"/>
      <c r="B356" s="23"/>
      <c r="C356" s="23"/>
      <c r="D356" s="23"/>
      <c r="E356" s="24"/>
      <c r="F356" s="56"/>
      <c r="G356" s="26"/>
      <c r="H356" s="106"/>
      <c r="I356" s="106"/>
      <c r="J356" s="106"/>
      <c r="K356" s="28"/>
      <c r="L356" s="33"/>
    </row>
    <row r="357" spans="1:12" ht="48" customHeight="1">
      <c r="A357" s="172" t="s">
        <v>254</v>
      </c>
      <c r="B357" s="172"/>
      <c r="C357" s="172"/>
      <c r="D357" s="172"/>
      <c r="E357" s="172"/>
      <c r="F357" s="172"/>
      <c r="G357" s="172"/>
      <c r="H357" s="172"/>
      <c r="I357" s="172"/>
      <c r="J357" s="172"/>
      <c r="K357" s="172"/>
      <c r="L357" s="172"/>
    </row>
    <row r="358" spans="1:12" ht="70.5" customHeight="1">
      <c r="A358" s="2" t="s">
        <v>1</v>
      </c>
      <c r="B358" s="2" t="s">
        <v>2</v>
      </c>
      <c r="C358" s="2" t="s">
        <v>3</v>
      </c>
      <c r="D358" s="3" t="s">
        <v>4</v>
      </c>
      <c r="E358" s="2" t="s">
        <v>5</v>
      </c>
      <c r="F358" s="2" t="s">
        <v>6</v>
      </c>
      <c r="G358" s="2" t="s">
        <v>7</v>
      </c>
      <c r="H358" s="2" t="s">
        <v>8</v>
      </c>
      <c r="I358" s="2" t="s">
        <v>9</v>
      </c>
      <c r="J358" s="2" t="s">
        <v>10</v>
      </c>
      <c r="K358" s="4" t="s">
        <v>11</v>
      </c>
      <c r="L358" s="4" t="s">
        <v>12</v>
      </c>
    </row>
    <row r="359" spans="1:12">
      <c r="A359" s="2" t="s">
        <v>13</v>
      </c>
      <c r="B359" s="2" t="s">
        <v>14</v>
      </c>
      <c r="C359" s="2" t="s">
        <v>15</v>
      </c>
      <c r="D359" s="2" t="s">
        <v>16</v>
      </c>
      <c r="E359" s="2" t="s">
        <v>17</v>
      </c>
      <c r="F359" s="2" t="s">
        <v>18</v>
      </c>
      <c r="G359" s="2" t="s">
        <v>19</v>
      </c>
      <c r="H359" s="2" t="s">
        <v>20</v>
      </c>
      <c r="I359" s="2" t="s">
        <v>21</v>
      </c>
      <c r="J359" s="2" t="s">
        <v>22</v>
      </c>
      <c r="K359" s="4" t="s">
        <v>23</v>
      </c>
      <c r="L359" s="4" t="s">
        <v>24</v>
      </c>
    </row>
    <row r="360" spans="1:12" ht="34.5" customHeight="1">
      <c r="A360" s="5">
        <v>1</v>
      </c>
      <c r="B360" s="144" t="s">
        <v>255</v>
      </c>
      <c r="C360" s="6" t="s">
        <v>256</v>
      </c>
      <c r="D360" s="144" t="s">
        <v>26</v>
      </c>
      <c r="E360" s="7">
        <v>100</v>
      </c>
      <c r="F360" s="11"/>
      <c r="G360" s="9">
        <f>F360+F360*H360</f>
        <v>0</v>
      </c>
      <c r="H360" s="10"/>
      <c r="I360" s="11">
        <f>E360*F360</f>
        <v>0</v>
      </c>
      <c r="J360" s="12">
        <f>I360+I360*H360</f>
        <v>0</v>
      </c>
      <c r="K360" s="12"/>
      <c r="L360" s="30"/>
    </row>
    <row r="361" spans="1:12" ht="28.5" customHeight="1">
      <c r="A361" s="171" t="s">
        <v>57</v>
      </c>
      <c r="B361" s="171"/>
      <c r="C361" s="171"/>
      <c r="D361" s="171"/>
      <c r="E361" s="19" t="s">
        <v>58</v>
      </c>
      <c r="F361" s="5" t="s">
        <v>58</v>
      </c>
      <c r="G361" s="21" t="s">
        <v>58</v>
      </c>
      <c r="H361" s="72" t="s">
        <v>58</v>
      </c>
      <c r="I361" s="21">
        <f>SUM(I360:I360)</f>
        <v>0</v>
      </c>
      <c r="J361" s="21">
        <f>SUM(J360:J360)</f>
        <v>0</v>
      </c>
      <c r="K361" s="12" t="s">
        <v>58</v>
      </c>
      <c r="L361" s="30" t="s">
        <v>58</v>
      </c>
    </row>
    <row r="362" spans="1:12" ht="22.5" customHeight="1"/>
    <row r="364" spans="1:12" ht="49.5" customHeight="1">
      <c r="A364" s="172" t="s">
        <v>257</v>
      </c>
      <c r="B364" s="172"/>
      <c r="C364" s="172"/>
      <c r="D364" s="172"/>
      <c r="E364" s="172"/>
      <c r="F364" s="172"/>
      <c r="G364" s="172"/>
      <c r="H364" s="172"/>
      <c r="I364" s="172"/>
      <c r="J364" s="172"/>
      <c r="K364" s="172"/>
      <c r="L364" s="172"/>
    </row>
    <row r="365" spans="1:12" ht="76.5" customHeight="1">
      <c r="A365" s="2" t="s">
        <v>1</v>
      </c>
      <c r="B365" s="2" t="s">
        <v>2</v>
      </c>
      <c r="C365" s="2" t="s">
        <v>3</v>
      </c>
      <c r="D365" s="3" t="s">
        <v>4</v>
      </c>
      <c r="E365" s="2" t="s">
        <v>5</v>
      </c>
      <c r="F365" s="2" t="s">
        <v>6</v>
      </c>
      <c r="G365" s="2" t="s">
        <v>7</v>
      </c>
      <c r="H365" s="2" t="s">
        <v>8</v>
      </c>
      <c r="I365" s="2" t="s">
        <v>9</v>
      </c>
      <c r="J365" s="2" t="s">
        <v>10</v>
      </c>
      <c r="K365" s="4" t="s">
        <v>11</v>
      </c>
      <c r="L365" s="4" t="s">
        <v>12</v>
      </c>
    </row>
    <row r="366" spans="1:12">
      <c r="A366" s="2" t="s">
        <v>13</v>
      </c>
      <c r="B366" s="2" t="s">
        <v>14</v>
      </c>
      <c r="C366" s="2" t="s">
        <v>15</v>
      </c>
      <c r="D366" s="2" t="s">
        <v>16</v>
      </c>
      <c r="E366" s="2" t="s">
        <v>17</v>
      </c>
      <c r="F366" s="2" t="s">
        <v>18</v>
      </c>
      <c r="G366" s="2" t="s">
        <v>19</v>
      </c>
      <c r="H366" s="2" t="s">
        <v>20</v>
      </c>
      <c r="I366" s="2" t="s">
        <v>21</v>
      </c>
      <c r="J366" s="2" t="s">
        <v>22</v>
      </c>
      <c r="K366" s="4" t="s">
        <v>23</v>
      </c>
      <c r="L366" s="4" t="s">
        <v>24</v>
      </c>
    </row>
    <row r="367" spans="1:12">
      <c r="A367" s="107">
        <v>1</v>
      </c>
      <c r="B367" s="108" t="s">
        <v>258</v>
      </c>
      <c r="C367" s="97" t="s">
        <v>259</v>
      </c>
      <c r="D367" s="34" t="s">
        <v>30</v>
      </c>
      <c r="E367" s="144">
        <v>2000</v>
      </c>
      <c r="F367" s="48"/>
      <c r="G367" s="9">
        <f>F367+F367*H367</f>
        <v>0</v>
      </c>
      <c r="H367" s="10"/>
      <c r="I367" s="11">
        <f>E367*F367</f>
        <v>0</v>
      </c>
      <c r="J367" s="12">
        <f>I367+I367*H367</f>
        <v>0</v>
      </c>
      <c r="K367" s="49"/>
      <c r="L367" s="38"/>
    </row>
    <row r="368" spans="1:12">
      <c r="A368" s="107">
        <v>2</v>
      </c>
      <c r="B368" s="108" t="s">
        <v>258</v>
      </c>
      <c r="C368" s="97" t="s">
        <v>260</v>
      </c>
      <c r="D368" s="34" t="s">
        <v>30</v>
      </c>
      <c r="E368" s="144">
        <v>600</v>
      </c>
      <c r="F368" s="48"/>
      <c r="G368" s="9">
        <f t="shared" ref="G368:G383" si="48">F368+F368*H368</f>
        <v>0</v>
      </c>
      <c r="H368" s="10"/>
      <c r="I368" s="11">
        <f t="shared" ref="I368:I383" si="49">E368*F368</f>
        <v>0</v>
      </c>
      <c r="J368" s="12">
        <f t="shared" ref="J368:J383" si="50">I368+I368*H368</f>
        <v>0</v>
      </c>
      <c r="K368" s="109"/>
      <c r="L368" s="38"/>
    </row>
    <row r="369" spans="1:12">
      <c r="A369" s="107">
        <v>3</v>
      </c>
      <c r="B369" s="108" t="s">
        <v>258</v>
      </c>
      <c r="C369" s="97" t="s">
        <v>261</v>
      </c>
      <c r="D369" s="34" t="s">
        <v>30</v>
      </c>
      <c r="E369" s="144">
        <v>550</v>
      </c>
      <c r="F369" s="48"/>
      <c r="G369" s="9">
        <f t="shared" si="48"/>
        <v>0</v>
      </c>
      <c r="H369" s="10"/>
      <c r="I369" s="11">
        <f t="shared" si="49"/>
        <v>0</v>
      </c>
      <c r="J369" s="12">
        <f t="shared" si="50"/>
        <v>0</v>
      </c>
      <c r="K369" s="109"/>
      <c r="L369" s="38"/>
    </row>
    <row r="370" spans="1:12">
      <c r="A370" s="107">
        <v>4</v>
      </c>
      <c r="B370" s="108" t="s">
        <v>219</v>
      </c>
      <c r="C370" s="97" t="s">
        <v>262</v>
      </c>
      <c r="D370" s="34" t="s">
        <v>30</v>
      </c>
      <c r="E370" s="144">
        <v>100</v>
      </c>
      <c r="F370" s="48"/>
      <c r="G370" s="9">
        <f t="shared" si="48"/>
        <v>0</v>
      </c>
      <c r="H370" s="10"/>
      <c r="I370" s="11">
        <f t="shared" si="49"/>
        <v>0</v>
      </c>
      <c r="J370" s="12">
        <f t="shared" si="50"/>
        <v>0</v>
      </c>
      <c r="K370" s="109"/>
      <c r="L370" s="38"/>
    </row>
    <row r="371" spans="1:12">
      <c r="A371" s="107">
        <v>5</v>
      </c>
      <c r="B371" s="108" t="s">
        <v>219</v>
      </c>
      <c r="C371" s="97" t="s">
        <v>263</v>
      </c>
      <c r="D371" s="34" t="s">
        <v>30</v>
      </c>
      <c r="E371" s="144">
        <v>10</v>
      </c>
      <c r="F371" s="48"/>
      <c r="G371" s="9">
        <f t="shared" si="48"/>
        <v>0</v>
      </c>
      <c r="H371" s="10"/>
      <c r="I371" s="11">
        <f t="shared" si="49"/>
        <v>0</v>
      </c>
      <c r="J371" s="12">
        <f t="shared" si="50"/>
        <v>0</v>
      </c>
      <c r="K371" s="109"/>
      <c r="L371" s="38"/>
    </row>
    <row r="372" spans="1:12" ht="25.5" customHeight="1">
      <c r="A372" s="107">
        <v>6</v>
      </c>
      <c r="B372" s="108" t="s">
        <v>219</v>
      </c>
      <c r="C372" s="97" t="s">
        <v>264</v>
      </c>
      <c r="D372" s="34" t="s">
        <v>30</v>
      </c>
      <c r="E372" s="144">
        <v>100</v>
      </c>
      <c r="F372" s="48"/>
      <c r="G372" s="9">
        <f t="shared" si="48"/>
        <v>0</v>
      </c>
      <c r="H372" s="10"/>
      <c r="I372" s="11">
        <f t="shared" si="49"/>
        <v>0</v>
      </c>
      <c r="J372" s="12">
        <f t="shared" si="50"/>
        <v>0</v>
      </c>
      <c r="K372" s="109"/>
      <c r="L372" s="38"/>
    </row>
    <row r="373" spans="1:12" ht="19.5" customHeight="1">
      <c r="A373" s="107">
        <v>7</v>
      </c>
      <c r="B373" s="108" t="s">
        <v>219</v>
      </c>
      <c r="C373" s="97" t="s">
        <v>265</v>
      </c>
      <c r="D373" s="34" t="s">
        <v>30</v>
      </c>
      <c r="E373" s="144">
        <v>50</v>
      </c>
      <c r="F373" s="48"/>
      <c r="G373" s="9">
        <f t="shared" si="48"/>
        <v>0</v>
      </c>
      <c r="H373" s="10"/>
      <c r="I373" s="11">
        <f t="shared" si="49"/>
        <v>0</v>
      </c>
      <c r="J373" s="12">
        <f t="shared" si="50"/>
        <v>0</v>
      </c>
      <c r="K373" s="109"/>
      <c r="L373" s="38"/>
    </row>
    <row r="374" spans="1:12" ht="34.5" customHeight="1">
      <c r="A374" s="107">
        <v>8</v>
      </c>
      <c r="B374" s="108" t="s">
        <v>219</v>
      </c>
      <c r="C374" s="97" t="s">
        <v>266</v>
      </c>
      <c r="D374" s="34" t="s">
        <v>30</v>
      </c>
      <c r="E374" s="144">
        <v>10</v>
      </c>
      <c r="F374" s="48"/>
      <c r="G374" s="9">
        <f t="shared" si="48"/>
        <v>0</v>
      </c>
      <c r="H374" s="10"/>
      <c r="I374" s="11">
        <f t="shared" si="49"/>
        <v>0</v>
      </c>
      <c r="J374" s="12">
        <f t="shared" si="50"/>
        <v>0</v>
      </c>
      <c r="K374" s="109"/>
      <c r="L374" s="38"/>
    </row>
    <row r="375" spans="1:12" ht="30" customHeight="1">
      <c r="A375" s="107">
        <v>9</v>
      </c>
      <c r="B375" s="108" t="s">
        <v>219</v>
      </c>
      <c r="C375" s="97" t="s">
        <v>267</v>
      </c>
      <c r="D375" s="34" t="s">
        <v>30</v>
      </c>
      <c r="E375" s="144">
        <v>5</v>
      </c>
      <c r="F375" s="48"/>
      <c r="G375" s="9">
        <f t="shared" si="48"/>
        <v>0</v>
      </c>
      <c r="H375" s="10"/>
      <c r="I375" s="11">
        <f t="shared" si="49"/>
        <v>0</v>
      </c>
      <c r="J375" s="12">
        <f t="shared" si="50"/>
        <v>0</v>
      </c>
      <c r="K375" s="109"/>
      <c r="L375" s="38"/>
    </row>
    <row r="376" spans="1:12" ht="31.5" customHeight="1">
      <c r="A376" s="107">
        <v>10</v>
      </c>
      <c r="B376" s="108" t="s">
        <v>258</v>
      </c>
      <c r="C376" s="97" t="s">
        <v>268</v>
      </c>
      <c r="D376" s="34" t="s">
        <v>30</v>
      </c>
      <c r="E376" s="144">
        <v>50</v>
      </c>
      <c r="F376" s="48"/>
      <c r="G376" s="9">
        <f t="shared" si="48"/>
        <v>0</v>
      </c>
      <c r="H376" s="10"/>
      <c r="I376" s="11">
        <f t="shared" si="49"/>
        <v>0</v>
      </c>
      <c r="J376" s="12">
        <f t="shared" si="50"/>
        <v>0</v>
      </c>
      <c r="K376" s="109"/>
      <c r="L376" s="38"/>
    </row>
    <row r="377" spans="1:12" ht="60" customHeight="1">
      <c r="A377" s="107">
        <v>11</v>
      </c>
      <c r="B377" s="108" t="s">
        <v>219</v>
      </c>
      <c r="C377" s="83" t="s">
        <v>269</v>
      </c>
      <c r="D377" s="34" t="s">
        <v>30</v>
      </c>
      <c r="E377" s="110">
        <v>100</v>
      </c>
      <c r="F377" s="48"/>
      <c r="G377" s="9">
        <f t="shared" si="48"/>
        <v>0</v>
      </c>
      <c r="H377" s="10"/>
      <c r="I377" s="11">
        <f t="shared" si="49"/>
        <v>0</v>
      </c>
      <c r="J377" s="12">
        <f t="shared" si="50"/>
        <v>0</v>
      </c>
      <c r="K377" s="95"/>
      <c r="L377" s="95"/>
    </row>
    <row r="378" spans="1:12" ht="70.5" customHeight="1">
      <c r="A378" s="107">
        <v>12</v>
      </c>
      <c r="B378" s="108" t="s">
        <v>219</v>
      </c>
      <c r="C378" s="83" t="s">
        <v>270</v>
      </c>
      <c r="D378" s="34" t="s">
        <v>30</v>
      </c>
      <c r="E378" s="110">
        <v>100</v>
      </c>
      <c r="F378" s="48"/>
      <c r="G378" s="9">
        <f t="shared" si="48"/>
        <v>0</v>
      </c>
      <c r="H378" s="10"/>
      <c r="I378" s="11">
        <f t="shared" si="49"/>
        <v>0</v>
      </c>
      <c r="J378" s="12">
        <f t="shared" si="50"/>
        <v>0</v>
      </c>
      <c r="K378" s="95"/>
      <c r="L378" s="95"/>
    </row>
    <row r="379" spans="1:12" ht="54.75" customHeight="1">
      <c r="A379" s="107">
        <v>13</v>
      </c>
      <c r="B379" s="108" t="s">
        <v>219</v>
      </c>
      <c r="C379" s="83" t="s">
        <v>271</v>
      </c>
      <c r="D379" s="34" t="s">
        <v>30</v>
      </c>
      <c r="E379" s="110">
        <v>100</v>
      </c>
      <c r="F379" s="48"/>
      <c r="G379" s="9">
        <f t="shared" si="48"/>
        <v>0</v>
      </c>
      <c r="H379" s="10"/>
      <c r="I379" s="11">
        <f t="shared" si="49"/>
        <v>0</v>
      </c>
      <c r="J379" s="12">
        <f t="shared" si="50"/>
        <v>0</v>
      </c>
      <c r="K379" s="95"/>
      <c r="L379" s="95"/>
    </row>
    <row r="380" spans="1:12" ht="62.25" customHeight="1">
      <c r="A380" s="107">
        <v>14</v>
      </c>
      <c r="B380" s="108" t="s">
        <v>219</v>
      </c>
      <c r="C380" s="83" t="s">
        <v>272</v>
      </c>
      <c r="D380" s="34" t="s">
        <v>30</v>
      </c>
      <c r="E380" s="110">
        <v>200</v>
      </c>
      <c r="F380" s="48"/>
      <c r="G380" s="9">
        <f t="shared" si="48"/>
        <v>0</v>
      </c>
      <c r="H380" s="10"/>
      <c r="I380" s="11">
        <f t="shared" si="49"/>
        <v>0</v>
      </c>
      <c r="J380" s="12">
        <f t="shared" si="50"/>
        <v>0</v>
      </c>
      <c r="K380" s="95"/>
      <c r="L380" s="95"/>
    </row>
    <row r="381" spans="1:12" ht="72" customHeight="1">
      <c r="A381" s="107">
        <v>15</v>
      </c>
      <c r="B381" s="108" t="s">
        <v>219</v>
      </c>
      <c r="C381" s="83" t="s">
        <v>273</v>
      </c>
      <c r="D381" s="34" t="s">
        <v>30</v>
      </c>
      <c r="E381" s="144">
        <v>100</v>
      </c>
      <c r="F381" s="48"/>
      <c r="G381" s="9">
        <f t="shared" si="48"/>
        <v>0</v>
      </c>
      <c r="H381" s="10"/>
      <c r="I381" s="11">
        <f t="shared" si="49"/>
        <v>0</v>
      </c>
      <c r="J381" s="12">
        <f t="shared" si="50"/>
        <v>0</v>
      </c>
      <c r="K381" s="49"/>
      <c r="L381" s="38"/>
    </row>
    <row r="382" spans="1:12" ht="66.75" customHeight="1">
      <c r="A382" s="5" t="s">
        <v>160</v>
      </c>
      <c r="B382" s="144" t="s">
        <v>219</v>
      </c>
      <c r="C382" s="83" t="s">
        <v>274</v>
      </c>
      <c r="D382" s="34" t="s">
        <v>30</v>
      </c>
      <c r="E382" s="7">
        <v>2000</v>
      </c>
      <c r="F382" s="48"/>
      <c r="G382" s="9">
        <f t="shared" si="48"/>
        <v>0</v>
      </c>
      <c r="H382" s="10"/>
      <c r="I382" s="11">
        <f t="shared" si="49"/>
        <v>0</v>
      </c>
      <c r="J382" s="12">
        <f t="shared" si="50"/>
        <v>0</v>
      </c>
      <c r="K382" s="12"/>
      <c r="L382" s="30"/>
    </row>
    <row r="383" spans="1:12" ht="62.25" customHeight="1">
      <c r="A383" s="5" t="s">
        <v>162</v>
      </c>
      <c r="B383" s="6" t="s">
        <v>219</v>
      </c>
      <c r="C383" s="83" t="s">
        <v>275</v>
      </c>
      <c r="D383" s="34" t="s">
        <v>30</v>
      </c>
      <c r="E383" s="7">
        <v>750</v>
      </c>
      <c r="F383" s="48"/>
      <c r="G383" s="9">
        <f t="shared" si="48"/>
        <v>0</v>
      </c>
      <c r="H383" s="10"/>
      <c r="I383" s="11">
        <f t="shared" si="49"/>
        <v>0</v>
      </c>
      <c r="J383" s="12">
        <f t="shared" si="50"/>
        <v>0</v>
      </c>
      <c r="K383" s="111"/>
      <c r="L383" s="76"/>
    </row>
    <row r="384" spans="1:12" ht="30" customHeight="1">
      <c r="A384" s="190" t="s">
        <v>57</v>
      </c>
      <c r="B384" s="190"/>
      <c r="C384" s="190"/>
      <c r="D384" s="190"/>
      <c r="E384" s="87" t="s">
        <v>58</v>
      </c>
      <c r="F384" s="112" t="s">
        <v>58</v>
      </c>
      <c r="G384" s="113" t="s">
        <v>58</v>
      </c>
      <c r="H384" s="114" t="s">
        <v>58</v>
      </c>
      <c r="I384" s="21">
        <f>SUM(I367:I383)</f>
        <v>0</v>
      </c>
      <c r="J384" s="21">
        <f>SUM(J367:J383)</f>
        <v>0</v>
      </c>
      <c r="K384" s="49" t="s">
        <v>58</v>
      </c>
      <c r="L384" s="109" t="s">
        <v>58</v>
      </c>
    </row>
    <row r="385" spans="2:6" ht="9.75" customHeight="1"/>
    <row r="386" spans="2:6" ht="19.5" customHeight="1">
      <c r="B386" s="115"/>
      <c r="C386" s="116" t="s">
        <v>276</v>
      </c>
      <c r="D386" s="188" t="s">
        <v>277</v>
      </c>
      <c r="E386" s="188"/>
    </row>
    <row r="387" spans="2:6">
      <c r="B387" s="117">
        <v>1</v>
      </c>
      <c r="C387" s="118" t="s">
        <v>278</v>
      </c>
      <c r="D387" s="174"/>
      <c r="E387" s="174"/>
    </row>
    <row r="388" spans="2:6">
      <c r="B388" s="117">
        <v>2</v>
      </c>
      <c r="C388" s="118" t="s">
        <v>279</v>
      </c>
      <c r="D388" s="174"/>
      <c r="E388" s="174"/>
    </row>
    <row r="389" spans="2:6">
      <c r="B389" s="117">
        <v>3</v>
      </c>
      <c r="C389" s="118" t="s">
        <v>280</v>
      </c>
      <c r="D389" s="174"/>
      <c r="E389" s="174"/>
    </row>
    <row r="390" spans="2:6" ht="41.25">
      <c r="B390" s="117">
        <v>4</v>
      </c>
      <c r="C390" s="118" t="s">
        <v>281</v>
      </c>
      <c r="D390" s="174"/>
      <c r="E390" s="174"/>
    </row>
    <row r="391" spans="2:6" ht="38.25">
      <c r="B391" s="117">
        <v>5</v>
      </c>
      <c r="C391" s="118" t="s">
        <v>282</v>
      </c>
      <c r="D391" s="174"/>
      <c r="E391" s="174"/>
    </row>
    <row r="392" spans="2:6" ht="63.75">
      <c r="B392" s="117">
        <v>6</v>
      </c>
      <c r="C392" s="118" t="s">
        <v>283</v>
      </c>
      <c r="D392" s="174"/>
      <c r="E392" s="174"/>
    </row>
    <row r="393" spans="2:6" ht="25.5">
      <c r="B393" s="117">
        <v>7</v>
      </c>
      <c r="C393" s="118" t="s">
        <v>284</v>
      </c>
      <c r="D393" s="174"/>
      <c r="E393" s="174"/>
    </row>
    <row r="394" spans="2:6">
      <c r="B394" s="117">
        <v>8</v>
      </c>
      <c r="C394" s="118" t="s">
        <v>285</v>
      </c>
      <c r="D394" s="174"/>
      <c r="E394" s="174"/>
    </row>
    <row r="395" spans="2:6" ht="17.25" customHeight="1"/>
    <row r="396" spans="2:6" ht="21.75" customHeight="1">
      <c r="B396" s="115"/>
      <c r="C396" s="116" t="s">
        <v>286</v>
      </c>
      <c r="D396" s="188" t="s">
        <v>277</v>
      </c>
      <c r="E396" s="188"/>
      <c r="F396" s="119"/>
    </row>
    <row r="397" spans="2:6">
      <c r="B397" s="117">
        <v>1</v>
      </c>
      <c r="C397" s="118" t="s">
        <v>278</v>
      </c>
      <c r="D397" s="174"/>
      <c r="E397" s="174"/>
      <c r="F397" s="120"/>
    </row>
    <row r="398" spans="2:6">
      <c r="B398" s="117">
        <v>2</v>
      </c>
      <c r="C398" s="118" t="s">
        <v>287</v>
      </c>
      <c r="D398" s="174"/>
      <c r="E398" s="174"/>
      <c r="F398" s="120"/>
    </row>
    <row r="399" spans="2:6" ht="25.5">
      <c r="B399" s="117">
        <v>3</v>
      </c>
      <c r="C399" s="118" t="s">
        <v>288</v>
      </c>
      <c r="D399" s="174"/>
      <c r="E399" s="174"/>
      <c r="F399" s="120"/>
    </row>
    <row r="400" spans="2:6" ht="38.25">
      <c r="B400" s="117">
        <v>4</v>
      </c>
      <c r="C400" s="118" t="s">
        <v>289</v>
      </c>
      <c r="D400" s="174"/>
      <c r="E400" s="174"/>
      <c r="F400" s="120"/>
    </row>
    <row r="401" spans="2:6" ht="25.5">
      <c r="B401" s="117">
        <v>5</v>
      </c>
      <c r="C401" s="118" t="s">
        <v>290</v>
      </c>
      <c r="D401" s="174"/>
      <c r="E401" s="174"/>
      <c r="F401" s="120"/>
    </row>
    <row r="402" spans="2:6">
      <c r="B402" s="117">
        <v>6</v>
      </c>
      <c r="C402" s="118" t="s">
        <v>291</v>
      </c>
      <c r="D402" s="174"/>
      <c r="E402" s="174"/>
      <c r="F402" s="120"/>
    </row>
    <row r="403" spans="2:6" ht="51">
      <c r="B403" s="117">
        <v>7</v>
      </c>
      <c r="C403" s="118" t="s">
        <v>292</v>
      </c>
      <c r="D403" s="174"/>
      <c r="E403" s="174"/>
      <c r="F403" s="120"/>
    </row>
    <row r="404" spans="2:6">
      <c r="B404" s="117">
        <v>8</v>
      </c>
      <c r="C404" s="118" t="s">
        <v>293</v>
      </c>
      <c r="D404" s="174"/>
      <c r="E404" s="174"/>
      <c r="F404" s="120"/>
    </row>
    <row r="405" spans="2:6" ht="38.25">
      <c r="B405" s="117">
        <v>9</v>
      </c>
      <c r="C405" s="118" t="s">
        <v>294</v>
      </c>
      <c r="D405" s="174"/>
      <c r="E405" s="174"/>
      <c r="F405" s="120"/>
    </row>
    <row r="406" spans="2:6" ht="17.25" customHeight="1"/>
    <row r="407" spans="2:6" ht="18.75" customHeight="1">
      <c r="B407" s="115"/>
      <c r="C407" s="116" t="s">
        <v>295</v>
      </c>
      <c r="D407" s="188" t="s">
        <v>277</v>
      </c>
      <c r="E407" s="188"/>
    </row>
    <row r="408" spans="2:6">
      <c r="B408" s="117">
        <v>1</v>
      </c>
      <c r="C408" s="118" t="s">
        <v>278</v>
      </c>
      <c r="D408" s="174"/>
      <c r="E408" s="174"/>
    </row>
    <row r="409" spans="2:6">
      <c r="B409" s="117">
        <v>2</v>
      </c>
      <c r="C409" s="118" t="s">
        <v>287</v>
      </c>
      <c r="D409" s="174"/>
      <c r="E409" s="174"/>
    </row>
    <row r="410" spans="2:6" ht="25.5">
      <c r="B410" s="117">
        <v>3</v>
      </c>
      <c r="C410" s="118" t="s">
        <v>288</v>
      </c>
      <c r="D410" s="174"/>
      <c r="E410" s="174"/>
    </row>
    <row r="411" spans="2:6" ht="38.25">
      <c r="B411" s="117">
        <v>4</v>
      </c>
      <c r="C411" s="118" t="s">
        <v>289</v>
      </c>
      <c r="D411" s="174"/>
      <c r="E411" s="174"/>
    </row>
    <row r="412" spans="2:6" ht="25.5">
      <c r="B412" s="117">
        <v>5</v>
      </c>
      <c r="C412" s="118" t="s">
        <v>290</v>
      </c>
      <c r="D412" s="174"/>
      <c r="E412" s="174"/>
    </row>
    <row r="413" spans="2:6">
      <c r="B413" s="117">
        <v>6</v>
      </c>
      <c r="C413" s="118" t="s">
        <v>291</v>
      </c>
      <c r="D413" s="174"/>
      <c r="E413" s="174"/>
    </row>
    <row r="414" spans="2:6" ht="51">
      <c r="B414" s="117">
        <v>7</v>
      </c>
      <c r="C414" s="121" t="s">
        <v>296</v>
      </c>
      <c r="D414" s="174"/>
      <c r="E414" s="174"/>
    </row>
    <row r="415" spans="2:6" ht="38.25">
      <c r="B415" s="117">
        <v>8</v>
      </c>
      <c r="C415" s="83" t="s">
        <v>297</v>
      </c>
      <c r="D415" s="174"/>
      <c r="E415" s="174"/>
    </row>
    <row r="416" spans="2:6" ht="38.25">
      <c r="B416" s="117">
        <v>9</v>
      </c>
      <c r="C416" s="118" t="s">
        <v>298</v>
      </c>
      <c r="D416" s="174"/>
      <c r="E416" s="174"/>
    </row>
    <row r="417" spans="2:5">
      <c r="B417" s="117">
        <v>10</v>
      </c>
      <c r="C417" s="118" t="s">
        <v>299</v>
      </c>
      <c r="D417" s="174"/>
      <c r="E417" s="174"/>
    </row>
    <row r="418" spans="2:5">
      <c r="B418" s="117">
        <v>11</v>
      </c>
      <c r="C418" s="122" t="s">
        <v>300</v>
      </c>
      <c r="D418" s="174"/>
      <c r="E418" s="174"/>
    </row>
    <row r="419" spans="2:5" ht="12.75" customHeight="1"/>
    <row r="420" spans="2:5" ht="38.25">
      <c r="B420" s="115"/>
      <c r="C420" s="116" t="s">
        <v>301</v>
      </c>
      <c r="D420" s="123" t="s">
        <v>302</v>
      </c>
      <c r="E420" s="143" t="s">
        <v>277</v>
      </c>
    </row>
    <row r="421" spans="2:5" ht="24" customHeight="1">
      <c r="B421" s="117">
        <v>1</v>
      </c>
      <c r="C421" s="118" t="s">
        <v>278</v>
      </c>
      <c r="D421" s="124" t="s">
        <v>58</v>
      </c>
      <c r="E421" s="125"/>
    </row>
    <row r="422" spans="2:5">
      <c r="B422" s="117">
        <v>2</v>
      </c>
      <c r="C422" s="118" t="s">
        <v>287</v>
      </c>
      <c r="D422" s="124" t="s">
        <v>58</v>
      </c>
      <c r="E422" s="125"/>
    </row>
    <row r="423" spans="2:5" ht="67.5" customHeight="1">
      <c r="B423" s="117">
        <v>3</v>
      </c>
      <c r="C423" s="118" t="s">
        <v>303</v>
      </c>
      <c r="D423" s="124" t="s">
        <v>58</v>
      </c>
      <c r="E423" s="125"/>
    </row>
    <row r="424" spans="2:5" ht="35.25" customHeight="1">
      <c r="B424" s="117">
        <v>4</v>
      </c>
      <c r="C424" s="118" t="s">
        <v>304</v>
      </c>
      <c r="D424" s="124" t="s">
        <v>58</v>
      </c>
      <c r="E424" s="125"/>
    </row>
    <row r="425" spans="2:5" ht="36.75" customHeight="1">
      <c r="B425" s="117">
        <v>5</v>
      </c>
      <c r="C425" s="118" t="s">
        <v>305</v>
      </c>
      <c r="D425" s="124" t="s">
        <v>58</v>
      </c>
      <c r="E425" s="125"/>
    </row>
    <row r="426" spans="2:5" ht="88.5" customHeight="1">
      <c r="B426" s="117">
        <v>6</v>
      </c>
      <c r="C426" s="118" t="s">
        <v>306</v>
      </c>
      <c r="D426" s="124" t="s">
        <v>307</v>
      </c>
      <c r="E426" s="126"/>
    </row>
    <row r="427" spans="2:5" ht="85.5" customHeight="1">
      <c r="B427" s="117">
        <v>7</v>
      </c>
      <c r="C427" s="118" t="s">
        <v>308</v>
      </c>
      <c r="D427" s="124" t="s">
        <v>307</v>
      </c>
      <c r="E427" s="126"/>
    </row>
    <row r="428" spans="2:5" ht="41.25" customHeight="1">
      <c r="B428" s="117">
        <v>8</v>
      </c>
      <c r="C428" s="118" t="s">
        <v>309</v>
      </c>
      <c r="D428" s="124" t="s">
        <v>307</v>
      </c>
      <c r="E428" s="126"/>
    </row>
    <row r="429" spans="2:5" ht="53.25" customHeight="1">
      <c r="B429" s="117">
        <v>9</v>
      </c>
      <c r="C429" s="118" t="s">
        <v>310</v>
      </c>
      <c r="D429" s="124" t="s">
        <v>307</v>
      </c>
      <c r="E429" s="126"/>
    </row>
    <row r="430" spans="2:5" ht="69" customHeight="1">
      <c r="B430" s="117">
        <v>10</v>
      </c>
      <c r="C430" s="118" t="s">
        <v>311</v>
      </c>
      <c r="D430" s="124" t="s">
        <v>307</v>
      </c>
      <c r="E430" s="126"/>
    </row>
    <row r="431" spans="2:5">
      <c r="B431" s="117">
        <v>11</v>
      </c>
      <c r="C431" s="118" t="s">
        <v>312</v>
      </c>
      <c r="D431" s="127" t="s">
        <v>313</v>
      </c>
      <c r="E431" s="128"/>
    </row>
    <row r="433" spans="2:5" ht="39.75" customHeight="1">
      <c r="B433" s="115"/>
      <c r="C433" s="116" t="s">
        <v>314</v>
      </c>
      <c r="D433" s="123" t="s">
        <v>302</v>
      </c>
      <c r="E433" s="143" t="s">
        <v>110</v>
      </c>
    </row>
    <row r="434" spans="2:5" ht="33.75" customHeight="1">
      <c r="B434" s="117">
        <v>1</v>
      </c>
      <c r="C434" s="118" t="s">
        <v>278</v>
      </c>
      <c r="D434" s="124" t="s">
        <v>58</v>
      </c>
      <c r="E434" s="125"/>
    </row>
    <row r="435" spans="2:5" ht="36" customHeight="1">
      <c r="B435" s="117">
        <v>2</v>
      </c>
      <c r="C435" s="118" t="s">
        <v>315</v>
      </c>
      <c r="D435" s="124" t="s">
        <v>58</v>
      </c>
      <c r="E435" s="125"/>
    </row>
    <row r="436" spans="2:5" ht="90" customHeight="1">
      <c r="B436" s="117">
        <v>3</v>
      </c>
      <c r="C436" s="118" t="s">
        <v>316</v>
      </c>
      <c r="D436" s="124" t="s">
        <v>58</v>
      </c>
      <c r="E436" s="125"/>
    </row>
    <row r="437" spans="2:5" ht="49.5" customHeight="1">
      <c r="B437" s="117">
        <v>4</v>
      </c>
      <c r="C437" s="118" t="s">
        <v>305</v>
      </c>
      <c r="D437" s="124" t="s">
        <v>58</v>
      </c>
      <c r="E437" s="125"/>
    </row>
    <row r="438" spans="2:5" ht="66" customHeight="1">
      <c r="B438" s="117">
        <v>5</v>
      </c>
      <c r="C438" s="118" t="s">
        <v>317</v>
      </c>
      <c r="D438" s="124" t="s">
        <v>58</v>
      </c>
      <c r="E438" s="125"/>
    </row>
    <row r="439" spans="2:5" ht="27" customHeight="1">
      <c r="B439" s="117">
        <v>6</v>
      </c>
      <c r="C439" s="118" t="s">
        <v>304</v>
      </c>
      <c r="D439" s="124" t="s">
        <v>58</v>
      </c>
      <c r="E439" s="125"/>
    </row>
    <row r="440" spans="2:5" ht="30.75" customHeight="1">
      <c r="B440" s="117">
        <v>7</v>
      </c>
      <c r="C440" s="118" t="s">
        <v>318</v>
      </c>
      <c r="D440" s="124" t="s">
        <v>307</v>
      </c>
      <c r="E440" s="126"/>
    </row>
    <row r="441" spans="2:5" ht="30.75" customHeight="1">
      <c r="B441" s="117">
        <v>8</v>
      </c>
      <c r="C441" s="121" t="s">
        <v>319</v>
      </c>
      <c r="D441" s="124" t="s">
        <v>307</v>
      </c>
      <c r="E441" s="122"/>
    </row>
    <row r="442" spans="2:5" ht="33" customHeight="1">
      <c r="B442" s="117">
        <v>9</v>
      </c>
      <c r="C442" s="118" t="s">
        <v>320</v>
      </c>
      <c r="D442" s="124" t="s">
        <v>321</v>
      </c>
      <c r="E442" s="126"/>
    </row>
    <row r="443" spans="2:5" ht="33" customHeight="1">
      <c r="B443" s="117">
        <v>10</v>
      </c>
      <c r="C443" s="118" t="s">
        <v>322</v>
      </c>
      <c r="D443" s="124" t="s">
        <v>321</v>
      </c>
      <c r="E443" s="126"/>
    </row>
    <row r="444" spans="2:5" ht="58.5" customHeight="1">
      <c r="B444" s="117">
        <v>11</v>
      </c>
      <c r="C444" s="121" t="s">
        <v>323</v>
      </c>
      <c r="D444" s="124" t="s">
        <v>307</v>
      </c>
      <c r="E444" s="122"/>
    </row>
    <row r="446" spans="2:5" ht="48" customHeight="1">
      <c r="B446" s="115"/>
      <c r="C446" s="116" t="s">
        <v>324</v>
      </c>
      <c r="D446" s="123" t="s">
        <v>302</v>
      </c>
      <c r="E446" s="143" t="s">
        <v>110</v>
      </c>
    </row>
    <row r="447" spans="2:5" ht="29.25" customHeight="1">
      <c r="B447" s="117">
        <v>1</v>
      </c>
      <c r="C447" s="118" t="s">
        <v>278</v>
      </c>
      <c r="D447" s="124" t="s">
        <v>58</v>
      </c>
      <c r="E447" s="125"/>
    </row>
    <row r="448" spans="2:5" ht="29.25" customHeight="1">
      <c r="B448" s="117">
        <v>2</v>
      </c>
      <c r="C448" s="118" t="s">
        <v>315</v>
      </c>
      <c r="D448" s="124" t="s">
        <v>58</v>
      </c>
      <c r="E448" s="125"/>
    </row>
    <row r="449" spans="2:5" ht="95.25" customHeight="1">
      <c r="B449" s="117">
        <v>3</v>
      </c>
      <c r="C449" s="118" t="s">
        <v>325</v>
      </c>
      <c r="D449" s="124" t="s">
        <v>58</v>
      </c>
      <c r="E449" s="125"/>
    </row>
    <row r="450" spans="2:5" ht="48" customHeight="1">
      <c r="B450" s="117">
        <v>4</v>
      </c>
      <c r="C450" s="118" t="s">
        <v>305</v>
      </c>
      <c r="D450" s="124" t="s">
        <v>58</v>
      </c>
      <c r="E450" s="125"/>
    </row>
    <row r="451" spans="2:5" ht="66" customHeight="1">
      <c r="B451" s="117">
        <v>5</v>
      </c>
      <c r="C451" s="118" t="s">
        <v>326</v>
      </c>
      <c r="D451" s="124" t="s">
        <v>58</v>
      </c>
      <c r="E451" s="125"/>
    </row>
    <row r="452" spans="2:5" ht="23.25" customHeight="1">
      <c r="B452" s="117">
        <v>6</v>
      </c>
      <c r="C452" s="118" t="s">
        <v>327</v>
      </c>
      <c r="D452" s="124" t="s">
        <v>58</v>
      </c>
      <c r="E452" s="125"/>
    </row>
    <row r="453" spans="2:5" ht="48" customHeight="1">
      <c r="B453" s="117">
        <v>7</v>
      </c>
      <c r="C453" s="118" t="s">
        <v>328</v>
      </c>
      <c r="D453" s="124" t="s">
        <v>307</v>
      </c>
      <c r="E453" s="126"/>
    </row>
    <row r="454" spans="2:5" ht="40.5" customHeight="1">
      <c r="B454" s="117">
        <v>8</v>
      </c>
      <c r="C454" s="118" t="s">
        <v>329</v>
      </c>
      <c r="D454" s="124" t="s">
        <v>307</v>
      </c>
      <c r="E454" s="126"/>
    </row>
    <row r="455" spans="2:5" ht="24.75" customHeight="1">
      <c r="B455" s="117">
        <v>9</v>
      </c>
      <c r="C455" s="118" t="s">
        <v>330</v>
      </c>
      <c r="D455" s="124" t="s">
        <v>307</v>
      </c>
      <c r="E455" s="126"/>
    </row>
    <row r="456" spans="2:5" ht="57.75" customHeight="1">
      <c r="B456" s="117">
        <v>10</v>
      </c>
      <c r="C456" s="118" t="s">
        <v>331</v>
      </c>
      <c r="D456" s="124" t="s">
        <v>307</v>
      </c>
      <c r="E456" s="126"/>
    </row>
    <row r="457" spans="2:5">
      <c r="B457" s="117">
        <v>11</v>
      </c>
      <c r="C457" s="118" t="s">
        <v>332</v>
      </c>
      <c r="D457" s="124" t="s">
        <v>307</v>
      </c>
      <c r="E457" s="126"/>
    </row>
    <row r="458" spans="2:5">
      <c r="B458" s="117">
        <v>12</v>
      </c>
      <c r="C458" s="118" t="s">
        <v>333</v>
      </c>
      <c r="D458" s="124" t="s">
        <v>307</v>
      </c>
      <c r="E458" s="126"/>
    </row>
    <row r="459" spans="2:5">
      <c r="B459" s="117">
        <v>13</v>
      </c>
      <c r="C459" s="118" t="s">
        <v>334</v>
      </c>
      <c r="D459" s="124" t="s">
        <v>313</v>
      </c>
      <c r="E459" s="126"/>
    </row>
    <row r="461" spans="2:5" ht="53.25" customHeight="1">
      <c r="B461" s="115"/>
      <c r="C461" s="116" t="s">
        <v>335</v>
      </c>
      <c r="D461" s="123" t="s">
        <v>302</v>
      </c>
      <c r="E461" s="143" t="s">
        <v>110</v>
      </c>
    </row>
    <row r="462" spans="2:5" ht="31.5" customHeight="1">
      <c r="B462" s="117">
        <v>1</v>
      </c>
      <c r="C462" s="118" t="s">
        <v>278</v>
      </c>
      <c r="D462" s="124" t="s">
        <v>58</v>
      </c>
      <c r="E462" s="125"/>
    </row>
    <row r="463" spans="2:5">
      <c r="B463" s="117">
        <v>2</v>
      </c>
      <c r="C463" s="118" t="s">
        <v>315</v>
      </c>
      <c r="D463" s="124" t="s">
        <v>58</v>
      </c>
      <c r="E463" s="125"/>
    </row>
    <row r="464" spans="2:5" ht="87.75" customHeight="1">
      <c r="B464" s="117">
        <v>3</v>
      </c>
      <c r="C464" s="118" t="s">
        <v>325</v>
      </c>
      <c r="D464" s="124" t="s">
        <v>58</v>
      </c>
      <c r="E464" s="125"/>
    </row>
    <row r="465" spans="2:5" ht="51" customHeight="1">
      <c r="B465" s="117">
        <v>4</v>
      </c>
      <c r="C465" s="118" t="s">
        <v>305</v>
      </c>
      <c r="D465" s="124" t="s">
        <v>58</v>
      </c>
      <c r="E465" s="125"/>
    </row>
    <row r="466" spans="2:5" ht="87" customHeight="1">
      <c r="B466" s="117">
        <v>5</v>
      </c>
      <c r="C466" s="118" t="s">
        <v>336</v>
      </c>
      <c r="D466" s="124" t="s">
        <v>58</v>
      </c>
      <c r="E466" s="125"/>
    </row>
    <row r="467" spans="2:5" ht="27.75" customHeight="1">
      <c r="B467" s="117">
        <v>6</v>
      </c>
      <c r="C467" s="118" t="s">
        <v>337</v>
      </c>
      <c r="D467" s="124" t="s">
        <v>58</v>
      </c>
      <c r="E467" s="125"/>
    </row>
    <row r="468" spans="2:5" ht="39" customHeight="1">
      <c r="B468" s="117">
        <v>7</v>
      </c>
      <c r="C468" s="118" t="s">
        <v>328</v>
      </c>
      <c r="D468" s="124" t="s">
        <v>307</v>
      </c>
      <c r="E468" s="126"/>
    </row>
    <row r="469" spans="2:5" ht="40.5" customHeight="1">
      <c r="B469" s="117">
        <v>8</v>
      </c>
      <c r="C469" s="118" t="s">
        <v>338</v>
      </c>
      <c r="D469" s="124" t="s">
        <v>307</v>
      </c>
      <c r="E469" s="126"/>
    </row>
    <row r="470" spans="2:5" ht="57" customHeight="1">
      <c r="B470" s="117">
        <v>9</v>
      </c>
      <c r="C470" s="118" t="s">
        <v>339</v>
      </c>
      <c r="D470" s="124" t="s">
        <v>307</v>
      </c>
      <c r="E470" s="126"/>
    </row>
    <row r="471" spans="2:5">
      <c r="B471" s="117">
        <v>10</v>
      </c>
      <c r="C471" s="118" t="s">
        <v>334</v>
      </c>
      <c r="D471" s="124" t="s">
        <v>340</v>
      </c>
      <c r="E471" s="126"/>
    </row>
    <row r="473" spans="2:5" ht="49.5" customHeight="1">
      <c r="B473" s="115"/>
      <c r="C473" s="116" t="s">
        <v>341</v>
      </c>
      <c r="D473" s="123" t="s">
        <v>302</v>
      </c>
      <c r="E473" s="143" t="s">
        <v>110</v>
      </c>
    </row>
    <row r="474" spans="2:5" ht="33.75" customHeight="1">
      <c r="B474" s="117">
        <v>1</v>
      </c>
      <c r="C474" s="118" t="s">
        <v>278</v>
      </c>
      <c r="D474" s="124" t="s">
        <v>58</v>
      </c>
      <c r="E474" s="125"/>
    </row>
    <row r="475" spans="2:5" ht="32.25" customHeight="1">
      <c r="B475" s="117">
        <v>2</v>
      </c>
      <c r="C475" s="118" t="s">
        <v>315</v>
      </c>
      <c r="D475" s="124" t="s">
        <v>58</v>
      </c>
      <c r="E475" s="125"/>
    </row>
    <row r="476" spans="2:5" ht="93.75" customHeight="1">
      <c r="B476" s="117">
        <v>3</v>
      </c>
      <c r="C476" s="118" t="s">
        <v>342</v>
      </c>
      <c r="D476" s="124" t="s">
        <v>58</v>
      </c>
      <c r="E476" s="125"/>
    </row>
    <row r="477" spans="2:5" ht="37.5" customHeight="1">
      <c r="B477" s="117">
        <v>4</v>
      </c>
      <c r="C477" s="118" t="s">
        <v>305</v>
      </c>
      <c r="D477" s="124" t="s">
        <v>58</v>
      </c>
      <c r="E477" s="125"/>
    </row>
    <row r="478" spans="2:5" ht="122.25" customHeight="1">
      <c r="B478" s="117">
        <v>5</v>
      </c>
      <c r="C478" s="118" t="s">
        <v>343</v>
      </c>
      <c r="D478" s="124" t="s">
        <v>58</v>
      </c>
      <c r="E478" s="125"/>
    </row>
    <row r="479" spans="2:5" ht="25.5" customHeight="1">
      <c r="B479" s="117">
        <v>6</v>
      </c>
      <c r="C479" s="118" t="s">
        <v>304</v>
      </c>
      <c r="D479" s="124" t="s">
        <v>58</v>
      </c>
      <c r="E479" s="125"/>
    </row>
    <row r="480" spans="2:5" ht="33" customHeight="1">
      <c r="B480" s="117">
        <v>7</v>
      </c>
      <c r="C480" s="118" t="s">
        <v>328</v>
      </c>
      <c r="D480" s="124" t="s">
        <v>307</v>
      </c>
      <c r="E480" s="126"/>
    </row>
    <row r="481" spans="2:5" ht="39" customHeight="1">
      <c r="B481" s="117">
        <v>8</v>
      </c>
      <c r="C481" s="118" t="s">
        <v>344</v>
      </c>
      <c r="D481" s="124" t="s">
        <v>307</v>
      </c>
      <c r="E481" s="126"/>
    </row>
    <row r="482" spans="2:5">
      <c r="B482" s="117">
        <v>9</v>
      </c>
      <c r="C482" s="122" t="s">
        <v>345</v>
      </c>
      <c r="D482" s="124" t="s">
        <v>307</v>
      </c>
      <c r="E482" s="129"/>
    </row>
    <row r="483" spans="2:5" ht="30.75" customHeight="1">
      <c r="B483" s="117">
        <v>10</v>
      </c>
      <c r="C483" s="121" t="s">
        <v>346</v>
      </c>
      <c r="D483" s="124" t="s">
        <v>307</v>
      </c>
      <c r="E483" s="122"/>
    </row>
    <row r="484" spans="2:5" ht="43.5" customHeight="1">
      <c r="B484" s="117">
        <v>11</v>
      </c>
      <c r="C484" s="121" t="s">
        <v>347</v>
      </c>
      <c r="D484" s="124" t="s">
        <v>307</v>
      </c>
      <c r="E484" s="122"/>
    </row>
    <row r="485" spans="2:5">
      <c r="B485" s="117">
        <v>12</v>
      </c>
      <c r="C485" s="122" t="s">
        <v>348</v>
      </c>
      <c r="D485" s="124" t="s">
        <v>307</v>
      </c>
      <c r="E485" s="122"/>
    </row>
    <row r="486" spans="2:5">
      <c r="B486" s="117">
        <v>13</v>
      </c>
      <c r="C486" s="122" t="s">
        <v>349</v>
      </c>
      <c r="D486" s="117" t="s">
        <v>313</v>
      </c>
      <c r="E486" s="122"/>
    </row>
    <row r="487" spans="2:5">
      <c r="B487" s="117">
        <v>13</v>
      </c>
      <c r="C487" s="122" t="s">
        <v>350</v>
      </c>
      <c r="D487" s="117" t="s">
        <v>307</v>
      </c>
      <c r="E487" s="122"/>
    </row>
    <row r="488" spans="2:5">
      <c r="B488" s="117">
        <v>14</v>
      </c>
      <c r="C488" s="118" t="s">
        <v>334</v>
      </c>
      <c r="D488" s="124" t="s">
        <v>351</v>
      </c>
      <c r="E488" s="126"/>
    </row>
    <row r="490" spans="2:5" ht="39.75" customHeight="1">
      <c r="B490" s="115"/>
      <c r="C490" s="116" t="s">
        <v>352</v>
      </c>
      <c r="D490" s="123" t="s">
        <v>302</v>
      </c>
      <c r="E490" s="143" t="s">
        <v>110</v>
      </c>
    </row>
    <row r="491" spans="2:5" ht="33" customHeight="1">
      <c r="B491" s="117">
        <v>1</v>
      </c>
      <c r="C491" s="118" t="s">
        <v>278</v>
      </c>
      <c r="D491" s="124" t="s">
        <v>58</v>
      </c>
      <c r="E491" s="125"/>
    </row>
    <row r="492" spans="2:5" ht="31.5" customHeight="1">
      <c r="B492" s="117">
        <v>2</v>
      </c>
      <c r="C492" s="118" t="s">
        <v>315</v>
      </c>
      <c r="D492" s="124" t="s">
        <v>58</v>
      </c>
      <c r="E492" s="125"/>
    </row>
    <row r="493" spans="2:5" ht="97.5" customHeight="1">
      <c r="B493" s="117">
        <v>3</v>
      </c>
      <c r="C493" s="118" t="s">
        <v>325</v>
      </c>
      <c r="D493" s="124" t="s">
        <v>58</v>
      </c>
      <c r="E493" s="125"/>
    </row>
    <row r="494" spans="2:5" ht="43.5" customHeight="1">
      <c r="B494" s="117">
        <v>4</v>
      </c>
      <c r="C494" s="118" t="s">
        <v>305</v>
      </c>
      <c r="D494" s="124" t="s">
        <v>58</v>
      </c>
      <c r="E494" s="125"/>
    </row>
    <row r="495" spans="2:5" ht="69" customHeight="1">
      <c r="B495" s="117">
        <v>5</v>
      </c>
      <c r="C495" s="118" t="s">
        <v>326</v>
      </c>
      <c r="D495" s="124" t="s">
        <v>58</v>
      </c>
      <c r="E495" s="125"/>
    </row>
    <row r="496" spans="2:5" ht="22.5" customHeight="1">
      <c r="B496" s="117">
        <v>6</v>
      </c>
      <c r="C496" s="118" t="s">
        <v>304</v>
      </c>
      <c r="D496" s="124" t="s">
        <v>58</v>
      </c>
      <c r="E496" s="125"/>
    </row>
    <row r="497" spans="2:5" ht="43.5" customHeight="1">
      <c r="B497" s="117">
        <v>7</v>
      </c>
      <c r="C497" s="118" t="s">
        <v>353</v>
      </c>
      <c r="D497" s="124" t="s">
        <v>307</v>
      </c>
      <c r="E497" s="126"/>
    </row>
    <row r="498" spans="2:5" ht="54" customHeight="1">
      <c r="B498" s="117">
        <v>8</v>
      </c>
      <c r="C498" s="118" t="s">
        <v>354</v>
      </c>
      <c r="D498" s="124" t="s">
        <v>307</v>
      </c>
      <c r="E498" s="126"/>
    </row>
    <row r="499" spans="2:5" ht="20.25" customHeight="1">
      <c r="B499" s="117">
        <v>9</v>
      </c>
      <c r="C499" s="118" t="s">
        <v>355</v>
      </c>
      <c r="D499" s="124" t="s">
        <v>351</v>
      </c>
      <c r="E499" s="126"/>
    </row>
    <row r="501" spans="2:5" ht="49.5" customHeight="1">
      <c r="B501" s="115"/>
      <c r="C501" s="116" t="s">
        <v>356</v>
      </c>
      <c r="D501" s="123" t="s">
        <v>302</v>
      </c>
      <c r="E501" s="143" t="s">
        <v>110</v>
      </c>
    </row>
    <row r="502" spans="2:5" ht="36" customHeight="1">
      <c r="B502" s="117">
        <v>1</v>
      </c>
      <c r="C502" s="118" t="s">
        <v>278</v>
      </c>
      <c r="D502" s="124" t="s">
        <v>58</v>
      </c>
      <c r="E502" s="125"/>
    </row>
    <row r="503" spans="2:5">
      <c r="B503" s="117">
        <v>2</v>
      </c>
      <c r="C503" s="118" t="s">
        <v>315</v>
      </c>
      <c r="D503" s="124" t="s">
        <v>58</v>
      </c>
      <c r="E503" s="125"/>
    </row>
    <row r="504" spans="2:5" ht="89.25" customHeight="1">
      <c r="B504" s="117">
        <v>3</v>
      </c>
      <c r="C504" s="118" t="s">
        <v>325</v>
      </c>
      <c r="D504" s="124" t="s">
        <v>58</v>
      </c>
      <c r="E504" s="125"/>
    </row>
    <row r="505" spans="2:5" ht="25.5">
      <c r="B505" s="117">
        <v>4</v>
      </c>
      <c r="C505" s="118" t="s">
        <v>305</v>
      </c>
      <c r="D505" s="124" t="s">
        <v>58</v>
      </c>
      <c r="E505" s="125"/>
    </row>
    <row r="506" spans="2:5" ht="70.5" customHeight="1">
      <c r="B506" s="117">
        <v>5</v>
      </c>
      <c r="C506" s="118" t="s">
        <v>357</v>
      </c>
      <c r="D506" s="124" t="s">
        <v>58</v>
      </c>
      <c r="E506" s="125"/>
    </row>
    <row r="507" spans="2:5" ht="24.75" customHeight="1">
      <c r="B507" s="117">
        <v>6</v>
      </c>
      <c r="C507" s="118" t="s">
        <v>358</v>
      </c>
      <c r="D507" s="124" t="s">
        <v>58</v>
      </c>
      <c r="E507" s="125"/>
    </row>
    <row r="508" spans="2:5">
      <c r="B508" s="117">
        <v>7</v>
      </c>
      <c r="C508" s="118" t="s">
        <v>359</v>
      </c>
      <c r="D508" s="124" t="s">
        <v>307</v>
      </c>
      <c r="E508" s="126"/>
    </row>
    <row r="509" spans="2:5" ht="26.25" customHeight="1">
      <c r="B509" s="117">
        <v>8</v>
      </c>
      <c r="C509" s="122" t="s">
        <v>360</v>
      </c>
      <c r="D509" s="124" t="s">
        <v>307</v>
      </c>
      <c r="E509" s="122"/>
    </row>
    <row r="510" spans="2:5" ht="25.5" customHeight="1">
      <c r="B510" s="117">
        <v>9</v>
      </c>
      <c r="C510" s="122" t="s">
        <v>361</v>
      </c>
      <c r="D510" s="117" t="s">
        <v>313</v>
      </c>
      <c r="E510" s="122"/>
    </row>
    <row r="511" spans="2:5" ht="27" customHeight="1">
      <c r="B511" s="117">
        <v>10</v>
      </c>
      <c r="C511" s="122" t="s">
        <v>362</v>
      </c>
      <c r="D511" s="124" t="s">
        <v>307</v>
      </c>
      <c r="E511" s="122"/>
    </row>
    <row r="512" spans="2:5" ht="83.25" customHeight="1">
      <c r="B512" s="117">
        <v>11</v>
      </c>
      <c r="C512" s="118" t="s">
        <v>363</v>
      </c>
      <c r="D512" s="124" t="s">
        <v>307</v>
      </c>
      <c r="E512" s="126"/>
    </row>
    <row r="513" spans="1:12" ht="134.25" customHeight="1">
      <c r="B513" s="117">
        <v>12</v>
      </c>
      <c r="C513" s="121" t="s">
        <v>364</v>
      </c>
      <c r="D513" s="124" t="s">
        <v>307</v>
      </c>
      <c r="E513" s="129"/>
    </row>
    <row r="514" spans="1:12" ht="20.25" customHeight="1">
      <c r="B514" s="117">
        <v>13</v>
      </c>
      <c r="C514" s="121" t="s">
        <v>365</v>
      </c>
      <c r="D514" s="124" t="s">
        <v>307</v>
      </c>
      <c r="E514" s="122"/>
    </row>
    <row r="515" spans="1:12" ht="25.5" customHeight="1">
      <c r="B515" s="117">
        <v>14</v>
      </c>
      <c r="C515" s="121" t="s">
        <v>366</v>
      </c>
      <c r="D515" s="124" t="s">
        <v>307</v>
      </c>
      <c r="E515" s="122"/>
    </row>
    <row r="516" spans="1:12">
      <c r="B516" s="117">
        <v>15</v>
      </c>
      <c r="C516" s="118" t="s">
        <v>367</v>
      </c>
      <c r="D516" s="124" t="s">
        <v>313</v>
      </c>
      <c r="E516" s="126"/>
    </row>
    <row r="518" spans="1:12" ht="42" customHeight="1">
      <c r="B518" s="115"/>
      <c r="C518" s="116" t="s">
        <v>368</v>
      </c>
      <c r="D518" s="188" t="s">
        <v>110</v>
      </c>
      <c r="E518" s="188"/>
    </row>
    <row r="519" spans="1:12" ht="28.5" customHeight="1">
      <c r="B519" s="117">
        <v>1</v>
      </c>
      <c r="C519" s="118" t="s">
        <v>278</v>
      </c>
      <c r="D519" s="174"/>
      <c r="E519" s="174"/>
    </row>
    <row r="520" spans="1:12">
      <c r="B520" s="117">
        <v>2</v>
      </c>
      <c r="C520" s="118" t="s">
        <v>315</v>
      </c>
      <c r="D520" s="174"/>
      <c r="E520" s="174"/>
    </row>
    <row r="521" spans="1:12" ht="72" customHeight="1">
      <c r="B521" s="117">
        <v>3</v>
      </c>
      <c r="C521" s="118" t="s">
        <v>369</v>
      </c>
      <c r="D521" s="174"/>
      <c r="E521" s="174"/>
    </row>
    <row r="522" spans="1:12" ht="38.25" customHeight="1">
      <c r="B522" s="117">
        <v>4</v>
      </c>
      <c r="C522" s="118" t="s">
        <v>305</v>
      </c>
      <c r="D522" s="174"/>
      <c r="E522" s="174"/>
    </row>
    <row r="523" spans="1:12" ht="26.25" customHeight="1">
      <c r="B523" s="117">
        <v>5</v>
      </c>
      <c r="C523" s="118" t="s">
        <v>304</v>
      </c>
      <c r="D523" s="174"/>
      <c r="E523" s="174"/>
    </row>
    <row r="524" spans="1:12" ht="21.75" customHeight="1"/>
    <row r="526" spans="1:12" ht="44.25" customHeight="1">
      <c r="A526" s="172" t="s">
        <v>370</v>
      </c>
      <c r="B526" s="172"/>
      <c r="C526" s="172"/>
      <c r="D526" s="172"/>
      <c r="E526" s="172"/>
      <c r="F526" s="172"/>
      <c r="G526" s="172"/>
      <c r="H526" s="172"/>
      <c r="I526" s="172"/>
      <c r="J526" s="172"/>
      <c r="K526" s="172"/>
      <c r="L526" s="172"/>
    </row>
    <row r="527" spans="1:12" ht="60" customHeight="1">
      <c r="A527" s="2" t="s">
        <v>1</v>
      </c>
      <c r="B527" s="2" t="s">
        <v>2</v>
      </c>
      <c r="C527" s="2" t="s">
        <v>3</v>
      </c>
      <c r="D527" s="3" t="s">
        <v>4</v>
      </c>
      <c r="E527" s="2" t="s">
        <v>5</v>
      </c>
      <c r="F527" s="2" t="s">
        <v>6</v>
      </c>
      <c r="G527" s="2" t="s">
        <v>7</v>
      </c>
      <c r="H527" s="2" t="s">
        <v>8</v>
      </c>
      <c r="I527" s="2" t="s">
        <v>9</v>
      </c>
      <c r="J527" s="2" t="s">
        <v>10</v>
      </c>
      <c r="K527" s="4" t="s">
        <v>11</v>
      </c>
      <c r="L527" s="4" t="s">
        <v>12</v>
      </c>
    </row>
    <row r="528" spans="1:12" ht="17.25" customHeight="1">
      <c r="A528" s="2" t="s">
        <v>13</v>
      </c>
      <c r="B528" s="2" t="s">
        <v>14</v>
      </c>
      <c r="C528" s="2" t="s">
        <v>15</v>
      </c>
      <c r="D528" s="2" t="s">
        <v>16</v>
      </c>
      <c r="E528" s="2" t="s">
        <v>17</v>
      </c>
      <c r="F528" s="2" t="s">
        <v>18</v>
      </c>
      <c r="G528" s="2" t="s">
        <v>19</v>
      </c>
      <c r="H528" s="2" t="s">
        <v>20</v>
      </c>
      <c r="I528" s="2" t="s">
        <v>21</v>
      </c>
      <c r="J528" s="2" t="s">
        <v>22</v>
      </c>
      <c r="K528" s="4" t="s">
        <v>23</v>
      </c>
      <c r="L528" s="4" t="s">
        <v>24</v>
      </c>
    </row>
    <row r="529" spans="1:12" ht="51" customHeight="1">
      <c r="A529" s="5">
        <v>1</v>
      </c>
      <c r="B529" s="34" t="s">
        <v>219</v>
      </c>
      <c r="C529" s="83" t="s">
        <v>371</v>
      </c>
      <c r="D529" s="34" t="s">
        <v>30</v>
      </c>
      <c r="E529" s="127">
        <v>50</v>
      </c>
      <c r="F529" s="48"/>
      <c r="G529" s="9">
        <f>F529+F529*H529</f>
        <v>0</v>
      </c>
      <c r="H529" s="10"/>
      <c r="I529" s="11">
        <f>E529*F529</f>
        <v>0</v>
      </c>
      <c r="J529" s="12">
        <f>I529+I529*H529</f>
        <v>0</v>
      </c>
      <c r="K529" s="95"/>
      <c r="L529" s="95"/>
    </row>
    <row r="530" spans="1:12" ht="61.5" customHeight="1">
      <c r="A530" s="5">
        <v>2</v>
      </c>
      <c r="B530" s="34" t="s">
        <v>219</v>
      </c>
      <c r="C530" s="83" t="s">
        <v>372</v>
      </c>
      <c r="D530" s="34" t="s">
        <v>30</v>
      </c>
      <c r="E530" s="127">
        <v>50</v>
      </c>
      <c r="F530" s="48"/>
      <c r="G530" s="9">
        <f t="shared" ref="G530:G534" si="51">F530+F530*H530</f>
        <v>0</v>
      </c>
      <c r="H530" s="10"/>
      <c r="I530" s="11">
        <f t="shared" ref="I530:I534" si="52">E530*F530</f>
        <v>0</v>
      </c>
      <c r="J530" s="12">
        <f t="shared" ref="J530:J534" si="53">I530+I530*H530</f>
        <v>0</v>
      </c>
      <c r="K530" s="95"/>
      <c r="L530" s="95"/>
    </row>
    <row r="531" spans="1:12" ht="32.25" customHeight="1">
      <c r="A531" s="5">
        <v>3</v>
      </c>
      <c r="B531" s="34" t="s">
        <v>219</v>
      </c>
      <c r="C531" s="83" t="s">
        <v>373</v>
      </c>
      <c r="D531" s="34" t="s">
        <v>30</v>
      </c>
      <c r="E531" s="127">
        <v>100</v>
      </c>
      <c r="F531" s="48"/>
      <c r="G531" s="9">
        <f t="shared" si="51"/>
        <v>0</v>
      </c>
      <c r="H531" s="10"/>
      <c r="I531" s="11">
        <f t="shared" si="52"/>
        <v>0</v>
      </c>
      <c r="J531" s="12">
        <f t="shared" si="53"/>
        <v>0</v>
      </c>
      <c r="K531" s="95"/>
      <c r="L531" s="95"/>
    </row>
    <row r="532" spans="1:12" ht="34.5" customHeight="1">
      <c r="A532" s="5">
        <v>4</v>
      </c>
      <c r="B532" s="34" t="s">
        <v>219</v>
      </c>
      <c r="C532" s="83" t="s">
        <v>374</v>
      </c>
      <c r="D532" s="34" t="s">
        <v>30</v>
      </c>
      <c r="E532" s="127">
        <v>100</v>
      </c>
      <c r="F532" s="48"/>
      <c r="G532" s="9">
        <f t="shared" si="51"/>
        <v>0</v>
      </c>
      <c r="H532" s="10"/>
      <c r="I532" s="11">
        <f t="shared" si="52"/>
        <v>0</v>
      </c>
      <c r="J532" s="12">
        <f t="shared" si="53"/>
        <v>0</v>
      </c>
      <c r="K532" s="95"/>
      <c r="L532" s="95"/>
    </row>
    <row r="533" spans="1:12" ht="67.5" customHeight="1">
      <c r="A533" s="5">
        <v>5</v>
      </c>
      <c r="B533" s="34" t="s">
        <v>219</v>
      </c>
      <c r="C533" s="83" t="s">
        <v>375</v>
      </c>
      <c r="D533" s="34" t="s">
        <v>30</v>
      </c>
      <c r="E533" s="127">
        <v>50</v>
      </c>
      <c r="F533" s="48"/>
      <c r="G533" s="9">
        <f t="shared" si="51"/>
        <v>0</v>
      </c>
      <c r="H533" s="10"/>
      <c r="I533" s="11">
        <f t="shared" si="52"/>
        <v>0</v>
      </c>
      <c r="J533" s="12">
        <f t="shared" si="53"/>
        <v>0</v>
      </c>
      <c r="K533" s="95"/>
      <c r="L533" s="95"/>
    </row>
    <row r="534" spans="1:12" ht="73.5" customHeight="1">
      <c r="A534" s="5">
        <v>6</v>
      </c>
      <c r="B534" s="34" t="s">
        <v>219</v>
      </c>
      <c r="C534" s="83" t="s">
        <v>376</v>
      </c>
      <c r="D534" s="34" t="s">
        <v>30</v>
      </c>
      <c r="E534" s="127">
        <v>150</v>
      </c>
      <c r="F534" s="48"/>
      <c r="G534" s="9">
        <f t="shared" si="51"/>
        <v>0</v>
      </c>
      <c r="H534" s="10"/>
      <c r="I534" s="11">
        <f t="shared" si="52"/>
        <v>0</v>
      </c>
      <c r="J534" s="12">
        <f t="shared" si="53"/>
        <v>0</v>
      </c>
      <c r="K534" s="95"/>
      <c r="L534" s="95"/>
    </row>
    <row r="535" spans="1:12" ht="27.75" customHeight="1">
      <c r="A535" s="171" t="s">
        <v>57</v>
      </c>
      <c r="B535" s="171"/>
      <c r="C535" s="171"/>
      <c r="D535" s="171"/>
      <c r="E535" s="19" t="s">
        <v>58</v>
      </c>
      <c r="F535" s="5" t="s">
        <v>58</v>
      </c>
      <c r="G535" s="21" t="s">
        <v>58</v>
      </c>
      <c r="H535" s="72" t="s">
        <v>58</v>
      </c>
      <c r="I535" s="21">
        <f>SUM(I529:I534)</f>
        <v>0</v>
      </c>
      <c r="J535" s="21">
        <f>SUM(J529:J534)</f>
        <v>0</v>
      </c>
      <c r="K535" s="12" t="s">
        <v>58</v>
      </c>
      <c r="L535" s="30" t="s">
        <v>58</v>
      </c>
    </row>
    <row r="536" spans="1:12" ht="12" customHeight="1">
      <c r="A536" s="23"/>
      <c r="B536" s="23"/>
      <c r="C536" s="23"/>
      <c r="D536" s="23"/>
      <c r="E536" s="24"/>
      <c r="F536" s="56"/>
      <c r="G536" s="26"/>
      <c r="H536" s="130"/>
      <c r="I536" s="131"/>
      <c r="J536" s="132"/>
      <c r="K536" s="28"/>
      <c r="L536" s="33"/>
    </row>
    <row r="537" spans="1:12" ht="29.25" customHeight="1">
      <c r="A537" s="78"/>
      <c r="B537" s="115"/>
      <c r="C537" s="116" t="s">
        <v>377</v>
      </c>
      <c r="D537" s="143" t="s">
        <v>110</v>
      </c>
      <c r="E537" s="78"/>
      <c r="F537" s="78"/>
      <c r="G537" s="145"/>
      <c r="H537" s="145"/>
      <c r="I537" s="145"/>
      <c r="J537" s="145"/>
      <c r="K537" s="145"/>
      <c r="L537" s="78"/>
    </row>
    <row r="538" spans="1:12" ht="22.5" customHeight="1">
      <c r="A538" s="78"/>
      <c r="B538" s="117">
        <v>1</v>
      </c>
      <c r="C538" s="118" t="s">
        <v>278</v>
      </c>
      <c r="D538" s="124"/>
      <c r="E538" s="78"/>
      <c r="F538" s="78"/>
      <c r="G538" s="145"/>
      <c r="H538" s="145"/>
      <c r="I538" s="145"/>
      <c r="J538" s="145"/>
      <c r="K538" s="145"/>
      <c r="L538" s="78"/>
    </row>
    <row r="539" spans="1:12" ht="21" customHeight="1">
      <c r="A539" s="78"/>
      <c r="B539" s="117">
        <v>2</v>
      </c>
      <c r="C539" s="118" t="s">
        <v>287</v>
      </c>
      <c r="D539" s="124"/>
      <c r="E539" s="78"/>
      <c r="F539" s="78"/>
      <c r="G539" s="145"/>
      <c r="H539" s="145"/>
      <c r="I539" s="145"/>
      <c r="J539" s="145"/>
      <c r="K539" s="145"/>
      <c r="L539" s="78"/>
    </row>
    <row r="540" spans="1:12" ht="63" customHeight="1">
      <c r="A540" s="78"/>
      <c r="B540" s="117">
        <v>3</v>
      </c>
      <c r="C540" s="118" t="s">
        <v>378</v>
      </c>
      <c r="D540" s="124"/>
      <c r="E540" s="78"/>
      <c r="F540" s="78"/>
      <c r="G540" s="145"/>
      <c r="H540" s="145"/>
      <c r="I540" s="145"/>
      <c r="J540" s="145"/>
      <c r="K540" s="145"/>
      <c r="L540" s="78"/>
    </row>
    <row r="541" spans="1:12" ht="32.25" customHeight="1">
      <c r="A541" s="78"/>
      <c r="B541" s="117">
        <v>4</v>
      </c>
      <c r="C541" s="118" t="s">
        <v>305</v>
      </c>
      <c r="D541" s="124"/>
      <c r="E541" s="78"/>
      <c r="F541" s="78"/>
      <c r="G541" s="145"/>
      <c r="H541" s="145"/>
      <c r="I541" s="145"/>
      <c r="J541" s="145"/>
      <c r="K541" s="145"/>
      <c r="L541" s="78"/>
    </row>
    <row r="542" spans="1:12" ht="24.75" customHeight="1">
      <c r="A542" s="78"/>
      <c r="B542" s="117">
        <v>6</v>
      </c>
      <c r="C542" s="118" t="s">
        <v>304</v>
      </c>
      <c r="D542" s="124"/>
      <c r="E542" s="78"/>
      <c r="F542" s="78"/>
      <c r="G542" s="145"/>
      <c r="H542" s="145"/>
      <c r="I542" s="145"/>
      <c r="J542" s="145"/>
      <c r="K542" s="145"/>
      <c r="L542" s="78"/>
    </row>
    <row r="543" spans="1:12" ht="18" customHeight="1">
      <c r="A543" s="78"/>
      <c r="B543" s="133"/>
      <c r="C543" s="134"/>
      <c r="D543" s="135"/>
      <c r="E543" s="78"/>
      <c r="F543" s="78"/>
      <c r="G543" s="145"/>
      <c r="H543" s="145"/>
      <c r="I543" s="145"/>
      <c r="J543" s="145"/>
      <c r="K543" s="145"/>
      <c r="L543" s="78"/>
    </row>
    <row r="544" spans="1:12" ht="18" customHeight="1">
      <c r="A544" s="78"/>
      <c r="B544" s="78"/>
      <c r="C544" s="78"/>
      <c r="D544" s="78"/>
      <c r="E544" s="78"/>
      <c r="F544" s="78"/>
      <c r="G544" s="145"/>
      <c r="H544" s="145"/>
      <c r="I544" s="145"/>
      <c r="J544" s="145"/>
      <c r="K544" s="145"/>
      <c r="L544" s="78"/>
    </row>
    <row r="545" spans="1:12" ht="33.75" customHeight="1">
      <c r="A545" s="172" t="s">
        <v>379</v>
      </c>
      <c r="B545" s="172"/>
      <c r="C545" s="172"/>
      <c r="D545" s="172"/>
      <c r="E545" s="172"/>
      <c r="F545" s="172"/>
      <c r="G545" s="172"/>
      <c r="H545" s="172"/>
      <c r="I545" s="172"/>
      <c r="J545" s="172"/>
      <c r="K545" s="172"/>
      <c r="L545" s="172"/>
    </row>
    <row r="546" spans="1:12" ht="61.5" customHeight="1">
      <c r="A546" s="2" t="s">
        <v>1</v>
      </c>
      <c r="B546" s="2" t="s">
        <v>2</v>
      </c>
      <c r="C546" s="2" t="s">
        <v>3</v>
      </c>
      <c r="D546" s="3" t="s">
        <v>4</v>
      </c>
      <c r="E546" s="2" t="s">
        <v>5</v>
      </c>
      <c r="F546" s="2" t="s">
        <v>6</v>
      </c>
      <c r="G546" s="2" t="s">
        <v>7</v>
      </c>
      <c r="H546" s="2" t="s">
        <v>8</v>
      </c>
      <c r="I546" s="2" t="s">
        <v>9</v>
      </c>
      <c r="J546" s="2" t="s">
        <v>10</v>
      </c>
      <c r="K546" s="4" t="s">
        <v>11</v>
      </c>
      <c r="L546" s="4" t="s">
        <v>12</v>
      </c>
    </row>
    <row r="547" spans="1:12" ht="13.5" customHeight="1">
      <c r="A547" s="2" t="s">
        <v>13</v>
      </c>
      <c r="B547" s="2" t="s">
        <v>14</v>
      </c>
      <c r="C547" s="2" t="s">
        <v>15</v>
      </c>
      <c r="D547" s="2" t="s">
        <v>16</v>
      </c>
      <c r="E547" s="2" t="s">
        <v>17</v>
      </c>
      <c r="F547" s="2" t="s">
        <v>18</v>
      </c>
      <c r="G547" s="2" t="s">
        <v>19</v>
      </c>
      <c r="H547" s="2" t="s">
        <v>20</v>
      </c>
      <c r="I547" s="2" t="s">
        <v>21</v>
      </c>
      <c r="J547" s="2" t="s">
        <v>22</v>
      </c>
      <c r="K547" s="4" t="s">
        <v>23</v>
      </c>
      <c r="L547" s="4" t="s">
        <v>24</v>
      </c>
    </row>
    <row r="548" spans="1:12" ht="25.5" customHeight="1">
      <c r="A548" s="5">
        <v>1</v>
      </c>
      <c r="B548" s="34" t="s">
        <v>219</v>
      </c>
      <c r="C548" s="83" t="s">
        <v>380</v>
      </c>
      <c r="D548" s="34" t="s">
        <v>30</v>
      </c>
      <c r="E548" s="127">
        <v>30</v>
      </c>
      <c r="F548" s="48"/>
      <c r="G548" s="9">
        <f>F548+F548*H548</f>
        <v>0</v>
      </c>
      <c r="H548" s="10"/>
      <c r="I548" s="11">
        <f>E548*F548</f>
        <v>0</v>
      </c>
      <c r="J548" s="12">
        <f>I548+I548*H548</f>
        <v>0</v>
      </c>
      <c r="K548" s="95"/>
      <c r="L548" s="95"/>
    </row>
    <row r="549" spans="1:12" ht="24" customHeight="1">
      <c r="A549" s="5">
        <v>2</v>
      </c>
      <c r="B549" s="34" t="s">
        <v>219</v>
      </c>
      <c r="C549" s="83" t="s">
        <v>381</v>
      </c>
      <c r="D549" s="34" t="s">
        <v>30</v>
      </c>
      <c r="E549" s="127">
        <v>60</v>
      </c>
      <c r="F549" s="48"/>
      <c r="G549" s="9">
        <f>F549+F549*H549</f>
        <v>0</v>
      </c>
      <c r="H549" s="10"/>
      <c r="I549" s="11">
        <f>E549*F549</f>
        <v>0</v>
      </c>
      <c r="J549" s="12">
        <f>I549+I549*H549</f>
        <v>0</v>
      </c>
      <c r="K549" s="95"/>
      <c r="L549" s="95"/>
    </row>
    <row r="550" spans="1:12" ht="15" customHeight="1">
      <c r="A550" s="171" t="s">
        <v>57</v>
      </c>
      <c r="B550" s="171"/>
      <c r="C550" s="171"/>
      <c r="D550" s="171"/>
      <c r="E550" s="19" t="s">
        <v>58</v>
      </c>
      <c r="F550" s="5" t="s">
        <v>58</v>
      </c>
      <c r="G550" s="21" t="s">
        <v>58</v>
      </c>
      <c r="H550" s="72" t="s">
        <v>58</v>
      </c>
      <c r="I550" s="21">
        <f>SUM(I548:I549)</f>
        <v>0</v>
      </c>
      <c r="J550" s="21">
        <f>SUM(J548:J549)</f>
        <v>0</v>
      </c>
      <c r="K550" s="12" t="s">
        <v>58</v>
      </c>
      <c r="L550" s="30" t="s">
        <v>58</v>
      </c>
    </row>
    <row r="551" spans="1:12">
      <c r="A551" s="78"/>
      <c r="B551" s="78"/>
      <c r="C551" s="78"/>
      <c r="D551" s="78"/>
      <c r="E551" s="78"/>
      <c r="F551" s="78"/>
      <c r="L551" s="78"/>
    </row>
    <row r="552" spans="1:12" ht="15" customHeight="1">
      <c r="B552" s="115"/>
      <c r="C552" s="116" t="s">
        <v>382</v>
      </c>
      <c r="D552" s="188" t="s">
        <v>277</v>
      </c>
      <c r="E552" s="188"/>
    </row>
    <row r="553" spans="1:12">
      <c r="B553" s="117">
        <v>1</v>
      </c>
      <c r="C553" s="118" t="s">
        <v>278</v>
      </c>
      <c r="D553" s="174"/>
      <c r="E553" s="174"/>
    </row>
    <row r="554" spans="1:12">
      <c r="B554" s="117">
        <v>2</v>
      </c>
      <c r="C554" s="118" t="s">
        <v>287</v>
      </c>
      <c r="D554" s="174"/>
      <c r="E554" s="174"/>
    </row>
    <row r="555" spans="1:12">
      <c r="B555" s="136">
        <v>3</v>
      </c>
      <c r="C555" s="118" t="s">
        <v>383</v>
      </c>
      <c r="D555" s="174"/>
      <c r="E555" s="174"/>
    </row>
    <row r="556" spans="1:12">
      <c r="B556" s="117">
        <v>4</v>
      </c>
      <c r="C556" s="121" t="s">
        <v>384</v>
      </c>
      <c r="D556" s="174"/>
      <c r="E556" s="174"/>
    </row>
    <row r="557" spans="1:12" ht="22.5" customHeight="1">
      <c r="B557" s="117">
        <v>5</v>
      </c>
      <c r="C557" s="118" t="s">
        <v>385</v>
      </c>
      <c r="D557" s="174"/>
      <c r="E557" s="174"/>
    </row>
    <row r="558" spans="1:12" ht="23.25" customHeight="1">
      <c r="B558" s="117">
        <v>6</v>
      </c>
      <c r="C558" s="118" t="s">
        <v>386</v>
      </c>
      <c r="D558" s="174"/>
      <c r="E558" s="174"/>
    </row>
    <row r="559" spans="1:12">
      <c r="B559" s="117">
        <v>7</v>
      </c>
      <c r="C559" s="118" t="s">
        <v>387</v>
      </c>
      <c r="D559" s="174"/>
      <c r="E559" s="174"/>
    </row>
    <row r="560" spans="1:12" ht="60.75" customHeight="1">
      <c r="B560" s="117">
        <v>8</v>
      </c>
      <c r="C560" s="118" t="s">
        <v>388</v>
      </c>
      <c r="D560" s="174"/>
      <c r="E560" s="174"/>
    </row>
    <row r="561" spans="1:12" ht="36.75" customHeight="1">
      <c r="B561" s="117">
        <v>9</v>
      </c>
      <c r="C561" s="118" t="s">
        <v>389</v>
      </c>
      <c r="D561" s="174"/>
      <c r="E561" s="174"/>
    </row>
    <row r="562" spans="1:12" ht="15.75" customHeight="1">
      <c r="B562" s="178"/>
      <c r="C562" s="178"/>
      <c r="D562" s="178"/>
      <c r="E562" s="178"/>
    </row>
    <row r="563" spans="1:12" ht="15" customHeight="1">
      <c r="B563" s="115"/>
      <c r="C563" s="116" t="s">
        <v>390</v>
      </c>
      <c r="D563" s="188" t="s">
        <v>277</v>
      </c>
      <c r="E563" s="188"/>
    </row>
    <row r="564" spans="1:12">
      <c r="B564" s="117">
        <v>1</v>
      </c>
      <c r="C564" s="118" t="s">
        <v>278</v>
      </c>
      <c r="D564" s="174"/>
      <c r="E564" s="174"/>
    </row>
    <row r="565" spans="1:12">
      <c r="B565" s="117">
        <v>2</v>
      </c>
      <c r="C565" s="118" t="s">
        <v>287</v>
      </c>
      <c r="D565" s="174"/>
      <c r="E565" s="174"/>
    </row>
    <row r="566" spans="1:12" ht="27.75" customHeight="1">
      <c r="B566" s="136">
        <v>3</v>
      </c>
      <c r="C566" s="118" t="s">
        <v>383</v>
      </c>
      <c r="D566" s="174"/>
      <c r="E566" s="174"/>
    </row>
    <row r="567" spans="1:12" ht="31.5" customHeight="1">
      <c r="B567" s="117">
        <v>4</v>
      </c>
      <c r="C567" s="121" t="s">
        <v>384</v>
      </c>
      <c r="D567" s="174"/>
      <c r="E567" s="174"/>
    </row>
    <row r="568" spans="1:12">
      <c r="B568" s="117">
        <v>5</v>
      </c>
      <c r="C568" s="118" t="s">
        <v>391</v>
      </c>
      <c r="D568" s="174"/>
      <c r="E568" s="174"/>
    </row>
    <row r="569" spans="1:12" ht="38.25" customHeight="1">
      <c r="B569" s="117">
        <v>6</v>
      </c>
      <c r="C569" s="118" t="s">
        <v>435</v>
      </c>
      <c r="D569" s="174"/>
      <c r="E569" s="174"/>
    </row>
    <row r="570" spans="1:12" ht="57.75" customHeight="1">
      <c r="B570" s="117">
        <v>7</v>
      </c>
      <c r="C570" s="118" t="s">
        <v>392</v>
      </c>
      <c r="D570" s="174"/>
      <c r="E570" s="174"/>
    </row>
    <row r="571" spans="1:12" ht="17.25" customHeight="1">
      <c r="B571" s="178"/>
      <c r="C571" s="178"/>
      <c r="D571" s="178"/>
      <c r="E571" s="178"/>
    </row>
    <row r="572" spans="1:12">
      <c r="B572" s="133"/>
      <c r="C572" s="134"/>
      <c r="D572" s="135"/>
      <c r="E572" s="135"/>
    </row>
    <row r="573" spans="1:12" ht="45.75" customHeight="1">
      <c r="A573" s="177" t="s">
        <v>421</v>
      </c>
      <c r="B573" s="177"/>
      <c r="C573" s="177"/>
      <c r="D573" s="177"/>
      <c r="E573" s="177"/>
      <c r="F573" s="177"/>
      <c r="G573" s="177"/>
      <c r="H573" s="177"/>
      <c r="I573" s="177"/>
      <c r="J573" s="177"/>
      <c r="K573" s="177"/>
      <c r="L573" s="177"/>
    </row>
    <row r="574" spans="1:12" ht="51">
      <c r="A574" s="2" t="s">
        <v>1</v>
      </c>
      <c r="B574" s="2" t="s">
        <v>2</v>
      </c>
      <c r="C574" s="2" t="s">
        <v>3</v>
      </c>
      <c r="D574" s="3" t="s">
        <v>4</v>
      </c>
      <c r="E574" s="2" t="s">
        <v>5</v>
      </c>
      <c r="F574" s="2" t="s">
        <v>6</v>
      </c>
      <c r="G574" s="2" t="s">
        <v>7</v>
      </c>
      <c r="H574" s="2" t="s">
        <v>8</v>
      </c>
      <c r="I574" s="2" t="s">
        <v>9</v>
      </c>
      <c r="J574" s="2" t="s">
        <v>10</v>
      </c>
      <c r="K574" s="4" t="s">
        <v>11</v>
      </c>
      <c r="L574" s="4" t="s">
        <v>12</v>
      </c>
    </row>
    <row r="575" spans="1:12" ht="72.75" customHeight="1">
      <c r="A575" s="5">
        <v>1</v>
      </c>
      <c r="B575" s="144" t="s">
        <v>393</v>
      </c>
      <c r="C575" s="14" t="s">
        <v>394</v>
      </c>
      <c r="D575" s="144" t="s">
        <v>26</v>
      </c>
      <c r="E575" s="7">
        <v>30</v>
      </c>
      <c r="F575" s="137"/>
      <c r="G575" s="9">
        <f>F575+F575*H575</f>
        <v>0</v>
      </c>
      <c r="H575" s="10"/>
      <c r="I575" s="11">
        <f>E575*F575</f>
        <v>0</v>
      </c>
      <c r="J575" s="12">
        <f>I575+I575*H575</f>
        <v>0</v>
      </c>
      <c r="K575" s="12"/>
      <c r="L575" s="30"/>
    </row>
    <row r="576" spans="1:12" ht="22.5" customHeight="1">
      <c r="A576" s="5">
        <v>2</v>
      </c>
      <c r="B576" s="144" t="s">
        <v>395</v>
      </c>
      <c r="C576" s="14" t="s">
        <v>396</v>
      </c>
      <c r="D576" s="144" t="s">
        <v>26</v>
      </c>
      <c r="E576" s="7">
        <v>100</v>
      </c>
      <c r="F576" s="137"/>
      <c r="G576" s="9">
        <f t="shared" ref="G576:G586" si="54">F576+F576*H576</f>
        <v>0</v>
      </c>
      <c r="H576" s="10"/>
      <c r="I576" s="11">
        <f t="shared" ref="I576:I586" si="55">E576*F576</f>
        <v>0</v>
      </c>
      <c r="J576" s="12">
        <f t="shared" ref="J576:J586" si="56">I576+I576*H576</f>
        <v>0</v>
      </c>
      <c r="K576" s="12"/>
      <c r="L576" s="30"/>
    </row>
    <row r="577" spans="1:1023" ht="19.5" customHeight="1">
      <c r="A577" s="5">
        <v>3</v>
      </c>
      <c r="B577" s="144" t="s">
        <v>255</v>
      </c>
      <c r="C577" s="14" t="s">
        <v>397</v>
      </c>
      <c r="D577" s="144" t="s">
        <v>26</v>
      </c>
      <c r="E577" s="7">
        <v>500</v>
      </c>
      <c r="F577" s="137"/>
      <c r="G577" s="9">
        <f t="shared" si="54"/>
        <v>0</v>
      </c>
      <c r="H577" s="10"/>
      <c r="I577" s="11">
        <f t="shared" si="55"/>
        <v>0</v>
      </c>
      <c r="J577" s="12">
        <f t="shared" si="56"/>
        <v>0</v>
      </c>
      <c r="K577" s="12"/>
      <c r="L577" s="30"/>
    </row>
    <row r="578" spans="1:1023">
      <c r="A578" s="5">
        <v>4</v>
      </c>
      <c r="B578" s="144" t="s">
        <v>255</v>
      </c>
      <c r="C578" s="14" t="s">
        <v>398</v>
      </c>
      <c r="D578" s="144" t="s">
        <v>26</v>
      </c>
      <c r="E578" s="7">
        <v>200</v>
      </c>
      <c r="F578" s="137"/>
      <c r="G578" s="9">
        <f t="shared" si="54"/>
        <v>0</v>
      </c>
      <c r="H578" s="10"/>
      <c r="I578" s="11">
        <f t="shared" si="55"/>
        <v>0</v>
      </c>
      <c r="J578" s="12">
        <f t="shared" si="56"/>
        <v>0</v>
      </c>
      <c r="K578" s="12"/>
      <c r="L578" s="30"/>
    </row>
    <row r="579" spans="1:1023">
      <c r="A579" s="5">
        <v>5</v>
      </c>
      <c r="B579" s="144" t="s">
        <v>90</v>
      </c>
      <c r="C579" s="14" t="s">
        <v>399</v>
      </c>
      <c r="D579" s="144" t="s">
        <v>30</v>
      </c>
      <c r="E579" s="7">
        <v>50</v>
      </c>
      <c r="F579" s="137"/>
      <c r="G579" s="9">
        <f t="shared" si="54"/>
        <v>0</v>
      </c>
      <c r="H579" s="10"/>
      <c r="I579" s="11">
        <f t="shared" si="55"/>
        <v>0</v>
      </c>
      <c r="J579" s="12">
        <f t="shared" si="56"/>
        <v>0</v>
      </c>
      <c r="K579" s="12"/>
      <c r="L579" s="30"/>
    </row>
    <row r="580" spans="1:1023">
      <c r="A580" s="5">
        <v>6</v>
      </c>
      <c r="B580" s="144" t="s">
        <v>179</v>
      </c>
      <c r="C580" s="14" t="s">
        <v>400</v>
      </c>
      <c r="D580" s="144" t="s">
        <v>30</v>
      </c>
      <c r="E580" s="7">
        <v>100</v>
      </c>
      <c r="F580" s="137"/>
      <c r="G580" s="9">
        <f t="shared" si="54"/>
        <v>0</v>
      </c>
      <c r="H580" s="10"/>
      <c r="I580" s="11">
        <f t="shared" si="55"/>
        <v>0</v>
      </c>
      <c r="J580" s="12">
        <f t="shared" si="56"/>
        <v>0</v>
      </c>
      <c r="K580" s="12"/>
      <c r="L580" s="30"/>
    </row>
    <row r="581" spans="1:1023">
      <c r="A581" s="5">
        <v>7</v>
      </c>
      <c r="B581" s="144" t="s">
        <v>179</v>
      </c>
      <c r="C581" s="14" t="s">
        <v>401</v>
      </c>
      <c r="D581" s="144" t="s">
        <v>30</v>
      </c>
      <c r="E581" s="7">
        <v>50</v>
      </c>
      <c r="F581" s="137"/>
      <c r="G581" s="9">
        <f t="shared" si="54"/>
        <v>0</v>
      </c>
      <c r="H581" s="10"/>
      <c r="I581" s="11">
        <f t="shared" si="55"/>
        <v>0</v>
      </c>
      <c r="J581" s="12">
        <f t="shared" si="56"/>
        <v>0</v>
      </c>
      <c r="K581" s="12"/>
      <c r="L581" s="30"/>
    </row>
    <row r="582" spans="1:1023">
      <c r="A582" s="5">
        <v>8</v>
      </c>
      <c r="B582" s="144" t="s">
        <v>179</v>
      </c>
      <c r="C582" s="14" t="s">
        <v>402</v>
      </c>
      <c r="D582" s="144" t="s">
        <v>30</v>
      </c>
      <c r="E582" s="7">
        <v>100</v>
      </c>
      <c r="F582" s="137"/>
      <c r="G582" s="9">
        <f t="shared" si="54"/>
        <v>0</v>
      </c>
      <c r="H582" s="10"/>
      <c r="I582" s="11">
        <f t="shared" si="55"/>
        <v>0</v>
      </c>
      <c r="J582" s="12">
        <f t="shared" si="56"/>
        <v>0</v>
      </c>
      <c r="K582" s="12"/>
      <c r="L582" s="30"/>
    </row>
    <row r="583" spans="1:1023">
      <c r="A583" s="5">
        <v>9</v>
      </c>
      <c r="B583" s="144" t="s">
        <v>179</v>
      </c>
      <c r="C583" s="14" t="s">
        <v>403</v>
      </c>
      <c r="D583" s="144" t="s">
        <v>30</v>
      </c>
      <c r="E583" s="7">
        <v>25</v>
      </c>
      <c r="F583" s="137"/>
      <c r="G583" s="9">
        <f t="shared" si="54"/>
        <v>0</v>
      </c>
      <c r="H583" s="10"/>
      <c r="I583" s="11">
        <f t="shared" si="55"/>
        <v>0</v>
      </c>
      <c r="J583" s="12">
        <f t="shared" si="56"/>
        <v>0</v>
      </c>
      <c r="K583" s="12"/>
      <c r="L583" s="30"/>
    </row>
    <row r="584" spans="1:1023" ht="47.25" customHeight="1">
      <c r="A584" s="5">
        <v>10</v>
      </c>
      <c r="B584" s="144" t="s">
        <v>90</v>
      </c>
      <c r="C584" s="14" t="s">
        <v>523</v>
      </c>
      <c r="D584" s="144" t="s">
        <v>30</v>
      </c>
      <c r="E584" s="7">
        <v>20</v>
      </c>
      <c r="F584" s="137"/>
      <c r="G584" s="9">
        <f t="shared" si="54"/>
        <v>0</v>
      </c>
      <c r="H584" s="10"/>
      <c r="I584" s="11">
        <f t="shared" si="55"/>
        <v>0</v>
      </c>
      <c r="J584" s="12">
        <f t="shared" si="56"/>
        <v>0</v>
      </c>
      <c r="K584" s="12"/>
      <c r="L584" s="30"/>
    </row>
    <row r="585" spans="1:1023">
      <c r="A585" s="5">
        <v>11</v>
      </c>
      <c r="B585" s="144" t="s">
        <v>90</v>
      </c>
      <c r="C585" s="14" t="s">
        <v>404</v>
      </c>
      <c r="D585" s="144" t="s">
        <v>30</v>
      </c>
      <c r="E585" s="7">
        <v>20</v>
      </c>
      <c r="F585" s="137"/>
      <c r="G585" s="9">
        <f t="shared" si="54"/>
        <v>0</v>
      </c>
      <c r="H585" s="10"/>
      <c r="I585" s="11">
        <f t="shared" si="55"/>
        <v>0</v>
      </c>
      <c r="J585" s="12">
        <f t="shared" si="56"/>
        <v>0</v>
      </c>
      <c r="K585" s="12"/>
      <c r="L585" s="30"/>
    </row>
    <row r="586" spans="1:1023" ht="30.75" customHeight="1">
      <c r="A586" s="5">
        <v>12</v>
      </c>
      <c r="B586" s="144" t="s">
        <v>179</v>
      </c>
      <c r="C586" s="6" t="s">
        <v>422</v>
      </c>
      <c r="D586" s="144" t="s">
        <v>30</v>
      </c>
      <c r="E586" s="7">
        <v>100</v>
      </c>
      <c r="F586" s="137"/>
      <c r="G586" s="9">
        <f t="shared" si="54"/>
        <v>0</v>
      </c>
      <c r="H586" s="10"/>
      <c r="I586" s="11">
        <f t="shared" si="55"/>
        <v>0</v>
      </c>
      <c r="J586" s="12">
        <f t="shared" si="56"/>
        <v>0</v>
      </c>
      <c r="K586" s="12"/>
      <c r="L586" s="30"/>
    </row>
    <row r="587" spans="1:1023" ht="27.75" customHeight="1">
      <c r="A587" s="171" t="s">
        <v>57</v>
      </c>
      <c r="B587" s="171"/>
      <c r="C587" s="171"/>
      <c r="D587" s="171"/>
      <c r="E587" s="19" t="s">
        <v>58</v>
      </c>
      <c r="F587" s="5" t="s">
        <v>58</v>
      </c>
      <c r="G587" s="21" t="s">
        <v>58</v>
      </c>
      <c r="H587" s="72" t="s">
        <v>58</v>
      </c>
      <c r="I587" s="21">
        <f>SUM(I575:I586)</f>
        <v>0</v>
      </c>
      <c r="J587" s="21">
        <f>SUM(J575:J586)</f>
        <v>0</v>
      </c>
      <c r="K587" s="12" t="s">
        <v>58</v>
      </c>
      <c r="L587" s="30" t="s">
        <v>58</v>
      </c>
    </row>
    <row r="588" spans="1:1023" ht="21.75" customHeight="1">
      <c r="B588" s="133"/>
      <c r="C588" s="134"/>
      <c r="D588" s="135"/>
      <c r="E588" s="135"/>
    </row>
    <row r="589" spans="1:1023" ht="23.25" customHeight="1">
      <c r="A589" s="142"/>
      <c r="B589" s="142"/>
      <c r="C589" s="142"/>
      <c r="D589" s="142"/>
      <c r="E589" s="142"/>
      <c r="F589" s="142"/>
      <c r="G589" s="142"/>
      <c r="H589" s="142"/>
      <c r="I589" s="142"/>
      <c r="J589" s="142"/>
      <c r="K589" s="142"/>
      <c r="L589" s="142"/>
      <c r="M589" s="168"/>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c r="BO589" s="142"/>
      <c r="BP589" s="142"/>
      <c r="BQ589" s="142"/>
      <c r="BR589" s="142"/>
      <c r="BS589" s="142"/>
      <c r="BT589" s="142"/>
      <c r="BU589" s="142"/>
      <c r="BV589" s="142"/>
      <c r="BW589" s="142"/>
      <c r="BX589" s="142"/>
      <c r="BY589" s="142"/>
      <c r="BZ589" s="142"/>
      <c r="CA589" s="142"/>
      <c r="CB589" s="142"/>
      <c r="CC589" s="142"/>
      <c r="CD589" s="142"/>
      <c r="CE589" s="142"/>
      <c r="CF589" s="142"/>
      <c r="CG589" s="142"/>
      <c r="CH589" s="142"/>
      <c r="CI589" s="142"/>
      <c r="CJ589" s="142"/>
      <c r="CK589" s="142"/>
      <c r="CL589" s="142"/>
      <c r="CM589" s="142"/>
      <c r="CN589" s="142"/>
      <c r="CO589" s="142"/>
      <c r="CP589" s="142"/>
      <c r="CQ589" s="142"/>
      <c r="CR589" s="142"/>
      <c r="CS589" s="142"/>
      <c r="CT589" s="142"/>
      <c r="CU589" s="142"/>
      <c r="CV589" s="142"/>
      <c r="CW589" s="142"/>
      <c r="CX589" s="142"/>
      <c r="CY589" s="142"/>
      <c r="CZ589" s="142"/>
      <c r="DA589" s="142"/>
      <c r="DB589" s="142"/>
      <c r="DC589" s="142"/>
      <c r="DD589" s="142"/>
      <c r="DE589" s="142"/>
      <c r="DF589" s="142"/>
      <c r="DG589" s="142"/>
      <c r="DH589" s="142"/>
      <c r="DI589" s="142"/>
      <c r="DJ589" s="142"/>
      <c r="DK589" s="142"/>
      <c r="DL589" s="142"/>
      <c r="DM589" s="142"/>
      <c r="DN589" s="142"/>
      <c r="DO589" s="142"/>
      <c r="DP589" s="142"/>
      <c r="DQ589" s="142"/>
      <c r="DR589" s="142"/>
      <c r="DS589" s="142"/>
      <c r="DT589" s="142"/>
      <c r="DU589" s="142"/>
      <c r="DV589" s="142"/>
      <c r="DW589" s="142"/>
      <c r="DX589" s="142"/>
      <c r="DY589" s="142"/>
      <c r="DZ589" s="142"/>
      <c r="EA589" s="142"/>
      <c r="EB589" s="142"/>
      <c r="EC589" s="142"/>
      <c r="ED589" s="142"/>
      <c r="EE589" s="142"/>
      <c r="EF589" s="142"/>
      <c r="EG589" s="142"/>
      <c r="EH589" s="142"/>
      <c r="EI589" s="142"/>
      <c r="EJ589" s="142"/>
      <c r="EK589" s="142"/>
      <c r="EL589" s="142"/>
      <c r="EM589" s="142"/>
      <c r="EN589" s="142"/>
      <c r="EO589" s="142"/>
      <c r="EP589" s="142"/>
      <c r="EQ589" s="142"/>
      <c r="ER589" s="142"/>
      <c r="ES589" s="142"/>
      <c r="ET589" s="142"/>
      <c r="EU589" s="142"/>
      <c r="EV589" s="142"/>
      <c r="EW589" s="142"/>
      <c r="EX589" s="142"/>
      <c r="EY589" s="142"/>
      <c r="EZ589" s="142"/>
      <c r="FA589" s="142"/>
      <c r="FB589" s="142"/>
      <c r="FC589" s="142"/>
      <c r="FD589" s="142"/>
      <c r="FE589" s="142"/>
      <c r="FF589" s="142"/>
      <c r="FG589" s="142"/>
      <c r="FH589" s="142"/>
      <c r="FI589" s="142"/>
      <c r="FJ589" s="142"/>
      <c r="FK589" s="142"/>
      <c r="FL589" s="142"/>
      <c r="FM589" s="142"/>
      <c r="FN589" s="142"/>
      <c r="FO589" s="142"/>
      <c r="FP589" s="142"/>
      <c r="FQ589" s="142"/>
      <c r="FR589" s="142"/>
      <c r="FS589" s="142"/>
      <c r="FT589" s="142"/>
      <c r="FU589" s="142"/>
      <c r="FV589" s="142"/>
      <c r="FW589" s="142"/>
      <c r="FX589" s="142"/>
      <c r="FY589" s="142"/>
      <c r="FZ589" s="142"/>
      <c r="GA589" s="142"/>
      <c r="GB589" s="142"/>
      <c r="GC589" s="142"/>
      <c r="GD589" s="142"/>
      <c r="GE589" s="142"/>
      <c r="GF589" s="142"/>
      <c r="GG589" s="142"/>
      <c r="GH589" s="142"/>
      <c r="GI589" s="142"/>
      <c r="GJ589" s="142"/>
      <c r="GK589" s="142"/>
      <c r="GL589" s="142"/>
      <c r="GM589" s="142"/>
      <c r="GN589" s="142"/>
      <c r="GO589" s="142"/>
      <c r="GP589" s="142"/>
      <c r="GQ589" s="142"/>
      <c r="GR589" s="142"/>
      <c r="GS589" s="142"/>
      <c r="GT589" s="142"/>
      <c r="GU589" s="142"/>
      <c r="GV589" s="142"/>
      <c r="GW589" s="142"/>
      <c r="GX589" s="142"/>
      <c r="GY589" s="142"/>
      <c r="GZ589" s="142"/>
      <c r="HA589" s="142"/>
      <c r="HB589" s="142"/>
      <c r="HC589" s="142"/>
      <c r="HD589" s="142"/>
      <c r="HE589" s="142"/>
      <c r="HF589" s="142"/>
      <c r="HG589" s="142"/>
      <c r="HH589" s="142"/>
      <c r="HI589" s="142"/>
      <c r="HJ589" s="142"/>
      <c r="HK589" s="142"/>
      <c r="HL589" s="142"/>
      <c r="HM589" s="142"/>
      <c r="HN589" s="142"/>
      <c r="HO589" s="142"/>
      <c r="HP589" s="142"/>
      <c r="HQ589" s="142"/>
      <c r="HR589" s="142"/>
      <c r="HS589" s="142"/>
      <c r="HT589" s="142"/>
      <c r="HU589" s="142"/>
      <c r="HV589" s="142"/>
      <c r="HW589" s="142"/>
      <c r="HX589" s="142"/>
      <c r="HY589" s="142"/>
      <c r="HZ589" s="142"/>
      <c r="IA589" s="142"/>
      <c r="IB589" s="142"/>
      <c r="IC589" s="142"/>
      <c r="ID589" s="142"/>
      <c r="IE589" s="142"/>
      <c r="IF589" s="142"/>
      <c r="IG589" s="142"/>
      <c r="IH589" s="142"/>
      <c r="II589" s="142"/>
      <c r="IJ589" s="142"/>
      <c r="IK589" s="142"/>
      <c r="IL589" s="142"/>
      <c r="IM589" s="142"/>
      <c r="IN589" s="142"/>
      <c r="IO589" s="142"/>
      <c r="IP589" s="142"/>
      <c r="IQ589" s="142"/>
      <c r="IR589" s="142"/>
      <c r="IS589" s="142"/>
      <c r="IT589" s="142"/>
      <c r="IU589" s="142"/>
      <c r="IV589" s="142"/>
      <c r="IW589" s="142"/>
      <c r="IX589" s="142"/>
      <c r="IY589" s="142"/>
      <c r="IZ589" s="142"/>
      <c r="JA589" s="142"/>
      <c r="JB589" s="142"/>
      <c r="JC589" s="142"/>
      <c r="JD589" s="142"/>
      <c r="JE589" s="142"/>
      <c r="JF589" s="142"/>
      <c r="JG589" s="142"/>
      <c r="JH589" s="142"/>
      <c r="JI589" s="142"/>
      <c r="JJ589" s="142"/>
      <c r="JK589" s="142"/>
      <c r="JL589" s="142"/>
      <c r="JM589" s="142"/>
      <c r="JN589" s="142"/>
      <c r="JO589" s="142"/>
      <c r="JP589" s="142"/>
      <c r="JQ589" s="142"/>
      <c r="JR589" s="142"/>
      <c r="JS589" s="142"/>
      <c r="JT589" s="142"/>
      <c r="JU589" s="142"/>
      <c r="JV589" s="142"/>
      <c r="JW589" s="142"/>
      <c r="JX589" s="142"/>
      <c r="JY589" s="142"/>
      <c r="JZ589" s="142"/>
      <c r="KA589" s="142"/>
      <c r="KB589" s="142"/>
      <c r="KC589" s="142"/>
      <c r="KD589" s="142"/>
      <c r="KE589" s="142"/>
      <c r="KF589" s="142"/>
      <c r="KG589" s="142"/>
      <c r="KH589" s="142"/>
      <c r="KI589" s="142"/>
      <c r="KJ589" s="142"/>
      <c r="KK589" s="142"/>
      <c r="KL589" s="142"/>
      <c r="KM589" s="142"/>
      <c r="KN589" s="142"/>
      <c r="KO589" s="142"/>
      <c r="KP589" s="142"/>
      <c r="KQ589" s="142"/>
      <c r="KR589" s="142"/>
      <c r="KS589" s="142"/>
      <c r="KT589" s="142"/>
      <c r="KU589" s="142"/>
      <c r="KV589" s="142"/>
      <c r="KW589" s="142"/>
      <c r="KX589" s="142"/>
      <c r="KY589" s="142"/>
      <c r="KZ589" s="142"/>
      <c r="LA589" s="142"/>
      <c r="LB589" s="142"/>
      <c r="LC589" s="142"/>
      <c r="LD589" s="142"/>
      <c r="LE589" s="142"/>
      <c r="LF589" s="142"/>
      <c r="LG589" s="142"/>
      <c r="LH589" s="142"/>
      <c r="LI589" s="142"/>
      <c r="LJ589" s="142"/>
      <c r="LK589" s="142"/>
      <c r="LL589" s="142"/>
      <c r="LM589" s="142"/>
      <c r="LN589" s="142"/>
      <c r="LO589" s="142"/>
      <c r="LP589" s="142"/>
      <c r="LQ589" s="142"/>
      <c r="LR589" s="142"/>
      <c r="LS589" s="142"/>
      <c r="LT589" s="142"/>
      <c r="LU589" s="142"/>
      <c r="LV589" s="142"/>
      <c r="LW589" s="142"/>
      <c r="LX589" s="142"/>
      <c r="LY589" s="142"/>
      <c r="LZ589" s="142"/>
      <c r="MA589" s="142"/>
      <c r="MB589" s="142"/>
      <c r="MC589" s="142"/>
      <c r="MD589" s="142"/>
      <c r="ME589" s="142"/>
      <c r="MF589" s="142"/>
      <c r="MG589" s="142"/>
      <c r="MH589" s="142"/>
      <c r="MI589" s="142"/>
      <c r="MJ589" s="142"/>
      <c r="MK589" s="142"/>
      <c r="ML589" s="142"/>
      <c r="MM589" s="142"/>
      <c r="MN589" s="142"/>
      <c r="MO589" s="142"/>
      <c r="MP589" s="142"/>
      <c r="MQ589" s="142"/>
      <c r="MR589" s="142"/>
      <c r="MS589" s="142"/>
      <c r="MT589" s="142"/>
      <c r="MU589" s="142"/>
      <c r="MV589" s="142"/>
      <c r="MW589" s="142"/>
      <c r="MX589" s="142"/>
      <c r="MY589" s="142"/>
      <c r="MZ589" s="142"/>
      <c r="NA589" s="142"/>
      <c r="NB589" s="142"/>
      <c r="NC589" s="142"/>
      <c r="ND589" s="142"/>
      <c r="NE589" s="142"/>
      <c r="NF589" s="142"/>
      <c r="NG589" s="142"/>
      <c r="NH589" s="142"/>
      <c r="NI589" s="142"/>
      <c r="NJ589" s="142"/>
      <c r="NK589" s="142"/>
      <c r="NL589" s="142"/>
      <c r="NM589" s="142"/>
      <c r="NN589" s="142"/>
      <c r="NO589" s="142"/>
      <c r="NP589" s="142"/>
      <c r="NQ589" s="142"/>
      <c r="NR589" s="142"/>
      <c r="NS589" s="142"/>
      <c r="NT589" s="142"/>
      <c r="NU589" s="142"/>
      <c r="NV589" s="142"/>
      <c r="NW589" s="142"/>
      <c r="NX589" s="142"/>
      <c r="NY589" s="142"/>
      <c r="NZ589" s="142"/>
      <c r="OA589" s="142"/>
      <c r="OB589" s="142"/>
      <c r="OC589" s="142"/>
      <c r="OD589" s="142"/>
      <c r="OE589" s="142"/>
      <c r="OF589" s="142"/>
      <c r="OG589" s="142"/>
      <c r="OH589" s="142"/>
      <c r="OI589" s="142"/>
      <c r="OJ589" s="142"/>
      <c r="OK589" s="142"/>
      <c r="OL589" s="142"/>
      <c r="OM589" s="142"/>
      <c r="ON589" s="142"/>
      <c r="OO589" s="142"/>
      <c r="OP589" s="142"/>
      <c r="OQ589" s="142"/>
      <c r="OR589" s="142"/>
      <c r="OS589" s="142"/>
      <c r="OT589" s="142"/>
      <c r="OU589" s="142"/>
      <c r="OV589" s="142"/>
      <c r="OW589" s="142"/>
      <c r="OX589" s="142"/>
      <c r="OY589" s="142"/>
      <c r="OZ589" s="142"/>
      <c r="PA589" s="142"/>
      <c r="PB589" s="142"/>
      <c r="PC589" s="142"/>
      <c r="PD589" s="142"/>
      <c r="PE589" s="142"/>
      <c r="PF589" s="142"/>
      <c r="PG589" s="142"/>
      <c r="PH589" s="142"/>
      <c r="PI589" s="142"/>
      <c r="PJ589" s="142"/>
      <c r="PK589" s="142"/>
      <c r="PL589" s="142"/>
      <c r="PM589" s="142"/>
      <c r="PN589" s="142"/>
      <c r="PO589" s="142"/>
      <c r="PP589" s="142"/>
      <c r="PQ589" s="142"/>
      <c r="PR589" s="142"/>
      <c r="PS589" s="142"/>
      <c r="PT589" s="142"/>
      <c r="PU589" s="142"/>
      <c r="PV589" s="142"/>
      <c r="PW589" s="142"/>
      <c r="PX589" s="142"/>
      <c r="PY589" s="142"/>
      <c r="PZ589" s="142"/>
      <c r="QA589" s="142"/>
      <c r="QB589" s="142"/>
      <c r="QC589" s="142"/>
      <c r="QD589" s="142"/>
      <c r="QE589" s="142"/>
      <c r="QF589" s="142"/>
      <c r="QG589" s="142"/>
      <c r="QH589" s="142"/>
      <c r="QI589" s="142"/>
      <c r="QJ589" s="142"/>
      <c r="QK589" s="142"/>
      <c r="QL589" s="142"/>
      <c r="QM589" s="142"/>
      <c r="QN589" s="142"/>
      <c r="QO589" s="142"/>
      <c r="QP589" s="142"/>
      <c r="QQ589" s="142"/>
      <c r="QR589" s="142"/>
      <c r="QS589" s="142"/>
      <c r="QT589" s="142"/>
      <c r="QU589" s="142"/>
      <c r="QV589" s="142"/>
      <c r="QW589" s="142"/>
      <c r="QX589" s="142"/>
      <c r="QY589" s="142"/>
      <c r="QZ589" s="142"/>
      <c r="RA589" s="142"/>
      <c r="RB589" s="142"/>
      <c r="RC589" s="142"/>
      <c r="RD589" s="142"/>
      <c r="RE589" s="142"/>
      <c r="RF589" s="142"/>
      <c r="RG589" s="142"/>
      <c r="RH589" s="142"/>
      <c r="RI589" s="142"/>
      <c r="RJ589" s="142"/>
      <c r="RK589" s="142"/>
      <c r="RL589" s="142"/>
      <c r="RM589" s="142"/>
      <c r="RN589" s="142"/>
      <c r="RO589" s="142"/>
      <c r="RP589" s="142"/>
      <c r="RQ589" s="142"/>
      <c r="RR589" s="142"/>
      <c r="RS589" s="142"/>
      <c r="RT589" s="142"/>
      <c r="RU589" s="142"/>
      <c r="RV589" s="142"/>
      <c r="RW589" s="142"/>
      <c r="RX589" s="142"/>
      <c r="RY589" s="142"/>
      <c r="RZ589" s="142"/>
      <c r="SA589" s="142"/>
      <c r="SB589" s="142"/>
      <c r="SC589" s="142"/>
      <c r="SD589" s="142"/>
      <c r="SE589" s="142"/>
      <c r="SF589" s="142"/>
      <c r="SG589" s="142"/>
      <c r="SH589" s="142"/>
      <c r="SI589" s="142"/>
      <c r="SJ589" s="142"/>
      <c r="SK589" s="142"/>
      <c r="SL589" s="142"/>
      <c r="SM589" s="142"/>
      <c r="SN589" s="142"/>
      <c r="SO589" s="142"/>
      <c r="SP589" s="142"/>
      <c r="SQ589" s="142"/>
      <c r="SR589" s="142"/>
      <c r="SS589" s="142"/>
      <c r="ST589" s="142"/>
      <c r="SU589" s="142"/>
      <c r="SV589" s="142"/>
      <c r="SW589" s="142"/>
      <c r="SX589" s="142"/>
      <c r="SY589" s="142"/>
      <c r="SZ589" s="142"/>
      <c r="TA589" s="142"/>
      <c r="TB589" s="142"/>
      <c r="TC589" s="142"/>
      <c r="TD589" s="142"/>
      <c r="TE589" s="142"/>
      <c r="TF589" s="142"/>
      <c r="TG589" s="142"/>
      <c r="TH589" s="142"/>
      <c r="TI589" s="142"/>
      <c r="TJ589" s="142"/>
      <c r="TK589" s="142"/>
      <c r="TL589" s="142"/>
      <c r="TM589" s="142"/>
      <c r="TN589" s="142"/>
      <c r="TO589" s="142"/>
      <c r="TP589" s="142"/>
      <c r="TQ589" s="142"/>
      <c r="TR589" s="142"/>
      <c r="TS589" s="142"/>
      <c r="TT589" s="142"/>
      <c r="TU589" s="142"/>
      <c r="TV589" s="142"/>
      <c r="TW589" s="142"/>
      <c r="TX589" s="142"/>
      <c r="TY589" s="142"/>
      <c r="TZ589" s="142"/>
      <c r="UA589" s="142"/>
      <c r="UB589" s="142"/>
      <c r="UC589" s="142"/>
      <c r="UD589" s="142"/>
      <c r="UE589" s="142"/>
      <c r="UF589" s="142"/>
      <c r="UG589" s="142"/>
      <c r="UH589" s="142"/>
      <c r="UI589" s="142"/>
      <c r="UJ589" s="142"/>
      <c r="UK589" s="142"/>
      <c r="UL589" s="142"/>
      <c r="UM589" s="142"/>
      <c r="UN589" s="142"/>
      <c r="UO589" s="142"/>
      <c r="UP589" s="142"/>
      <c r="UQ589" s="142"/>
      <c r="UR589" s="142"/>
      <c r="US589" s="142"/>
      <c r="UT589" s="142"/>
      <c r="UU589" s="142"/>
      <c r="UV589" s="142"/>
      <c r="UW589" s="142"/>
      <c r="UX589" s="142"/>
      <c r="UY589" s="142"/>
      <c r="UZ589" s="142"/>
      <c r="VA589" s="142"/>
      <c r="VB589" s="142"/>
      <c r="VC589" s="142"/>
      <c r="VD589" s="142"/>
      <c r="VE589" s="142"/>
      <c r="VF589" s="142"/>
      <c r="VG589" s="142"/>
      <c r="VH589" s="142"/>
      <c r="VI589" s="142"/>
      <c r="VJ589" s="142"/>
      <c r="VK589" s="142"/>
      <c r="VL589" s="142"/>
      <c r="VM589" s="142"/>
      <c r="VN589" s="142"/>
      <c r="VO589" s="142"/>
      <c r="VP589" s="142"/>
      <c r="VQ589" s="142"/>
      <c r="VR589" s="142"/>
      <c r="VS589" s="142"/>
      <c r="VT589" s="142"/>
      <c r="VU589" s="142"/>
      <c r="VV589" s="142"/>
      <c r="VW589" s="142"/>
      <c r="VX589" s="142"/>
      <c r="VY589" s="142"/>
      <c r="VZ589" s="142"/>
      <c r="WA589" s="142"/>
      <c r="WB589" s="142"/>
      <c r="WC589" s="142"/>
      <c r="WD589" s="142"/>
      <c r="WE589" s="142"/>
      <c r="WF589" s="142"/>
      <c r="WG589" s="142"/>
      <c r="WH589" s="142"/>
      <c r="WI589" s="142"/>
      <c r="WJ589" s="142"/>
      <c r="WK589" s="142"/>
      <c r="WL589" s="142"/>
      <c r="WM589" s="142"/>
      <c r="WN589" s="142"/>
      <c r="WO589" s="142"/>
      <c r="WP589" s="142"/>
      <c r="WQ589" s="142"/>
      <c r="WR589" s="142"/>
      <c r="WS589" s="142"/>
      <c r="WT589" s="142"/>
      <c r="WU589" s="142"/>
      <c r="WV589" s="142"/>
      <c r="WW589" s="142"/>
      <c r="WX589" s="142"/>
      <c r="WY589" s="142"/>
      <c r="WZ589" s="142"/>
      <c r="XA589" s="142"/>
      <c r="XB589" s="142"/>
      <c r="XC589" s="142"/>
      <c r="XD589" s="142"/>
      <c r="XE589" s="142"/>
      <c r="XF589" s="142"/>
      <c r="XG589" s="142"/>
      <c r="XH589" s="142"/>
      <c r="XI589" s="142"/>
      <c r="XJ589" s="142"/>
      <c r="XK589" s="142"/>
      <c r="XL589" s="142"/>
      <c r="XM589" s="142"/>
      <c r="XN589" s="142"/>
      <c r="XO589" s="142"/>
      <c r="XP589" s="142"/>
      <c r="XQ589" s="142"/>
      <c r="XR589" s="142"/>
      <c r="XS589" s="142"/>
      <c r="XT589" s="142"/>
      <c r="XU589" s="142"/>
      <c r="XV589" s="142"/>
      <c r="XW589" s="142"/>
      <c r="XX589" s="142"/>
      <c r="XY589" s="142"/>
      <c r="XZ589" s="142"/>
      <c r="YA589" s="142"/>
      <c r="YB589" s="142"/>
      <c r="YC589" s="142"/>
      <c r="YD589" s="142"/>
      <c r="YE589" s="142"/>
      <c r="YF589" s="142"/>
      <c r="YG589" s="142"/>
      <c r="YH589" s="142"/>
      <c r="YI589" s="142"/>
      <c r="YJ589" s="142"/>
      <c r="YK589" s="142"/>
      <c r="YL589" s="142"/>
      <c r="YM589" s="142"/>
      <c r="YN589" s="142"/>
      <c r="YO589" s="142"/>
      <c r="YP589" s="142"/>
      <c r="YQ589" s="142"/>
      <c r="YR589" s="142"/>
      <c r="YS589" s="142"/>
      <c r="YT589" s="142"/>
      <c r="YU589" s="142"/>
      <c r="YV589" s="142"/>
      <c r="YW589" s="142"/>
      <c r="YX589" s="142"/>
      <c r="YY589" s="142"/>
      <c r="YZ589" s="142"/>
      <c r="ZA589" s="142"/>
      <c r="ZB589" s="142"/>
      <c r="ZC589" s="142"/>
      <c r="ZD589" s="142"/>
      <c r="ZE589" s="142"/>
      <c r="ZF589" s="142"/>
      <c r="ZG589" s="142"/>
      <c r="ZH589" s="142"/>
      <c r="ZI589" s="142"/>
      <c r="ZJ589" s="142"/>
      <c r="ZK589" s="142"/>
      <c r="ZL589" s="142"/>
      <c r="ZM589" s="142"/>
      <c r="ZN589" s="142"/>
      <c r="ZO589" s="142"/>
      <c r="ZP589" s="142"/>
      <c r="ZQ589" s="142"/>
      <c r="ZR589" s="142"/>
      <c r="ZS589" s="142"/>
      <c r="ZT589" s="142"/>
      <c r="ZU589" s="142"/>
      <c r="ZV589" s="142"/>
      <c r="ZW589" s="142"/>
      <c r="ZX589" s="142"/>
      <c r="ZY589" s="142"/>
      <c r="ZZ589" s="142"/>
      <c r="AAA589" s="142"/>
      <c r="AAB589" s="142"/>
      <c r="AAC589" s="142"/>
      <c r="AAD589" s="142"/>
      <c r="AAE589" s="142"/>
      <c r="AAF589" s="142"/>
      <c r="AAG589" s="142"/>
      <c r="AAH589" s="142"/>
      <c r="AAI589" s="142"/>
      <c r="AAJ589" s="142"/>
      <c r="AAK589" s="142"/>
      <c r="AAL589" s="142"/>
      <c r="AAM589" s="142"/>
      <c r="AAN589" s="142"/>
      <c r="AAO589" s="142"/>
      <c r="AAP589" s="142"/>
      <c r="AAQ589" s="142"/>
      <c r="AAR589" s="142"/>
      <c r="AAS589" s="142"/>
      <c r="AAT589" s="142"/>
      <c r="AAU589" s="142"/>
      <c r="AAV589" s="142"/>
      <c r="AAW589" s="142"/>
      <c r="AAX589" s="142"/>
      <c r="AAY589" s="142"/>
      <c r="AAZ589" s="142"/>
      <c r="ABA589" s="142"/>
      <c r="ABB589" s="142"/>
      <c r="ABC589" s="142"/>
      <c r="ABD589" s="142"/>
      <c r="ABE589" s="142"/>
      <c r="ABF589" s="142"/>
      <c r="ABG589" s="142"/>
      <c r="ABH589" s="142"/>
      <c r="ABI589" s="142"/>
      <c r="ABJ589" s="142"/>
      <c r="ABK589" s="142"/>
      <c r="ABL589" s="142"/>
      <c r="ABM589" s="142"/>
      <c r="ABN589" s="142"/>
      <c r="ABO589" s="142"/>
      <c r="ABP589" s="142"/>
      <c r="ABQ589" s="142"/>
      <c r="ABR589" s="142"/>
      <c r="ABS589" s="142"/>
      <c r="ABT589" s="142"/>
      <c r="ABU589" s="142"/>
      <c r="ABV589" s="142"/>
      <c r="ABW589" s="142"/>
      <c r="ABX589" s="142"/>
      <c r="ABY589" s="142"/>
      <c r="ABZ589" s="142"/>
      <c r="ACA589" s="142"/>
      <c r="ACB589" s="142"/>
      <c r="ACC589" s="142"/>
      <c r="ACD589" s="142"/>
      <c r="ACE589" s="142"/>
      <c r="ACF589" s="142"/>
      <c r="ACG589" s="142"/>
      <c r="ACH589" s="142"/>
      <c r="ACI589" s="142"/>
      <c r="ACJ589" s="142"/>
      <c r="ACK589" s="142"/>
      <c r="ACL589" s="142"/>
      <c r="ACM589" s="142"/>
      <c r="ACN589" s="142"/>
      <c r="ACO589" s="142"/>
      <c r="ACP589" s="142"/>
      <c r="ACQ589" s="142"/>
      <c r="ACR589" s="142"/>
      <c r="ACS589" s="142"/>
      <c r="ACT589" s="142"/>
      <c r="ACU589" s="142"/>
      <c r="ACV589" s="142"/>
      <c r="ACW589" s="142"/>
      <c r="ACX589" s="142"/>
      <c r="ACY589" s="142"/>
      <c r="ACZ589" s="142"/>
      <c r="ADA589" s="142"/>
      <c r="ADB589" s="142"/>
      <c r="ADC589" s="142"/>
      <c r="ADD589" s="142"/>
      <c r="ADE589" s="142"/>
      <c r="ADF589" s="142"/>
      <c r="ADG589" s="142"/>
      <c r="ADH589" s="142"/>
      <c r="ADI589" s="142"/>
      <c r="ADJ589" s="142"/>
      <c r="ADK589" s="142"/>
      <c r="ADL589" s="142"/>
      <c r="ADM589" s="142"/>
      <c r="ADN589" s="142"/>
      <c r="ADO589" s="142"/>
      <c r="ADP589" s="142"/>
      <c r="ADQ589" s="142"/>
      <c r="ADR589" s="142"/>
      <c r="ADS589" s="142"/>
      <c r="ADT589" s="142"/>
      <c r="ADU589" s="142"/>
      <c r="ADV589" s="142"/>
      <c r="ADW589" s="142"/>
      <c r="ADX589" s="142"/>
      <c r="ADY589" s="142"/>
      <c r="ADZ589" s="142"/>
      <c r="AEA589" s="142"/>
      <c r="AEB589" s="142"/>
      <c r="AEC589" s="142"/>
      <c r="AED589" s="142"/>
      <c r="AEE589" s="142"/>
      <c r="AEF589" s="142"/>
      <c r="AEG589" s="142"/>
      <c r="AEH589" s="142"/>
      <c r="AEI589" s="142"/>
      <c r="AEJ589" s="142"/>
      <c r="AEK589" s="142"/>
      <c r="AEL589" s="142"/>
      <c r="AEM589" s="142"/>
      <c r="AEN589" s="142"/>
      <c r="AEO589" s="142"/>
      <c r="AEP589" s="142"/>
      <c r="AEQ589" s="142"/>
      <c r="AER589" s="142"/>
      <c r="AES589" s="142"/>
      <c r="AET589" s="142"/>
      <c r="AEU589" s="142"/>
      <c r="AEV589" s="142"/>
      <c r="AEW589" s="142"/>
      <c r="AEX589" s="142"/>
      <c r="AEY589" s="142"/>
      <c r="AEZ589" s="142"/>
      <c r="AFA589" s="142"/>
      <c r="AFB589" s="142"/>
      <c r="AFC589" s="142"/>
      <c r="AFD589" s="142"/>
      <c r="AFE589" s="142"/>
      <c r="AFF589" s="142"/>
      <c r="AFG589" s="142"/>
      <c r="AFH589" s="142"/>
      <c r="AFI589" s="142"/>
      <c r="AFJ589" s="142"/>
      <c r="AFK589" s="142"/>
      <c r="AFL589" s="142"/>
      <c r="AFM589" s="142"/>
      <c r="AFN589" s="142"/>
      <c r="AFO589" s="142"/>
      <c r="AFP589" s="142"/>
      <c r="AFQ589" s="142"/>
      <c r="AFR589" s="142"/>
      <c r="AFS589" s="142"/>
      <c r="AFT589" s="142"/>
      <c r="AFU589" s="142"/>
      <c r="AFV589" s="142"/>
      <c r="AFW589" s="142"/>
      <c r="AFX589" s="142"/>
      <c r="AFY589" s="142"/>
      <c r="AFZ589" s="142"/>
      <c r="AGA589" s="142"/>
      <c r="AGB589" s="142"/>
      <c r="AGC589" s="142"/>
      <c r="AGD589" s="142"/>
      <c r="AGE589" s="142"/>
      <c r="AGF589" s="142"/>
      <c r="AGG589" s="142"/>
      <c r="AGH589" s="142"/>
      <c r="AGI589" s="142"/>
      <c r="AGJ589" s="142"/>
      <c r="AGK589" s="142"/>
      <c r="AGL589" s="142"/>
      <c r="AGM589" s="142"/>
      <c r="AGN589" s="142"/>
      <c r="AGO589" s="142"/>
      <c r="AGP589" s="142"/>
      <c r="AGQ589" s="142"/>
      <c r="AGR589" s="142"/>
      <c r="AGS589" s="142"/>
      <c r="AGT589" s="142"/>
      <c r="AGU589" s="142"/>
      <c r="AGV589" s="142"/>
      <c r="AGW589" s="142"/>
      <c r="AGX589" s="142"/>
      <c r="AGY589" s="142"/>
      <c r="AGZ589" s="142"/>
      <c r="AHA589" s="142"/>
      <c r="AHB589" s="142"/>
      <c r="AHC589" s="142"/>
      <c r="AHD589" s="142"/>
      <c r="AHE589" s="142"/>
      <c r="AHF589" s="142"/>
      <c r="AHG589" s="142"/>
      <c r="AHH589" s="142"/>
      <c r="AHI589" s="142"/>
      <c r="AHJ589" s="142"/>
      <c r="AHK589" s="142"/>
      <c r="AHL589" s="142"/>
      <c r="AHM589" s="142"/>
      <c r="AHN589" s="142"/>
      <c r="AHO589" s="142"/>
      <c r="AHP589" s="142"/>
      <c r="AHQ589" s="142"/>
      <c r="AHR589" s="142"/>
      <c r="AHS589" s="142"/>
      <c r="AHT589" s="142"/>
      <c r="AHU589" s="142"/>
      <c r="AHV589" s="142"/>
      <c r="AHW589" s="142"/>
      <c r="AHX589" s="142"/>
      <c r="AHY589" s="142"/>
      <c r="AHZ589" s="142"/>
      <c r="AIA589" s="142"/>
      <c r="AIB589" s="142"/>
      <c r="AIC589" s="142"/>
      <c r="AID589" s="142"/>
      <c r="AIE589" s="142"/>
      <c r="AIF589" s="142"/>
      <c r="AIG589" s="142"/>
      <c r="AIH589" s="142"/>
      <c r="AII589" s="142"/>
      <c r="AIJ589" s="142"/>
      <c r="AIK589" s="142"/>
      <c r="AIL589" s="142"/>
      <c r="AIM589" s="142"/>
      <c r="AIN589" s="142"/>
      <c r="AIO589" s="142"/>
      <c r="AIP589" s="142"/>
      <c r="AIQ589" s="142"/>
      <c r="AIR589" s="142"/>
      <c r="AIS589" s="142"/>
      <c r="AIT589" s="142"/>
      <c r="AIU589" s="142"/>
      <c r="AIV589" s="142"/>
      <c r="AIW589" s="142"/>
      <c r="AIX589" s="142"/>
      <c r="AIY589" s="142"/>
      <c r="AIZ589" s="142"/>
      <c r="AJA589" s="142"/>
      <c r="AJB589" s="142"/>
      <c r="AJC589" s="142"/>
      <c r="AJD589" s="142"/>
      <c r="AJE589" s="142"/>
      <c r="AJF589" s="142"/>
      <c r="AJG589" s="142"/>
      <c r="AJH589" s="142"/>
      <c r="AJI589" s="142"/>
      <c r="AJJ589" s="142"/>
      <c r="AJK589" s="142"/>
      <c r="AJL589" s="142"/>
      <c r="AJM589" s="142"/>
      <c r="AJN589" s="142"/>
      <c r="AJO589" s="142"/>
      <c r="AJP589" s="142"/>
      <c r="AJQ589" s="142"/>
      <c r="AJR589" s="142"/>
      <c r="AJS589" s="142"/>
      <c r="AJT589" s="142"/>
      <c r="AJU589" s="142"/>
      <c r="AJV589" s="142"/>
      <c r="AJW589" s="142"/>
      <c r="AJX589" s="142"/>
      <c r="AJY589" s="142"/>
      <c r="AJZ589" s="142"/>
      <c r="AKA589" s="142"/>
      <c r="AKB589" s="142"/>
      <c r="AKC589" s="142"/>
      <c r="AKD589" s="142"/>
      <c r="AKE589" s="142"/>
      <c r="AKF589" s="142"/>
      <c r="AKG589" s="142"/>
      <c r="AKH589" s="142"/>
      <c r="AKI589" s="142"/>
      <c r="AKJ589" s="142"/>
      <c r="AKK589" s="142"/>
      <c r="AKL589" s="142"/>
      <c r="AKM589" s="142"/>
      <c r="AKN589" s="142"/>
      <c r="AKO589" s="142"/>
      <c r="AKP589" s="142"/>
      <c r="AKQ589" s="142"/>
      <c r="AKR589" s="142"/>
      <c r="AKS589" s="142"/>
      <c r="AKT589" s="142"/>
      <c r="AKU589" s="142"/>
      <c r="AKV589" s="142"/>
      <c r="AKW589" s="142"/>
      <c r="AKX589" s="142"/>
      <c r="AKY589" s="142"/>
      <c r="AKZ589" s="142"/>
      <c r="ALA589" s="142"/>
      <c r="ALB589" s="142"/>
      <c r="ALC589" s="142"/>
      <c r="ALD589" s="142"/>
      <c r="ALE589" s="142"/>
      <c r="ALF589" s="142"/>
      <c r="ALG589" s="142"/>
      <c r="ALH589" s="142"/>
      <c r="ALI589" s="142"/>
      <c r="ALJ589" s="142"/>
      <c r="ALK589" s="142"/>
      <c r="ALL589" s="142"/>
      <c r="ALM589" s="142"/>
      <c r="ALN589" s="142"/>
      <c r="ALO589" s="142"/>
      <c r="ALP589" s="142"/>
      <c r="ALQ589" s="142"/>
      <c r="ALR589" s="142"/>
      <c r="ALS589" s="142"/>
      <c r="ALT589" s="142"/>
      <c r="ALU589" s="142"/>
      <c r="ALV589" s="142"/>
      <c r="ALW589" s="142"/>
      <c r="ALX589" s="142"/>
      <c r="ALY589" s="142"/>
      <c r="ALZ589" s="142"/>
      <c r="AMA589" s="142"/>
      <c r="AMB589" s="142"/>
      <c r="AMC589" s="142"/>
      <c r="AMD589" s="142"/>
      <c r="AME589" s="142"/>
      <c r="AMF589" s="142"/>
      <c r="AMG589" s="142"/>
      <c r="AMH589" s="142"/>
      <c r="AMI589" s="142"/>
    </row>
    <row r="590" spans="1:1023" ht="30" customHeight="1">
      <c r="A590" s="172" t="s">
        <v>405</v>
      </c>
      <c r="B590" s="172"/>
      <c r="C590" s="172"/>
      <c r="D590" s="172"/>
      <c r="E590" s="172"/>
      <c r="F590" s="172"/>
      <c r="G590" s="172"/>
      <c r="H590" s="172"/>
      <c r="I590" s="172"/>
      <c r="J590" s="172"/>
      <c r="K590" s="172"/>
      <c r="L590" s="172"/>
    </row>
    <row r="591" spans="1:1023" ht="51">
      <c r="A591" s="2" t="s">
        <v>1</v>
      </c>
      <c r="B591" s="2" t="s">
        <v>2</v>
      </c>
      <c r="C591" s="2" t="s">
        <v>3</v>
      </c>
      <c r="D591" s="3" t="s">
        <v>4</v>
      </c>
      <c r="E591" s="2" t="s">
        <v>5</v>
      </c>
      <c r="F591" s="2" t="s">
        <v>6</v>
      </c>
      <c r="G591" s="2" t="s">
        <v>7</v>
      </c>
      <c r="H591" s="2" t="s">
        <v>8</v>
      </c>
      <c r="I591" s="2" t="s">
        <v>9</v>
      </c>
      <c r="J591" s="2" t="s">
        <v>10</v>
      </c>
      <c r="K591" s="4" t="s">
        <v>11</v>
      </c>
      <c r="L591" s="4" t="s">
        <v>12</v>
      </c>
    </row>
    <row r="592" spans="1:1023" ht="240.75" customHeight="1">
      <c r="A592" s="5">
        <v>1</v>
      </c>
      <c r="B592" s="138" t="s">
        <v>406</v>
      </c>
      <c r="C592" s="14" t="s">
        <v>515</v>
      </c>
      <c r="D592" s="144" t="s">
        <v>26</v>
      </c>
      <c r="E592" s="7">
        <v>5000</v>
      </c>
      <c r="F592" s="11"/>
      <c r="G592" s="9">
        <f>F592+F592*H592</f>
        <v>0</v>
      </c>
      <c r="H592" s="10"/>
      <c r="I592" s="11">
        <f>E592*F592</f>
        <v>0</v>
      </c>
      <c r="J592" s="12">
        <f>I592+I592*H592</f>
        <v>0</v>
      </c>
      <c r="K592" s="12"/>
      <c r="L592" s="30"/>
    </row>
    <row r="593" spans="1:12" ht="23.25" customHeight="1">
      <c r="A593" s="171" t="s">
        <v>57</v>
      </c>
      <c r="B593" s="171"/>
      <c r="C593" s="171"/>
      <c r="D593" s="171"/>
      <c r="E593" s="19" t="s">
        <v>58</v>
      </c>
      <c r="F593" s="5" t="s">
        <v>58</v>
      </c>
      <c r="G593" s="21" t="s">
        <v>58</v>
      </c>
      <c r="H593" s="72" t="s">
        <v>58</v>
      </c>
      <c r="I593" s="21">
        <f>SUM(I592:I592)</f>
        <v>0</v>
      </c>
      <c r="J593" s="21">
        <f>SUM(J592:J592)</f>
        <v>0</v>
      </c>
      <c r="K593" s="12" t="s">
        <v>58</v>
      </c>
      <c r="L593" s="30" t="s">
        <v>58</v>
      </c>
    </row>
    <row r="594" spans="1:12" ht="18.75" customHeight="1">
      <c r="A594" s="23"/>
      <c r="B594" s="23"/>
      <c r="C594" s="23"/>
      <c r="D594" s="23"/>
      <c r="E594" s="24"/>
      <c r="F594" s="56"/>
      <c r="G594" s="26"/>
      <c r="H594" s="130"/>
      <c r="I594" s="26"/>
      <c r="J594" s="26"/>
      <c r="K594" s="28"/>
      <c r="L594" s="33"/>
    </row>
    <row r="595" spans="1:12">
      <c r="B595" s="133"/>
      <c r="C595" s="134"/>
      <c r="D595" s="135"/>
      <c r="E595" s="135"/>
    </row>
    <row r="596" spans="1:12" ht="34.5" customHeight="1">
      <c r="A596" s="172" t="s">
        <v>407</v>
      </c>
      <c r="B596" s="172"/>
      <c r="C596" s="172"/>
      <c r="D596" s="172"/>
      <c r="E596" s="172"/>
      <c r="F596" s="172"/>
      <c r="G596" s="172"/>
      <c r="H596" s="172"/>
      <c r="I596" s="172"/>
      <c r="J596" s="172"/>
      <c r="K596" s="172"/>
      <c r="L596" s="172"/>
    </row>
    <row r="597" spans="1:12" ht="51">
      <c r="A597" s="2" t="s">
        <v>1</v>
      </c>
      <c r="B597" s="2" t="s">
        <v>2</v>
      </c>
      <c r="C597" s="2" t="s">
        <v>3</v>
      </c>
      <c r="D597" s="3" t="s">
        <v>4</v>
      </c>
      <c r="E597" s="2" t="s">
        <v>5</v>
      </c>
      <c r="F597" s="2" t="s">
        <v>6</v>
      </c>
      <c r="G597" s="2" t="s">
        <v>7</v>
      </c>
      <c r="H597" s="2" t="s">
        <v>8</v>
      </c>
      <c r="I597" s="2" t="s">
        <v>9</v>
      </c>
      <c r="J597" s="2" t="s">
        <v>10</v>
      </c>
      <c r="K597" s="4" t="s">
        <v>11</v>
      </c>
      <c r="L597" s="4" t="s">
        <v>12</v>
      </c>
    </row>
    <row r="598" spans="1:12">
      <c r="A598" s="2" t="s">
        <v>13</v>
      </c>
      <c r="B598" s="2" t="s">
        <v>14</v>
      </c>
      <c r="C598" s="2" t="s">
        <v>15</v>
      </c>
      <c r="D598" s="2" t="s">
        <v>16</v>
      </c>
      <c r="E598" s="2" t="s">
        <v>17</v>
      </c>
      <c r="F598" s="2" t="s">
        <v>18</v>
      </c>
      <c r="G598" s="2" t="s">
        <v>19</v>
      </c>
      <c r="H598" s="2" t="s">
        <v>20</v>
      </c>
      <c r="I598" s="2" t="s">
        <v>21</v>
      </c>
      <c r="J598" s="2" t="s">
        <v>22</v>
      </c>
      <c r="K598" s="4" t="s">
        <v>23</v>
      </c>
      <c r="L598" s="4" t="s">
        <v>24</v>
      </c>
    </row>
    <row r="599" spans="1:12" ht="191.25" customHeight="1">
      <c r="A599" s="5">
        <v>1</v>
      </c>
      <c r="B599" s="144" t="s">
        <v>408</v>
      </c>
      <c r="C599" s="14" t="s">
        <v>534</v>
      </c>
      <c r="D599" s="144" t="s">
        <v>409</v>
      </c>
      <c r="E599" s="7">
        <v>800</v>
      </c>
      <c r="F599" s="11"/>
      <c r="G599" s="9">
        <f>F599+F599*H599</f>
        <v>0</v>
      </c>
      <c r="H599" s="10"/>
      <c r="I599" s="11">
        <f>E599*F599</f>
        <v>0</v>
      </c>
      <c r="J599" s="12">
        <f>I599+I599*H599</f>
        <v>0</v>
      </c>
      <c r="K599" s="12"/>
      <c r="L599" s="30"/>
    </row>
    <row r="600" spans="1:12" ht="247.5" customHeight="1">
      <c r="A600" s="5">
        <v>2</v>
      </c>
      <c r="B600" s="34" t="s">
        <v>408</v>
      </c>
      <c r="C600" s="63" t="s">
        <v>482</v>
      </c>
      <c r="D600" s="144" t="s">
        <v>409</v>
      </c>
      <c r="E600" s="7">
        <v>100</v>
      </c>
      <c r="F600" s="11"/>
      <c r="G600" s="9">
        <f t="shared" ref="G600:G601" si="57">F600+F600*H600</f>
        <v>0</v>
      </c>
      <c r="H600" s="10"/>
      <c r="I600" s="11">
        <f t="shared" ref="I600:I601" si="58">E600*F600</f>
        <v>0</v>
      </c>
      <c r="J600" s="12">
        <f t="shared" ref="J600:J601" si="59">I600+I600*H600</f>
        <v>0</v>
      </c>
      <c r="K600" s="49"/>
      <c r="L600" s="38"/>
    </row>
    <row r="601" spans="1:12" ht="216.75" customHeight="1">
      <c r="A601" s="5">
        <v>3</v>
      </c>
      <c r="B601" s="144" t="s">
        <v>408</v>
      </c>
      <c r="C601" s="63" t="s">
        <v>484</v>
      </c>
      <c r="D601" s="144" t="s">
        <v>409</v>
      </c>
      <c r="E601" s="7">
        <v>2500</v>
      </c>
      <c r="F601" s="11"/>
      <c r="G601" s="9">
        <f t="shared" si="57"/>
        <v>0</v>
      </c>
      <c r="H601" s="10"/>
      <c r="I601" s="11">
        <f t="shared" si="58"/>
        <v>0</v>
      </c>
      <c r="J601" s="12">
        <f t="shared" si="59"/>
        <v>0</v>
      </c>
      <c r="K601" s="12"/>
      <c r="L601" s="30"/>
    </row>
    <row r="602" spans="1:12" ht="23.25" customHeight="1">
      <c r="A602" s="171" t="s">
        <v>57</v>
      </c>
      <c r="B602" s="171"/>
      <c r="C602" s="171"/>
      <c r="D602" s="171"/>
      <c r="E602" s="19" t="s">
        <v>58</v>
      </c>
      <c r="F602" s="5" t="s">
        <v>58</v>
      </c>
      <c r="G602" s="21" t="s">
        <v>58</v>
      </c>
      <c r="H602" s="22" t="s">
        <v>58</v>
      </c>
      <c r="I602" s="21">
        <f>SUM(I599:I601)</f>
        <v>0</v>
      </c>
      <c r="J602" s="21">
        <f>SUM(J599:J601)</f>
        <v>0</v>
      </c>
      <c r="K602" s="21" t="s">
        <v>58</v>
      </c>
      <c r="L602" s="30" t="s">
        <v>58</v>
      </c>
    </row>
    <row r="603" spans="1:12">
      <c r="B603" s="133"/>
      <c r="C603" s="134"/>
      <c r="D603" s="135"/>
      <c r="E603" s="135"/>
    </row>
    <row r="604" spans="1:12">
      <c r="B604" s="133"/>
      <c r="C604" s="134"/>
      <c r="D604" s="135"/>
      <c r="E604" s="135"/>
    </row>
    <row r="605" spans="1:12" ht="36" customHeight="1">
      <c r="A605" s="172" t="s">
        <v>410</v>
      </c>
      <c r="B605" s="172"/>
      <c r="C605" s="172"/>
      <c r="D605" s="172"/>
      <c r="E605" s="172"/>
      <c r="F605" s="172"/>
      <c r="G605" s="172"/>
      <c r="H605" s="172"/>
      <c r="I605" s="172"/>
      <c r="J605" s="172"/>
      <c r="K605" s="172"/>
      <c r="L605" s="172"/>
    </row>
    <row r="606" spans="1:12" ht="51">
      <c r="A606" s="2" t="s">
        <v>1</v>
      </c>
      <c r="B606" s="2" t="s">
        <v>2</v>
      </c>
      <c r="C606" s="2" t="s">
        <v>3</v>
      </c>
      <c r="D606" s="3" t="s">
        <v>4</v>
      </c>
      <c r="E606" s="2" t="s">
        <v>5</v>
      </c>
      <c r="F606" s="2" t="s">
        <v>6</v>
      </c>
      <c r="G606" s="2" t="s">
        <v>7</v>
      </c>
      <c r="H606" s="2" t="s">
        <v>8</v>
      </c>
      <c r="I606" s="2" t="s">
        <v>9</v>
      </c>
      <c r="J606" s="2" t="s">
        <v>10</v>
      </c>
      <c r="K606" s="2" t="s">
        <v>11</v>
      </c>
      <c r="L606" s="2" t="s">
        <v>12</v>
      </c>
    </row>
    <row r="607" spans="1:12" ht="387" customHeight="1">
      <c r="A607" s="5">
        <v>1</v>
      </c>
      <c r="B607" s="144" t="s">
        <v>219</v>
      </c>
      <c r="C607" s="148" t="s">
        <v>472</v>
      </c>
      <c r="D607" s="144" t="s">
        <v>26</v>
      </c>
      <c r="E607" s="71">
        <v>150</v>
      </c>
      <c r="F607" s="11"/>
      <c r="G607" s="9">
        <f>F607+F607*H607</f>
        <v>0</v>
      </c>
      <c r="H607" s="10"/>
      <c r="I607" s="11">
        <f>E607*F607</f>
        <v>0</v>
      </c>
      <c r="J607" s="12">
        <f>I607+I607*H607</f>
        <v>0</v>
      </c>
      <c r="K607" s="12"/>
      <c r="L607" s="30"/>
    </row>
    <row r="608" spans="1:12" ht="409.5" customHeight="1">
      <c r="A608" s="5">
        <v>2</v>
      </c>
      <c r="B608" s="144" t="s">
        <v>219</v>
      </c>
      <c r="C608" s="149" t="s">
        <v>473</v>
      </c>
      <c r="D608" s="144" t="s">
        <v>26</v>
      </c>
      <c r="E608" s="71">
        <v>300</v>
      </c>
      <c r="F608" s="11"/>
      <c r="G608" s="9">
        <f t="shared" ref="G608:G610" si="60">F608+F608*H608</f>
        <v>0</v>
      </c>
      <c r="H608" s="10"/>
      <c r="I608" s="11">
        <f t="shared" ref="I608:I610" si="61">E608*F608</f>
        <v>0</v>
      </c>
      <c r="J608" s="12">
        <f t="shared" ref="J608:J610" si="62">I608+I608*H608</f>
        <v>0</v>
      </c>
      <c r="K608" s="12"/>
      <c r="L608" s="30"/>
    </row>
    <row r="609" spans="1:12" ht="409.5" customHeight="1">
      <c r="A609" s="5" t="s">
        <v>15</v>
      </c>
      <c r="B609" s="144" t="s">
        <v>219</v>
      </c>
      <c r="C609" s="150" t="s">
        <v>517</v>
      </c>
      <c r="D609" s="144" t="s">
        <v>26</v>
      </c>
      <c r="E609" s="71">
        <v>200</v>
      </c>
      <c r="F609" s="11"/>
      <c r="G609" s="9">
        <f t="shared" si="60"/>
        <v>0</v>
      </c>
      <c r="H609" s="10"/>
      <c r="I609" s="11">
        <f t="shared" si="61"/>
        <v>0</v>
      </c>
      <c r="J609" s="12">
        <f t="shared" si="62"/>
        <v>0</v>
      </c>
      <c r="K609" s="12"/>
      <c r="L609" s="30"/>
    </row>
    <row r="610" spans="1:12" ht="409.5" customHeight="1">
      <c r="A610" s="5" t="s">
        <v>16</v>
      </c>
      <c r="B610" s="144" t="s">
        <v>219</v>
      </c>
      <c r="C610" s="148" t="s">
        <v>518</v>
      </c>
      <c r="D610" s="144" t="s">
        <v>26</v>
      </c>
      <c r="E610" s="71">
        <v>200</v>
      </c>
      <c r="F610" s="11"/>
      <c r="G610" s="9">
        <f t="shared" si="60"/>
        <v>0</v>
      </c>
      <c r="H610" s="10"/>
      <c r="I610" s="11">
        <f t="shared" si="61"/>
        <v>0</v>
      </c>
      <c r="J610" s="12">
        <f t="shared" si="62"/>
        <v>0</v>
      </c>
      <c r="K610" s="12"/>
      <c r="L610" s="30"/>
    </row>
    <row r="611" spans="1:12" ht="28.5" customHeight="1">
      <c r="A611" s="171" t="s">
        <v>57</v>
      </c>
      <c r="B611" s="171"/>
      <c r="C611" s="171"/>
      <c r="D611" s="171"/>
      <c r="E611" s="19" t="s">
        <v>58</v>
      </c>
      <c r="F611" s="5"/>
      <c r="G611" s="21" t="s">
        <v>58</v>
      </c>
      <c r="H611" s="72" t="s">
        <v>58</v>
      </c>
      <c r="I611" s="21">
        <f>SUM(I607:I610)</f>
        <v>0</v>
      </c>
      <c r="J611" s="21">
        <f>SUM(J607:J610)</f>
        <v>0</v>
      </c>
      <c r="K611" s="12" t="s">
        <v>58</v>
      </c>
      <c r="L611" s="30" t="s">
        <v>58</v>
      </c>
    </row>
    <row r="612" spans="1:12" ht="24.75" customHeight="1">
      <c r="A612" s="186" t="s">
        <v>519</v>
      </c>
      <c r="B612" s="187"/>
      <c r="C612" s="187"/>
      <c r="D612" s="187"/>
      <c r="E612" s="187"/>
      <c r="F612" s="187"/>
      <c r="G612" s="187"/>
      <c r="H612" s="187"/>
      <c r="I612" s="187"/>
      <c r="J612" s="187"/>
      <c r="K612" s="187"/>
      <c r="L612" s="187"/>
    </row>
    <row r="613" spans="1:12" ht="139.5" customHeight="1">
      <c r="A613" s="192" t="s">
        <v>521</v>
      </c>
      <c r="B613" s="191"/>
      <c r="C613" s="191"/>
      <c r="D613" s="191"/>
      <c r="E613" s="191"/>
      <c r="F613" s="191"/>
      <c r="G613" s="191"/>
      <c r="H613" s="191"/>
      <c r="I613" s="191"/>
      <c r="J613" s="191"/>
      <c r="K613" s="191"/>
      <c r="L613" s="191"/>
    </row>
    <row r="614" spans="1:12" ht="30.75" customHeight="1">
      <c r="A614" s="172" t="s">
        <v>411</v>
      </c>
      <c r="B614" s="172"/>
      <c r="C614" s="172"/>
      <c r="D614" s="172"/>
      <c r="E614" s="172"/>
      <c r="F614" s="172"/>
      <c r="G614" s="172"/>
      <c r="H614" s="172"/>
      <c r="I614" s="172"/>
      <c r="J614" s="172"/>
      <c r="K614" s="172"/>
      <c r="L614" s="172"/>
    </row>
    <row r="615" spans="1:12" ht="46.5" customHeight="1">
      <c r="A615" s="2" t="s">
        <v>1</v>
      </c>
      <c r="B615" s="2" t="s">
        <v>2</v>
      </c>
      <c r="C615" s="2" t="s">
        <v>3</v>
      </c>
      <c r="D615" s="3" t="s">
        <v>4</v>
      </c>
      <c r="E615" s="2" t="s">
        <v>5</v>
      </c>
      <c r="F615" s="2" t="s">
        <v>6</v>
      </c>
      <c r="G615" s="2" t="s">
        <v>7</v>
      </c>
      <c r="H615" s="2" t="s">
        <v>8</v>
      </c>
      <c r="I615" s="2" t="s">
        <v>9</v>
      </c>
      <c r="J615" s="2" t="s">
        <v>10</v>
      </c>
      <c r="K615" s="4" t="s">
        <v>11</v>
      </c>
      <c r="L615" s="4" t="s">
        <v>12</v>
      </c>
    </row>
    <row r="616" spans="1:12" ht="51.75" customHeight="1">
      <c r="A616" s="5">
        <v>1</v>
      </c>
      <c r="B616" s="144" t="s">
        <v>423</v>
      </c>
      <c r="C616" s="6" t="s">
        <v>412</v>
      </c>
      <c r="D616" s="144" t="s">
        <v>26</v>
      </c>
      <c r="E616" s="71">
        <v>20</v>
      </c>
      <c r="F616" s="11"/>
      <c r="G616" s="9">
        <f>F616+F616*H616</f>
        <v>0</v>
      </c>
      <c r="H616" s="10"/>
      <c r="I616" s="11">
        <f>E616*F616</f>
        <v>0</v>
      </c>
      <c r="J616" s="12">
        <f>I616+I616*H616</f>
        <v>0</v>
      </c>
      <c r="K616" s="12"/>
      <c r="L616" s="30"/>
    </row>
    <row r="617" spans="1:12" ht="25.5" customHeight="1">
      <c r="A617" s="171" t="s">
        <v>57</v>
      </c>
      <c r="B617" s="171"/>
      <c r="C617" s="171"/>
      <c r="D617" s="171"/>
      <c r="E617" s="19" t="s">
        <v>58</v>
      </c>
      <c r="F617" s="5" t="s">
        <v>58</v>
      </c>
      <c r="G617" s="21" t="s">
        <v>58</v>
      </c>
      <c r="H617" s="72" t="s">
        <v>58</v>
      </c>
      <c r="I617" s="21">
        <f>SUM(I616:I616)</f>
        <v>0</v>
      </c>
      <c r="J617" s="21">
        <f>SUM(J616:J616)</f>
        <v>0</v>
      </c>
      <c r="K617" s="12" t="s">
        <v>58</v>
      </c>
      <c r="L617" s="30" t="s">
        <v>58</v>
      </c>
    </row>
    <row r="620" spans="1:12" ht="27" customHeight="1">
      <c r="A620" s="172" t="s">
        <v>413</v>
      </c>
      <c r="B620" s="172"/>
      <c r="C620" s="172"/>
      <c r="D620" s="172"/>
      <c r="E620" s="172"/>
      <c r="F620" s="172"/>
      <c r="G620" s="172"/>
      <c r="H620" s="172"/>
      <c r="I620" s="172"/>
      <c r="J620" s="172"/>
      <c r="K620" s="172"/>
      <c r="L620" s="172"/>
    </row>
    <row r="621" spans="1:12" ht="51">
      <c r="A621" s="2" t="s">
        <v>1</v>
      </c>
      <c r="B621" s="2" t="s">
        <v>2</v>
      </c>
      <c r="C621" s="2" t="s">
        <v>3</v>
      </c>
      <c r="D621" s="3" t="s">
        <v>4</v>
      </c>
      <c r="E621" s="2" t="s">
        <v>5</v>
      </c>
      <c r="F621" s="2" t="s">
        <v>6</v>
      </c>
      <c r="G621" s="2" t="s">
        <v>7</v>
      </c>
      <c r="H621" s="2" t="s">
        <v>8</v>
      </c>
      <c r="I621" s="2" t="s">
        <v>9</v>
      </c>
      <c r="J621" s="2" t="s">
        <v>10</v>
      </c>
      <c r="K621" s="4" t="s">
        <v>11</v>
      </c>
      <c r="L621" s="4" t="s">
        <v>12</v>
      </c>
    </row>
    <row r="622" spans="1:12" ht="60" customHeight="1">
      <c r="A622" s="5">
        <v>1</v>
      </c>
      <c r="B622" s="144" t="s">
        <v>200</v>
      </c>
      <c r="C622" s="6" t="s">
        <v>414</v>
      </c>
      <c r="D622" s="144" t="s">
        <v>30</v>
      </c>
      <c r="E622" s="71">
        <v>300</v>
      </c>
      <c r="F622" s="11"/>
      <c r="G622" s="9">
        <f>F622+F622*H622</f>
        <v>0</v>
      </c>
      <c r="H622" s="10"/>
      <c r="I622" s="11">
        <f>E622*F622</f>
        <v>0</v>
      </c>
      <c r="J622" s="12">
        <f>I622+I622*H622</f>
        <v>0</v>
      </c>
      <c r="K622" s="12"/>
      <c r="L622" s="30"/>
    </row>
    <row r="623" spans="1:12" ht="68.25" customHeight="1">
      <c r="A623" s="5">
        <v>2</v>
      </c>
      <c r="B623" s="144" t="s">
        <v>200</v>
      </c>
      <c r="C623" s="6" t="s">
        <v>415</v>
      </c>
      <c r="D623" s="144" t="s">
        <v>30</v>
      </c>
      <c r="E623" s="71">
        <v>300</v>
      </c>
      <c r="F623" s="11"/>
      <c r="G623" s="9">
        <f>F623+F623*H623</f>
        <v>0</v>
      </c>
      <c r="H623" s="10"/>
      <c r="I623" s="11">
        <f>E623*F623</f>
        <v>0</v>
      </c>
      <c r="J623" s="12">
        <f>I623+I623*H623</f>
        <v>0</v>
      </c>
      <c r="K623" s="12"/>
      <c r="L623" s="30"/>
    </row>
    <row r="624" spans="1:12" ht="31.5" customHeight="1">
      <c r="A624" s="171" t="s">
        <v>57</v>
      </c>
      <c r="B624" s="171"/>
      <c r="C624" s="171"/>
      <c r="D624" s="171"/>
      <c r="E624" s="19" t="s">
        <v>58</v>
      </c>
      <c r="F624" s="5" t="s">
        <v>58</v>
      </c>
      <c r="G624" s="21" t="s">
        <v>58</v>
      </c>
      <c r="H624" s="72" t="s">
        <v>58</v>
      </c>
      <c r="I624" s="21">
        <f>SUM(I622:I623)</f>
        <v>0</v>
      </c>
      <c r="J624" s="21">
        <f>SUM(J622:J623)</f>
        <v>0</v>
      </c>
      <c r="K624" s="12" t="s">
        <v>58</v>
      </c>
      <c r="L624" s="30" t="s">
        <v>58</v>
      </c>
    </row>
    <row r="626" spans="1:1023">
      <c r="M626" s="168"/>
      <c r="N626" s="142"/>
      <c r="O626" s="142"/>
      <c r="P626" s="142"/>
      <c r="Q626" s="142"/>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c r="BO626" s="142"/>
      <c r="BP626" s="142"/>
      <c r="BQ626" s="142"/>
      <c r="BR626" s="142"/>
      <c r="BS626" s="142"/>
      <c r="BT626" s="142"/>
      <c r="BU626" s="142"/>
      <c r="BV626" s="142"/>
      <c r="BW626" s="142"/>
      <c r="BX626" s="142"/>
      <c r="BY626" s="142"/>
      <c r="BZ626" s="142"/>
      <c r="CA626" s="142"/>
      <c r="CB626" s="142"/>
      <c r="CC626" s="142"/>
      <c r="CD626" s="142"/>
      <c r="CE626" s="142"/>
      <c r="CF626" s="142"/>
      <c r="CG626" s="142"/>
      <c r="CH626" s="142"/>
      <c r="CI626" s="142"/>
      <c r="CJ626" s="142"/>
      <c r="CK626" s="142"/>
      <c r="CL626" s="142"/>
      <c r="CM626" s="142"/>
      <c r="CN626" s="142"/>
      <c r="CO626" s="142"/>
      <c r="CP626" s="142"/>
      <c r="CQ626" s="142"/>
      <c r="CR626" s="142"/>
      <c r="CS626" s="142"/>
      <c r="CT626" s="142"/>
      <c r="CU626" s="142"/>
      <c r="CV626" s="142"/>
      <c r="CW626" s="142"/>
      <c r="CX626" s="142"/>
      <c r="CY626" s="142"/>
      <c r="CZ626" s="142"/>
      <c r="DA626" s="142"/>
      <c r="DB626" s="142"/>
      <c r="DC626" s="142"/>
      <c r="DD626" s="142"/>
      <c r="DE626" s="142"/>
      <c r="DF626" s="142"/>
      <c r="DG626" s="142"/>
      <c r="DH626" s="142"/>
      <c r="DI626" s="142"/>
      <c r="DJ626" s="142"/>
      <c r="DK626" s="142"/>
      <c r="DL626" s="142"/>
      <c r="DM626" s="142"/>
      <c r="DN626" s="142"/>
      <c r="DO626" s="142"/>
      <c r="DP626" s="142"/>
      <c r="DQ626" s="142"/>
      <c r="DR626" s="142"/>
      <c r="DS626" s="142"/>
      <c r="DT626" s="142"/>
      <c r="DU626" s="142"/>
      <c r="DV626" s="142"/>
      <c r="DW626" s="142"/>
      <c r="DX626" s="142"/>
      <c r="DY626" s="142"/>
      <c r="DZ626" s="142"/>
      <c r="EA626" s="142"/>
      <c r="EB626" s="142"/>
      <c r="EC626" s="142"/>
      <c r="ED626" s="142"/>
      <c r="EE626" s="142"/>
      <c r="EF626" s="142"/>
      <c r="EG626" s="142"/>
      <c r="EH626" s="142"/>
      <c r="EI626" s="142"/>
      <c r="EJ626" s="142"/>
      <c r="EK626" s="142"/>
      <c r="EL626" s="142"/>
      <c r="EM626" s="142"/>
      <c r="EN626" s="142"/>
      <c r="EO626" s="142"/>
      <c r="EP626" s="142"/>
      <c r="EQ626" s="142"/>
      <c r="ER626" s="142"/>
      <c r="ES626" s="142"/>
      <c r="ET626" s="142"/>
      <c r="EU626" s="142"/>
      <c r="EV626" s="142"/>
      <c r="EW626" s="142"/>
      <c r="EX626" s="142"/>
      <c r="EY626" s="142"/>
      <c r="EZ626" s="142"/>
      <c r="FA626" s="142"/>
      <c r="FB626" s="142"/>
      <c r="FC626" s="142"/>
      <c r="FD626" s="142"/>
      <c r="FE626" s="142"/>
      <c r="FF626" s="142"/>
      <c r="FG626" s="142"/>
      <c r="FH626" s="142"/>
      <c r="FI626" s="142"/>
      <c r="FJ626" s="142"/>
      <c r="FK626" s="142"/>
      <c r="FL626" s="142"/>
      <c r="FM626" s="142"/>
      <c r="FN626" s="142"/>
      <c r="FO626" s="142"/>
      <c r="FP626" s="142"/>
      <c r="FQ626" s="142"/>
      <c r="FR626" s="142"/>
      <c r="FS626" s="142"/>
      <c r="FT626" s="142"/>
      <c r="FU626" s="142"/>
      <c r="FV626" s="142"/>
      <c r="FW626" s="142"/>
      <c r="FX626" s="142"/>
      <c r="FY626" s="142"/>
      <c r="FZ626" s="142"/>
      <c r="GA626" s="142"/>
      <c r="GB626" s="142"/>
      <c r="GC626" s="142"/>
      <c r="GD626" s="142"/>
      <c r="GE626" s="142"/>
      <c r="GF626" s="142"/>
      <c r="GG626" s="142"/>
      <c r="GH626" s="142"/>
      <c r="GI626" s="142"/>
      <c r="GJ626" s="142"/>
      <c r="GK626" s="142"/>
      <c r="GL626" s="142"/>
      <c r="GM626" s="142"/>
      <c r="GN626" s="142"/>
      <c r="GO626" s="142"/>
      <c r="GP626" s="142"/>
      <c r="GQ626" s="142"/>
      <c r="GR626" s="142"/>
      <c r="GS626" s="142"/>
      <c r="GT626" s="142"/>
      <c r="GU626" s="142"/>
      <c r="GV626" s="142"/>
      <c r="GW626" s="142"/>
      <c r="GX626" s="142"/>
      <c r="GY626" s="142"/>
      <c r="GZ626" s="142"/>
      <c r="HA626" s="142"/>
      <c r="HB626" s="142"/>
      <c r="HC626" s="142"/>
      <c r="HD626" s="142"/>
      <c r="HE626" s="142"/>
      <c r="HF626" s="142"/>
      <c r="HG626" s="142"/>
      <c r="HH626" s="142"/>
      <c r="HI626" s="142"/>
      <c r="HJ626" s="142"/>
      <c r="HK626" s="142"/>
      <c r="HL626" s="142"/>
      <c r="HM626" s="142"/>
      <c r="HN626" s="142"/>
      <c r="HO626" s="142"/>
      <c r="HP626" s="142"/>
      <c r="HQ626" s="142"/>
      <c r="HR626" s="142"/>
      <c r="HS626" s="142"/>
      <c r="HT626" s="142"/>
      <c r="HU626" s="142"/>
      <c r="HV626" s="142"/>
      <c r="HW626" s="142"/>
      <c r="HX626" s="142"/>
      <c r="HY626" s="142"/>
      <c r="HZ626" s="142"/>
      <c r="IA626" s="142"/>
      <c r="IB626" s="142"/>
      <c r="IC626" s="142"/>
      <c r="ID626" s="142"/>
      <c r="IE626" s="142"/>
      <c r="IF626" s="142"/>
      <c r="IG626" s="142"/>
      <c r="IH626" s="142"/>
      <c r="II626" s="142"/>
      <c r="IJ626" s="142"/>
      <c r="IK626" s="142"/>
      <c r="IL626" s="142"/>
      <c r="IM626" s="142"/>
      <c r="IN626" s="142"/>
      <c r="IO626" s="142"/>
      <c r="IP626" s="142"/>
      <c r="IQ626" s="142"/>
      <c r="IR626" s="142"/>
      <c r="IS626" s="142"/>
      <c r="IT626" s="142"/>
      <c r="IU626" s="142"/>
      <c r="IV626" s="142"/>
      <c r="IW626" s="142"/>
      <c r="IX626" s="142"/>
      <c r="IY626" s="142"/>
      <c r="IZ626" s="142"/>
      <c r="JA626" s="142"/>
      <c r="JB626" s="142"/>
      <c r="JC626" s="142"/>
      <c r="JD626" s="142"/>
      <c r="JE626" s="142"/>
      <c r="JF626" s="142"/>
      <c r="JG626" s="142"/>
      <c r="JH626" s="142"/>
      <c r="JI626" s="142"/>
      <c r="JJ626" s="142"/>
      <c r="JK626" s="142"/>
      <c r="JL626" s="142"/>
      <c r="JM626" s="142"/>
      <c r="JN626" s="142"/>
      <c r="JO626" s="142"/>
      <c r="JP626" s="142"/>
      <c r="JQ626" s="142"/>
      <c r="JR626" s="142"/>
      <c r="JS626" s="142"/>
      <c r="JT626" s="142"/>
      <c r="JU626" s="142"/>
      <c r="JV626" s="142"/>
      <c r="JW626" s="142"/>
      <c r="JX626" s="142"/>
      <c r="JY626" s="142"/>
      <c r="JZ626" s="142"/>
      <c r="KA626" s="142"/>
      <c r="KB626" s="142"/>
      <c r="KC626" s="142"/>
      <c r="KD626" s="142"/>
      <c r="KE626" s="142"/>
      <c r="KF626" s="142"/>
      <c r="KG626" s="142"/>
      <c r="KH626" s="142"/>
      <c r="KI626" s="142"/>
      <c r="KJ626" s="142"/>
      <c r="KK626" s="142"/>
      <c r="KL626" s="142"/>
      <c r="KM626" s="142"/>
      <c r="KN626" s="142"/>
      <c r="KO626" s="142"/>
      <c r="KP626" s="142"/>
      <c r="KQ626" s="142"/>
      <c r="KR626" s="142"/>
      <c r="KS626" s="142"/>
      <c r="KT626" s="142"/>
      <c r="KU626" s="142"/>
      <c r="KV626" s="142"/>
      <c r="KW626" s="142"/>
      <c r="KX626" s="142"/>
      <c r="KY626" s="142"/>
      <c r="KZ626" s="142"/>
      <c r="LA626" s="142"/>
      <c r="LB626" s="142"/>
      <c r="LC626" s="142"/>
      <c r="LD626" s="142"/>
      <c r="LE626" s="142"/>
      <c r="LF626" s="142"/>
      <c r="LG626" s="142"/>
      <c r="LH626" s="142"/>
      <c r="LI626" s="142"/>
      <c r="LJ626" s="142"/>
      <c r="LK626" s="142"/>
      <c r="LL626" s="142"/>
      <c r="LM626" s="142"/>
      <c r="LN626" s="142"/>
      <c r="LO626" s="142"/>
      <c r="LP626" s="142"/>
      <c r="LQ626" s="142"/>
      <c r="LR626" s="142"/>
      <c r="LS626" s="142"/>
      <c r="LT626" s="142"/>
      <c r="LU626" s="142"/>
      <c r="LV626" s="142"/>
      <c r="LW626" s="142"/>
      <c r="LX626" s="142"/>
      <c r="LY626" s="142"/>
      <c r="LZ626" s="142"/>
      <c r="MA626" s="142"/>
      <c r="MB626" s="142"/>
      <c r="MC626" s="142"/>
      <c r="MD626" s="142"/>
      <c r="ME626" s="142"/>
      <c r="MF626" s="142"/>
      <c r="MG626" s="142"/>
      <c r="MH626" s="142"/>
      <c r="MI626" s="142"/>
      <c r="MJ626" s="142"/>
      <c r="MK626" s="142"/>
      <c r="ML626" s="142"/>
      <c r="MM626" s="142"/>
      <c r="MN626" s="142"/>
      <c r="MO626" s="142"/>
      <c r="MP626" s="142"/>
      <c r="MQ626" s="142"/>
      <c r="MR626" s="142"/>
      <c r="MS626" s="142"/>
      <c r="MT626" s="142"/>
      <c r="MU626" s="142"/>
      <c r="MV626" s="142"/>
      <c r="MW626" s="142"/>
      <c r="MX626" s="142"/>
      <c r="MY626" s="142"/>
      <c r="MZ626" s="142"/>
      <c r="NA626" s="142"/>
      <c r="NB626" s="142"/>
      <c r="NC626" s="142"/>
      <c r="ND626" s="142"/>
      <c r="NE626" s="142"/>
      <c r="NF626" s="142"/>
      <c r="NG626" s="142"/>
      <c r="NH626" s="142"/>
      <c r="NI626" s="142"/>
      <c r="NJ626" s="142"/>
      <c r="NK626" s="142"/>
      <c r="NL626" s="142"/>
      <c r="NM626" s="142"/>
      <c r="NN626" s="142"/>
      <c r="NO626" s="142"/>
      <c r="NP626" s="142"/>
      <c r="NQ626" s="142"/>
      <c r="NR626" s="142"/>
      <c r="NS626" s="142"/>
      <c r="NT626" s="142"/>
      <c r="NU626" s="142"/>
      <c r="NV626" s="142"/>
      <c r="NW626" s="142"/>
      <c r="NX626" s="142"/>
      <c r="NY626" s="142"/>
      <c r="NZ626" s="142"/>
      <c r="OA626" s="142"/>
      <c r="OB626" s="142"/>
      <c r="OC626" s="142"/>
      <c r="OD626" s="142"/>
      <c r="OE626" s="142"/>
      <c r="OF626" s="142"/>
      <c r="OG626" s="142"/>
      <c r="OH626" s="142"/>
      <c r="OI626" s="142"/>
      <c r="OJ626" s="142"/>
      <c r="OK626" s="142"/>
      <c r="OL626" s="142"/>
      <c r="OM626" s="142"/>
      <c r="ON626" s="142"/>
      <c r="OO626" s="142"/>
      <c r="OP626" s="142"/>
      <c r="OQ626" s="142"/>
      <c r="OR626" s="142"/>
      <c r="OS626" s="142"/>
      <c r="OT626" s="142"/>
      <c r="OU626" s="142"/>
      <c r="OV626" s="142"/>
      <c r="OW626" s="142"/>
      <c r="OX626" s="142"/>
      <c r="OY626" s="142"/>
      <c r="OZ626" s="142"/>
      <c r="PA626" s="142"/>
      <c r="PB626" s="142"/>
      <c r="PC626" s="142"/>
      <c r="PD626" s="142"/>
      <c r="PE626" s="142"/>
      <c r="PF626" s="142"/>
      <c r="PG626" s="142"/>
      <c r="PH626" s="142"/>
      <c r="PI626" s="142"/>
      <c r="PJ626" s="142"/>
      <c r="PK626" s="142"/>
      <c r="PL626" s="142"/>
      <c r="PM626" s="142"/>
      <c r="PN626" s="142"/>
      <c r="PO626" s="142"/>
      <c r="PP626" s="142"/>
      <c r="PQ626" s="142"/>
      <c r="PR626" s="142"/>
      <c r="PS626" s="142"/>
      <c r="PT626" s="142"/>
      <c r="PU626" s="142"/>
      <c r="PV626" s="142"/>
      <c r="PW626" s="142"/>
      <c r="PX626" s="142"/>
      <c r="PY626" s="142"/>
      <c r="PZ626" s="142"/>
      <c r="QA626" s="142"/>
      <c r="QB626" s="142"/>
      <c r="QC626" s="142"/>
      <c r="QD626" s="142"/>
      <c r="QE626" s="142"/>
      <c r="QF626" s="142"/>
      <c r="QG626" s="142"/>
      <c r="QH626" s="142"/>
      <c r="QI626" s="142"/>
      <c r="QJ626" s="142"/>
      <c r="QK626" s="142"/>
      <c r="QL626" s="142"/>
      <c r="QM626" s="142"/>
      <c r="QN626" s="142"/>
      <c r="QO626" s="142"/>
      <c r="QP626" s="142"/>
      <c r="QQ626" s="142"/>
      <c r="QR626" s="142"/>
      <c r="QS626" s="142"/>
      <c r="QT626" s="142"/>
      <c r="QU626" s="142"/>
      <c r="QV626" s="142"/>
      <c r="QW626" s="142"/>
      <c r="QX626" s="142"/>
      <c r="QY626" s="142"/>
      <c r="QZ626" s="142"/>
      <c r="RA626" s="142"/>
      <c r="RB626" s="142"/>
      <c r="RC626" s="142"/>
      <c r="RD626" s="142"/>
      <c r="RE626" s="142"/>
      <c r="RF626" s="142"/>
      <c r="RG626" s="142"/>
      <c r="RH626" s="142"/>
      <c r="RI626" s="142"/>
      <c r="RJ626" s="142"/>
      <c r="RK626" s="142"/>
      <c r="RL626" s="142"/>
      <c r="RM626" s="142"/>
      <c r="RN626" s="142"/>
      <c r="RO626" s="142"/>
      <c r="RP626" s="142"/>
      <c r="RQ626" s="142"/>
      <c r="RR626" s="142"/>
      <c r="RS626" s="142"/>
      <c r="RT626" s="142"/>
      <c r="RU626" s="142"/>
      <c r="RV626" s="142"/>
      <c r="RW626" s="142"/>
      <c r="RX626" s="142"/>
      <c r="RY626" s="142"/>
      <c r="RZ626" s="142"/>
      <c r="SA626" s="142"/>
      <c r="SB626" s="142"/>
      <c r="SC626" s="142"/>
      <c r="SD626" s="142"/>
      <c r="SE626" s="142"/>
      <c r="SF626" s="142"/>
      <c r="SG626" s="142"/>
      <c r="SH626" s="142"/>
      <c r="SI626" s="142"/>
      <c r="SJ626" s="142"/>
      <c r="SK626" s="142"/>
      <c r="SL626" s="142"/>
      <c r="SM626" s="142"/>
      <c r="SN626" s="142"/>
      <c r="SO626" s="142"/>
      <c r="SP626" s="142"/>
      <c r="SQ626" s="142"/>
      <c r="SR626" s="142"/>
      <c r="SS626" s="142"/>
      <c r="ST626" s="142"/>
      <c r="SU626" s="142"/>
      <c r="SV626" s="142"/>
      <c r="SW626" s="142"/>
      <c r="SX626" s="142"/>
      <c r="SY626" s="142"/>
      <c r="SZ626" s="142"/>
      <c r="TA626" s="142"/>
      <c r="TB626" s="142"/>
      <c r="TC626" s="142"/>
      <c r="TD626" s="142"/>
      <c r="TE626" s="142"/>
      <c r="TF626" s="142"/>
      <c r="TG626" s="142"/>
      <c r="TH626" s="142"/>
      <c r="TI626" s="142"/>
      <c r="TJ626" s="142"/>
      <c r="TK626" s="142"/>
      <c r="TL626" s="142"/>
      <c r="TM626" s="142"/>
      <c r="TN626" s="142"/>
      <c r="TO626" s="142"/>
      <c r="TP626" s="142"/>
      <c r="TQ626" s="142"/>
      <c r="TR626" s="142"/>
      <c r="TS626" s="142"/>
      <c r="TT626" s="142"/>
      <c r="TU626" s="142"/>
      <c r="TV626" s="142"/>
      <c r="TW626" s="142"/>
      <c r="TX626" s="142"/>
      <c r="TY626" s="142"/>
      <c r="TZ626" s="142"/>
      <c r="UA626" s="142"/>
      <c r="UB626" s="142"/>
      <c r="UC626" s="142"/>
      <c r="UD626" s="142"/>
      <c r="UE626" s="142"/>
      <c r="UF626" s="142"/>
      <c r="UG626" s="142"/>
      <c r="UH626" s="142"/>
      <c r="UI626" s="142"/>
      <c r="UJ626" s="142"/>
      <c r="UK626" s="142"/>
      <c r="UL626" s="142"/>
      <c r="UM626" s="142"/>
      <c r="UN626" s="142"/>
      <c r="UO626" s="142"/>
      <c r="UP626" s="142"/>
      <c r="UQ626" s="142"/>
      <c r="UR626" s="142"/>
      <c r="US626" s="142"/>
      <c r="UT626" s="142"/>
      <c r="UU626" s="142"/>
      <c r="UV626" s="142"/>
      <c r="UW626" s="142"/>
      <c r="UX626" s="142"/>
      <c r="UY626" s="142"/>
      <c r="UZ626" s="142"/>
      <c r="VA626" s="142"/>
      <c r="VB626" s="142"/>
      <c r="VC626" s="142"/>
      <c r="VD626" s="142"/>
      <c r="VE626" s="142"/>
      <c r="VF626" s="142"/>
      <c r="VG626" s="142"/>
      <c r="VH626" s="142"/>
      <c r="VI626" s="142"/>
      <c r="VJ626" s="142"/>
      <c r="VK626" s="142"/>
      <c r="VL626" s="142"/>
      <c r="VM626" s="142"/>
      <c r="VN626" s="142"/>
      <c r="VO626" s="142"/>
      <c r="VP626" s="142"/>
      <c r="VQ626" s="142"/>
      <c r="VR626" s="142"/>
      <c r="VS626" s="142"/>
      <c r="VT626" s="142"/>
      <c r="VU626" s="142"/>
      <c r="VV626" s="142"/>
      <c r="VW626" s="142"/>
      <c r="VX626" s="142"/>
      <c r="VY626" s="142"/>
      <c r="VZ626" s="142"/>
      <c r="WA626" s="142"/>
      <c r="WB626" s="142"/>
      <c r="WC626" s="142"/>
      <c r="WD626" s="142"/>
      <c r="WE626" s="142"/>
      <c r="WF626" s="142"/>
      <c r="WG626" s="142"/>
      <c r="WH626" s="142"/>
      <c r="WI626" s="142"/>
      <c r="WJ626" s="142"/>
      <c r="WK626" s="142"/>
      <c r="WL626" s="142"/>
      <c r="WM626" s="142"/>
      <c r="WN626" s="142"/>
      <c r="WO626" s="142"/>
      <c r="WP626" s="142"/>
      <c r="WQ626" s="142"/>
      <c r="WR626" s="142"/>
      <c r="WS626" s="142"/>
      <c r="WT626" s="142"/>
      <c r="WU626" s="142"/>
      <c r="WV626" s="142"/>
      <c r="WW626" s="142"/>
      <c r="WX626" s="142"/>
      <c r="WY626" s="142"/>
      <c r="WZ626" s="142"/>
      <c r="XA626" s="142"/>
      <c r="XB626" s="142"/>
      <c r="XC626" s="142"/>
      <c r="XD626" s="142"/>
      <c r="XE626" s="142"/>
      <c r="XF626" s="142"/>
      <c r="XG626" s="142"/>
      <c r="XH626" s="142"/>
      <c r="XI626" s="142"/>
      <c r="XJ626" s="142"/>
      <c r="XK626" s="142"/>
      <c r="XL626" s="142"/>
      <c r="XM626" s="142"/>
      <c r="XN626" s="142"/>
      <c r="XO626" s="142"/>
      <c r="XP626" s="142"/>
      <c r="XQ626" s="142"/>
      <c r="XR626" s="142"/>
      <c r="XS626" s="142"/>
      <c r="XT626" s="142"/>
      <c r="XU626" s="142"/>
      <c r="XV626" s="142"/>
      <c r="XW626" s="142"/>
      <c r="XX626" s="142"/>
      <c r="XY626" s="142"/>
      <c r="XZ626" s="142"/>
      <c r="YA626" s="142"/>
      <c r="YB626" s="142"/>
      <c r="YC626" s="142"/>
      <c r="YD626" s="142"/>
      <c r="YE626" s="142"/>
      <c r="YF626" s="142"/>
      <c r="YG626" s="142"/>
      <c r="YH626" s="142"/>
      <c r="YI626" s="142"/>
      <c r="YJ626" s="142"/>
      <c r="YK626" s="142"/>
      <c r="YL626" s="142"/>
      <c r="YM626" s="142"/>
      <c r="YN626" s="142"/>
      <c r="YO626" s="142"/>
      <c r="YP626" s="142"/>
      <c r="YQ626" s="142"/>
      <c r="YR626" s="142"/>
      <c r="YS626" s="142"/>
      <c r="YT626" s="142"/>
      <c r="YU626" s="142"/>
      <c r="YV626" s="142"/>
      <c r="YW626" s="142"/>
      <c r="YX626" s="142"/>
      <c r="YY626" s="142"/>
      <c r="YZ626" s="142"/>
      <c r="ZA626" s="142"/>
      <c r="ZB626" s="142"/>
      <c r="ZC626" s="142"/>
      <c r="ZD626" s="142"/>
      <c r="ZE626" s="142"/>
      <c r="ZF626" s="142"/>
      <c r="ZG626" s="142"/>
      <c r="ZH626" s="142"/>
      <c r="ZI626" s="142"/>
      <c r="ZJ626" s="142"/>
      <c r="ZK626" s="142"/>
      <c r="ZL626" s="142"/>
      <c r="ZM626" s="142"/>
      <c r="ZN626" s="142"/>
      <c r="ZO626" s="142"/>
      <c r="ZP626" s="142"/>
      <c r="ZQ626" s="142"/>
      <c r="ZR626" s="142"/>
      <c r="ZS626" s="142"/>
      <c r="ZT626" s="142"/>
      <c r="ZU626" s="142"/>
      <c r="ZV626" s="142"/>
      <c r="ZW626" s="142"/>
      <c r="ZX626" s="142"/>
      <c r="ZY626" s="142"/>
      <c r="ZZ626" s="142"/>
      <c r="AAA626" s="142"/>
      <c r="AAB626" s="142"/>
      <c r="AAC626" s="142"/>
      <c r="AAD626" s="142"/>
      <c r="AAE626" s="142"/>
      <c r="AAF626" s="142"/>
      <c r="AAG626" s="142"/>
      <c r="AAH626" s="142"/>
      <c r="AAI626" s="142"/>
      <c r="AAJ626" s="142"/>
      <c r="AAK626" s="142"/>
      <c r="AAL626" s="142"/>
      <c r="AAM626" s="142"/>
      <c r="AAN626" s="142"/>
      <c r="AAO626" s="142"/>
      <c r="AAP626" s="142"/>
      <c r="AAQ626" s="142"/>
      <c r="AAR626" s="142"/>
      <c r="AAS626" s="142"/>
      <c r="AAT626" s="142"/>
      <c r="AAU626" s="142"/>
      <c r="AAV626" s="142"/>
      <c r="AAW626" s="142"/>
      <c r="AAX626" s="142"/>
      <c r="AAY626" s="142"/>
      <c r="AAZ626" s="142"/>
      <c r="ABA626" s="142"/>
      <c r="ABB626" s="142"/>
      <c r="ABC626" s="142"/>
      <c r="ABD626" s="142"/>
      <c r="ABE626" s="142"/>
      <c r="ABF626" s="142"/>
      <c r="ABG626" s="142"/>
      <c r="ABH626" s="142"/>
      <c r="ABI626" s="142"/>
      <c r="ABJ626" s="142"/>
      <c r="ABK626" s="142"/>
      <c r="ABL626" s="142"/>
      <c r="ABM626" s="142"/>
      <c r="ABN626" s="142"/>
      <c r="ABO626" s="142"/>
      <c r="ABP626" s="142"/>
      <c r="ABQ626" s="142"/>
      <c r="ABR626" s="142"/>
      <c r="ABS626" s="142"/>
      <c r="ABT626" s="142"/>
      <c r="ABU626" s="142"/>
      <c r="ABV626" s="142"/>
      <c r="ABW626" s="142"/>
      <c r="ABX626" s="142"/>
      <c r="ABY626" s="142"/>
      <c r="ABZ626" s="142"/>
      <c r="ACA626" s="142"/>
      <c r="ACB626" s="142"/>
      <c r="ACC626" s="142"/>
      <c r="ACD626" s="142"/>
      <c r="ACE626" s="142"/>
      <c r="ACF626" s="142"/>
      <c r="ACG626" s="142"/>
      <c r="ACH626" s="142"/>
      <c r="ACI626" s="142"/>
      <c r="ACJ626" s="142"/>
      <c r="ACK626" s="142"/>
      <c r="ACL626" s="142"/>
      <c r="ACM626" s="142"/>
      <c r="ACN626" s="142"/>
      <c r="ACO626" s="142"/>
      <c r="ACP626" s="142"/>
      <c r="ACQ626" s="142"/>
      <c r="ACR626" s="142"/>
      <c r="ACS626" s="142"/>
      <c r="ACT626" s="142"/>
      <c r="ACU626" s="142"/>
      <c r="ACV626" s="142"/>
      <c r="ACW626" s="142"/>
      <c r="ACX626" s="142"/>
      <c r="ACY626" s="142"/>
      <c r="ACZ626" s="142"/>
      <c r="ADA626" s="142"/>
      <c r="ADB626" s="142"/>
      <c r="ADC626" s="142"/>
      <c r="ADD626" s="142"/>
      <c r="ADE626" s="142"/>
      <c r="ADF626" s="142"/>
      <c r="ADG626" s="142"/>
      <c r="ADH626" s="142"/>
      <c r="ADI626" s="142"/>
      <c r="ADJ626" s="142"/>
      <c r="ADK626" s="142"/>
      <c r="ADL626" s="142"/>
      <c r="ADM626" s="142"/>
      <c r="ADN626" s="142"/>
      <c r="ADO626" s="142"/>
      <c r="ADP626" s="142"/>
      <c r="ADQ626" s="142"/>
      <c r="ADR626" s="142"/>
      <c r="ADS626" s="142"/>
      <c r="ADT626" s="142"/>
      <c r="ADU626" s="142"/>
      <c r="ADV626" s="142"/>
      <c r="ADW626" s="142"/>
      <c r="ADX626" s="142"/>
      <c r="ADY626" s="142"/>
      <c r="ADZ626" s="142"/>
      <c r="AEA626" s="142"/>
      <c r="AEB626" s="142"/>
      <c r="AEC626" s="142"/>
      <c r="AED626" s="142"/>
      <c r="AEE626" s="142"/>
      <c r="AEF626" s="142"/>
      <c r="AEG626" s="142"/>
      <c r="AEH626" s="142"/>
      <c r="AEI626" s="142"/>
      <c r="AEJ626" s="142"/>
      <c r="AEK626" s="142"/>
      <c r="AEL626" s="142"/>
      <c r="AEM626" s="142"/>
      <c r="AEN626" s="142"/>
      <c r="AEO626" s="142"/>
      <c r="AEP626" s="142"/>
      <c r="AEQ626" s="142"/>
      <c r="AER626" s="142"/>
      <c r="AES626" s="142"/>
      <c r="AET626" s="142"/>
      <c r="AEU626" s="142"/>
      <c r="AEV626" s="142"/>
      <c r="AEW626" s="142"/>
      <c r="AEX626" s="142"/>
      <c r="AEY626" s="142"/>
      <c r="AEZ626" s="142"/>
      <c r="AFA626" s="142"/>
      <c r="AFB626" s="142"/>
      <c r="AFC626" s="142"/>
      <c r="AFD626" s="142"/>
      <c r="AFE626" s="142"/>
      <c r="AFF626" s="142"/>
      <c r="AFG626" s="142"/>
      <c r="AFH626" s="142"/>
      <c r="AFI626" s="142"/>
      <c r="AFJ626" s="142"/>
      <c r="AFK626" s="142"/>
      <c r="AFL626" s="142"/>
      <c r="AFM626" s="142"/>
      <c r="AFN626" s="142"/>
      <c r="AFO626" s="142"/>
      <c r="AFP626" s="142"/>
      <c r="AFQ626" s="142"/>
      <c r="AFR626" s="142"/>
      <c r="AFS626" s="142"/>
      <c r="AFT626" s="142"/>
      <c r="AFU626" s="142"/>
      <c r="AFV626" s="142"/>
      <c r="AFW626" s="142"/>
      <c r="AFX626" s="142"/>
      <c r="AFY626" s="142"/>
      <c r="AFZ626" s="142"/>
      <c r="AGA626" s="142"/>
      <c r="AGB626" s="142"/>
      <c r="AGC626" s="142"/>
      <c r="AGD626" s="142"/>
      <c r="AGE626" s="142"/>
      <c r="AGF626" s="142"/>
      <c r="AGG626" s="142"/>
      <c r="AGH626" s="142"/>
      <c r="AGI626" s="142"/>
      <c r="AGJ626" s="142"/>
      <c r="AGK626" s="142"/>
      <c r="AGL626" s="142"/>
      <c r="AGM626" s="142"/>
      <c r="AGN626" s="142"/>
      <c r="AGO626" s="142"/>
      <c r="AGP626" s="142"/>
      <c r="AGQ626" s="142"/>
      <c r="AGR626" s="142"/>
      <c r="AGS626" s="142"/>
      <c r="AGT626" s="142"/>
      <c r="AGU626" s="142"/>
      <c r="AGV626" s="142"/>
      <c r="AGW626" s="142"/>
      <c r="AGX626" s="142"/>
      <c r="AGY626" s="142"/>
      <c r="AGZ626" s="142"/>
      <c r="AHA626" s="142"/>
      <c r="AHB626" s="142"/>
      <c r="AHC626" s="142"/>
      <c r="AHD626" s="142"/>
      <c r="AHE626" s="142"/>
      <c r="AHF626" s="142"/>
      <c r="AHG626" s="142"/>
      <c r="AHH626" s="142"/>
      <c r="AHI626" s="142"/>
      <c r="AHJ626" s="142"/>
      <c r="AHK626" s="142"/>
      <c r="AHL626" s="142"/>
      <c r="AHM626" s="142"/>
      <c r="AHN626" s="142"/>
      <c r="AHO626" s="142"/>
      <c r="AHP626" s="142"/>
      <c r="AHQ626" s="142"/>
      <c r="AHR626" s="142"/>
      <c r="AHS626" s="142"/>
      <c r="AHT626" s="142"/>
      <c r="AHU626" s="142"/>
      <c r="AHV626" s="142"/>
      <c r="AHW626" s="142"/>
      <c r="AHX626" s="142"/>
      <c r="AHY626" s="142"/>
      <c r="AHZ626" s="142"/>
      <c r="AIA626" s="142"/>
      <c r="AIB626" s="142"/>
      <c r="AIC626" s="142"/>
      <c r="AID626" s="142"/>
      <c r="AIE626" s="142"/>
      <c r="AIF626" s="142"/>
      <c r="AIG626" s="142"/>
      <c r="AIH626" s="142"/>
      <c r="AII626" s="142"/>
      <c r="AIJ626" s="142"/>
      <c r="AIK626" s="142"/>
      <c r="AIL626" s="142"/>
      <c r="AIM626" s="142"/>
      <c r="AIN626" s="142"/>
      <c r="AIO626" s="142"/>
      <c r="AIP626" s="142"/>
      <c r="AIQ626" s="142"/>
      <c r="AIR626" s="142"/>
      <c r="AIS626" s="142"/>
      <c r="AIT626" s="142"/>
      <c r="AIU626" s="142"/>
      <c r="AIV626" s="142"/>
      <c r="AIW626" s="142"/>
      <c r="AIX626" s="142"/>
      <c r="AIY626" s="142"/>
      <c r="AIZ626" s="142"/>
      <c r="AJA626" s="142"/>
      <c r="AJB626" s="142"/>
      <c r="AJC626" s="142"/>
      <c r="AJD626" s="142"/>
      <c r="AJE626" s="142"/>
      <c r="AJF626" s="142"/>
      <c r="AJG626" s="142"/>
      <c r="AJH626" s="142"/>
      <c r="AJI626" s="142"/>
      <c r="AJJ626" s="142"/>
      <c r="AJK626" s="142"/>
      <c r="AJL626" s="142"/>
      <c r="AJM626" s="142"/>
      <c r="AJN626" s="142"/>
      <c r="AJO626" s="142"/>
      <c r="AJP626" s="142"/>
      <c r="AJQ626" s="142"/>
      <c r="AJR626" s="142"/>
      <c r="AJS626" s="142"/>
      <c r="AJT626" s="142"/>
      <c r="AJU626" s="142"/>
      <c r="AJV626" s="142"/>
      <c r="AJW626" s="142"/>
      <c r="AJX626" s="142"/>
      <c r="AJY626" s="142"/>
      <c r="AJZ626" s="142"/>
      <c r="AKA626" s="142"/>
      <c r="AKB626" s="142"/>
      <c r="AKC626" s="142"/>
      <c r="AKD626" s="142"/>
      <c r="AKE626" s="142"/>
      <c r="AKF626" s="142"/>
      <c r="AKG626" s="142"/>
      <c r="AKH626" s="142"/>
      <c r="AKI626" s="142"/>
      <c r="AKJ626" s="142"/>
      <c r="AKK626" s="142"/>
      <c r="AKL626" s="142"/>
      <c r="AKM626" s="142"/>
      <c r="AKN626" s="142"/>
      <c r="AKO626" s="142"/>
      <c r="AKP626" s="142"/>
      <c r="AKQ626" s="142"/>
      <c r="AKR626" s="142"/>
      <c r="AKS626" s="142"/>
      <c r="AKT626" s="142"/>
      <c r="AKU626" s="142"/>
      <c r="AKV626" s="142"/>
      <c r="AKW626" s="142"/>
      <c r="AKX626" s="142"/>
      <c r="AKY626" s="142"/>
      <c r="AKZ626" s="142"/>
      <c r="ALA626" s="142"/>
      <c r="ALB626" s="142"/>
      <c r="ALC626" s="142"/>
      <c r="ALD626" s="142"/>
      <c r="ALE626" s="142"/>
      <c r="ALF626" s="142"/>
      <c r="ALG626" s="142"/>
      <c r="ALH626" s="142"/>
      <c r="ALI626" s="142"/>
      <c r="ALJ626" s="142"/>
      <c r="ALK626" s="142"/>
      <c r="ALL626" s="142"/>
      <c r="ALM626" s="142"/>
      <c r="ALN626" s="142"/>
      <c r="ALO626" s="142"/>
      <c r="ALP626" s="142"/>
      <c r="ALQ626" s="142"/>
      <c r="ALR626" s="142"/>
      <c r="ALS626" s="142"/>
      <c r="ALT626" s="142"/>
      <c r="ALU626" s="142"/>
      <c r="ALV626" s="142"/>
      <c r="ALW626" s="142"/>
      <c r="ALX626" s="142"/>
      <c r="ALY626" s="142"/>
      <c r="ALZ626" s="142"/>
      <c r="AMA626" s="142"/>
      <c r="AMB626" s="142"/>
      <c r="AMC626" s="142"/>
      <c r="AMD626" s="142"/>
      <c r="AME626" s="142"/>
      <c r="AMF626" s="142"/>
      <c r="AMG626" s="142"/>
      <c r="AMH626" s="142"/>
      <c r="AMI626" s="142"/>
    </row>
    <row r="627" spans="1:1023" ht="43.5" customHeight="1">
      <c r="A627" s="172" t="s">
        <v>449</v>
      </c>
      <c r="B627" s="172"/>
      <c r="C627" s="172"/>
      <c r="D627" s="172"/>
      <c r="E627" s="172"/>
      <c r="F627" s="172"/>
      <c r="G627" s="172"/>
      <c r="H627" s="172"/>
      <c r="I627" s="172"/>
      <c r="J627" s="172"/>
      <c r="K627" s="172"/>
      <c r="L627" s="172"/>
      <c r="M627" s="168"/>
      <c r="N627" s="142"/>
      <c r="O627" s="142"/>
      <c r="P627" s="142"/>
      <c r="Q627" s="142"/>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c r="BO627" s="142"/>
      <c r="BP627" s="142"/>
      <c r="BQ627" s="142"/>
      <c r="BR627" s="142"/>
      <c r="BS627" s="142"/>
      <c r="BT627" s="142"/>
      <c r="BU627" s="142"/>
      <c r="BV627" s="142"/>
      <c r="BW627" s="142"/>
      <c r="BX627" s="142"/>
      <c r="BY627" s="142"/>
      <c r="BZ627" s="142"/>
      <c r="CA627" s="142"/>
      <c r="CB627" s="142"/>
      <c r="CC627" s="142"/>
      <c r="CD627" s="142"/>
      <c r="CE627" s="142"/>
      <c r="CF627" s="142"/>
      <c r="CG627" s="142"/>
      <c r="CH627" s="142"/>
      <c r="CI627" s="142"/>
      <c r="CJ627" s="142"/>
      <c r="CK627" s="142"/>
      <c r="CL627" s="142"/>
      <c r="CM627" s="142"/>
      <c r="CN627" s="142"/>
      <c r="CO627" s="142"/>
      <c r="CP627" s="142"/>
      <c r="CQ627" s="142"/>
      <c r="CR627" s="142"/>
      <c r="CS627" s="142"/>
      <c r="CT627" s="142"/>
      <c r="CU627" s="142"/>
      <c r="CV627" s="142"/>
      <c r="CW627" s="142"/>
      <c r="CX627" s="142"/>
      <c r="CY627" s="142"/>
      <c r="CZ627" s="142"/>
      <c r="DA627" s="142"/>
      <c r="DB627" s="142"/>
      <c r="DC627" s="142"/>
      <c r="DD627" s="142"/>
      <c r="DE627" s="142"/>
      <c r="DF627" s="142"/>
      <c r="DG627" s="142"/>
      <c r="DH627" s="142"/>
      <c r="DI627" s="142"/>
      <c r="DJ627" s="142"/>
      <c r="DK627" s="142"/>
      <c r="DL627" s="142"/>
      <c r="DM627" s="142"/>
      <c r="DN627" s="142"/>
      <c r="DO627" s="142"/>
      <c r="DP627" s="142"/>
      <c r="DQ627" s="142"/>
      <c r="DR627" s="142"/>
      <c r="DS627" s="142"/>
      <c r="DT627" s="142"/>
      <c r="DU627" s="142"/>
      <c r="DV627" s="142"/>
      <c r="DW627" s="142"/>
      <c r="DX627" s="142"/>
      <c r="DY627" s="142"/>
      <c r="DZ627" s="142"/>
      <c r="EA627" s="142"/>
      <c r="EB627" s="142"/>
      <c r="EC627" s="142"/>
      <c r="ED627" s="142"/>
      <c r="EE627" s="142"/>
      <c r="EF627" s="142"/>
      <c r="EG627" s="142"/>
      <c r="EH627" s="142"/>
      <c r="EI627" s="142"/>
      <c r="EJ627" s="142"/>
      <c r="EK627" s="142"/>
      <c r="EL627" s="142"/>
      <c r="EM627" s="142"/>
      <c r="EN627" s="142"/>
      <c r="EO627" s="142"/>
      <c r="EP627" s="142"/>
      <c r="EQ627" s="142"/>
      <c r="ER627" s="142"/>
      <c r="ES627" s="142"/>
      <c r="ET627" s="142"/>
      <c r="EU627" s="142"/>
      <c r="EV627" s="142"/>
      <c r="EW627" s="142"/>
      <c r="EX627" s="142"/>
      <c r="EY627" s="142"/>
      <c r="EZ627" s="142"/>
      <c r="FA627" s="142"/>
      <c r="FB627" s="142"/>
      <c r="FC627" s="142"/>
      <c r="FD627" s="142"/>
      <c r="FE627" s="142"/>
      <c r="FF627" s="142"/>
      <c r="FG627" s="142"/>
      <c r="FH627" s="142"/>
      <c r="FI627" s="142"/>
      <c r="FJ627" s="142"/>
      <c r="FK627" s="142"/>
      <c r="FL627" s="142"/>
      <c r="FM627" s="142"/>
      <c r="FN627" s="142"/>
      <c r="FO627" s="142"/>
      <c r="FP627" s="142"/>
      <c r="FQ627" s="142"/>
      <c r="FR627" s="142"/>
      <c r="FS627" s="142"/>
      <c r="FT627" s="142"/>
      <c r="FU627" s="142"/>
      <c r="FV627" s="142"/>
      <c r="FW627" s="142"/>
      <c r="FX627" s="142"/>
      <c r="FY627" s="142"/>
      <c r="FZ627" s="142"/>
      <c r="GA627" s="142"/>
      <c r="GB627" s="142"/>
      <c r="GC627" s="142"/>
      <c r="GD627" s="142"/>
      <c r="GE627" s="142"/>
      <c r="GF627" s="142"/>
      <c r="GG627" s="142"/>
      <c r="GH627" s="142"/>
      <c r="GI627" s="142"/>
      <c r="GJ627" s="142"/>
      <c r="GK627" s="142"/>
      <c r="GL627" s="142"/>
      <c r="GM627" s="142"/>
      <c r="GN627" s="142"/>
      <c r="GO627" s="142"/>
      <c r="GP627" s="142"/>
      <c r="GQ627" s="142"/>
      <c r="GR627" s="142"/>
      <c r="GS627" s="142"/>
      <c r="GT627" s="142"/>
      <c r="GU627" s="142"/>
      <c r="GV627" s="142"/>
      <c r="GW627" s="142"/>
      <c r="GX627" s="142"/>
      <c r="GY627" s="142"/>
      <c r="GZ627" s="142"/>
      <c r="HA627" s="142"/>
      <c r="HB627" s="142"/>
      <c r="HC627" s="142"/>
      <c r="HD627" s="142"/>
      <c r="HE627" s="142"/>
      <c r="HF627" s="142"/>
      <c r="HG627" s="142"/>
      <c r="HH627" s="142"/>
      <c r="HI627" s="142"/>
      <c r="HJ627" s="142"/>
      <c r="HK627" s="142"/>
      <c r="HL627" s="142"/>
      <c r="HM627" s="142"/>
      <c r="HN627" s="142"/>
      <c r="HO627" s="142"/>
      <c r="HP627" s="142"/>
      <c r="HQ627" s="142"/>
      <c r="HR627" s="142"/>
      <c r="HS627" s="142"/>
      <c r="HT627" s="142"/>
      <c r="HU627" s="142"/>
      <c r="HV627" s="142"/>
      <c r="HW627" s="142"/>
      <c r="HX627" s="142"/>
      <c r="HY627" s="142"/>
      <c r="HZ627" s="142"/>
      <c r="IA627" s="142"/>
      <c r="IB627" s="142"/>
      <c r="IC627" s="142"/>
      <c r="ID627" s="142"/>
      <c r="IE627" s="142"/>
      <c r="IF627" s="142"/>
      <c r="IG627" s="142"/>
      <c r="IH627" s="142"/>
      <c r="II627" s="142"/>
      <c r="IJ627" s="142"/>
      <c r="IK627" s="142"/>
      <c r="IL627" s="142"/>
      <c r="IM627" s="142"/>
      <c r="IN627" s="142"/>
      <c r="IO627" s="142"/>
      <c r="IP627" s="142"/>
      <c r="IQ627" s="142"/>
      <c r="IR627" s="142"/>
      <c r="IS627" s="142"/>
      <c r="IT627" s="142"/>
      <c r="IU627" s="142"/>
      <c r="IV627" s="142"/>
      <c r="IW627" s="142"/>
      <c r="IX627" s="142"/>
      <c r="IY627" s="142"/>
      <c r="IZ627" s="142"/>
      <c r="JA627" s="142"/>
      <c r="JB627" s="142"/>
      <c r="JC627" s="142"/>
      <c r="JD627" s="142"/>
      <c r="JE627" s="142"/>
      <c r="JF627" s="142"/>
      <c r="JG627" s="142"/>
      <c r="JH627" s="142"/>
      <c r="JI627" s="142"/>
      <c r="JJ627" s="142"/>
      <c r="JK627" s="142"/>
      <c r="JL627" s="142"/>
      <c r="JM627" s="142"/>
      <c r="JN627" s="142"/>
      <c r="JO627" s="142"/>
      <c r="JP627" s="142"/>
      <c r="JQ627" s="142"/>
      <c r="JR627" s="142"/>
      <c r="JS627" s="142"/>
      <c r="JT627" s="142"/>
      <c r="JU627" s="142"/>
      <c r="JV627" s="142"/>
      <c r="JW627" s="142"/>
      <c r="JX627" s="142"/>
      <c r="JY627" s="142"/>
      <c r="JZ627" s="142"/>
      <c r="KA627" s="142"/>
      <c r="KB627" s="142"/>
      <c r="KC627" s="142"/>
      <c r="KD627" s="142"/>
      <c r="KE627" s="142"/>
      <c r="KF627" s="142"/>
      <c r="KG627" s="142"/>
      <c r="KH627" s="142"/>
      <c r="KI627" s="142"/>
      <c r="KJ627" s="142"/>
      <c r="KK627" s="142"/>
      <c r="KL627" s="142"/>
      <c r="KM627" s="142"/>
      <c r="KN627" s="142"/>
      <c r="KO627" s="142"/>
      <c r="KP627" s="142"/>
      <c r="KQ627" s="142"/>
      <c r="KR627" s="142"/>
      <c r="KS627" s="142"/>
      <c r="KT627" s="142"/>
      <c r="KU627" s="142"/>
      <c r="KV627" s="142"/>
      <c r="KW627" s="142"/>
      <c r="KX627" s="142"/>
      <c r="KY627" s="142"/>
      <c r="KZ627" s="142"/>
      <c r="LA627" s="142"/>
      <c r="LB627" s="142"/>
      <c r="LC627" s="142"/>
      <c r="LD627" s="142"/>
      <c r="LE627" s="142"/>
      <c r="LF627" s="142"/>
      <c r="LG627" s="142"/>
      <c r="LH627" s="142"/>
      <c r="LI627" s="142"/>
      <c r="LJ627" s="142"/>
      <c r="LK627" s="142"/>
      <c r="LL627" s="142"/>
      <c r="LM627" s="142"/>
      <c r="LN627" s="142"/>
      <c r="LO627" s="142"/>
      <c r="LP627" s="142"/>
      <c r="LQ627" s="142"/>
      <c r="LR627" s="142"/>
      <c r="LS627" s="142"/>
      <c r="LT627" s="142"/>
      <c r="LU627" s="142"/>
      <c r="LV627" s="142"/>
      <c r="LW627" s="142"/>
      <c r="LX627" s="142"/>
      <c r="LY627" s="142"/>
      <c r="LZ627" s="142"/>
      <c r="MA627" s="142"/>
      <c r="MB627" s="142"/>
      <c r="MC627" s="142"/>
      <c r="MD627" s="142"/>
      <c r="ME627" s="142"/>
      <c r="MF627" s="142"/>
      <c r="MG627" s="142"/>
      <c r="MH627" s="142"/>
      <c r="MI627" s="142"/>
      <c r="MJ627" s="142"/>
      <c r="MK627" s="142"/>
      <c r="ML627" s="142"/>
      <c r="MM627" s="142"/>
      <c r="MN627" s="142"/>
      <c r="MO627" s="142"/>
      <c r="MP627" s="142"/>
      <c r="MQ627" s="142"/>
      <c r="MR627" s="142"/>
      <c r="MS627" s="142"/>
      <c r="MT627" s="142"/>
      <c r="MU627" s="142"/>
      <c r="MV627" s="142"/>
      <c r="MW627" s="142"/>
      <c r="MX627" s="142"/>
      <c r="MY627" s="142"/>
      <c r="MZ627" s="142"/>
      <c r="NA627" s="142"/>
      <c r="NB627" s="142"/>
      <c r="NC627" s="142"/>
      <c r="ND627" s="142"/>
      <c r="NE627" s="142"/>
      <c r="NF627" s="142"/>
      <c r="NG627" s="142"/>
      <c r="NH627" s="142"/>
      <c r="NI627" s="142"/>
      <c r="NJ627" s="142"/>
      <c r="NK627" s="142"/>
      <c r="NL627" s="142"/>
      <c r="NM627" s="142"/>
      <c r="NN627" s="142"/>
      <c r="NO627" s="142"/>
      <c r="NP627" s="142"/>
      <c r="NQ627" s="142"/>
      <c r="NR627" s="142"/>
      <c r="NS627" s="142"/>
      <c r="NT627" s="142"/>
      <c r="NU627" s="142"/>
      <c r="NV627" s="142"/>
      <c r="NW627" s="142"/>
      <c r="NX627" s="142"/>
      <c r="NY627" s="142"/>
      <c r="NZ627" s="142"/>
      <c r="OA627" s="142"/>
      <c r="OB627" s="142"/>
      <c r="OC627" s="142"/>
      <c r="OD627" s="142"/>
      <c r="OE627" s="142"/>
      <c r="OF627" s="142"/>
      <c r="OG627" s="142"/>
      <c r="OH627" s="142"/>
      <c r="OI627" s="142"/>
      <c r="OJ627" s="142"/>
      <c r="OK627" s="142"/>
      <c r="OL627" s="142"/>
      <c r="OM627" s="142"/>
      <c r="ON627" s="142"/>
      <c r="OO627" s="142"/>
      <c r="OP627" s="142"/>
      <c r="OQ627" s="142"/>
      <c r="OR627" s="142"/>
      <c r="OS627" s="142"/>
      <c r="OT627" s="142"/>
      <c r="OU627" s="142"/>
      <c r="OV627" s="142"/>
      <c r="OW627" s="142"/>
      <c r="OX627" s="142"/>
      <c r="OY627" s="142"/>
      <c r="OZ627" s="142"/>
      <c r="PA627" s="142"/>
      <c r="PB627" s="142"/>
      <c r="PC627" s="142"/>
      <c r="PD627" s="142"/>
      <c r="PE627" s="142"/>
      <c r="PF627" s="142"/>
      <c r="PG627" s="142"/>
      <c r="PH627" s="142"/>
      <c r="PI627" s="142"/>
      <c r="PJ627" s="142"/>
      <c r="PK627" s="142"/>
      <c r="PL627" s="142"/>
      <c r="PM627" s="142"/>
      <c r="PN627" s="142"/>
      <c r="PO627" s="142"/>
      <c r="PP627" s="142"/>
      <c r="PQ627" s="142"/>
      <c r="PR627" s="142"/>
      <c r="PS627" s="142"/>
      <c r="PT627" s="142"/>
      <c r="PU627" s="142"/>
      <c r="PV627" s="142"/>
      <c r="PW627" s="142"/>
      <c r="PX627" s="142"/>
      <c r="PY627" s="142"/>
      <c r="PZ627" s="142"/>
      <c r="QA627" s="142"/>
      <c r="QB627" s="142"/>
      <c r="QC627" s="142"/>
      <c r="QD627" s="142"/>
      <c r="QE627" s="142"/>
      <c r="QF627" s="142"/>
      <c r="QG627" s="142"/>
      <c r="QH627" s="142"/>
      <c r="QI627" s="142"/>
      <c r="QJ627" s="142"/>
      <c r="QK627" s="142"/>
      <c r="QL627" s="142"/>
      <c r="QM627" s="142"/>
      <c r="QN627" s="142"/>
      <c r="QO627" s="142"/>
      <c r="QP627" s="142"/>
      <c r="QQ627" s="142"/>
      <c r="QR627" s="142"/>
      <c r="QS627" s="142"/>
      <c r="QT627" s="142"/>
      <c r="QU627" s="142"/>
      <c r="QV627" s="142"/>
      <c r="QW627" s="142"/>
      <c r="QX627" s="142"/>
      <c r="QY627" s="142"/>
      <c r="QZ627" s="142"/>
      <c r="RA627" s="142"/>
      <c r="RB627" s="142"/>
      <c r="RC627" s="142"/>
      <c r="RD627" s="142"/>
      <c r="RE627" s="142"/>
      <c r="RF627" s="142"/>
      <c r="RG627" s="142"/>
      <c r="RH627" s="142"/>
      <c r="RI627" s="142"/>
      <c r="RJ627" s="142"/>
      <c r="RK627" s="142"/>
      <c r="RL627" s="142"/>
      <c r="RM627" s="142"/>
      <c r="RN627" s="142"/>
      <c r="RO627" s="142"/>
      <c r="RP627" s="142"/>
      <c r="RQ627" s="142"/>
      <c r="RR627" s="142"/>
      <c r="RS627" s="142"/>
      <c r="RT627" s="142"/>
      <c r="RU627" s="142"/>
      <c r="RV627" s="142"/>
      <c r="RW627" s="142"/>
      <c r="RX627" s="142"/>
      <c r="RY627" s="142"/>
      <c r="RZ627" s="142"/>
      <c r="SA627" s="142"/>
      <c r="SB627" s="142"/>
      <c r="SC627" s="142"/>
      <c r="SD627" s="142"/>
      <c r="SE627" s="142"/>
      <c r="SF627" s="142"/>
      <c r="SG627" s="142"/>
      <c r="SH627" s="142"/>
      <c r="SI627" s="142"/>
      <c r="SJ627" s="142"/>
      <c r="SK627" s="142"/>
      <c r="SL627" s="142"/>
      <c r="SM627" s="142"/>
      <c r="SN627" s="142"/>
      <c r="SO627" s="142"/>
      <c r="SP627" s="142"/>
      <c r="SQ627" s="142"/>
      <c r="SR627" s="142"/>
      <c r="SS627" s="142"/>
      <c r="ST627" s="142"/>
      <c r="SU627" s="142"/>
      <c r="SV627" s="142"/>
      <c r="SW627" s="142"/>
      <c r="SX627" s="142"/>
      <c r="SY627" s="142"/>
      <c r="SZ627" s="142"/>
      <c r="TA627" s="142"/>
      <c r="TB627" s="142"/>
      <c r="TC627" s="142"/>
      <c r="TD627" s="142"/>
      <c r="TE627" s="142"/>
      <c r="TF627" s="142"/>
      <c r="TG627" s="142"/>
      <c r="TH627" s="142"/>
      <c r="TI627" s="142"/>
      <c r="TJ627" s="142"/>
      <c r="TK627" s="142"/>
      <c r="TL627" s="142"/>
      <c r="TM627" s="142"/>
      <c r="TN627" s="142"/>
      <c r="TO627" s="142"/>
      <c r="TP627" s="142"/>
      <c r="TQ627" s="142"/>
      <c r="TR627" s="142"/>
      <c r="TS627" s="142"/>
      <c r="TT627" s="142"/>
      <c r="TU627" s="142"/>
      <c r="TV627" s="142"/>
      <c r="TW627" s="142"/>
      <c r="TX627" s="142"/>
      <c r="TY627" s="142"/>
      <c r="TZ627" s="142"/>
      <c r="UA627" s="142"/>
      <c r="UB627" s="142"/>
      <c r="UC627" s="142"/>
      <c r="UD627" s="142"/>
      <c r="UE627" s="142"/>
      <c r="UF627" s="142"/>
      <c r="UG627" s="142"/>
      <c r="UH627" s="142"/>
      <c r="UI627" s="142"/>
      <c r="UJ627" s="142"/>
      <c r="UK627" s="142"/>
      <c r="UL627" s="142"/>
      <c r="UM627" s="142"/>
      <c r="UN627" s="142"/>
      <c r="UO627" s="142"/>
      <c r="UP627" s="142"/>
      <c r="UQ627" s="142"/>
      <c r="UR627" s="142"/>
      <c r="US627" s="142"/>
      <c r="UT627" s="142"/>
      <c r="UU627" s="142"/>
      <c r="UV627" s="142"/>
      <c r="UW627" s="142"/>
      <c r="UX627" s="142"/>
      <c r="UY627" s="142"/>
      <c r="UZ627" s="142"/>
      <c r="VA627" s="142"/>
      <c r="VB627" s="142"/>
      <c r="VC627" s="142"/>
      <c r="VD627" s="142"/>
      <c r="VE627" s="142"/>
      <c r="VF627" s="142"/>
      <c r="VG627" s="142"/>
      <c r="VH627" s="142"/>
      <c r="VI627" s="142"/>
      <c r="VJ627" s="142"/>
      <c r="VK627" s="142"/>
      <c r="VL627" s="142"/>
      <c r="VM627" s="142"/>
      <c r="VN627" s="142"/>
      <c r="VO627" s="142"/>
      <c r="VP627" s="142"/>
      <c r="VQ627" s="142"/>
      <c r="VR627" s="142"/>
      <c r="VS627" s="142"/>
      <c r="VT627" s="142"/>
      <c r="VU627" s="142"/>
      <c r="VV627" s="142"/>
      <c r="VW627" s="142"/>
      <c r="VX627" s="142"/>
      <c r="VY627" s="142"/>
      <c r="VZ627" s="142"/>
      <c r="WA627" s="142"/>
      <c r="WB627" s="142"/>
      <c r="WC627" s="142"/>
      <c r="WD627" s="142"/>
      <c r="WE627" s="142"/>
      <c r="WF627" s="142"/>
      <c r="WG627" s="142"/>
      <c r="WH627" s="142"/>
      <c r="WI627" s="142"/>
      <c r="WJ627" s="142"/>
      <c r="WK627" s="142"/>
      <c r="WL627" s="142"/>
      <c r="WM627" s="142"/>
      <c r="WN627" s="142"/>
      <c r="WO627" s="142"/>
      <c r="WP627" s="142"/>
      <c r="WQ627" s="142"/>
      <c r="WR627" s="142"/>
      <c r="WS627" s="142"/>
      <c r="WT627" s="142"/>
      <c r="WU627" s="142"/>
      <c r="WV627" s="142"/>
      <c r="WW627" s="142"/>
      <c r="WX627" s="142"/>
      <c r="WY627" s="142"/>
      <c r="WZ627" s="142"/>
      <c r="XA627" s="142"/>
      <c r="XB627" s="142"/>
      <c r="XC627" s="142"/>
      <c r="XD627" s="142"/>
      <c r="XE627" s="142"/>
      <c r="XF627" s="142"/>
      <c r="XG627" s="142"/>
      <c r="XH627" s="142"/>
      <c r="XI627" s="142"/>
      <c r="XJ627" s="142"/>
      <c r="XK627" s="142"/>
      <c r="XL627" s="142"/>
      <c r="XM627" s="142"/>
      <c r="XN627" s="142"/>
      <c r="XO627" s="142"/>
      <c r="XP627" s="142"/>
      <c r="XQ627" s="142"/>
      <c r="XR627" s="142"/>
      <c r="XS627" s="142"/>
      <c r="XT627" s="142"/>
      <c r="XU627" s="142"/>
      <c r="XV627" s="142"/>
      <c r="XW627" s="142"/>
      <c r="XX627" s="142"/>
      <c r="XY627" s="142"/>
      <c r="XZ627" s="142"/>
      <c r="YA627" s="142"/>
      <c r="YB627" s="142"/>
      <c r="YC627" s="142"/>
      <c r="YD627" s="142"/>
      <c r="YE627" s="142"/>
      <c r="YF627" s="142"/>
      <c r="YG627" s="142"/>
      <c r="YH627" s="142"/>
      <c r="YI627" s="142"/>
      <c r="YJ627" s="142"/>
      <c r="YK627" s="142"/>
      <c r="YL627" s="142"/>
      <c r="YM627" s="142"/>
      <c r="YN627" s="142"/>
      <c r="YO627" s="142"/>
      <c r="YP627" s="142"/>
      <c r="YQ627" s="142"/>
      <c r="YR627" s="142"/>
      <c r="YS627" s="142"/>
      <c r="YT627" s="142"/>
      <c r="YU627" s="142"/>
      <c r="YV627" s="142"/>
      <c r="YW627" s="142"/>
      <c r="YX627" s="142"/>
      <c r="YY627" s="142"/>
      <c r="YZ627" s="142"/>
      <c r="ZA627" s="142"/>
      <c r="ZB627" s="142"/>
      <c r="ZC627" s="142"/>
      <c r="ZD627" s="142"/>
      <c r="ZE627" s="142"/>
      <c r="ZF627" s="142"/>
      <c r="ZG627" s="142"/>
      <c r="ZH627" s="142"/>
      <c r="ZI627" s="142"/>
      <c r="ZJ627" s="142"/>
      <c r="ZK627" s="142"/>
      <c r="ZL627" s="142"/>
      <c r="ZM627" s="142"/>
      <c r="ZN627" s="142"/>
      <c r="ZO627" s="142"/>
      <c r="ZP627" s="142"/>
      <c r="ZQ627" s="142"/>
      <c r="ZR627" s="142"/>
      <c r="ZS627" s="142"/>
      <c r="ZT627" s="142"/>
      <c r="ZU627" s="142"/>
      <c r="ZV627" s="142"/>
      <c r="ZW627" s="142"/>
      <c r="ZX627" s="142"/>
      <c r="ZY627" s="142"/>
      <c r="ZZ627" s="142"/>
      <c r="AAA627" s="142"/>
      <c r="AAB627" s="142"/>
      <c r="AAC627" s="142"/>
      <c r="AAD627" s="142"/>
      <c r="AAE627" s="142"/>
      <c r="AAF627" s="142"/>
      <c r="AAG627" s="142"/>
      <c r="AAH627" s="142"/>
      <c r="AAI627" s="142"/>
      <c r="AAJ627" s="142"/>
      <c r="AAK627" s="142"/>
      <c r="AAL627" s="142"/>
      <c r="AAM627" s="142"/>
      <c r="AAN627" s="142"/>
      <c r="AAO627" s="142"/>
      <c r="AAP627" s="142"/>
      <c r="AAQ627" s="142"/>
      <c r="AAR627" s="142"/>
      <c r="AAS627" s="142"/>
      <c r="AAT627" s="142"/>
      <c r="AAU627" s="142"/>
      <c r="AAV627" s="142"/>
      <c r="AAW627" s="142"/>
      <c r="AAX627" s="142"/>
      <c r="AAY627" s="142"/>
      <c r="AAZ627" s="142"/>
      <c r="ABA627" s="142"/>
      <c r="ABB627" s="142"/>
      <c r="ABC627" s="142"/>
      <c r="ABD627" s="142"/>
      <c r="ABE627" s="142"/>
      <c r="ABF627" s="142"/>
      <c r="ABG627" s="142"/>
      <c r="ABH627" s="142"/>
      <c r="ABI627" s="142"/>
      <c r="ABJ627" s="142"/>
      <c r="ABK627" s="142"/>
      <c r="ABL627" s="142"/>
      <c r="ABM627" s="142"/>
      <c r="ABN627" s="142"/>
      <c r="ABO627" s="142"/>
      <c r="ABP627" s="142"/>
      <c r="ABQ627" s="142"/>
      <c r="ABR627" s="142"/>
      <c r="ABS627" s="142"/>
      <c r="ABT627" s="142"/>
      <c r="ABU627" s="142"/>
      <c r="ABV627" s="142"/>
      <c r="ABW627" s="142"/>
      <c r="ABX627" s="142"/>
      <c r="ABY627" s="142"/>
      <c r="ABZ627" s="142"/>
      <c r="ACA627" s="142"/>
      <c r="ACB627" s="142"/>
      <c r="ACC627" s="142"/>
      <c r="ACD627" s="142"/>
      <c r="ACE627" s="142"/>
      <c r="ACF627" s="142"/>
      <c r="ACG627" s="142"/>
      <c r="ACH627" s="142"/>
      <c r="ACI627" s="142"/>
      <c r="ACJ627" s="142"/>
      <c r="ACK627" s="142"/>
      <c r="ACL627" s="142"/>
      <c r="ACM627" s="142"/>
      <c r="ACN627" s="142"/>
      <c r="ACO627" s="142"/>
      <c r="ACP627" s="142"/>
      <c r="ACQ627" s="142"/>
      <c r="ACR627" s="142"/>
      <c r="ACS627" s="142"/>
      <c r="ACT627" s="142"/>
      <c r="ACU627" s="142"/>
      <c r="ACV627" s="142"/>
      <c r="ACW627" s="142"/>
      <c r="ACX627" s="142"/>
      <c r="ACY627" s="142"/>
      <c r="ACZ627" s="142"/>
      <c r="ADA627" s="142"/>
      <c r="ADB627" s="142"/>
      <c r="ADC627" s="142"/>
      <c r="ADD627" s="142"/>
      <c r="ADE627" s="142"/>
      <c r="ADF627" s="142"/>
      <c r="ADG627" s="142"/>
      <c r="ADH627" s="142"/>
      <c r="ADI627" s="142"/>
      <c r="ADJ627" s="142"/>
      <c r="ADK627" s="142"/>
      <c r="ADL627" s="142"/>
      <c r="ADM627" s="142"/>
      <c r="ADN627" s="142"/>
      <c r="ADO627" s="142"/>
      <c r="ADP627" s="142"/>
      <c r="ADQ627" s="142"/>
      <c r="ADR627" s="142"/>
      <c r="ADS627" s="142"/>
      <c r="ADT627" s="142"/>
      <c r="ADU627" s="142"/>
      <c r="ADV627" s="142"/>
      <c r="ADW627" s="142"/>
      <c r="ADX627" s="142"/>
      <c r="ADY627" s="142"/>
      <c r="ADZ627" s="142"/>
      <c r="AEA627" s="142"/>
      <c r="AEB627" s="142"/>
      <c r="AEC627" s="142"/>
      <c r="AED627" s="142"/>
      <c r="AEE627" s="142"/>
      <c r="AEF627" s="142"/>
      <c r="AEG627" s="142"/>
      <c r="AEH627" s="142"/>
      <c r="AEI627" s="142"/>
      <c r="AEJ627" s="142"/>
      <c r="AEK627" s="142"/>
      <c r="AEL627" s="142"/>
      <c r="AEM627" s="142"/>
      <c r="AEN627" s="142"/>
      <c r="AEO627" s="142"/>
      <c r="AEP627" s="142"/>
      <c r="AEQ627" s="142"/>
      <c r="AER627" s="142"/>
      <c r="AES627" s="142"/>
      <c r="AET627" s="142"/>
      <c r="AEU627" s="142"/>
      <c r="AEV627" s="142"/>
      <c r="AEW627" s="142"/>
      <c r="AEX627" s="142"/>
      <c r="AEY627" s="142"/>
      <c r="AEZ627" s="142"/>
      <c r="AFA627" s="142"/>
      <c r="AFB627" s="142"/>
      <c r="AFC627" s="142"/>
      <c r="AFD627" s="142"/>
      <c r="AFE627" s="142"/>
      <c r="AFF627" s="142"/>
      <c r="AFG627" s="142"/>
      <c r="AFH627" s="142"/>
      <c r="AFI627" s="142"/>
      <c r="AFJ627" s="142"/>
      <c r="AFK627" s="142"/>
      <c r="AFL627" s="142"/>
      <c r="AFM627" s="142"/>
      <c r="AFN627" s="142"/>
      <c r="AFO627" s="142"/>
      <c r="AFP627" s="142"/>
      <c r="AFQ627" s="142"/>
      <c r="AFR627" s="142"/>
      <c r="AFS627" s="142"/>
      <c r="AFT627" s="142"/>
      <c r="AFU627" s="142"/>
      <c r="AFV627" s="142"/>
      <c r="AFW627" s="142"/>
      <c r="AFX627" s="142"/>
      <c r="AFY627" s="142"/>
      <c r="AFZ627" s="142"/>
      <c r="AGA627" s="142"/>
      <c r="AGB627" s="142"/>
      <c r="AGC627" s="142"/>
      <c r="AGD627" s="142"/>
      <c r="AGE627" s="142"/>
      <c r="AGF627" s="142"/>
      <c r="AGG627" s="142"/>
      <c r="AGH627" s="142"/>
      <c r="AGI627" s="142"/>
      <c r="AGJ627" s="142"/>
      <c r="AGK627" s="142"/>
      <c r="AGL627" s="142"/>
      <c r="AGM627" s="142"/>
      <c r="AGN627" s="142"/>
      <c r="AGO627" s="142"/>
      <c r="AGP627" s="142"/>
      <c r="AGQ627" s="142"/>
      <c r="AGR627" s="142"/>
      <c r="AGS627" s="142"/>
      <c r="AGT627" s="142"/>
      <c r="AGU627" s="142"/>
      <c r="AGV627" s="142"/>
      <c r="AGW627" s="142"/>
      <c r="AGX627" s="142"/>
      <c r="AGY627" s="142"/>
      <c r="AGZ627" s="142"/>
      <c r="AHA627" s="142"/>
      <c r="AHB627" s="142"/>
      <c r="AHC627" s="142"/>
      <c r="AHD627" s="142"/>
      <c r="AHE627" s="142"/>
      <c r="AHF627" s="142"/>
      <c r="AHG627" s="142"/>
      <c r="AHH627" s="142"/>
      <c r="AHI627" s="142"/>
      <c r="AHJ627" s="142"/>
      <c r="AHK627" s="142"/>
      <c r="AHL627" s="142"/>
      <c r="AHM627" s="142"/>
      <c r="AHN627" s="142"/>
      <c r="AHO627" s="142"/>
      <c r="AHP627" s="142"/>
      <c r="AHQ627" s="142"/>
      <c r="AHR627" s="142"/>
      <c r="AHS627" s="142"/>
      <c r="AHT627" s="142"/>
      <c r="AHU627" s="142"/>
      <c r="AHV627" s="142"/>
      <c r="AHW627" s="142"/>
      <c r="AHX627" s="142"/>
      <c r="AHY627" s="142"/>
      <c r="AHZ627" s="142"/>
      <c r="AIA627" s="142"/>
      <c r="AIB627" s="142"/>
      <c r="AIC627" s="142"/>
      <c r="AID627" s="142"/>
      <c r="AIE627" s="142"/>
      <c r="AIF627" s="142"/>
      <c r="AIG627" s="142"/>
      <c r="AIH627" s="142"/>
      <c r="AII627" s="142"/>
      <c r="AIJ627" s="142"/>
      <c r="AIK627" s="142"/>
      <c r="AIL627" s="142"/>
      <c r="AIM627" s="142"/>
      <c r="AIN627" s="142"/>
      <c r="AIO627" s="142"/>
      <c r="AIP627" s="142"/>
      <c r="AIQ627" s="142"/>
      <c r="AIR627" s="142"/>
      <c r="AIS627" s="142"/>
      <c r="AIT627" s="142"/>
      <c r="AIU627" s="142"/>
      <c r="AIV627" s="142"/>
      <c r="AIW627" s="142"/>
      <c r="AIX627" s="142"/>
      <c r="AIY627" s="142"/>
      <c r="AIZ627" s="142"/>
      <c r="AJA627" s="142"/>
      <c r="AJB627" s="142"/>
      <c r="AJC627" s="142"/>
      <c r="AJD627" s="142"/>
      <c r="AJE627" s="142"/>
      <c r="AJF627" s="142"/>
      <c r="AJG627" s="142"/>
      <c r="AJH627" s="142"/>
      <c r="AJI627" s="142"/>
      <c r="AJJ627" s="142"/>
      <c r="AJK627" s="142"/>
      <c r="AJL627" s="142"/>
      <c r="AJM627" s="142"/>
      <c r="AJN627" s="142"/>
      <c r="AJO627" s="142"/>
      <c r="AJP627" s="142"/>
      <c r="AJQ627" s="142"/>
      <c r="AJR627" s="142"/>
      <c r="AJS627" s="142"/>
      <c r="AJT627" s="142"/>
      <c r="AJU627" s="142"/>
      <c r="AJV627" s="142"/>
      <c r="AJW627" s="142"/>
      <c r="AJX627" s="142"/>
      <c r="AJY627" s="142"/>
      <c r="AJZ627" s="142"/>
      <c r="AKA627" s="142"/>
      <c r="AKB627" s="142"/>
      <c r="AKC627" s="142"/>
      <c r="AKD627" s="142"/>
      <c r="AKE627" s="142"/>
      <c r="AKF627" s="142"/>
      <c r="AKG627" s="142"/>
      <c r="AKH627" s="142"/>
      <c r="AKI627" s="142"/>
      <c r="AKJ627" s="142"/>
      <c r="AKK627" s="142"/>
      <c r="AKL627" s="142"/>
      <c r="AKM627" s="142"/>
      <c r="AKN627" s="142"/>
      <c r="AKO627" s="142"/>
      <c r="AKP627" s="142"/>
      <c r="AKQ627" s="142"/>
      <c r="AKR627" s="142"/>
      <c r="AKS627" s="142"/>
      <c r="AKT627" s="142"/>
      <c r="AKU627" s="142"/>
      <c r="AKV627" s="142"/>
      <c r="AKW627" s="142"/>
      <c r="AKX627" s="142"/>
      <c r="AKY627" s="142"/>
      <c r="AKZ627" s="142"/>
      <c r="ALA627" s="142"/>
      <c r="ALB627" s="142"/>
      <c r="ALC627" s="142"/>
      <c r="ALD627" s="142"/>
      <c r="ALE627" s="142"/>
      <c r="ALF627" s="142"/>
      <c r="ALG627" s="142"/>
      <c r="ALH627" s="142"/>
      <c r="ALI627" s="142"/>
      <c r="ALJ627" s="142"/>
      <c r="ALK627" s="142"/>
      <c r="ALL627" s="142"/>
      <c r="ALM627" s="142"/>
      <c r="ALN627" s="142"/>
      <c r="ALO627" s="142"/>
      <c r="ALP627" s="142"/>
      <c r="ALQ627" s="142"/>
      <c r="ALR627" s="142"/>
      <c r="ALS627" s="142"/>
      <c r="ALT627" s="142"/>
      <c r="ALU627" s="142"/>
      <c r="ALV627" s="142"/>
      <c r="ALW627" s="142"/>
      <c r="ALX627" s="142"/>
      <c r="ALY627" s="142"/>
      <c r="ALZ627" s="142"/>
      <c r="AMA627" s="142"/>
      <c r="AMB627" s="142"/>
      <c r="AMC627" s="142"/>
      <c r="AMD627" s="142"/>
      <c r="AME627" s="142"/>
      <c r="AMF627" s="142"/>
      <c r="AMG627" s="142"/>
      <c r="AMH627" s="142"/>
      <c r="AMI627" s="142"/>
    </row>
    <row r="628" spans="1:1023" ht="51">
      <c r="A628" s="2" t="s">
        <v>1</v>
      </c>
      <c r="B628" s="2" t="s">
        <v>2</v>
      </c>
      <c r="C628" s="2" t="s">
        <v>3</v>
      </c>
      <c r="D628" s="3" t="s">
        <v>4</v>
      </c>
      <c r="E628" s="2" t="s">
        <v>5</v>
      </c>
      <c r="F628" s="2" t="s">
        <v>6</v>
      </c>
      <c r="G628" s="2" t="s">
        <v>7</v>
      </c>
      <c r="H628" s="2" t="s">
        <v>8</v>
      </c>
      <c r="I628" s="2" t="s">
        <v>9</v>
      </c>
      <c r="J628" s="2" t="s">
        <v>10</v>
      </c>
      <c r="K628" s="4" t="s">
        <v>11</v>
      </c>
      <c r="L628" s="4" t="s">
        <v>12</v>
      </c>
    </row>
    <row r="629" spans="1:1023" ht="47.25" customHeight="1">
      <c r="A629" s="5">
        <v>1</v>
      </c>
      <c r="B629" s="144" t="s">
        <v>416</v>
      </c>
      <c r="C629" s="139" t="s">
        <v>424</v>
      </c>
      <c r="D629" s="144" t="s">
        <v>30</v>
      </c>
      <c r="E629" s="71">
        <v>300</v>
      </c>
      <c r="F629" s="11"/>
      <c r="G629" s="9">
        <f>F629+F629*H629</f>
        <v>0</v>
      </c>
      <c r="H629" s="10"/>
      <c r="I629" s="11">
        <f>E629*F629</f>
        <v>0</v>
      </c>
      <c r="J629" s="12">
        <f>I629+I629*H629</f>
        <v>0</v>
      </c>
      <c r="K629" s="12"/>
      <c r="L629" s="30"/>
    </row>
    <row r="630" spans="1:1023" ht="23.25" customHeight="1">
      <c r="A630" s="171" t="s">
        <v>57</v>
      </c>
      <c r="B630" s="171"/>
      <c r="C630" s="171"/>
      <c r="D630" s="171"/>
      <c r="E630" s="19" t="s">
        <v>58</v>
      </c>
      <c r="F630" s="5" t="s">
        <v>58</v>
      </c>
      <c r="G630" s="21" t="s">
        <v>58</v>
      </c>
      <c r="H630" s="72" t="s">
        <v>58</v>
      </c>
      <c r="I630" s="21">
        <f>SUM(I629:I629)</f>
        <v>0</v>
      </c>
      <c r="J630" s="21">
        <f>SUM(J629:J629)</f>
        <v>0</v>
      </c>
      <c r="K630" s="12" t="s">
        <v>58</v>
      </c>
      <c r="L630" s="30" t="s">
        <v>58</v>
      </c>
    </row>
  </sheetData>
  <mergeCells count="132">
    <mergeCell ref="A624:D624"/>
    <mergeCell ref="A627:L627"/>
    <mergeCell ref="A630:D630"/>
    <mergeCell ref="A602:D602"/>
    <mergeCell ref="A605:L605"/>
    <mergeCell ref="A611:D611"/>
    <mergeCell ref="A614:L614"/>
    <mergeCell ref="A617:D617"/>
    <mergeCell ref="A620:L620"/>
    <mergeCell ref="A612:L612"/>
    <mergeCell ref="A613:L613"/>
    <mergeCell ref="B571:E571"/>
    <mergeCell ref="A573:L573"/>
    <mergeCell ref="A587:D587"/>
    <mergeCell ref="A590:L590"/>
    <mergeCell ref="A593:D593"/>
    <mergeCell ref="A596:L596"/>
    <mergeCell ref="D565:E565"/>
    <mergeCell ref="D566:E566"/>
    <mergeCell ref="D567:E567"/>
    <mergeCell ref="D568:E568"/>
    <mergeCell ref="D569:E569"/>
    <mergeCell ref="D570:E570"/>
    <mergeCell ref="D559:E559"/>
    <mergeCell ref="D560:E560"/>
    <mergeCell ref="D561:E561"/>
    <mergeCell ref="B562:E562"/>
    <mergeCell ref="D563:E563"/>
    <mergeCell ref="D564:E564"/>
    <mergeCell ref="D553:E553"/>
    <mergeCell ref="D554:E554"/>
    <mergeCell ref="D555:E555"/>
    <mergeCell ref="D556:E556"/>
    <mergeCell ref="D557:E557"/>
    <mergeCell ref="D558:E558"/>
    <mergeCell ref="D523:E523"/>
    <mergeCell ref="A526:L526"/>
    <mergeCell ref="A535:D535"/>
    <mergeCell ref="A545:L545"/>
    <mergeCell ref="A550:D550"/>
    <mergeCell ref="D552:E552"/>
    <mergeCell ref="D418:E418"/>
    <mergeCell ref="D518:E518"/>
    <mergeCell ref="D519:E519"/>
    <mergeCell ref="D520:E520"/>
    <mergeCell ref="D521:E521"/>
    <mergeCell ref="D522:E522"/>
    <mergeCell ref="D412:E412"/>
    <mergeCell ref="D413:E413"/>
    <mergeCell ref="D414:E414"/>
    <mergeCell ref="D415:E415"/>
    <mergeCell ref="D416:E416"/>
    <mergeCell ref="D417:E417"/>
    <mergeCell ref="D405:E405"/>
    <mergeCell ref="D407:E407"/>
    <mergeCell ref="D408:E408"/>
    <mergeCell ref="D409:E409"/>
    <mergeCell ref="D410:E410"/>
    <mergeCell ref="D411:E411"/>
    <mergeCell ref="D399:E399"/>
    <mergeCell ref="D400:E400"/>
    <mergeCell ref="D401:E401"/>
    <mergeCell ref="D402:E402"/>
    <mergeCell ref="D403:E403"/>
    <mergeCell ref="D404:E404"/>
    <mergeCell ref="D392:E392"/>
    <mergeCell ref="D393:E393"/>
    <mergeCell ref="D394:E394"/>
    <mergeCell ref="D396:E396"/>
    <mergeCell ref="D397:E397"/>
    <mergeCell ref="D398:E398"/>
    <mergeCell ref="D386:E386"/>
    <mergeCell ref="D387:E387"/>
    <mergeCell ref="D388:E388"/>
    <mergeCell ref="D389:E389"/>
    <mergeCell ref="D390:E390"/>
    <mergeCell ref="D391:E391"/>
    <mergeCell ref="B344:B353"/>
    <mergeCell ref="A354:D354"/>
    <mergeCell ref="A357:L357"/>
    <mergeCell ref="A361:D361"/>
    <mergeCell ref="A364:L364"/>
    <mergeCell ref="A384:D384"/>
    <mergeCell ref="A289:D289"/>
    <mergeCell ref="A292:L292"/>
    <mergeCell ref="A321:D321"/>
    <mergeCell ref="A324:L324"/>
    <mergeCell ref="A338:D338"/>
    <mergeCell ref="A341:L341"/>
    <mergeCell ref="A259:D259"/>
    <mergeCell ref="A262:L262"/>
    <mergeCell ref="A266:D266"/>
    <mergeCell ref="A269:L269"/>
    <mergeCell ref="A277:D277"/>
    <mergeCell ref="A280:L280"/>
    <mergeCell ref="A278:L278"/>
    <mergeCell ref="A228:D228"/>
    <mergeCell ref="A231:L231"/>
    <mergeCell ref="A237:D237"/>
    <mergeCell ref="A240:L240"/>
    <mergeCell ref="A252:D252"/>
    <mergeCell ref="A255:L255"/>
    <mergeCell ref="A161:D161"/>
    <mergeCell ref="A165:L165"/>
    <mergeCell ref="A195:D195"/>
    <mergeCell ref="A198:L198"/>
    <mergeCell ref="A216:D216"/>
    <mergeCell ref="A220:L220"/>
    <mergeCell ref="G134:K134"/>
    <mergeCell ref="A135:L135"/>
    <mergeCell ref="A141:D141"/>
    <mergeCell ref="A144:L144"/>
    <mergeCell ref="A148:D148"/>
    <mergeCell ref="A151:L151"/>
    <mergeCell ref="D109:E109"/>
    <mergeCell ref="D110:E110"/>
    <mergeCell ref="D112:E112"/>
    <mergeCell ref="D113:E113"/>
    <mergeCell ref="A115:L115"/>
    <mergeCell ref="A132:D132"/>
    <mergeCell ref="A84:D84"/>
    <mergeCell ref="A87:L87"/>
    <mergeCell ref="A104:D104"/>
    <mergeCell ref="D106:E106"/>
    <mergeCell ref="D107:E107"/>
    <mergeCell ref="D108:E108"/>
    <mergeCell ref="A1:L1"/>
    <mergeCell ref="A2:L2"/>
    <mergeCell ref="A43:D43"/>
    <mergeCell ref="A46:L46"/>
    <mergeCell ref="A77:D77"/>
    <mergeCell ref="A80:L80"/>
  </mergeCells>
  <pageMargins left="0.23622047244094491" right="0.23622047244094491" top="1.1417322834645669" bottom="0.82677165354330717" header="0.74803149606299213" footer="0.51181102362204722"/>
  <pageSetup paperSize="9" scale="67" fitToWidth="0" fitToHeight="0" orientation="landscape" verticalDpi="597" r:id="rId1"/>
  <headerFooter alignWithMargins="0">
    <oddFooter>&amp;L&amp;"Czcionka tekstu podstawowego1,Regular"&amp;P z &amp;N</oddFooter>
  </headerFooter>
  <rowBreaks count="2" manualBreakCount="2">
    <brk id="544" max="16383" man="1"/>
    <brk id="606" max="16383" man="1"/>
  </rowBreaks>
</worksheet>
</file>

<file path=docProps/app.xml><?xml version="1.0" encoding="utf-8"?>
<Properties xmlns="http://schemas.openxmlformats.org/officeDocument/2006/extended-properties" xmlns:vt="http://schemas.openxmlformats.org/officeDocument/2006/docPropsVTypes">
  <TotalTime>3667</TotalTime>
  <Application>Microsoft Excel</Application>
  <DocSecurity>0</DocSecurity>
  <ScaleCrop>false</ScaleCrop>
  <HeadingPairs>
    <vt:vector size="4" baseType="variant">
      <vt:variant>
        <vt:lpstr>Arkusze</vt:lpstr>
      </vt:variant>
      <vt:variant>
        <vt:i4>2</vt:i4>
      </vt:variant>
      <vt:variant>
        <vt:lpstr>Nazwane zakresy</vt:lpstr>
      </vt:variant>
      <vt:variant>
        <vt:i4>4</vt:i4>
      </vt:variant>
    </vt:vector>
  </HeadingPairs>
  <TitlesOfParts>
    <vt:vector size="6" baseType="lpstr">
      <vt:lpstr>pakiety 1-31</vt:lpstr>
      <vt:lpstr>pakiety 1-31 - z formułami</vt:lpstr>
      <vt:lpstr>'pakiety 1-31'!Obszar_wydruku</vt:lpstr>
      <vt:lpstr>'pakiety 1-31 - z formułami'!Obszar_wydruku</vt:lpstr>
      <vt:lpstr>'pakiety 1-31'!Tytuły_wydruku</vt:lpstr>
      <vt:lpstr>'pakiety 1-31 - z formułami'!Tytuły_wydruku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Machut</dc:creator>
  <cp:lastModifiedBy>Łukasz Gwizdała</cp:lastModifiedBy>
  <cp:revision>109</cp:revision>
  <cp:lastPrinted>2024-06-13T10:50:12Z</cp:lastPrinted>
  <dcterms:created xsi:type="dcterms:W3CDTF">2022-02-22T10:21:42Z</dcterms:created>
  <dcterms:modified xsi:type="dcterms:W3CDTF">2024-06-28T12:04:07Z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HP</vt:lpwstr>
  </property>
</Properties>
</file>