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67.2023_naczyniówka_\3. SWZ\"/>
    </mc:Choice>
  </mc:AlternateContent>
  <xr:revisionPtr revIDLastSave="0" documentId="13_ncr:1_{2FB709D6-06AA-41CF-A59A-41D4DB2FC47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nr 4" sheetId="11" r:id="rId1"/>
  </sheets>
  <calcPr calcId="181029"/>
</workbook>
</file>

<file path=xl/calcChain.xml><?xml version="1.0" encoding="utf-8"?>
<calcChain xmlns="http://schemas.openxmlformats.org/spreadsheetml/2006/main">
  <c r="F11" i="11" l="1"/>
  <c r="I11" i="11" s="1"/>
  <c r="H11" i="11" s="1"/>
  <c r="F9" i="11"/>
  <c r="F12" i="11" l="1"/>
  <c r="I9" i="11"/>
  <c r="I12" i="11" l="1"/>
  <c r="H9" i="11"/>
</calcChain>
</file>

<file path=xl/sharedStrings.xml><?xml version="1.0" encoding="utf-8"?>
<sst xmlns="http://schemas.openxmlformats.org/spreadsheetml/2006/main" count="21" uniqueCount="20">
  <si>
    <t>Lp.</t>
  </si>
  <si>
    <t xml:space="preserve">
Przedmiot zamówienia</t>
  </si>
  <si>
    <t>Jednostka
miary</t>
  </si>
  <si>
    <t>Ilość</t>
  </si>
  <si>
    <t>Cena jednostkowa netto</t>
  </si>
  <si>
    <t>Wartość netto
6= 4 x 5</t>
  </si>
  <si>
    <t>Stawka 
VAT %</t>
  </si>
  <si>
    <t>Cena jednostkowa brutto
8=9/4</t>
  </si>
  <si>
    <t>PRODUCENT/  Nazwa własna lub inne określenie identyfikujące wyrób w sposób jednoznaczny, np. numer katalogowy</t>
  </si>
  <si>
    <t>1.</t>
  </si>
  <si>
    <t>2.</t>
  </si>
  <si>
    <t>RAZEM :</t>
  </si>
  <si>
    <t>szt.</t>
  </si>
  <si>
    <t>Wartość brutto
9 = 6+7</t>
  </si>
  <si>
    <t xml:space="preserve">       Formularz cenowo – techniczny zadania nr 4</t>
  </si>
  <si>
    <t>Załącznik nr 5 do SWZ</t>
  </si>
  <si>
    <t>Załącznik nr 1 do umowy nr NZ.261.67.4.2023</t>
  </si>
  <si>
    <r>
      <t xml:space="preserve">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charset val="238"/>
        <scheme val="minor"/>
      </rPr>
      <t xml:space="preserve"> 
</t>
    </r>
    <r>
      <rPr>
        <sz val="10"/>
        <color rgb="FF000000"/>
        <rFont val="Calibri"/>
        <family val="2"/>
        <charset val="238"/>
        <scheme val="minor"/>
      </rPr>
      <t xml:space="preserve">1. Przedmiotem zamówienia są sukcesywne dostawy do siedziby zmawiającego </t>
    </r>
    <r>
      <rPr>
        <b/>
        <sz val="10"/>
        <color rgb="FF000000"/>
        <rFont val="Calibri"/>
        <family val="2"/>
        <charset val="238"/>
        <scheme val="minor"/>
      </rPr>
      <t>stengraftów do tętniaków aorty brzusznej z fiksacją pod/nad nerkową</t>
    </r>
    <r>
      <rPr>
        <sz val="10"/>
        <color rgb="FF000000"/>
        <rFont val="Calibri"/>
        <family val="2"/>
        <charset val="238"/>
        <scheme val="minor"/>
      </rPr>
      <t xml:space="preserve">,  zwanych dalej wyrobami. 
2. Wykonawca gwarantuje , że wszystkie wyroby objęte zamówieniem  spełniać   będą    wszystkie -  wskazane   w niniejszym   załączniku - wymagania  eksploatacyjno-techniczne i jakościowe.
3. 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</t>
    </r>
    <r>
      <rPr>
        <b/>
        <sz val="10"/>
        <color rgb="FF000000"/>
        <rFont val="Calibri"/>
        <family val="2"/>
        <charset val="238"/>
        <scheme val="minor"/>
      </rPr>
      <t xml:space="preserve">Uwaga: </t>
    </r>
    <r>
      <rPr>
        <sz val="10"/>
        <color rgb="FF000000"/>
        <rFont val="Calibri"/>
        <family val="2"/>
        <charset val="238"/>
        <scheme val="minor"/>
      </rPr>
      <t xml:space="preserve">Okres ważności wyrobów powinien wynosić minimum </t>
    </r>
    <r>
      <rPr>
        <b/>
        <sz val="10"/>
        <color rgb="FF000000"/>
        <rFont val="Calibri"/>
        <family val="2"/>
        <charset val="238"/>
        <scheme val="minor"/>
      </rPr>
      <t>12 miesięcy</t>
    </r>
    <r>
      <rPr>
        <sz val="10"/>
        <color rgb="FF000000"/>
        <rFont val="Calibri"/>
        <family val="2"/>
        <charset val="238"/>
        <scheme val="minor"/>
      </rPr>
      <t xml:space="preserve">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przekaza-ne zamawiającemu, na jego  pisemny wiosek na etapie realizacji zamówienia.
6. Poszczególne dostawy częściowe wyrobów będą realizowane w terminie do ...…. dni roboczych od daty złożenia zamówienia za pośrednictwem poczty elektronicznej na adres e-mail: ………………………………………….
7. Wykonawca oferuje realizację niniejszego zadania zgodnie z następującą kalkulacją:</t>
    </r>
  </si>
  <si>
    <t>Stentgraft polimerowy do leczenia tętniaków aorty brzusznej z fiksacją podnerkową.
Stentgraft składa się ze stentgraftu głównego, wykonanego z PTFE z kanałami wypełnianymi polimerem, twardniejącym w trakcie procedury, i korony fiksującej graft wykonanej z nitinolu, oraz przedłużenia biodrowego,  stosowane w zależności od uwarunkowań budowy anatomicznej naczynia.
Dostępne w rozmiarach 22, 23, 26, 29 oraz 34mm. Implantacja protezy wewnątrznaczyniowej możliwa jest z dostępu chirurgicznego max 15F. Odnogi biodrowe mają średnicę 10, 12, 14, 16, 18, 22 i 28 mm.
W skład zestawów wchodzi również prowadnik sztywny, pętla, balon do naprężania stentgraftu, przedłużki proksymalne                          i dystalne stentgraftu wraz elementami dodatkowymi.</t>
  </si>
  <si>
    <t>Stentgraft do leczenia tętniaków aorty brzusznej z możliwością fiksacji podnerkowej jak i nadnerkowej.
Stentgraft składa się z samorozprężającej się siatki stentu wykonanej ze stopu kobaltowochromowego, pokrytego cienkim materiałem graftu z ePTFE o niskiej porowatości, który jest zamocowany proksymalnie i dystalnie do siatki stentu za pomocą szwów polipropylenowych i umieszczany w aorcie przez system wprowadzający.
Implantacja protezy wewnątrznaczyniowej możliwa jest z dostępu chirurgicznego 17F po jednej stronie i z nakłucia tętnicy 9F po stronie przeciwnej przy spełnionych warunkach anatomicznych układu naczyniowego pacjenta.
System składa się ze stentgraftu głównego osadzanego na rozwidleniu aorty brzusznej oraz przedłużenia proksymalnego                   i przedłużenia odnogowego. Każdy dodatkowy element osobno wprowadzany do układu naczyniowego pacjenta.
Główny element i każda z odnóg biodrowych wykonane z pojedynczego odcinka drutu kobaltowo chromowego. Główny element jednomodułowy produkowany w rozmiarach w zakresie od 22 mm do 28 mm z możliwością zwiększenia średnicy do 34 mm przy zastosowaniu przedłużki proksymalnej. Odnogi biodrowe ze średnicą 13, 16 i 20 mm z możliwością zwiększenia średnicy do 25 mm przy zastosowaniu przedłużki dystalnej dla wszystkich rozmiarów stentgraftów rozwidlonych.
Przedłużki proksymalne i dystalne stentgraftu wraz elementami dodatkowymi dostarczane w zestawie stentgraftu.
W skład zestawu wchodzi również prowadnik sztywny, pętla, balon do naprężania stentgraftu.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</si>
</sst>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2" x14ac:knownFonts="1"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top" shrinkToFit="1"/>
    </xf>
    <xf numFmtId="1" fontId="4" fillId="0" borderId="1" xfId="0" applyNumberFormat="1" applyFont="1" applyBorder="1" applyAlignment="1">
      <alignment horizontal="center" vertical="top" shrinkToFit="1"/>
    </xf>
    <xf numFmtId="1" fontId="8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justify" vertical="justify" wrapText="1" shrinkToFit="1"/>
    </xf>
    <xf numFmtId="1" fontId="10" fillId="0" borderId="3" xfId="0" applyNumberFormat="1" applyFont="1" applyBorder="1" applyAlignment="1">
      <alignment horizontal="justify" vertical="justify" wrapText="1" shrinkToFit="1"/>
    </xf>
    <xf numFmtId="1" fontId="10" fillId="0" borderId="2" xfId="0" applyNumberFormat="1" applyFont="1" applyBorder="1" applyAlignment="1">
      <alignment horizontal="justify" vertical="justify" wrapText="1" shrinkToFit="1"/>
    </xf>
    <xf numFmtId="0" fontId="3" fillId="0" borderId="0" xfId="0" applyFont="1" applyBorder="1" applyAlignment="1">
      <alignment horizontal="justify" vertical="justify" wrapText="1"/>
    </xf>
    <xf numFmtId="0" fontId="1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top" shrinkToFit="1"/>
    </xf>
    <xf numFmtId="1" fontId="8" fillId="0" borderId="2" xfId="0" applyNumberFormat="1" applyFont="1" applyBorder="1" applyAlignment="1">
      <alignment horizontal="center" vertical="top" shrinkToFi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4" fillId="0" borderId="3" xfId="0" applyNumberFormat="1" applyFont="1" applyBorder="1" applyAlignment="1">
      <alignment horizontal="center" vertical="top" shrinkToFit="1"/>
    </xf>
    <xf numFmtId="164" fontId="2" fillId="0" borderId="3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top" shrinkToFit="1"/>
    </xf>
    <xf numFmtId="164" fontId="2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8EEC9-C214-4D1E-B9D0-8142E5BD1503}">
  <dimension ref="A1:J16"/>
  <sheetViews>
    <sheetView tabSelected="1" topLeftCell="A7" workbookViewId="0">
      <selection activeCell="M11" sqref="M11"/>
    </sheetView>
  </sheetViews>
  <sheetFormatPr defaultRowHeight="12.75" x14ac:dyDescent="0.2"/>
  <cols>
    <col min="1" max="1" width="4.28515625" style="2" customWidth="1"/>
    <col min="2" max="2" width="44.7109375" style="2" customWidth="1"/>
    <col min="3" max="3" width="7.5703125" style="2" customWidth="1"/>
    <col min="4" max="4" width="5.140625" style="2" customWidth="1"/>
    <col min="5" max="5" width="9.7109375" style="2" customWidth="1"/>
    <col min="6" max="6" width="10.42578125" style="2" customWidth="1"/>
    <col min="7" max="7" width="6.28515625" style="2" customWidth="1"/>
    <col min="8" max="8" width="9.42578125" style="2" customWidth="1"/>
    <col min="9" max="9" width="11" style="2" customWidth="1"/>
    <col min="10" max="10" width="16.5703125" style="2" customWidth="1"/>
    <col min="11" max="16384" width="9.140625" style="2"/>
  </cols>
  <sheetData>
    <row r="1" spans="1:10" x14ac:dyDescent="0.2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2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09.5" customHeight="1" x14ac:dyDescent="0.2">
      <c r="A4" s="24" t="s">
        <v>17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2">
      <c r="A5" s="3"/>
      <c r="B5" s="4"/>
    </row>
    <row r="6" spans="1:10" x14ac:dyDescent="0.2">
      <c r="A6" s="3"/>
      <c r="B6" s="4"/>
    </row>
    <row r="7" spans="1:10" ht="67.5" x14ac:dyDescent="0.2">
      <c r="A7" s="5" t="s">
        <v>0</v>
      </c>
      <c r="B7" s="6" t="s">
        <v>1</v>
      </c>
      <c r="C7" s="6" t="s">
        <v>2</v>
      </c>
      <c r="D7" s="7" t="s">
        <v>3</v>
      </c>
      <c r="E7" s="6" t="s">
        <v>4</v>
      </c>
      <c r="F7" s="6" t="s">
        <v>5</v>
      </c>
      <c r="G7" s="6" t="s">
        <v>6</v>
      </c>
      <c r="H7" s="8" t="s">
        <v>7</v>
      </c>
      <c r="I7" s="6" t="s">
        <v>13</v>
      </c>
      <c r="J7" s="6" t="s">
        <v>8</v>
      </c>
    </row>
    <row r="8" spans="1:10" x14ac:dyDescent="0.2">
      <c r="A8" s="9">
        <v>1</v>
      </c>
      <c r="B8" s="10">
        <v>2</v>
      </c>
      <c r="C8" s="9">
        <v>3</v>
      </c>
      <c r="D8" s="9">
        <v>4</v>
      </c>
      <c r="E8" s="11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0" ht="93.75" customHeight="1" x14ac:dyDescent="0.2">
      <c r="A9" s="32" t="s">
        <v>9</v>
      </c>
      <c r="B9" s="22" t="s">
        <v>19</v>
      </c>
      <c r="C9" s="26" t="s">
        <v>12</v>
      </c>
      <c r="D9" s="28">
        <v>10</v>
      </c>
      <c r="E9" s="37"/>
      <c r="F9" s="38">
        <f>D9*E10</f>
        <v>0</v>
      </c>
      <c r="G9" s="37"/>
      <c r="H9" s="32">
        <f>I9/D9</f>
        <v>0</v>
      </c>
      <c r="I9" s="38">
        <f>F9*1.08</f>
        <v>0</v>
      </c>
      <c r="J9" s="30"/>
    </row>
    <row r="10" spans="1:10" ht="243.75" customHeight="1" x14ac:dyDescent="0.2">
      <c r="A10" s="33"/>
      <c r="B10" s="23"/>
      <c r="C10" s="27"/>
      <c r="D10" s="29"/>
      <c r="E10" s="39"/>
      <c r="F10" s="40"/>
      <c r="G10" s="39"/>
      <c r="H10" s="33"/>
      <c r="I10" s="40"/>
      <c r="J10" s="31"/>
    </row>
    <row r="11" spans="1:10" ht="174" customHeight="1" x14ac:dyDescent="0.2">
      <c r="A11" s="12" t="s">
        <v>10</v>
      </c>
      <c r="B11" s="21" t="s">
        <v>18</v>
      </c>
      <c r="C11" s="19" t="s">
        <v>12</v>
      </c>
      <c r="D11" s="20">
        <v>2</v>
      </c>
      <c r="E11" s="13"/>
      <c r="F11" s="14">
        <f>D11*E11</f>
        <v>0</v>
      </c>
      <c r="G11" s="15"/>
      <c r="H11" s="16">
        <f>I11/D11</f>
        <v>0</v>
      </c>
      <c r="I11" s="14">
        <f>F11*1.08</f>
        <v>0</v>
      </c>
      <c r="J11" s="9"/>
    </row>
    <row r="12" spans="1:10" x14ac:dyDescent="0.2">
      <c r="B12" s="4"/>
      <c r="E12" s="34" t="s">
        <v>11</v>
      </c>
      <c r="F12" s="35">
        <f>SUM(F9:F11)</f>
        <v>0</v>
      </c>
      <c r="G12" s="36"/>
      <c r="I12" s="35">
        <f>SUM(I9:I11)</f>
        <v>0</v>
      </c>
    </row>
    <row r="13" spans="1:10" x14ac:dyDescent="0.2">
      <c r="A13" s="3"/>
      <c r="B13" s="4"/>
    </row>
    <row r="15" spans="1:10" x14ac:dyDescent="0.2">
      <c r="B15" s="17"/>
      <c r="C15" s="17"/>
      <c r="D15" s="17"/>
      <c r="E15" s="17"/>
    </row>
    <row r="16" spans="1:10" x14ac:dyDescent="0.2">
      <c r="B16" s="4"/>
      <c r="E16" s="18"/>
      <c r="F16" s="18"/>
      <c r="G16" s="18"/>
      <c r="H16" s="18"/>
      <c r="I16" s="18"/>
      <c r="J16" s="18"/>
    </row>
  </sheetData>
  <mergeCells count="16">
    <mergeCell ref="A1:J1"/>
    <mergeCell ref="A2:J2"/>
    <mergeCell ref="A3:J3"/>
    <mergeCell ref="B9:B10"/>
    <mergeCell ref="C9:C10"/>
    <mergeCell ref="D9:D10"/>
    <mergeCell ref="I9:I10"/>
    <mergeCell ref="H9:H10"/>
    <mergeCell ref="G9:G10"/>
    <mergeCell ref="F9:F10"/>
    <mergeCell ref="E9:E10"/>
    <mergeCell ref="A9:A10"/>
    <mergeCell ref="J9:J10"/>
    <mergeCell ref="A4:J4"/>
    <mergeCell ref="B15:E15"/>
    <mergeCell ref="E16:J16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2985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dc:description/>
  <cp:lastModifiedBy>Zamówienia Publiczne</cp:lastModifiedBy>
  <cp:revision>35</cp:revision>
  <cp:lastPrinted>2024-01-04T09:00:46Z</cp:lastPrinted>
  <dcterms:created xsi:type="dcterms:W3CDTF">2009-04-16T11:32:48Z</dcterms:created>
  <dcterms:modified xsi:type="dcterms:W3CDTF">2024-01-04T09:00:53Z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false</vt:bool>
  </property>
  <property fmtid="{D5CDD505-2E9C-101B-9397-08002B2CF9AE}" pid="10" name="ScaleCrop">
    <vt:bool>false</vt:bool>
  </property>
  <property fmtid="{D5CDD505-2E9C-101B-9397-08002B2CF9AE}" pid="11" name="ShareDoc">
    <vt:bool>false</vt:bool>
  </property>
</Properties>
</file>