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1"/>
  </bookViews>
  <sheets>
    <sheet name="część 1 - materiały opatr. nies" sheetId="1" r:id="rId1"/>
    <sheet name="część 2 - opatrunki uzup.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/>
  <c r="H25" i="1" l="1"/>
  <c r="F25" i="1"/>
</calcChain>
</file>

<file path=xl/sharedStrings.xml><?xml version="1.0" encoding="utf-8"?>
<sst xmlns="http://schemas.openxmlformats.org/spreadsheetml/2006/main" count="113" uniqueCount="70">
  <si>
    <t>Lp</t>
  </si>
  <si>
    <t>Asortyment</t>
  </si>
  <si>
    <t>J.m</t>
  </si>
  <si>
    <t>Ilość</t>
  </si>
  <si>
    <t>Cena netto</t>
  </si>
  <si>
    <t>Wartość netto</t>
  </si>
  <si>
    <t>Vat %</t>
  </si>
  <si>
    <t>Wartość brutto</t>
  </si>
  <si>
    <t>Nazwa producenta</t>
  </si>
  <si>
    <t>Kod EAN lub nr.katalogowy*)</t>
  </si>
  <si>
    <t>Klasa wyrobu medycznego</t>
  </si>
  <si>
    <t>Uwagi</t>
  </si>
  <si>
    <t xml:space="preserve">szt. </t>
  </si>
  <si>
    <t xml:space="preserve">2. </t>
  </si>
  <si>
    <t>3.</t>
  </si>
  <si>
    <t xml:space="preserve">4. </t>
  </si>
  <si>
    <t>6.</t>
  </si>
  <si>
    <t>7.</t>
  </si>
  <si>
    <t xml:space="preserve">8. </t>
  </si>
  <si>
    <t>9.</t>
  </si>
  <si>
    <t xml:space="preserve">12. </t>
  </si>
  <si>
    <t xml:space="preserve">11. </t>
  </si>
  <si>
    <t>13.</t>
  </si>
  <si>
    <t>op</t>
  </si>
  <si>
    <t xml:space="preserve">Gaza opatrunkowa 17N 0,9x200m składana niejałowa </t>
  </si>
  <si>
    <t xml:space="preserve">21. </t>
  </si>
  <si>
    <t>2.</t>
  </si>
  <si>
    <t>4.</t>
  </si>
  <si>
    <t>5.</t>
  </si>
  <si>
    <t>1.</t>
  </si>
  <si>
    <t>Jałowy opatrunek z alginianów wapnia stosowany do ran powierzchniowych i głębokich o dużej zawartości wydzieliny; opatrunek w kontakcie z wydzieliną tworzy delikatny żel wypełniający ranę co zapewnia uzyskanie wilgotnego środowiska, stwarzającego korzystne warunki dla naturalnego gojenia się rany. Rozmiar 10x10cm</t>
  </si>
  <si>
    <t>szt.</t>
  </si>
  <si>
    <t>Jałowy opatrunek hydrokoloidowy  stosowany głównie do leczenia ran umiarkowanie wydzielających; tworzy wilgotne środowisko ran; rozmiar 10x10cm</t>
  </si>
  <si>
    <t>Jałowy opatrunek hydrożelowy (w postaci żelu) stosowany głównie w przypadku ran z martwicą suchą bądź płynną tkanką o różnej głębokości. Skutecznie nawadnia tkankę martwiczą pochłaniając nadmiar jej wydzieliny; utrzymuje wilgotne środowisko rany; opakowanie 15 g w jałowym dozowniku w formie strzykawki.</t>
  </si>
  <si>
    <t>Jałowy opatrunek z metalicznym srebrem o właściwościach antybakteryjnych i bakteriobójczych; zwalczający zarówno bakterie gram dodatnie jak i gram ujemne; przeznaczony do l;eczenia ran przewlekłych, zakażonych jak i w celu zapobiegania zakażeniom; rozmiar 10x10cm</t>
  </si>
  <si>
    <t>Jałowy opatrunek z metalicznym srebrem o właściwościach antybakteryjnych i bakteriobójczych; zwalczający zarówno bakterie gram dodatnie jak i gram ujemne; przeznaczony do l;eczenia ran przewlekłych, zakażonych jak i w celu zapobiegania zakażeniom; rozmiar 20x10cm</t>
  </si>
  <si>
    <t>Tupfery niejałowe 20x20cm 1op=250szt</t>
  </si>
  <si>
    <t>RAZEM:</t>
  </si>
  <si>
    <t>Razem:</t>
  </si>
  <si>
    <t>Podkład podgipsowy 15cm x 3m</t>
  </si>
  <si>
    <t>Podkład podgipsowy 12cm x 3m</t>
  </si>
  <si>
    <t>Podkład podgipsowy 10cm x 3m</t>
  </si>
  <si>
    <t>Podkład podgipsowy 20cm x 3m</t>
  </si>
  <si>
    <t>Bandaż podtrzymując, dziany, nieelastyczny 100% wiskoza ,roz. 10cm x4m niejałowy. Masa 10g</t>
  </si>
  <si>
    <t>Bandaż podtrzymujący, dziany, nieelastyczny, 100% wiskoza, roz. 15x4m, niejałowy. Masa 16g</t>
  </si>
  <si>
    <t xml:space="preserve"> Bandaż elastyczny, tkany, wielorazowego użytku z zapinką ,roz. 10cmx4m. Skład min. 65% przędza bawełniana, min 30% jedwab poliamidowy, min. 4,0% przędza elastomerowa.Masa 21g.Wydłużenie pod stałym obciążeniem 120%.opakowanie zewnetrzne z folii.
</t>
  </si>
  <si>
    <t xml:space="preserve"> Bandaż elastyczny, tkany, wielorazowego użytku z zapinką, roz. 12cmx4m. Skład min. 65% przędza bawełniana, min 30% jedwab poliamidowy, min4,0% przędza elastomerowa.Masa 25g. Wydłużenie pod stałym obciążeniem 120%.opakowanie zewnetrzne z folii.</t>
  </si>
  <si>
    <t xml:space="preserve"> Bandaż elastyczny, tkany, wielorazowego użytku z zapinką, roz. 15cmx4m. Skład  min. 65% przędza bawełniana, min. 30% jedwab poliamidowy, min. 4,0% przędza elastomerowa.Masa 31 g.Wydłużenie pod stałym obciążeniem 120%, opakowanie zewnetrzne z folii.</t>
  </si>
  <si>
    <t>Opaska gipsowa nawinięta na plastikowy perforowany trzpień, rozm. 10 x 3m</t>
  </si>
  <si>
    <t xml:space="preserve"> opaska gipsowa nawinięta na plastikowy perforowany trzpień, rozm. 12cm x 3m</t>
  </si>
  <si>
    <t xml:space="preserve"> opaska gipsowa nawinięta na plastikowy perforowany trzpień, rozm. 15cm x 3m</t>
  </si>
  <si>
    <t>Kompresy z gazy 17-nitkowej 12-warstwowe 5x5cm niejałowe 1op=100 sztuk,  kl2a reg7</t>
  </si>
  <si>
    <t>Kompresy z gazy 17-nitkowej 12-warstwowe 10x10cm 1op=100 sztuk, kl 2a reg 7</t>
  </si>
  <si>
    <t>Kompresy z włókniny 4 warstwy 10x10cm niejałowe 1op = 100 sztuk</t>
  </si>
  <si>
    <t>Kompresy z włókniny 4 warstwy 5x5cm 1 op=100 sztuk</t>
  </si>
  <si>
    <t>Bandaż elastyczny, tkany, wielorazowego użytku, roz.8x4m niejałowy, podtrzymujący, uciskowy lub odciążający.W skłdzie min. 80% bawełna, min. 16% jedwab poliamidowy, 4% poliuretan.Masa powierzchniowa 135g/m2 ± 10%. Wydłużenie pod stałym obciążeniem (rozciągliwość)150%</t>
  </si>
  <si>
    <t>Bandaż tkany, elastyczny, bez zapinki. Rozm. 10cm x 4m niejałowy, uciskowy i mocujący,  min. 56% wiskoza,
44% jedwab poliamidowy. Masa 10,8 g. Wydłużenie pod stałym obciążeniem 150%.</t>
  </si>
  <si>
    <t xml:space="preserve"> Bandaż tkany, elastyczny, bez zapinki. Rozm. 15cm x 4m niejałowy, uciskający i mocujący, min. 56% wiskoza,
44% jedwab poliamidowy.Masa 10,8 g.Wydłużenie pod stałym obciążeniem 150%.</t>
  </si>
  <si>
    <t>dla pozycji 13 i 14 - klasa IIa reguła 7</t>
  </si>
  <si>
    <t>zał. 2 SWZ 15/TP/2024</t>
  </si>
  <si>
    <t>zał. 2 SZW 15/TP/2024</t>
  </si>
  <si>
    <t>Oświadczam, że: (odpowiednie zaznaczyć)</t>
  </si>
  <si>
    <t xml:space="preserve">☐ wszystkie oferowane produkty będące wyrobami medycznymi posiadają aktualne dokumenty dopuszczające do obrotu oraz spełniają wymagania ustawy z dnia 7 kwietnia 2022 r. o wyrobach medycznych (Dz.U. z 2022 r., poz. 974), jej przepisów przejściowych i wykonawczych oraz Rozporządzenia UE 2017/745 w sprawie wyrobów medycznych - MDR (jeżeli prawo nakłada obowiązek posiadania takich dokumentów) </t>
  </si>
  <si>
    <t>☐do danego produktu nie stosuje się w/w przepisów.</t>
  </si>
  <si>
    <t>Jednocześnie zobowiązuje się na każde żądanie Zamawiającego po podpisaniu umowy do przedłożenia aktualnych kopii dokumentów świadczących o wymaganym dopuszczeniu do obrotu i stosowania w Polsce.</t>
  </si>
  <si>
    <t>*należy zaznaczyć krzyżykiem odpowiednie pole</t>
  </si>
  <si>
    <t>…………………………………………………………………………………</t>
  </si>
  <si>
    <t>podpis osoby upowaznionej</t>
  </si>
  <si>
    <t>część 1 - materiały opatrunkowe niesterylne</t>
  </si>
  <si>
    <t>część 2 - opatrunki - uzupełnienie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</si>
</sst>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3" borderId="1" xfId="0" applyNumberFormat="1" applyFill="1" applyBorder="1" applyAlignment="1">
      <alignment horizontal="center" vertical="top"/>
    </xf>
    <xf numFmtId="164" fontId="0" fillId="0" borderId="0" xfId="0" applyNumberForma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/>
    <xf numFmtId="0" fontId="0" fillId="4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7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2" workbookViewId="0">
      <selection activeCell="B47" sqref="B47"/>
    </sheetView>
  </sheetViews>
  <sheetFormatPr defaultRowHeight="15" x14ac:dyDescent="0.25"/>
  <cols>
    <col min="1" max="1" width="4.42578125" customWidth="1"/>
    <col min="2" max="2" width="39.140625" customWidth="1"/>
    <col min="3" max="3" width="7.28515625" customWidth="1"/>
    <col min="4" max="4" width="11" customWidth="1"/>
    <col min="5" max="5" width="12.42578125" style="14" customWidth="1"/>
    <col min="6" max="6" width="14.7109375" customWidth="1"/>
    <col min="7" max="7" width="6.5703125" customWidth="1"/>
    <col min="8" max="8" width="12.7109375" customWidth="1"/>
    <col min="9" max="9" width="14.7109375" customWidth="1"/>
    <col min="10" max="10" width="17.7109375" customWidth="1"/>
    <col min="11" max="11" width="13.42578125" customWidth="1"/>
  </cols>
  <sheetData>
    <row r="1" spans="1:12" x14ac:dyDescent="0.25">
      <c r="B1" s="36" t="s">
        <v>60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B2" s="38" t="s">
        <v>68</v>
      </c>
      <c r="C2" s="38"/>
      <c r="D2" s="38"/>
      <c r="E2" s="38"/>
      <c r="F2" s="38"/>
      <c r="G2" s="38"/>
      <c r="H2" s="38"/>
      <c r="I2" s="38"/>
      <c r="J2" s="38"/>
    </row>
    <row r="3" spans="1:12" ht="32.2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2" t="s">
        <v>6</v>
      </c>
      <c r="H3" s="3" t="s">
        <v>7</v>
      </c>
      <c r="I3" s="3" t="s">
        <v>8</v>
      </c>
      <c r="J3" s="10" t="s">
        <v>9</v>
      </c>
      <c r="K3" s="3" t="s">
        <v>10</v>
      </c>
      <c r="L3" s="2" t="s">
        <v>11</v>
      </c>
    </row>
    <row r="4" spans="1:12" ht="51.75" customHeight="1" x14ac:dyDescent="0.25">
      <c r="A4" s="6">
        <v>1</v>
      </c>
      <c r="B4" s="7" t="s">
        <v>43</v>
      </c>
      <c r="C4" s="15" t="s">
        <v>12</v>
      </c>
      <c r="D4" s="16">
        <v>20000</v>
      </c>
      <c r="E4" s="17"/>
      <c r="F4" s="17"/>
      <c r="G4" s="24"/>
      <c r="H4" s="17"/>
      <c r="I4" s="15"/>
      <c r="J4" s="15"/>
      <c r="K4" s="15"/>
      <c r="L4" s="15"/>
    </row>
    <row r="5" spans="1:12" ht="45" x14ac:dyDescent="0.25">
      <c r="A5" s="6" t="s">
        <v>13</v>
      </c>
      <c r="B5" s="7" t="s">
        <v>44</v>
      </c>
      <c r="C5" s="15" t="s">
        <v>12</v>
      </c>
      <c r="D5" s="16">
        <v>10000</v>
      </c>
      <c r="E5" s="17"/>
      <c r="F5" s="17"/>
      <c r="G5" s="24"/>
      <c r="H5" s="17"/>
      <c r="I5" s="15"/>
      <c r="J5" s="15"/>
      <c r="K5" s="15"/>
      <c r="L5" s="15"/>
    </row>
    <row r="6" spans="1:12" ht="105.75" customHeight="1" x14ac:dyDescent="0.25">
      <c r="A6" s="6" t="s">
        <v>14</v>
      </c>
      <c r="B6" s="7" t="s">
        <v>45</v>
      </c>
      <c r="C6" s="15" t="s">
        <v>12</v>
      </c>
      <c r="D6" s="16">
        <v>5000</v>
      </c>
      <c r="E6" s="17"/>
      <c r="F6" s="17"/>
      <c r="G6" s="24"/>
      <c r="H6" s="17"/>
      <c r="I6" s="15"/>
      <c r="J6" s="15"/>
      <c r="K6" s="15"/>
      <c r="L6" s="15"/>
    </row>
    <row r="7" spans="1:12" ht="109.5" customHeight="1" x14ac:dyDescent="0.25">
      <c r="A7" s="6" t="s">
        <v>15</v>
      </c>
      <c r="B7" s="7" t="s">
        <v>46</v>
      </c>
      <c r="C7" s="15" t="s">
        <v>12</v>
      </c>
      <c r="D7" s="16">
        <v>6500</v>
      </c>
      <c r="E7" s="17"/>
      <c r="F7" s="17"/>
      <c r="G7" s="24"/>
      <c r="H7" s="17"/>
      <c r="I7" s="15"/>
      <c r="J7" s="15"/>
      <c r="K7" s="15"/>
      <c r="L7" s="15"/>
    </row>
    <row r="8" spans="1:12" ht="105" x14ac:dyDescent="0.25">
      <c r="A8" s="6">
        <v>5</v>
      </c>
      <c r="B8" s="7" t="s">
        <v>47</v>
      </c>
      <c r="C8" s="15" t="s">
        <v>12</v>
      </c>
      <c r="D8" s="16">
        <v>3500</v>
      </c>
      <c r="E8" s="17"/>
      <c r="F8" s="17"/>
      <c r="G8" s="24"/>
      <c r="H8" s="17"/>
      <c r="I8" s="15"/>
      <c r="J8" s="15"/>
      <c r="K8" s="15"/>
      <c r="L8" s="15"/>
    </row>
    <row r="9" spans="1:12" x14ac:dyDescent="0.25">
      <c r="A9" s="6" t="s">
        <v>16</v>
      </c>
      <c r="B9" s="7" t="s">
        <v>39</v>
      </c>
      <c r="C9" s="15" t="s">
        <v>12</v>
      </c>
      <c r="D9" s="15">
        <v>120</v>
      </c>
      <c r="E9" s="17"/>
      <c r="F9" s="17"/>
      <c r="G9" s="24"/>
      <c r="H9" s="17"/>
      <c r="I9" s="15"/>
      <c r="J9" s="15"/>
      <c r="K9" s="15"/>
      <c r="L9" s="15"/>
    </row>
    <row r="10" spans="1:12" x14ac:dyDescent="0.25">
      <c r="A10" s="6" t="s">
        <v>17</v>
      </c>
      <c r="B10" s="7" t="s">
        <v>40</v>
      </c>
      <c r="C10" s="15" t="s">
        <v>12</v>
      </c>
      <c r="D10" s="15">
        <v>120</v>
      </c>
      <c r="E10" s="17"/>
      <c r="F10" s="17"/>
      <c r="G10" s="24"/>
      <c r="H10" s="17"/>
      <c r="I10" s="15"/>
      <c r="J10" s="15"/>
      <c r="K10" s="15"/>
      <c r="L10" s="15"/>
    </row>
    <row r="11" spans="1:12" x14ac:dyDescent="0.25">
      <c r="A11" s="6" t="s">
        <v>18</v>
      </c>
      <c r="B11" s="7" t="s">
        <v>41</v>
      </c>
      <c r="C11" s="15" t="s">
        <v>12</v>
      </c>
      <c r="D11" s="15">
        <v>120</v>
      </c>
      <c r="E11" s="17"/>
      <c r="F11" s="17"/>
      <c r="G11" s="24"/>
      <c r="H11" s="17"/>
      <c r="I11" s="15"/>
      <c r="J11" s="15"/>
      <c r="K11" s="15"/>
      <c r="L11" s="15"/>
    </row>
    <row r="12" spans="1:12" x14ac:dyDescent="0.25">
      <c r="A12" s="6" t="s">
        <v>19</v>
      </c>
      <c r="B12" s="7" t="s">
        <v>42</v>
      </c>
      <c r="C12" s="15" t="s">
        <v>12</v>
      </c>
      <c r="D12" s="15">
        <v>50</v>
      </c>
      <c r="E12" s="17"/>
      <c r="F12" s="17"/>
      <c r="G12" s="24"/>
      <c r="H12" s="17"/>
      <c r="I12" s="15"/>
      <c r="J12" s="15"/>
      <c r="K12" s="15"/>
      <c r="L12" s="15"/>
    </row>
    <row r="13" spans="1:12" ht="38.25" customHeight="1" x14ac:dyDescent="0.25">
      <c r="A13" s="6">
        <v>10</v>
      </c>
      <c r="B13" s="7" t="s">
        <v>48</v>
      </c>
      <c r="C13" s="15" t="s">
        <v>12</v>
      </c>
      <c r="D13" s="16">
        <v>3000</v>
      </c>
      <c r="E13" s="17"/>
      <c r="F13" s="17"/>
      <c r="G13" s="24"/>
      <c r="H13" s="17"/>
      <c r="I13" s="15"/>
      <c r="J13" s="15"/>
      <c r="K13" s="15"/>
      <c r="L13" s="15"/>
    </row>
    <row r="14" spans="1:12" ht="41.25" customHeight="1" x14ac:dyDescent="0.25">
      <c r="A14" s="1" t="s">
        <v>21</v>
      </c>
      <c r="B14" s="7" t="s">
        <v>49</v>
      </c>
      <c r="C14" s="15" t="s">
        <v>12</v>
      </c>
      <c r="D14" s="15">
        <v>3000</v>
      </c>
      <c r="E14" s="17"/>
      <c r="F14" s="17"/>
      <c r="G14" s="24"/>
      <c r="H14" s="17"/>
      <c r="I14" s="15"/>
      <c r="J14" s="15"/>
      <c r="K14" s="15"/>
      <c r="L14" s="15"/>
    </row>
    <row r="15" spans="1:12" ht="40.5" customHeight="1" x14ac:dyDescent="0.25">
      <c r="A15" s="1" t="s">
        <v>20</v>
      </c>
      <c r="B15" s="7" t="s">
        <v>50</v>
      </c>
      <c r="C15" s="15" t="s">
        <v>12</v>
      </c>
      <c r="D15" s="16">
        <v>3500</v>
      </c>
      <c r="E15" s="17"/>
      <c r="F15" s="17"/>
      <c r="G15" s="24"/>
      <c r="H15" s="17"/>
      <c r="I15" s="15"/>
      <c r="J15" s="15"/>
      <c r="K15" s="15"/>
      <c r="L15" s="15"/>
    </row>
    <row r="16" spans="1:12" ht="45" x14ac:dyDescent="0.25">
      <c r="A16" s="1" t="s">
        <v>22</v>
      </c>
      <c r="B16" s="22" t="s">
        <v>51</v>
      </c>
      <c r="C16" s="19" t="s">
        <v>23</v>
      </c>
      <c r="D16" s="23">
        <v>7500</v>
      </c>
      <c r="E16" s="18"/>
      <c r="F16" s="18"/>
      <c r="G16" s="25"/>
      <c r="H16" s="18"/>
      <c r="I16" s="19"/>
      <c r="J16" s="19"/>
      <c r="K16" s="15"/>
      <c r="L16" s="15"/>
    </row>
    <row r="17" spans="1:12" ht="45" x14ac:dyDescent="0.25">
      <c r="A17" s="1">
        <v>14</v>
      </c>
      <c r="B17" s="22" t="s">
        <v>52</v>
      </c>
      <c r="C17" s="19" t="s">
        <v>23</v>
      </c>
      <c r="D17" s="23">
        <v>5000</v>
      </c>
      <c r="E17" s="18"/>
      <c r="F17" s="18"/>
      <c r="G17" s="25"/>
      <c r="H17" s="18"/>
      <c r="I17" s="19"/>
      <c r="J17" s="19"/>
      <c r="K17" s="15"/>
      <c r="L17" s="15"/>
    </row>
    <row r="18" spans="1:12" ht="30" x14ac:dyDescent="0.25">
      <c r="A18" s="1">
        <v>15</v>
      </c>
      <c r="B18" s="7" t="s">
        <v>54</v>
      </c>
      <c r="C18" s="15" t="s">
        <v>23</v>
      </c>
      <c r="D18" s="16">
        <v>9000</v>
      </c>
      <c r="E18" s="17"/>
      <c r="F18" s="17"/>
      <c r="G18" s="24"/>
      <c r="H18" s="17"/>
      <c r="I18" s="15"/>
      <c r="J18" s="15"/>
      <c r="K18" s="15"/>
      <c r="L18" s="15"/>
    </row>
    <row r="19" spans="1:12" ht="30" x14ac:dyDescent="0.25">
      <c r="A19" s="1">
        <v>16</v>
      </c>
      <c r="B19" s="7" t="s">
        <v>53</v>
      </c>
      <c r="C19" s="15" t="s">
        <v>23</v>
      </c>
      <c r="D19" s="16">
        <v>7500</v>
      </c>
      <c r="E19" s="17"/>
      <c r="F19" s="17"/>
      <c r="G19" s="24"/>
      <c r="H19" s="17"/>
      <c r="I19" s="15"/>
      <c r="J19" s="15"/>
      <c r="K19" s="15"/>
      <c r="L19" s="15"/>
    </row>
    <row r="20" spans="1:12" ht="120" x14ac:dyDescent="0.25">
      <c r="A20" s="1">
        <v>17</v>
      </c>
      <c r="B20" s="7" t="s">
        <v>55</v>
      </c>
      <c r="C20" s="15" t="s">
        <v>12</v>
      </c>
      <c r="D20" s="16">
        <v>5000</v>
      </c>
      <c r="E20" s="20"/>
      <c r="F20" s="17"/>
      <c r="G20" s="24"/>
      <c r="H20" s="17"/>
      <c r="I20" s="15"/>
      <c r="J20" s="15"/>
      <c r="K20" s="15"/>
      <c r="L20" s="15"/>
    </row>
    <row r="21" spans="1:12" ht="90" x14ac:dyDescent="0.25">
      <c r="A21" s="1">
        <v>18</v>
      </c>
      <c r="B21" s="7" t="s">
        <v>56</v>
      </c>
      <c r="C21" s="15" t="s">
        <v>12</v>
      </c>
      <c r="D21" s="16">
        <v>6000</v>
      </c>
      <c r="E21" s="17"/>
      <c r="F21" s="17"/>
      <c r="G21" s="24"/>
      <c r="H21" s="17"/>
      <c r="I21" s="15"/>
      <c r="J21" s="15"/>
      <c r="K21" s="15"/>
      <c r="L21" s="15"/>
    </row>
    <row r="22" spans="1:12" ht="90" x14ac:dyDescent="0.25">
      <c r="A22" s="1">
        <v>19</v>
      </c>
      <c r="B22" s="7" t="s">
        <v>57</v>
      </c>
      <c r="C22" s="15" t="s">
        <v>12</v>
      </c>
      <c r="D22" s="16">
        <v>6500</v>
      </c>
      <c r="E22" s="17"/>
      <c r="F22" s="17"/>
      <c r="G22" s="24"/>
      <c r="H22" s="17"/>
      <c r="I22" s="15"/>
      <c r="J22" s="15"/>
      <c r="K22" s="15"/>
      <c r="L22" s="15"/>
    </row>
    <row r="23" spans="1:12" ht="30" x14ac:dyDescent="0.25">
      <c r="A23" s="1">
        <v>20</v>
      </c>
      <c r="B23" s="7" t="s">
        <v>24</v>
      </c>
      <c r="C23" s="15" t="s">
        <v>12</v>
      </c>
      <c r="D23" s="15">
        <v>100</v>
      </c>
      <c r="E23" s="17"/>
      <c r="F23" s="17"/>
      <c r="G23" s="24"/>
      <c r="H23" s="17"/>
      <c r="I23" s="15"/>
      <c r="J23" s="15"/>
      <c r="K23" s="15"/>
      <c r="L23" s="15"/>
    </row>
    <row r="24" spans="1:12" ht="23.25" customHeight="1" x14ac:dyDescent="0.25">
      <c r="A24" s="1" t="s">
        <v>25</v>
      </c>
      <c r="B24" s="7" t="s">
        <v>36</v>
      </c>
      <c r="C24" s="15" t="s">
        <v>23</v>
      </c>
      <c r="D24" s="15">
        <v>20</v>
      </c>
      <c r="E24" s="17"/>
      <c r="F24" s="17"/>
      <c r="G24" s="24"/>
      <c r="H24" s="17"/>
      <c r="I24" s="15"/>
      <c r="J24" s="15"/>
      <c r="K24" s="15"/>
      <c r="L24" s="15"/>
    </row>
    <row r="25" spans="1:12" x14ac:dyDescent="0.25">
      <c r="B25" s="9"/>
      <c r="E25" s="33" t="s">
        <v>37</v>
      </c>
      <c r="F25" s="34">
        <f>F4+F5+F6+F7+F8+F9+F10+F11+F12+F13+F14+F15+F16+F17+F18+F19+F20+F21+F22+F23+F24</f>
        <v>0</v>
      </c>
      <c r="G25" s="35"/>
      <c r="H25" s="34">
        <f>H4+H5+H6+H7+H8+H9+H10+H12+H11+H13+H14+H15+H16+H17+H18+H19+H20+H21+H22+H23+H24</f>
        <v>0</v>
      </c>
    </row>
    <row r="27" spans="1:12" ht="15.75" x14ac:dyDescent="0.25">
      <c r="B27" s="39" t="s">
        <v>58</v>
      </c>
      <c r="F27" s="26"/>
    </row>
    <row r="29" spans="1:12" x14ac:dyDescent="0.25">
      <c r="B29" t="s">
        <v>61</v>
      </c>
    </row>
    <row r="30" spans="1:12" ht="45.75" customHeight="1" x14ac:dyDescent="0.25">
      <c r="B30" s="37" t="s">
        <v>62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x14ac:dyDescent="0.25">
      <c r="B31" t="s">
        <v>63</v>
      </c>
    </row>
    <row r="32" spans="1:12" ht="30" customHeight="1" x14ac:dyDescent="0.25">
      <c r="B32" s="37" t="s">
        <v>64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4" spans="2:9" x14ac:dyDescent="0.25">
      <c r="B34" t="s">
        <v>65</v>
      </c>
    </row>
    <row r="36" spans="2:9" x14ac:dyDescent="0.25">
      <c r="G36" t="s">
        <v>66</v>
      </c>
    </row>
    <row r="37" spans="2:9" x14ac:dyDescent="0.25">
      <c r="I37" t="s">
        <v>67</v>
      </c>
    </row>
  </sheetData>
  <mergeCells count="4">
    <mergeCell ref="B1:L1"/>
    <mergeCell ref="B30:L30"/>
    <mergeCell ref="B32:L32"/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4" sqref="H4"/>
    </sheetView>
  </sheetViews>
  <sheetFormatPr defaultRowHeight="15" x14ac:dyDescent="0.25"/>
  <cols>
    <col min="1" max="1" width="4" customWidth="1"/>
    <col min="2" max="2" width="35.28515625" customWidth="1"/>
    <col min="5" max="12" width="12.85546875" customWidth="1"/>
  </cols>
  <sheetData>
    <row r="1" spans="1:12" x14ac:dyDescent="0.25">
      <c r="B1" s="36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B2" s="38" t="s">
        <v>69</v>
      </c>
      <c r="C2" s="38"/>
      <c r="D2" s="38"/>
      <c r="E2" s="38"/>
      <c r="F2" s="38"/>
      <c r="G2" s="38"/>
      <c r="H2" s="38"/>
      <c r="I2" s="38"/>
      <c r="J2" s="38"/>
    </row>
    <row r="3" spans="1:12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 t="s">
        <v>11</v>
      </c>
    </row>
    <row r="4" spans="1:12" ht="133.15" customHeight="1" x14ac:dyDescent="0.25">
      <c r="A4" s="27" t="s">
        <v>29</v>
      </c>
      <c r="B4" s="28" t="s">
        <v>30</v>
      </c>
      <c r="C4" s="28" t="s">
        <v>31</v>
      </c>
      <c r="D4" s="28">
        <v>60</v>
      </c>
      <c r="E4" s="29"/>
      <c r="F4" s="30"/>
      <c r="G4" s="31"/>
      <c r="H4" s="30"/>
      <c r="I4" s="28"/>
      <c r="J4" s="28"/>
      <c r="K4" s="21"/>
      <c r="L4" s="21"/>
    </row>
    <row r="5" spans="1:12" ht="75" x14ac:dyDescent="0.25">
      <c r="A5" s="27" t="s">
        <v>26</v>
      </c>
      <c r="B5" s="28" t="s">
        <v>32</v>
      </c>
      <c r="C5" s="28" t="s">
        <v>31</v>
      </c>
      <c r="D5" s="28">
        <v>500</v>
      </c>
      <c r="E5" s="29"/>
      <c r="F5" s="30"/>
      <c r="G5" s="31"/>
      <c r="H5" s="30"/>
      <c r="I5" s="28"/>
      <c r="J5" s="28"/>
      <c r="K5" s="21"/>
      <c r="L5" s="21"/>
    </row>
    <row r="6" spans="1:12" ht="138.75" customHeight="1" x14ac:dyDescent="0.25">
      <c r="A6" s="27" t="s">
        <v>14</v>
      </c>
      <c r="B6" s="28" t="s">
        <v>33</v>
      </c>
      <c r="C6" s="28" t="s">
        <v>31</v>
      </c>
      <c r="D6" s="28">
        <v>160</v>
      </c>
      <c r="E6" s="29"/>
      <c r="F6" s="30"/>
      <c r="G6" s="31"/>
      <c r="H6" s="30"/>
      <c r="I6" s="28"/>
      <c r="J6" s="28"/>
      <c r="K6" s="21"/>
      <c r="L6" s="21"/>
    </row>
    <row r="7" spans="1:12" ht="135" x14ac:dyDescent="0.25">
      <c r="A7" s="27" t="s">
        <v>27</v>
      </c>
      <c r="B7" s="28" t="s">
        <v>34</v>
      </c>
      <c r="C7" s="28" t="s">
        <v>31</v>
      </c>
      <c r="D7" s="28">
        <v>150</v>
      </c>
      <c r="E7" s="29"/>
      <c r="F7" s="30"/>
      <c r="G7" s="31"/>
      <c r="H7" s="30"/>
      <c r="I7" s="28"/>
      <c r="J7" s="28"/>
      <c r="K7" s="21"/>
      <c r="L7" s="21"/>
    </row>
    <row r="8" spans="1:12" ht="135" x14ac:dyDescent="0.25">
      <c r="A8" s="27" t="s">
        <v>28</v>
      </c>
      <c r="B8" s="28" t="s">
        <v>35</v>
      </c>
      <c r="C8" s="28" t="s">
        <v>31</v>
      </c>
      <c r="D8" s="28">
        <v>100</v>
      </c>
      <c r="E8" s="29"/>
      <c r="F8" s="30"/>
      <c r="G8" s="31"/>
      <c r="H8" s="30"/>
      <c r="I8" s="28"/>
      <c r="J8" s="28"/>
      <c r="K8" s="21"/>
      <c r="L8" s="21"/>
    </row>
    <row r="9" spans="1:12" x14ac:dyDescent="0.25">
      <c r="A9" s="6"/>
      <c r="B9" s="11"/>
      <c r="C9" s="1"/>
      <c r="D9" s="1"/>
      <c r="E9" s="13" t="s">
        <v>38</v>
      </c>
      <c r="F9" s="32">
        <f>F4+F5+F6+F7+F8</f>
        <v>0</v>
      </c>
      <c r="G9" s="12"/>
      <c r="H9" s="1">
        <f>F9*1.08</f>
        <v>0</v>
      </c>
      <c r="I9" s="1"/>
      <c r="J9" s="1"/>
      <c r="K9" s="1"/>
      <c r="L9" s="1"/>
    </row>
    <row r="10" spans="1:12" x14ac:dyDescent="0.25">
      <c r="B10" s="8"/>
    </row>
    <row r="13" spans="1:12" x14ac:dyDescent="0.25">
      <c r="B13" t="s">
        <v>61</v>
      </c>
      <c r="E13" s="14"/>
    </row>
    <row r="14" spans="1:12" ht="49.5" customHeight="1" x14ac:dyDescent="0.25">
      <c r="B14" s="37" t="s">
        <v>62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x14ac:dyDescent="0.25">
      <c r="B15" t="s">
        <v>63</v>
      </c>
      <c r="E15" s="14"/>
    </row>
    <row r="16" spans="1:12" ht="29.25" customHeight="1" x14ac:dyDescent="0.25">
      <c r="B16" s="37" t="s">
        <v>64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9" x14ac:dyDescent="0.25">
      <c r="E17" s="14"/>
    </row>
    <row r="18" spans="2:9" x14ac:dyDescent="0.25">
      <c r="B18" t="s">
        <v>65</v>
      </c>
      <c r="E18" s="14"/>
    </row>
    <row r="19" spans="2:9" x14ac:dyDescent="0.25">
      <c r="E19" s="14"/>
    </row>
    <row r="20" spans="2:9" x14ac:dyDescent="0.25">
      <c r="E20" s="14"/>
      <c r="G20" t="s">
        <v>66</v>
      </c>
    </row>
    <row r="21" spans="2:9" x14ac:dyDescent="0.25">
      <c r="E21" s="14"/>
      <c r="I21" t="s">
        <v>67</v>
      </c>
    </row>
    <row r="22" spans="2:9" x14ac:dyDescent="0.25">
      <c r="E22" s="14"/>
    </row>
  </sheetData>
  <mergeCells count="4">
    <mergeCell ref="B1:L1"/>
    <mergeCell ref="B2:J2"/>
    <mergeCell ref="B14:L14"/>
    <mergeCell ref="B16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1 - materiały opatr. nies</vt:lpstr>
      <vt:lpstr>część 2 - opatrunki uzup.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2024-05-07T10:06:14Z</dcterms:created>
  <dcterms:modified xsi:type="dcterms:W3CDTF">2024-06-13T13:06:07Z</dcterms:modified>
</cp:coreProperties>
</file>