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3\ZO-B-42 Sprzęt laboratoryjny\"/>
    </mc:Choice>
  </mc:AlternateContent>
  <xr:revisionPtr revIDLastSave="0" documentId="13_ncr:1_{1BC95ABA-14DD-409E-BD0D-606EEAD8B6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3" i="1" s="1"/>
  <c r="H32" i="1" l="1"/>
  <c r="I32" i="1" s="1"/>
  <c r="I33" i="1" s="1"/>
  <c r="F24" i="1"/>
  <c r="F25" i="1" s="1"/>
  <c r="F16" i="1"/>
  <c r="F17" i="1" s="1"/>
  <c r="H24" i="1" l="1"/>
  <c r="I24" i="1" s="1"/>
  <c r="I25" i="1" s="1"/>
  <c r="H16" i="1"/>
  <c r="I16" i="1" s="1"/>
  <c r="I17" i="1" s="1"/>
  <c r="F8" i="1"/>
  <c r="H8" i="1" s="1"/>
  <c r="F9" i="1" l="1"/>
  <c r="I9" i="1" l="1"/>
</calcChain>
</file>

<file path=xl/sharedStrings.xml><?xml version="1.0" encoding="utf-8"?>
<sst xmlns="http://schemas.openxmlformats.org/spreadsheetml/2006/main" count="68" uniqueCount="31">
  <si>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</si>
  <si>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</si>
  <si>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</si>
  <si>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</si>
  <si>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</si>
  <si>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</si>
  <si>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</si>
  <si>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</si>
  <si>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</si>
  <si>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</si>
  <si>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</si>
  <si>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</si>
  <si>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 xml:space="preserve">
Wirówka laboratoryjna:
Pojemność: 12 x 1.5/2.0 ml
Zakres obrotów: 800 - 15700 rpm
Programator czasowy: tak
Czujnik asymetrii:	tak
Szybki stop: tak
Otwieranie pokrywy: automatycznie
Osłona ochronna: tak
Poziom hałasu: 54-56 dB(A)
Ciężar: 3,8 – 4.0 kg</t>
  </si>
  <si>
    <t>zestaw</t>
  </si>
  <si>
    <t>termin dostawy:  do 28 dni kal,</t>
  </si>
  <si>
    <t>Gwarancja 24 m-ce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</si>
  <si>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</si>
  <si>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Gwarancja 36 m-cy</t>
  </si>
  <si>
    <t>termin dostawy:  do 21 dni kal,</t>
  </si>
  <si>
    <t>termin dostawy:  do 14 dni kal,</t>
  </si>
  <si>
    <t>Część 1</t>
  </si>
  <si>
    <t>Część 2</t>
  </si>
  <si>
    <t>Część 3</t>
  </si>
  <si>
    <t>Część 4</t>
  </si>
  <si>
    <t>termin dostawy:  do 42 dni kalendarzowych</t>
  </si>
  <si>
    <t>Wytrząsarka vortex nr kat. EX10031243 lub równowazna tj.:
- uruchamianie lekkim naciskiem 
– z zabezpieczeniem przed przypadkowym uruchomieniem, zapewniającym pracę bez obrażeń - - Regulacja – prędkość 0 - 3000 obr./min i timer 10 s - 99 min 
Materiał: Stop cynku
Pojemność [ml]: 50
Temperatura otoczenia [°C] 5 - 40
Amplituda  4,5 mm
Stopień ochrony IP  IP42
Maksymalna prędkość obrotowa [obr./min] 0 - 3000
Przewód zasilający [m] 1,5
Napięcie [V]  100-240
Moc [W]  12
Wymiary (max. DxSxW)  9 x 9 x 7 cm 
Waga  0,40-0.45 kg</t>
  </si>
  <si>
    <r>
      <rPr>
        <b/>
        <sz val="10"/>
        <color theme="1"/>
        <rFont val="Calibri"/>
        <family val="2"/>
        <charset val="238"/>
      </rPr>
      <t>Zestaw filtracyjny filtracji próżniowej Rocker - LF30 SS lub równoważny tj.:</t>
    </r>
    <r>
      <rPr>
        <sz val="10"/>
        <color theme="1"/>
        <rFont val="Calibri"/>
        <family val="2"/>
        <charset val="238"/>
      </rPr>
      <t xml:space="preserve">
1. Bezolejowa pompa próżniowa Rocker 300 (lub równoważna) o parametrach:
Max. Moc: 60 W /Max. prąd: 0,3 /Max. podciśnienie: 670 mmHg
Max. natężenie przepływu: 18 l / min
Poziom hałasu: 50,0 dB /Moc HP: 1/8 HP
netto: 3,9-4,1 kg / krusiec: 5/16 cala (8 mm)
2.Zestaw filtracyjny LF30 (lub równoważny) o parametrach:
kompaktowy system filtracji próżniowej,
 Zestaw wykonany z PES i PC o  wysokiej wytrzymałości na uderzenia oraz odporności na wysoką
 temperaturę do 130°C (autoklawowanie).
 system połączeń spin-lock - montaż bez stosowania dodatkowych zacisków.
Wbudowane zabezpieczenie butli przed przepełnieniem.
Pojemność butli: 1200 ml
Średnica filtra: 47mm / 50mm
Efektywna powierzchnia filtracji: : 12,5 cm 2
Materiał:Lej - PES; Korek - Silikon (nr 16)
Butla- PES; Nakrętka butli- PP
Filtr strzykawkowy: 25 mm, 0,2 um
</t>
    </r>
  </si>
  <si>
    <t>FORMULARZ CENOWY</t>
  </si>
  <si>
    <t>Załącznik nr 2</t>
  </si>
  <si>
    <t xml:space="preserve">  </t>
  </si>
  <si>
    <t>Naczynie ciśnieniowe PTFE 20 ml ze zbiornikiem bezpieczeństwa
nr kat. 91640 lub równowazne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</si>
</sst>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 wrapText="1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0" fillId="2" borderId="3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7"/>
  <sheetViews>
    <sheetView tabSelected="1" topLeftCell="A29" zoomScale="115" zoomScaleNormal="115" zoomScalePageLayoutView="90" workbookViewId="0">
      <selection activeCell="B28" sqref="B28"/>
    </sheetView>
  </sheetViews>
  <sheetFormatPr defaultRowHeight="15" x14ac:dyDescent="0.25"/>
  <cols>
    <col min="1" max="1" width="4.140625" customWidth="1"/>
    <col min="2" max="2" width="110.5703125" style="4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H1" s="42" t="s">
        <v>28</v>
      </c>
      <c r="I1" s="42"/>
      <c r="J1" s="42"/>
    </row>
    <row r="2" spans="1:30" x14ac:dyDescent="0.25">
      <c r="C2" s="39"/>
      <c r="D2" s="39"/>
      <c r="E2" s="39"/>
      <c r="F2" s="39"/>
      <c r="I2" s="23"/>
      <c r="J2" s="23"/>
    </row>
    <row r="3" spans="1:30" x14ac:dyDescent="0.25">
      <c r="C3" s="32"/>
      <c r="D3" s="32"/>
      <c r="E3" s="32"/>
      <c r="F3" s="32"/>
      <c r="I3" s="31"/>
      <c r="J3" s="31"/>
    </row>
    <row r="4" spans="1:30" x14ac:dyDescent="0.25">
      <c r="B4" s="41" t="s">
        <v>27</v>
      </c>
      <c r="C4" s="41"/>
      <c r="D4" s="41"/>
      <c r="E4" s="41"/>
      <c r="F4" s="41"/>
      <c r="G4" s="41"/>
      <c r="H4" s="41"/>
      <c r="I4" s="41"/>
      <c r="J4" s="41"/>
    </row>
    <row r="5" spans="1:30" ht="27.75" customHeight="1" thickBot="1" x14ac:dyDescent="0.3">
      <c r="A5" s="12"/>
      <c r="B5" s="12"/>
      <c r="C5" s="38"/>
      <c r="D5" s="38"/>
      <c r="E5" s="38"/>
      <c r="F5" s="38"/>
      <c r="G5" s="12"/>
      <c r="H5" s="12"/>
      <c r="I5" s="12"/>
      <c r="J5" s="12"/>
    </row>
    <row r="6" spans="1:30" ht="48" x14ac:dyDescent="0.25">
      <c r="A6" s="24" t="s">
        <v>1</v>
      </c>
      <c r="B6" s="25" t="s">
        <v>2</v>
      </c>
      <c r="C6" s="24" t="s">
        <v>7</v>
      </c>
      <c r="D6" s="24" t="s">
        <v>0</v>
      </c>
      <c r="E6" s="26" t="s">
        <v>3</v>
      </c>
      <c r="F6" s="26" t="s">
        <v>4</v>
      </c>
      <c r="G6" s="26" t="s">
        <v>9</v>
      </c>
      <c r="H6" s="26" t="s">
        <v>10</v>
      </c>
      <c r="I6" s="26" t="s">
        <v>5</v>
      </c>
      <c r="J6" s="27" t="s">
        <v>8</v>
      </c>
    </row>
    <row r="7" spans="1:30" x14ac:dyDescent="0.25">
      <c r="A7" s="33" t="s">
        <v>20</v>
      </c>
      <c r="B7" s="33"/>
      <c r="C7" s="33"/>
      <c r="D7" s="33"/>
      <c r="E7" s="33"/>
      <c r="F7" s="33"/>
      <c r="G7" s="33"/>
      <c r="H7" s="33"/>
      <c r="I7" s="33"/>
      <c r="J7" s="33"/>
    </row>
    <row r="8" spans="1:30" s="11" customFormat="1" ht="153.75" customHeight="1" thickBot="1" x14ac:dyDescent="0.3">
      <c r="A8" s="28">
        <v>1</v>
      </c>
      <c r="B8" s="20" t="s">
        <v>12</v>
      </c>
      <c r="C8" s="13" t="s">
        <v>11</v>
      </c>
      <c r="D8" s="13">
        <v>1</v>
      </c>
      <c r="E8" s="14"/>
      <c r="F8" s="15">
        <f t="shared" ref="F8" si="0">E8*D8</f>
        <v>0</v>
      </c>
      <c r="G8" s="16"/>
      <c r="H8" s="15">
        <f t="shared" ref="H8" si="1">F8*G8</f>
        <v>0</v>
      </c>
      <c r="I8" s="17" t="s">
        <v>29</v>
      </c>
      <c r="J8" s="10"/>
    </row>
    <row r="9" spans="1:30" ht="20.25" customHeight="1" thickBot="1" x14ac:dyDescent="0.3">
      <c r="A9" s="6"/>
      <c r="B9" s="37" t="s">
        <v>6</v>
      </c>
      <c r="C9" s="35"/>
      <c r="D9" s="35"/>
      <c r="E9" s="36"/>
      <c r="F9" s="7">
        <f>SUM(F8:F8)</f>
        <v>0</v>
      </c>
      <c r="G9" s="8"/>
      <c r="H9" s="8"/>
      <c r="I9" s="9">
        <f>SUM(I8:I8)</f>
        <v>0</v>
      </c>
      <c r="J9" s="5"/>
      <c r="Q9" s="19"/>
    </row>
    <row r="10" spans="1:30" ht="20.25" customHeight="1" x14ac:dyDescent="0.25">
      <c r="A10" s="2"/>
      <c r="B10" s="18" t="s">
        <v>15</v>
      </c>
      <c r="C10" s="2"/>
      <c r="D10" s="3"/>
      <c r="E10" s="2"/>
      <c r="F10" s="2"/>
      <c r="G10" s="2"/>
      <c r="H10" s="2"/>
      <c r="I10" s="2"/>
    </row>
    <row r="11" spans="1:30" ht="26.25" customHeight="1" x14ac:dyDescent="0.25">
      <c r="A11" s="2"/>
      <c r="B11" s="18" t="s">
        <v>24</v>
      </c>
      <c r="C11" s="2"/>
      <c r="D11" s="3"/>
      <c r="E11" s="2"/>
      <c r="F11" s="2"/>
      <c r="G11" s="2"/>
      <c r="H11" s="2"/>
      <c r="I11" s="2"/>
    </row>
    <row r="12" spans="1:30" ht="22.5" customHeight="1" x14ac:dyDescent="0.25">
      <c r="A12" s="2"/>
      <c r="B12" s="40"/>
      <c r="C12" s="40"/>
      <c r="D12" s="40"/>
      <c r="E12" s="40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26.25" customHeight="1" thickBot="1" x14ac:dyDescent="0.3">
      <c r="A13" s="12"/>
      <c r="B13" s="12"/>
      <c r="C13" s="38"/>
      <c r="D13" s="38"/>
      <c r="E13" s="38"/>
      <c r="F13" s="38"/>
      <c r="G13" s="12"/>
      <c r="H13" s="12"/>
      <c r="I13" s="12"/>
      <c r="J13" s="12"/>
    </row>
    <row r="14" spans="1:30" ht="48" x14ac:dyDescent="0.25">
      <c r="A14" s="24" t="s">
        <v>1</v>
      </c>
      <c r="B14" s="25" t="s">
        <v>2</v>
      </c>
      <c r="C14" s="24" t="s">
        <v>7</v>
      </c>
      <c r="D14" s="24" t="s">
        <v>0</v>
      </c>
      <c r="E14" s="26" t="s">
        <v>3</v>
      </c>
      <c r="F14" s="26" t="s">
        <v>4</v>
      </c>
      <c r="G14" s="26" t="s">
        <v>9</v>
      </c>
      <c r="H14" s="26" t="s">
        <v>10</v>
      </c>
      <c r="I14" s="26" t="s">
        <v>5</v>
      </c>
      <c r="J14" s="27" t="s">
        <v>8</v>
      </c>
    </row>
    <row r="15" spans="1:30" x14ac:dyDescent="0.25">
      <c r="A15" s="33" t="s">
        <v>21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30" s="11" customFormat="1" ht="272.25" customHeight="1" thickBot="1" x14ac:dyDescent="0.3">
      <c r="A16" s="28">
        <v>1</v>
      </c>
      <c r="B16" s="20" t="s">
        <v>26</v>
      </c>
      <c r="C16" s="13" t="s">
        <v>13</v>
      </c>
      <c r="D16" s="13">
        <v>1</v>
      </c>
      <c r="E16" s="14"/>
      <c r="F16" s="15">
        <f t="shared" ref="F16" si="2">E16*D16</f>
        <v>0</v>
      </c>
      <c r="G16" s="16"/>
      <c r="H16" s="15">
        <f t="shared" ref="H16" si="3">F16*G16</f>
        <v>0</v>
      </c>
      <c r="I16" s="17">
        <f t="shared" ref="I16" si="4">F16+H16</f>
        <v>0</v>
      </c>
      <c r="J16" s="10"/>
    </row>
    <row r="17" spans="1:17" ht="20.25" customHeight="1" thickBot="1" x14ac:dyDescent="0.3">
      <c r="A17" s="6"/>
      <c r="B17" s="37" t="s">
        <v>6</v>
      </c>
      <c r="C17" s="35"/>
      <c r="D17" s="35"/>
      <c r="E17" s="36"/>
      <c r="F17" s="7">
        <f>SUM(F16:F16)</f>
        <v>0</v>
      </c>
      <c r="G17" s="8"/>
      <c r="H17" s="8"/>
      <c r="I17" s="9">
        <f>SUM(I16:I16)</f>
        <v>0</v>
      </c>
      <c r="J17" s="5"/>
      <c r="Q17" s="19"/>
    </row>
    <row r="18" spans="1:17" ht="20.25" customHeight="1" x14ac:dyDescent="0.25">
      <c r="A18" s="2"/>
      <c r="B18" s="18" t="s">
        <v>15</v>
      </c>
      <c r="C18" s="2"/>
      <c r="D18" s="3"/>
      <c r="E18" s="2"/>
      <c r="F18" s="2"/>
      <c r="G18" s="2"/>
      <c r="H18" s="2"/>
      <c r="I18" s="2"/>
    </row>
    <row r="19" spans="1:17" ht="26.25" customHeight="1" x14ac:dyDescent="0.25">
      <c r="A19" s="2"/>
      <c r="B19" s="18" t="s">
        <v>18</v>
      </c>
      <c r="C19" s="2"/>
      <c r="D19" s="3"/>
      <c r="E19" s="2"/>
      <c r="F19" s="2"/>
      <c r="G19" s="2"/>
      <c r="H19" s="2"/>
      <c r="I19" s="2"/>
    </row>
    <row r="20" spans="1:17" ht="69" customHeight="1" x14ac:dyDescent="0.25">
      <c r="A20" s="2"/>
      <c r="B20" s="30" t="s">
        <v>16</v>
      </c>
      <c r="C20" s="2"/>
      <c r="D20" s="3"/>
      <c r="E20" s="2"/>
      <c r="F20" s="2"/>
      <c r="G20" s="2"/>
      <c r="H20" s="2"/>
      <c r="I20" s="2"/>
    </row>
    <row r="21" spans="1:17" ht="36" customHeight="1" thickBot="1" x14ac:dyDescent="0.3"/>
    <row r="22" spans="1:17" ht="48" x14ac:dyDescent="0.25">
      <c r="A22" s="24" t="s">
        <v>1</v>
      </c>
      <c r="B22" s="25" t="s">
        <v>2</v>
      </c>
      <c r="C22" s="24" t="s">
        <v>7</v>
      </c>
      <c r="D22" s="24" t="s">
        <v>0</v>
      </c>
      <c r="E22" s="26" t="s">
        <v>3</v>
      </c>
      <c r="F22" s="26" t="s">
        <v>4</v>
      </c>
      <c r="G22" s="26" t="s">
        <v>9</v>
      </c>
      <c r="H22" s="26" t="s">
        <v>10</v>
      </c>
      <c r="I22" s="26" t="s">
        <v>5</v>
      </c>
      <c r="J22" s="27" t="s">
        <v>8</v>
      </c>
    </row>
    <row r="23" spans="1:17" x14ac:dyDescent="0.25">
      <c r="A23" s="33" t="s">
        <v>22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7" s="11" customFormat="1" ht="37.5" customHeight="1" thickBot="1" x14ac:dyDescent="0.3">
      <c r="A24" s="28">
        <v>1</v>
      </c>
      <c r="B24" s="20" t="s">
        <v>30</v>
      </c>
      <c r="C24" s="13" t="s">
        <v>11</v>
      </c>
      <c r="D24" s="13">
        <v>1</v>
      </c>
      <c r="E24" s="14"/>
      <c r="F24" s="15">
        <f t="shared" ref="F24" si="5">E24*D24</f>
        <v>0</v>
      </c>
      <c r="G24" s="16"/>
      <c r="H24" s="15">
        <f t="shared" ref="H24" si="6">F24*G24</f>
        <v>0</v>
      </c>
      <c r="I24" s="17">
        <f t="shared" ref="I24" si="7">F24+H24</f>
        <v>0</v>
      </c>
      <c r="J24" s="10"/>
    </row>
    <row r="25" spans="1:17" ht="20.25" customHeight="1" thickBot="1" x14ac:dyDescent="0.3">
      <c r="A25" s="6"/>
      <c r="B25" s="34"/>
      <c r="C25" s="35"/>
      <c r="D25" s="35"/>
      <c r="E25" s="36"/>
      <c r="F25" s="7">
        <f>SUM(F24:F24)</f>
        <v>0</v>
      </c>
      <c r="G25" s="8"/>
      <c r="H25" s="8"/>
      <c r="I25" s="9">
        <f>SUM(I24:I24)</f>
        <v>0</v>
      </c>
      <c r="J25" s="5"/>
      <c r="Q25" s="19"/>
    </row>
    <row r="26" spans="1:17" ht="20.25" customHeight="1" x14ac:dyDescent="0.25">
      <c r="A26" s="2"/>
      <c r="B26" s="18" t="s">
        <v>15</v>
      </c>
      <c r="C26" s="2"/>
      <c r="D26" s="3"/>
      <c r="E26" s="2"/>
      <c r="F26" s="2"/>
      <c r="G26" s="2"/>
      <c r="H26" s="2"/>
      <c r="I26" s="2"/>
    </row>
    <row r="27" spans="1:17" ht="26.25" customHeight="1" x14ac:dyDescent="0.25">
      <c r="A27" s="2"/>
      <c r="B27" s="18" t="s">
        <v>19</v>
      </c>
      <c r="C27" s="2"/>
      <c r="D27" s="3"/>
      <c r="E27" s="2"/>
      <c r="F27" s="2"/>
      <c r="G27" s="2"/>
      <c r="H27" s="2"/>
      <c r="I27" s="2"/>
    </row>
    <row r="28" spans="1:17" ht="60" x14ac:dyDescent="0.25">
      <c r="B28" s="29" t="s">
        <v>16</v>
      </c>
    </row>
    <row r="29" spans="1:17" ht="15.75" thickBot="1" x14ac:dyDescent="0.3"/>
    <row r="30" spans="1:17" ht="48" x14ac:dyDescent="0.25">
      <c r="A30" s="24" t="s">
        <v>1</v>
      </c>
      <c r="B30" s="25" t="s">
        <v>2</v>
      </c>
      <c r="C30" s="24" t="s">
        <v>7</v>
      </c>
      <c r="D30" s="24" t="s">
        <v>0</v>
      </c>
      <c r="E30" s="26" t="s">
        <v>3</v>
      </c>
      <c r="F30" s="26" t="s">
        <v>4</v>
      </c>
      <c r="G30" s="26" t="s">
        <v>9</v>
      </c>
      <c r="H30" s="26" t="s">
        <v>10</v>
      </c>
      <c r="I30" s="26" t="s">
        <v>5</v>
      </c>
      <c r="J30" s="27" t="s">
        <v>8</v>
      </c>
    </row>
    <row r="31" spans="1:17" x14ac:dyDescent="0.25">
      <c r="A31" s="33" t="s">
        <v>23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7" s="11" customFormat="1" ht="216.75" customHeight="1" thickBot="1" x14ac:dyDescent="0.3">
      <c r="A32" s="28">
        <v>1</v>
      </c>
      <c r="B32" s="20" t="s">
        <v>25</v>
      </c>
      <c r="C32" s="13" t="s">
        <v>11</v>
      </c>
      <c r="D32" s="13">
        <v>2</v>
      </c>
      <c r="E32" s="14"/>
      <c r="F32" s="15">
        <f t="shared" ref="F32" si="8">E32*D32</f>
        <v>0</v>
      </c>
      <c r="G32" s="16"/>
      <c r="H32" s="15">
        <f t="shared" ref="H32" si="9">F32*G32</f>
        <v>0</v>
      </c>
      <c r="I32" s="17">
        <f t="shared" ref="I32" si="10">F32+H32</f>
        <v>0</v>
      </c>
      <c r="J32" s="10"/>
    </row>
    <row r="33" spans="1:17" ht="20.25" customHeight="1" thickBot="1" x14ac:dyDescent="0.3">
      <c r="A33" s="6"/>
      <c r="B33" s="34"/>
      <c r="C33" s="35"/>
      <c r="D33" s="35"/>
      <c r="E33" s="36"/>
      <c r="F33" s="7">
        <f>SUM(F32:F32)</f>
        <v>0</v>
      </c>
      <c r="G33" s="8"/>
      <c r="H33" s="8"/>
      <c r="I33" s="9">
        <f>SUM(I32:I32)</f>
        <v>0</v>
      </c>
      <c r="J33" s="5"/>
      <c r="Q33" s="19"/>
    </row>
    <row r="34" spans="1:17" ht="20.25" customHeight="1" x14ac:dyDescent="0.25">
      <c r="A34" s="2"/>
      <c r="B34" s="18" t="s">
        <v>17</v>
      </c>
      <c r="C34" s="2"/>
      <c r="D34" s="3"/>
      <c r="E34" s="2"/>
      <c r="F34" s="2"/>
      <c r="G34" s="2"/>
      <c r="H34" s="2"/>
      <c r="I34" s="2"/>
    </row>
    <row r="35" spans="1:17" ht="26.25" customHeight="1" x14ac:dyDescent="0.25">
      <c r="A35" s="2"/>
      <c r="B35" s="18" t="s">
        <v>14</v>
      </c>
      <c r="C35" s="2"/>
      <c r="D35" s="3"/>
      <c r="E35" s="2"/>
      <c r="F35" s="2"/>
      <c r="G35" s="2"/>
      <c r="H35" s="2"/>
      <c r="I35" s="2"/>
    </row>
    <row r="37" spans="1:17" ht="60" x14ac:dyDescent="0.25">
      <c r="B37" s="29" t="s">
        <v>16</v>
      </c>
    </row>
  </sheetData>
  <mergeCells count="14">
    <mergeCell ref="H1:J1"/>
    <mergeCell ref="C2:F2"/>
    <mergeCell ref="B25:E25"/>
    <mergeCell ref="B12:E12"/>
    <mergeCell ref="C13:F13"/>
    <mergeCell ref="A15:J15"/>
    <mergeCell ref="B17:E17"/>
    <mergeCell ref="A23:J23"/>
    <mergeCell ref="B4:J4"/>
    <mergeCell ref="A31:J31"/>
    <mergeCell ref="B33:E33"/>
    <mergeCell ref="A7:J7"/>
    <mergeCell ref="B9:E9"/>
    <mergeCell ref="C5:F5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2023-09-01T07:26:55Z</cp:lastPrinted>
  <dcterms:created xsi:type="dcterms:W3CDTF">2019-12-12T12:00:06Z</dcterms:created>
  <dcterms:modified xsi:type="dcterms:W3CDTF">2023-10-05T11:41:26Z</dcterms:modified>
</cp:coreProperties>
</file>