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B2907F3C-A2BA-4201-B8A3-8E7D6E33F00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J18" i="1"/>
  <c r="K18" i="1" s="1"/>
  <c r="J19" i="1"/>
  <c r="K19" i="1" s="1"/>
  <c r="J21" i="1"/>
  <c r="J24" i="1"/>
  <c r="K24" i="1" s="1"/>
  <c r="J25" i="1"/>
  <c r="K25" i="1" s="1"/>
  <c r="I18" i="1"/>
  <c r="I19" i="1"/>
  <c r="I20" i="1"/>
  <c r="J20" i="1" s="1"/>
  <c r="K20" i="1" s="1"/>
  <c r="I21" i="1"/>
  <c r="I22" i="1"/>
  <c r="J22" i="1" s="1"/>
  <c r="K22" i="1" s="1"/>
  <c r="I23" i="1"/>
  <c r="J23" i="1" s="1"/>
  <c r="K23" i="1" s="1"/>
  <c r="I24" i="1"/>
  <c r="I25" i="1"/>
  <c r="H20" i="1"/>
  <c r="H21" i="1"/>
  <c r="H23" i="1"/>
  <c r="G18" i="1"/>
  <c r="H18" i="1" s="1"/>
  <c r="G19" i="1"/>
  <c r="H19" i="1" s="1"/>
  <c r="G20" i="1"/>
  <c r="G21" i="1"/>
  <c r="G22" i="1"/>
  <c r="H22" i="1" s="1"/>
  <c r="G23" i="1"/>
  <c r="G24" i="1"/>
  <c r="H24" i="1" s="1"/>
  <c r="G25" i="1"/>
  <c r="H25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6" i="1" l="1"/>
  <c r="H26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6" i="1" l="1"/>
  <c r="K8" i="1"/>
  <c r="K26" i="1" s="1"/>
</calcChain>
</file>

<file path=xl/sharedStrings.xml><?xml version="1.0" encoding="utf-8"?>
<sst xmlns="http://schemas.openxmlformats.org/spreadsheetml/2006/main" count="71" uniqueCount="52">
  <si>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</si>
  <si>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</si>
  <si>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</si>
  <si>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</si>
  <si>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</si>
  <si>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</si>
  <si>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</si>
  <si>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</si>
  <si>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</si>
  <si>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</si>
  <si>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</si>
  <si>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</si>
  <si>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</si>
  <si>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</si>
  <si>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</si>
  <si>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</si>
  <si>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</si>
  <si>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</si>
  <si>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</si>
  <si>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</si>
  <si>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</si>
  <si>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</si>
  <si>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</si>
  <si>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</si>
  <si>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</si>
  <si>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</si>
  <si>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</si>
  <si>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</si>
  <si>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</si>
  <si>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>15.</t>
  </si>
  <si>
    <t>16.</t>
  </si>
  <si>
    <t>17.</t>
  </si>
  <si>
    <t>18.</t>
  </si>
  <si>
    <t>Karp filet</t>
  </si>
  <si>
    <t>Pstrąg  filet</t>
  </si>
  <si>
    <t>Łosoś  filet</t>
  </si>
  <si>
    <t>Sandacz filet mrożony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</si>
  <si>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</si>
  <si>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</si>
  <si>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</si>
  <si>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</si>
  <si>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</si>
  <si>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Łosoś wędzony na zimno - plastrowany</t>
  </si>
  <si>
    <t>Makrela wędzona tusza</t>
  </si>
  <si>
    <t>Krewetki mrożone</t>
  </si>
  <si>
    <t>Śledź marynowany</t>
  </si>
  <si>
    <t>Śledź po kaszubsku</t>
  </si>
  <si>
    <t>Tuńczyk w sosie własnym</t>
  </si>
  <si>
    <t>Filet z mintaja panierowany mrożony</t>
  </si>
  <si>
    <t>Filet rybny w panierce z dodatkiem ziół mrożony</t>
  </si>
  <si>
    <t>Ryba z sosem brokułowym mrożona</t>
  </si>
  <si>
    <t>Formularz szczegółowej wyceny - Część 1
Sukcesywna dostawa ryb do magazynu zlokalizowanego w m. Nowa Dęba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</si>
</sst>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5" fillId="0" borderId="14" xfId="1" applyFont="1" applyFill="1" applyBorder="1" applyAlignment="1" applyProtection="1">
      <alignment horizontal="left" vertical="center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5" fillId="0" borderId="14" xfId="1" applyFont="1" applyBorder="1" applyAlignment="1" applyProtection="1">
      <alignment horizontal="left" vertical="center" wrapText="1"/>
      <protection hidden="1"/>
    </xf>
    <xf numFmtId="3" fontId="5" fillId="4" borderId="14" xfId="1" applyNumberFormat="1" applyFont="1" applyFill="1" applyBorder="1" applyAlignment="1" applyProtection="1">
      <alignment horizontal="center" vertical="center"/>
      <protection hidden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workbookViewId="0">
      <selection activeCell="N7" sqref="N7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2" t="s">
        <v>51</v>
      </c>
      <c r="B1" s="13"/>
      <c r="C1" s="13"/>
      <c r="D1" s="13"/>
      <c r="E1" s="13"/>
      <c r="F1" s="13"/>
      <c r="G1" s="13"/>
      <c r="H1" s="13"/>
      <c r="I1" s="13"/>
      <c r="J1" s="13"/>
      <c r="K1" s="14"/>
    </row>
    <row r="2" spans="1:12" ht="48" customHeight="1" thickBot="1" x14ac:dyDescent="0.3">
      <c r="A2" s="32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2" ht="17.25" customHeight="1" x14ac:dyDescent="0.25">
      <c r="A3" s="15" t="s">
        <v>0</v>
      </c>
      <c r="B3" s="18" t="s">
        <v>1</v>
      </c>
      <c r="C3" s="21" t="s">
        <v>2</v>
      </c>
      <c r="D3" s="24" t="s">
        <v>25</v>
      </c>
      <c r="E3" s="41" t="s">
        <v>3</v>
      </c>
      <c r="F3" s="35" t="s">
        <v>6</v>
      </c>
      <c r="G3" s="36"/>
      <c r="H3" s="21"/>
      <c r="I3" s="36" t="s">
        <v>19</v>
      </c>
      <c r="J3" s="36"/>
      <c r="K3" s="21"/>
      <c r="L3" s="2"/>
    </row>
    <row r="4" spans="1:12" ht="16.5" customHeight="1" x14ac:dyDescent="0.25">
      <c r="A4" s="16"/>
      <c r="B4" s="19"/>
      <c r="C4" s="22"/>
      <c r="D4" s="25"/>
      <c r="E4" s="42"/>
      <c r="F4" s="37"/>
      <c r="G4" s="38"/>
      <c r="H4" s="22"/>
      <c r="I4" s="38"/>
      <c r="J4" s="38"/>
      <c r="K4" s="22"/>
      <c r="L4" s="2"/>
    </row>
    <row r="5" spans="1:12" ht="19.5" customHeight="1" thickBot="1" x14ac:dyDescent="0.3">
      <c r="A5" s="16"/>
      <c r="B5" s="19"/>
      <c r="C5" s="22"/>
      <c r="D5" s="25"/>
      <c r="E5" s="42"/>
      <c r="F5" s="39"/>
      <c r="G5" s="40"/>
      <c r="H5" s="23"/>
      <c r="I5" s="38"/>
      <c r="J5" s="38"/>
      <c r="K5" s="22"/>
      <c r="L5" s="2"/>
    </row>
    <row r="6" spans="1:12" ht="15.75" customHeight="1" x14ac:dyDescent="0.25">
      <c r="A6" s="16"/>
      <c r="B6" s="19"/>
      <c r="C6" s="22"/>
      <c r="D6" s="25"/>
      <c r="E6" s="42"/>
      <c r="F6" s="27" t="s">
        <v>20</v>
      </c>
      <c r="G6" s="29" t="s">
        <v>21</v>
      </c>
      <c r="H6" s="29" t="s">
        <v>22</v>
      </c>
      <c r="I6" s="31" t="s">
        <v>23</v>
      </c>
      <c r="J6" s="31" t="s">
        <v>21</v>
      </c>
      <c r="K6" s="31" t="s">
        <v>22</v>
      </c>
      <c r="L6" s="2"/>
    </row>
    <row r="7" spans="1:12" ht="33" customHeight="1" thickBot="1" x14ac:dyDescent="0.3">
      <c r="A7" s="17"/>
      <c r="B7" s="20"/>
      <c r="C7" s="23"/>
      <c r="D7" s="26"/>
      <c r="E7" s="43"/>
      <c r="F7" s="28"/>
      <c r="G7" s="30"/>
      <c r="H7" s="30"/>
      <c r="I7" s="30"/>
      <c r="J7" s="30"/>
      <c r="K7" s="30"/>
      <c r="L7" s="2"/>
    </row>
    <row r="8" spans="1:12" ht="18" customHeight="1" x14ac:dyDescent="0.25">
      <c r="A8" s="1" t="s">
        <v>7</v>
      </c>
      <c r="B8" s="11" t="s">
        <v>33</v>
      </c>
      <c r="C8" s="1" t="s">
        <v>4</v>
      </c>
      <c r="D8" s="9"/>
      <c r="E8" s="3"/>
      <c r="F8" s="53">
        <v>200</v>
      </c>
      <c r="G8" s="8">
        <f>ROUND((F8*D8),2)</f>
        <v>0</v>
      </c>
      <c r="H8" s="8">
        <f>G8+(G8*E8)</f>
        <v>0</v>
      </c>
      <c r="I8" s="4">
        <f>F8</f>
        <v>200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2" t="s">
        <v>34</v>
      </c>
      <c r="C9" s="1" t="s">
        <v>4</v>
      </c>
      <c r="D9" s="9"/>
      <c r="E9" s="3"/>
      <c r="F9" s="53">
        <v>200</v>
      </c>
      <c r="G9" s="8">
        <f t="shared" ref="G9:G25" si="0">ROUND((F9*D9),2)</f>
        <v>0</v>
      </c>
      <c r="H9" s="8">
        <f t="shared" ref="H9:H25" si="1">G9+(G9*E9)</f>
        <v>0</v>
      </c>
      <c r="I9" s="4">
        <f t="shared" ref="I9:I25" si="2">F9</f>
        <v>200</v>
      </c>
      <c r="J9" s="8">
        <f t="shared" ref="J9:J25" si="3">ROUND((I9*D9),2)</f>
        <v>0</v>
      </c>
      <c r="K9" s="8">
        <f t="shared" ref="K9:K25" si="4">J9+(J9*E9)</f>
        <v>0</v>
      </c>
    </row>
    <row r="10" spans="1:12" x14ac:dyDescent="0.25">
      <c r="A10" s="1" t="s">
        <v>9</v>
      </c>
      <c r="B10" s="52" t="s">
        <v>35</v>
      </c>
      <c r="C10" s="1" t="s">
        <v>4</v>
      </c>
      <c r="D10" s="9"/>
      <c r="E10" s="3"/>
      <c r="F10" s="53">
        <v>200</v>
      </c>
      <c r="G10" s="8">
        <f t="shared" si="0"/>
        <v>0</v>
      </c>
      <c r="H10" s="8">
        <f t="shared" si="1"/>
        <v>0</v>
      </c>
      <c r="I10" s="4">
        <f t="shared" si="2"/>
        <v>200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2" t="s">
        <v>36</v>
      </c>
      <c r="C11" s="1" t="s">
        <v>4</v>
      </c>
      <c r="D11" s="9"/>
      <c r="E11" s="3"/>
      <c r="F11" s="53">
        <v>200</v>
      </c>
      <c r="G11" s="8">
        <f t="shared" si="0"/>
        <v>0</v>
      </c>
      <c r="H11" s="8">
        <f t="shared" si="1"/>
        <v>0</v>
      </c>
      <c r="I11" s="4">
        <f t="shared" si="2"/>
        <v>200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2" t="s">
        <v>37</v>
      </c>
      <c r="C12" s="1" t="s">
        <v>4</v>
      </c>
      <c r="D12" s="9"/>
      <c r="E12" s="3"/>
      <c r="F12" s="53">
        <v>2000</v>
      </c>
      <c r="G12" s="8">
        <f t="shared" si="0"/>
        <v>0</v>
      </c>
      <c r="H12" s="8">
        <f t="shared" si="1"/>
        <v>0</v>
      </c>
      <c r="I12" s="4">
        <f t="shared" si="2"/>
        <v>2000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2" t="s">
        <v>38</v>
      </c>
      <c r="C13" s="1" t="s">
        <v>4</v>
      </c>
      <c r="D13" s="9"/>
      <c r="E13" s="3"/>
      <c r="F13" s="53">
        <v>1500</v>
      </c>
      <c r="G13" s="8">
        <f t="shared" si="0"/>
        <v>0</v>
      </c>
      <c r="H13" s="8">
        <f t="shared" si="1"/>
        <v>0</v>
      </c>
      <c r="I13" s="4">
        <f t="shared" si="2"/>
        <v>1500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2" t="s">
        <v>39</v>
      </c>
      <c r="C14" s="1" t="s">
        <v>4</v>
      </c>
      <c r="D14" s="9"/>
      <c r="E14" s="3"/>
      <c r="F14" s="53">
        <v>1500</v>
      </c>
      <c r="G14" s="8">
        <f t="shared" si="0"/>
        <v>0</v>
      </c>
      <c r="H14" s="8">
        <f t="shared" si="1"/>
        <v>0</v>
      </c>
      <c r="I14" s="4">
        <f t="shared" si="2"/>
        <v>1500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2" t="s">
        <v>40</v>
      </c>
      <c r="C15" s="1" t="s">
        <v>4</v>
      </c>
      <c r="D15" s="9"/>
      <c r="E15" s="3"/>
      <c r="F15" s="53">
        <v>1000</v>
      </c>
      <c r="G15" s="8">
        <f t="shared" si="0"/>
        <v>0</v>
      </c>
      <c r="H15" s="8">
        <f t="shared" si="1"/>
        <v>0</v>
      </c>
      <c r="I15" s="4">
        <f t="shared" si="2"/>
        <v>1000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2" t="s">
        <v>41</v>
      </c>
      <c r="C16" s="1" t="s">
        <v>4</v>
      </c>
      <c r="D16" s="9"/>
      <c r="E16" s="3"/>
      <c r="F16" s="53">
        <v>500</v>
      </c>
      <c r="G16" s="8">
        <f t="shared" si="0"/>
        <v>0</v>
      </c>
      <c r="H16" s="8">
        <f t="shared" si="1"/>
        <v>0</v>
      </c>
      <c r="I16" s="4">
        <f t="shared" si="2"/>
        <v>500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2" t="s">
        <v>42</v>
      </c>
      <c r="C17" s="1" t="s">
        <v>4</v>
      </c>
      <c r="D17" s="9"/>
      <c r="E17" s="3"/>
      <c r="F17" s="53">
        <v>500</v>
      </c>
      <c r="G17" s="8">
        <f t="shared" si="0"/>
        <v>0</v>
      </c>
      <c r="H17" s="8">
        <f t="shared" si="1"/>
        <v>0</v>
      </c>
      <c r="I17" s="4">
        <f t="shared" si="2"/>
        <v>500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2" t="s">
        <v>43</v>
      </c>
      <c r="C18" s="1" t="s">
        <v>4</v>
      </c>
      <c r="D18" s="9"/>
      <c r="E18" s="3"/>
      <c r="F18" s="53">
        <v>500</v>
      </c>
      <c r="G18" s="8">
        <f t="shared" si="0"/>
        <v>0</v>
      </c>
      <c r="H18" s="8">
        <f t="shared" si="1"/>
        <v>0</v>
      </c>
      <c r="I18" s="4">
        <f t="shared" si="2"/>
        <v>500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11" t="s">
        <v>44</v>
      </c>
      <c r="C19" s="1" t="s">
        <v>4</v>
      </c>
      <c r="D19" s="9"/>
      <c r="E19" s="3"/>
      <c r="F19" s="53">
        <v>1000</v>
      </c>
      <c r="G19" s="8">
        <f t="shared" si="0"/>
        <v>0</v>
      </c>
      <c r="H19" s="8">
        <f t="shared" si="1"/>
        <v>0</v>
      </c>
      <c r="I19" s="4">
        <f t="shared" si="2"/>
        <v>1000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52" t="s">
        <v>45</v>
      </c>
      <c r="C20" s="1" t="s">
        <v>4</v>
      </c>
      <c r="D20" s="9"/>
      <c r="E20" s="3"/>
      <c r="F20" s="53">
        <v>500</v>
      </c>
      <c r="G20" s="8">
        <f t="shared" si="0"/>
        <v>0</v>
      </c>
      <c r="H20" s="8">
        <f t="shared" si="1"/>
        <v>0</v>
      </c>
      <c r="I20" s="4">
        <f t="shared" si="2"/>
        <v>500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28</v>
      </c>
      <c r="B21" s="52" t="s">
        <v>46</v>
      </c>
      <c r="C21" s="1" t="s">
        <v>4</v>
      </c>
      <c r="D21" s="9"/>
      <c r="E21" s="3"/>
      <c r="F21" s="53">
        <v>300</v>
      </c>
      <c r="G21" s="8">
        <f t="shared" si="0"/>
        <v>0</v>
      </c>
      <c r="H21" s="8">
        <f t="shared" si="1"/>
        <v>0</v>
      </c>
      <c r="I21" s="4">
        <f t="shared" si="2"/>
        <v>300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29</v>
      </c>
      <c r="B22" s="52" t="s">
        <v>47</v>
      </c>
      <c r="C22" s="1" t="s">
        <v>4</v>
      </c>
      <c r="D22" s="9"/>
      <c r="E22" s="3"/>
      <c r="F22" s="53">
        <v>800</v>
      </c>
      <c r="G22" s="8">
        <f t="shared" si="0"/>
        <v>0</v>
      </c>
      <c r="H22" s="8">
        <f t="shared" si="1"/>
        <v>0</v>
      </c>
      <c r="I22" s="4">
        <f t="shared" si="2"/>
        <v>800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30</v>
      </c>
      <c r="B23" s="10" t="s">
        <v>48</v>
      </c>
      <c r="C23" s="1" t="s">
        <v>4</v>
      </c>
      <c r="D23" s="9"/>
      <c r="E23" s="3"/>
      <c r="F23" s="53">
        <v>500</v>
      </c>
      <c r="G23" s="8">
        <f t="shared" si="0"/>
        <v>0</v>
      </c>
      <c r="H23" s="8">
        <f t="shared" si="1"/>
        <v>0</v>
      </c>
      <c r="I23" s="4">
        <f t="shared" si="2"/>
        <v>500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31</v>
      </c>
      <c r="B24" s="10" t="s">
        <v>49</v>
      </c>
      <c r="C24" s="1" t="s">
        <v>4</v>
      </c>
      <c r="D24" s="9"/>
      <c r="E24" s="3"/>
      <c r="F24" s="54">
        <v>500</v>
      </c>
      <c r="G24" s="8">
        <f t="shared" si="0"/>
        <v>0</v>
      </c>
      <c r="H24" s="8">
        <f t="shared" si="1"/>
        <v>0</v>
      </c>
      <c r="I24" s="4">
        <f t="shared" si="2"/>
        <v>500</v>
      </c>
      <c r="J24" s="8">
        <f t="shared" si="3"/>
        <v>0</v>
      </c>
      <c r="K24" s="8">
        <f t="shared" si="4"/>
        <v>0</v>
      </c>
    </row>
    <row r="25" spans="1:11" ht="15.75" thickBot="1" x14ac:dyDescent="0.3">
      <c r="A25" s="1" t="s">
        <v>32</v>
      </c>
      <c r="B25" s="10" t="s">
        <v>50</v>
      </c>
      <c r="C25" s="1" t="s">
        <v>4</v>
      </c>
      <c r="D25" s="9"/>
      <c r="E25" s="3"/>
      <c r="F25" s="54">
        <v>500</v>
      </c>
      <c r="G25" s="8">
        <f t="shared" si="0"/>
        <v>0</v>
      </c>
      <c r="H25" s="8">
        <f t="shared" si="1"/>
        <v>0</v>
      </c>
      <c r="I25" s="4">
        <f t="shared" si="2"/>
        <v>500</v>
      </c>
      <c r="J25" s="8">
        <f t="shared" si="3"/>
        <v>0</v>
      </c>
      <c r="K25" s="8">
        <f t="shared" si="4"/>
        <v>0</v>
      </c>
    </row>
    <row r="26" spans="1:11" ht="32.25" customHeight="1" thickBot="1" x14ac:dyDescent="0.3">
      <c r="A26" s="50" t="s">
        <v>5</v>
      </c>
      <c r="B26" s="51"/>
      <c r="C26" s="51"/>
      <c r="D26" s="51"/>
      <c r="E26" s="51"/>
      <c r="F26" s="51"/>
      <c r="G26" s="6">
        <f>SUM(G8:G25)</f>
        <v>0</v>
      </c>
      <c r="H26" s="6">
        <f>SUM(H8:H25)</f>
        <v>0</v>
      </c>
      <c r="I26" s="7"/>
      <c r="J26" s="6">
        <f>SUM(J8:J25)</f>
        <v>0</v>
      </c>
      <c r="K26" s="5">
        <f>SUM(K8:K25)</f>
        <v>0</v>
      </c>
    </row>
    <row r="27" spans="1:11" ht="15.75" thickBot="1" x14ac:dyDescent="0.3">
      <c r="A27" s="47"/>
      <c r="B27" s="48"/>
      <c r="C27" s="48"/>
      <c r="D27" s="48"/>
      <c r="E27" s="48"/>
      <c r="F27" s="48"/>
      <c r="G27" s="48"/>
      <c r="H27" s="48"/>
      <c r="I27" s="48"/>
      <c r="J27" s="48"/>
      <c r="K27" s="49"/>
    </row>
    <row r="28" spans="1:11" ht="15.75" thickBot="1" x14ac:dyDescent="0.3">
      <c r="A28" s="44" t="s">
        <v>24</v>
      </c>
      <c r="B28" s="45"/>
      <c r="C28" s="45"/>
      <c r="D28" s="45"/>
      <c r="E28" s="45"/>
      <c r="F28" s="45"/>
      <c r="G28" s="45"/>
      <c r="H28" s="45"/>
      <c r="I28" s="45"/>
      <c r="J28" s="45"/>
      <c r="K28" s="46"/>
    </row>
  </sheetData>
  <mergeCells count="18">
    <mergeCell ref="A28:K28"/>
    <mergeCell ref="A27:K27"/>
    <mergeCell ref="A26:F26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DB10BF8-8A11-49FA-9CF3-510CB77068C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