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D:\Dysk A 2023.03.04\A\Branice\2025 na 2026\SWZ EE Branice\"/>
    </mc:Choice>
  </mc:AlternateContent>
  <xr:revisionPtr revIDLastSave="0" documentId="13_ncr:1_{5C9769E3-8863-41B6-AEA2-DF2DDFF3615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Wykaz ppe oświetlenie" sheetId="1" r:id="rId1"/>
    <sheet name="wykaz ppe do umowy zał 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44" i="1" l="1"/>
  <c r="AO45" i="1" s="1"/>
  <c r="AJ44" i="1"/>
  <c r="I44" i="2" l="1"/>
  <c r="H44" i="2"/>
  <c r="G44" i="2"/>
  <c r="F44" i="2"/>
  <c r="E44" i="2"/>
  <c r="D44" i="2"/>
  <c r="C44" i="2"/>
  <c r="B44" i="2"/>
  <c r="A44" i="2"/>
  <c r="I43" i="2"/>
  <c r="H43" i="2"/>
  <c r="G43" i="2"/>
  <c r="F43" i="2"/>
  <c r="E43" i="2"/>
  <c r="D43" i="2"/>
  <c r="C43" i="2"/>
  <c r="B43" i="2"/>
  <c r="A43" i="2"/>
  <c r="J42" i="2"/>
  <c r="I42" i="2"/>
  <c r="H42" i="2"/>
  <c r="G42" i="2"/>
  <c r="F42" i="2"/>
  <c r="E42" i="2"/>
  <c r="D42" i="2"/>
  <c r="C42" i="2"/>
  <c r="B42" i="2"/>
  <c r="I41" i="2"/>
  <c r="H41" i="2"/>
  <c r="G41" i="2"/>
  <c r="F41" i="2"/>
  <c r="E41" i="2"/>
  <c r="D41" i="2"/>
  <c r="C41" i="2"/>
  <c r="B41" i="2"/>
  <c r="I40" i="2"/>
  <c r="H40" i="2"/>
  <c r="G40" i="2"/>
  <c r="F40" i="2"/>
  <c r="E40" i="2"/>
  <c r="D40" i="2"/>
  <c r="C40" i="2"/>
  <c r="B40" i="2"/>
  <c r="J39" i="2"/>
  <c r="I39" i="2"/>
  <c r="H39" i="2"/>
  <c r="G39" i="2"/>
  <c r="F39" i="2"/>
  <c r="E39" i="2"/>
  <c r="D39" i="2"/>
  <c r="C39" i="2"/>
  <c r="B39" i="2"/>
  <c r="I38" i="2"/>
  <c r="H38" i="2"/>
  <c r="G38" i="2"/>
  <c r="F38" i="2"/>
  <c r="E38" i="2"/>
  <c r="D38" i="2"/>
  <c r="C38" i="2"/>
  <c r="B38" i="2"/>
  <c r="I37" i="2"/>
  <c r="H37" i="2"/>
  <c r="G37" i="2"/>
  <c r="F37" i="2"/>
  <c r="E37" i="2"/>
  <c r="D37" i="2"/>
  <c r="C37" i="2"/>
  <c r="B37" i="2"/>
  <c r="I36" i="2"/>
  <c r="H36" i="2"/>
  <c r="G36" i="2"/>
  <c r="F36" i="2"/>
  <c r="E36" i="2"/>
  <c r="D36" i="2"/>
  <c r="C36" i="2"/>
  <c r="B36" i="2"/>
  <c r="I35" i="2"/>
  <c r="H35" i="2"/>
  <c r="G35" i="2"/>
  <c r="F35" i="2"/>
  <c r="E35" i="2"/>
  <c r="D35" i="2"/>
  <c r="C35" i="2"/>
  <c r="B35" i="2"/>
  <c r="I34" i="2"/>
  <c r="H34" i="2"/>
  <c r="G34" i="2"/>
  <c r="F34" i="2"/>
  <c r="E34" i="2"/>
  <c r="D34" i="2"/>
  <c r="C34" i="2"/>
  <c r="B34" i="2"/>
  <c r="J33" i="2"/>
  <c r="I33" i="2"/>
  <c r="H33" i="2"/>
  <c r="G33" i="2"/>
  <c r="F33" i="2"/>
  <c r="E33" i="2"/>
  <c r="D33" i="2"/>
  <c r="C33" i="2"/>
  <c r="B33" i="2"/>
  <c r="I32" i="2"/>
  <c r="H32" i="2"/>
  <c r="G32" i="2"/>
  <c r="F32" i="2"/>
  <c r="E32" i="2"/>
  <c r="D32" i="2"/>
  <c r="C32" i="2"/>
  <c r="B32" i="2"/>
  <c r="J31" i="2"/>
  <c r="I31" i="2"/>
  <c r="H31" i="2"/>
  <c r="G31" i="2"/>
  <c r="F31" i="2"/>
  <c r="E31" i="2"/>
  <c r="D31" i="2"/>
  <c r="C31" i="2"/>
  <c r="B31" i="2"/>
  <c r="I30" i="2"/>
  <c r="H30" i="2"/>
  <c r="G30" i="2"/>
  <c r="F30" i="2"/>
  <c r="E30" i="2"/>
  <c r="D30" i="2"/>
  <c r="C30" i="2"/>
  <c r="B30" i="2"/>
  <c r="J29" i="2"/>
  <c r="I29" i="2"/>
  <c r="H29" i="2"/>
  <c r="G29" i="2"/>
  <c r="F29" i="2"/>
  <c r="E29" i="2"/>
  <c r="D29" i="2"/>
  <c r="C29" i="2"/>
  <c r="B29" i="2"/>
  <c r="I28" i="2"/>
  <c r="H28" i="2"/>
  <c r="G28" i="2"/>
  <c r="F28" i="2"/>
  <c r="E28" i="2"/>
  <c r="D28" i="2"/>
  <c r="C28" i="2"/>
  <c r="B28" i="2"/>
  <c r="I27" i="2"/>
  <c r="H27" i="2"/>
  <c r="G27" i="2"/>
  <c r="F27" i="2"/>
  <c r="E27" i="2"/>
  <c r="D27" i="2"/>
  <c r="C27" i="2"/>
  <c r="B27" i="2"/>
  <c r="J26" i="2"/>
  <c r="I26" i="2"/>
  <c r="H26" i="2"/>
  <c r="G26" i="2"/>
  <c r="F26" i="2"/>
  <c r="E26" i="2"/>
  <c r="D26" i="2"/>
  <c r="C26" i="2"/>
  <c r="B26" i="2"/>
  <c r="I25" i="2"/>
  <c r="H25" i="2"/>
  <c r="G25" i="2"/>
  <c r="F25" i="2"/>
  <c r="E25" i="2"/>
  <c r="D25" i="2"/>
  <c r="C25" i="2"/>
  <c r="B25" i="2"/>
  <c r="I24" i="2"/>
  <c r="H24" i="2"/>
  <c r="G24" i="2"/>
  <c r="F24" i="2"/>
  <c r="E24" i="2"/>
  <c r="D24" i="2"/>
  <c r="C24" i="2"/>
  <c r="B24" i="2"/>
  <c r="J23" i="2"/>
  <c r="I23" i="2"/>
  <c r="H23" i="2"/>
  <c r="G23" i="2"/>
  <c r="F23" i="2"/>
  <c r="E23" i="2"/>
  <c r="D23" i="2"/>
  <c r="C23" i="2"/>
  <c r="B23" i="2"/>
  <c r="I22" i="2"/>
  <c r="H22" i="2"/>
  <c r="G22" i="2"/>
  <c r="F22" i="2"/>
  <c r="E22" i="2"/>
  <c r="D22" i="2"/>
  <c r="C22" i="2"/>
  <c r="B22" i="2"/>
  <c r="I21" i="2"/>
  <c r="H21" i="2"/>
  <c r="G21" i="2"/>
  <c r="F21" i="2"/>
  <c r="E21" i="2"/>
  <c r="D21" i="2"/>
  <c r="C21" i="2"/>
  <c r="B21" i="2"/>
  <c r="I20" i="2"/>
  <c r="H20" i="2"/>
  <c r="G20" i="2"/>
  <c r="F20" i="2"/>
  <c r="E20" i="2"/>
  <c r="D20" i="2"/>
  <c r="C20" i="2"/>
  <c r="B20" i="2"/>
  <c r="I19" i="2"/>
  <c r="H19" i="2"/>
  <c r="G19" i="2"/>
  <c r="F19" i="2"/>
  <c r="E19" i="2"/>
  <c r="D19" i="2"/>
  <c r="C19" i="2"/>
  <c r="B19" i="2"/>
  <c r="I18" i="2"/>
  <c r="H18" i="2"/>
  <c r="G18" i="2"/>
  <c r="F18" i="2"/>
  <c r="E18" i="2"/>
  <c r="D18" i="2"/>
  <c r="C18" i="2"/>
  <c r="B18" i="2"/>
  <c r="J17" i="2"/>
  <c r="I17" i="2"/>
  <c r="H17" i="2"/>
  <c r="G17" i="2"/>
  <c r="F17" i="2"/>
  <c r="E17" i="2"/>
  <c r="D17" i="2"/>
  <c r="C17" i="2"/>
  <c r="B17" i="2"/>
  <c r="I16" i="2"/>
  <c r="H16" i="2"/>
  <c r="G16" i="2"/>
  <c r="F16" i="2"/>
  <c r="E16" i="2"/>
  <c r="D16" i="2"/>
  <c r="C16" i="2"/>
  <c r="B16" i="2"/>
  <c r="J15" i="2"/>
  <c r="I15" i="2"/>
  <c r="H15" i="2"/>
  <c r="G15" i="2"/>
  <c r="F15" i="2"/>
  <c r="E15" i="2"/>
  <c r="D15" i="2"/>
  <c r="C15" i="2"/>
  <c r="B15" i="2"/>
  <c r="I14" i="2"/>
  <c r="H14" i="2"/>
  <c r="G14" i="2"/>
  <c r="F14" i="2"/>
  <c r="E14" i="2"/>
  <c r="D14" i="2"/>
  <c r="C14" i="2"/>
  <c r="B14" i="2"/>
  <c r="J13" i="2"/>
  <c r="I13" i="2"/>
  <c r="H13" i="2"/>
  <c r="G13" i="2"/>
  <c r="F13" i="2"/>
  <c r="E13" i="2"/>
  <c r="D13" i="2"/>
  <c r="C13" i="2"/>
  <c r="B13" i="2"/>
  <c r="I12" i="2"/>
  <c r="H12" i="2"/>
  <c r="G12" i="2"/>
  <c r="F12" i="2"/>
  <c r="E12" i="2"/>
  <c r="D12" i="2"/>
  <c r="C12" i="2"/>
  <c r="B12" i="2"/>
  <c r="I11" i="2"/>
  <c r="H11" i="2"/>
  <c r="G11" i="2"/>
  <c r="F11" i="2"/>
  <c r="E11" i="2"/>
  <c r="D11" i="2"/>
  <c r="C11" i="2"/>
  <c r="B11" i="2"/>
  <c r="I10" i="2"/>
  <c r="H10" i="2"/>
  <c r="G10" i="2"/>
  <c r="F10" i="2"/>
  <c r="E10" i="2"/>
  <c r="D10" i="2"/>
  <c r="C10" i="2"/>
  <c r="B10" i="2"/>
  <c r="I9" i="2"/>
  <c r="H9" i="2"/>
  <c r="G9" i="2"/>
  <c r="F9" i="2"/>
  <c r="E9" i="2"/>
  <c r="D9" i="2"/>
  <c r="C9" i="2"/>
  <c r="B9" i="2"/>
  <c r="I8" i="2"/>
  <c r="H8" i="2"/>
  <c r="G8" i="2"/>
  <c r="F8" i="2"/>
  <c r="E8" i="2"/>
  <c r="D8" i="2"/>
  <c r="C8" i="2"/>
  <c r="B8" i="2"/>
  <c r="J7" i="2"/>
  <c r="I7" i="2"/>
  <c r="H7" i="2"/>
  <c r="G7" i="2"/>
  <c r="F7" i="2"/>
  <c r="E7" i="2"/>
  <c r="D7" i="2"/>
  <c r="C7" i="2"/>
  <c r="B7" i="2"/>
  <c r="I6" i="2"/>
  <c r="H6" i="2"/>
  <c r="G6" i="2"/>
  <c r="F6" i="2"/>
  <c r="E6" i="2"/>
  <c r="D6" i="2"/>
  <c r="C6" i="2"/>
  <c r="B6" i="2"/>
  <c r="I5" i="2"/>
  <c r="H5" i="2"/>
  <c r="G5" i="2"/>
  <c r="F5" i="2"/>
  <c r="E5" i="2"/>
  <c r="D5" i="2"/>
  <c r="C5" i="2"/>
  <c r="B5" i="2"/>
  <c r="I4" i="2"/>
  <c r="H4" i="2"/>
  <c r="G4" i="2"/>
  <c r="F4" i="2"/>
  <c r="E4" i="2"/>
  <c r="D4" i="2"/>
  <c r="C4" i="2"/>
  <c r="B4" i="2"/>
  <c r="I3" i="2"/>
  <c r="H3" i="2"/>
  <c r="G3" i="2"/>
  <c r="F3" i="2"/>
  <c r="E3" i="2"/>
  <c r="D3" i="2"/>
  <c r="C3" i="2"/>
  <c r="B3" i="2"/>
  <c r="AL44" i="1"/>
  <c r="AK44" i="1"/>
  <c r="J41" i="2"/>
  <c r="J40" i="2"/>
  <c r="J38" i="2"/>
  <c r="J37" i="2"/>
  <c r="A4" i="1"/>
  <c r="A3" i="2" s="1"/>
  <c r="H2" i="2"/>
  <c r="G2" i="2"/>
  <c r="F2" i="2"/>
  <c r="D2" i="2"/>
  <c r="C2" i="2"/>
  <c r="B2" i="2"/>
  <c r="J35" i="2"/>
  <c r="J34" i="2"/>
  <c r="J27" i="2"/>
  <c r="J25" i="2"/>
  <c r="J21" i="2"/>
  <c r="J19" i="2"/>
  <c r="J18" i="2"/>
  <c r="J11" i="2"/>
  <c r="J10" i="2"/>
  <c r="J9" i="2"/>
  <c r="J5" i="2"/>
  <c r="J4" i="2"/>
  <c r="J3" i="2"/>
  <c r="A2" i="2"/>
  <c r="E2" i="2"/>
  <c r="I2" i="2"/>
  <c r="J8" i="2"/>
  <c r="J16" i="2"/>
  <c r="J36" i="2"/>
  <c r="J28" i="2"/>
  <c r="J20" i="2"/>
  <c r="J12" i="2"/>
  <c r="J6" i="2"/>
  <c r="J14" i="2"/>
  <c r="J22" i="2"/>
  <c r="J24" i="2"/>
  <c r="J30" i="2"/>
  <c r="J32" i="2"/>
  <c r="J2" i="2"/>
  <c r="AL45" i="1" l="1"/>
  <c r="J44" i="2" s="1"/>
  <c r="A5" i="1"/>
  <c r="J43" i="2"/>
  <c r="A6" i="1" l="1"/>
  <c r="A4" i="2"/>
  <c r="A5" i="2" l="1"/>
  <c r="A7" i="1"/>
  <c r="A6" i="2" l="1"/>
  <c r="A8" i="1"/>
  <c r="A7" i="2" l="1"/>
  <c r="A9" i="1"/>
  <c r="A8" i="2" l="1"/>
  <c r="A10" i="1"/>
  <c r="A9" i="2" l="1"/>
  <c r="A11" i="1"/>
  <c r="A10" i="2" l="1"/>
  <c r="A12" i="1"/>
  <c r="A11" i="2" l="1"/>
  <c r="A13" i="1"/>
  <c r="A12" i="2" l="1"/>
  <c r="A14" i="1"/>
  <c r="A13" i="2" l="1"/>
  <c r="A15" i="1"/>
  <c r="A14" i="2" l="1"/>
  <c r="A16" i="1"/>
  <c r="A15" i="2" l="1"/>
  <c r="A17" i="1"/>
  <c r="A16" i="2" l="1"/>
  <c r="A18" i="1"/>
  <c r="A17" i="2" l="1"/>
  <c r="A19" i="1"/>
  <c r="A18" i="2" l="1"/>
  <c r="A20" i="1"/>
  <c r="A19" i="2" l="1"/>
  <c r="A21" i="1"/>
  <c r="A20" i="2" l="1"/>
  <c r="A22" i="1"/>
  <c r="A21" i="2" l="1"/>
  <c r="A23" i="1"/>
  <c r="A22" i="2" l="1"/>
  <c r="A24" i="1"/>
  <c r="A23" i="2" l="1"/>
  <c r="A25" i="1"/>
  <c r="A24" i="2" l="1"/>
  <c r="A26" i="1"/>
  <c r="A25" i="2" l="1"/>
  <c r="A27" i="1"/>
  <c r="A26" i="2" l="1"/>
  <c r="A28" i="1"/>
  <c r="A27" i="2" l="1"/>
  <c r="A29" i="1"/>
  <c r="A28" i="2" l="1"/>
  <c r="A30" i="1"/>
  <c r="A29" i="2" l="1"/>
  <c r="A31" i="1"/>
  <c r="A30" i="2" l="1"/>
  <c r="A32" i="1"/>
  <c r="A31" i="2" l="1"/>
  <c r="A33" i="1"/>
  <c r="A32" i="2" l="1"/>
  <c r="A34" i="1"/>
  <c r="A33" i="2" l="1"/>
  <c r="A35" i="1"/>
  <c r="A34" i="2" l="1"/>
  <c r="A36" i="1"/>
  <c r="A35" i="2" l="1"/>
  <c r="A37" i="1"/>
  <c r="A36" i="2" l="1"/>
  <c r="A38" i="1"/>
  <c r="A37" i="2" l="1"/>
  <c r="A39" i="1"/>
  <c r="A40" i="1" l="1"/>
  <c r="A38" i="2"/>
  <c r="A41" i="1" l="1"/>
  <c r="A39" i="2"/>
  <c r="A42" i="1" l="1"/>
  <c r="A40" i="2"/>
  <c r="A43" i="1" l="1"/>
  <c r="A42" i="2" s="1"/>
  <c r="A41" i="2"/>
</calcChain>
</file>

<file path=xl/sharedStrings.xml><?xml version="1.0" encoding="utf-8"?>
<sst xmlns="http://schemas.openxmlformats.org/spreadsheetml/2006/main" count="1390" uniqueCount="230">
  <si>
    <t>LP.</t>
  </si>
  <si>
    <t>Identyfikator systemowy</t>
  </si>
  <si>
    <t>Dotychczasowa spółka sprzedażowa</t>
  </si>
  <si>
    <t>Spółka ofertujaca</t>
  </si>
  <si>
    <t>Kolumna techniczna - rozbieżności</t>
  </si>
  <si>
    <t>Zamawiający/ Nabywca</t>
  </si>
  <si>
    <t>Numer PPE</t>
  </si>
  <si>
    <t>Taryfa dystrybucyjna</t>
  </si>
  <si>
    <t>Profil - planowane zużycie roczne</t>
  </si>
  <si>
    <t>Profil - planowane zużycie roczne - odsprzedaż</t>
  </si>
  <si>
    <t>Dane płatnika</t>
  </si>
  <si>
    <t>Pełnomocnictwa</t>
  </si>
  <si>
    <t>Okres zgłoszenia od</t>
  </si>
  <si>
    <t>Okres zgłoszenia do</t>
  </si>
  <si>
    <t>Data deklarowana rozpoczęcia sprzedaży</t>
  </si>
  <si>
    <t>Nazwa</t>
  </si>
  <si>
    <t>Kod</t>
  </si>
  <si>
    <t>Poczta</t>
  </si>
  <si>
    <t>Miejscowość</t>
  </si>
  <si>
    <t>Adres</t>
  </si>
  <si>
    <t>Posesja</t>
  </si>
  <si>
    <t>NIP</t>
  </si>
  <si>
    <t>Ulica</t>
  </si>
  <si>
    <t>Nr domu</t>
  </si>
  <si>
    <t>Nr lokalu</t>
  </si>
  <si>
    <t>Czy odsprzedaż</t>
  </si>
  <si>
    <t>I strefa</t>
  </si>
  <si>
    <t>II strefa</t>
  </si>
  <si>
    <t>III strefa</t>
  </si>
  <si>
    <t>IV strefa</t>
  </si>
  <si>
    <t>Suma</t>
  </si>
  <si>
    <t>ID</t>
  </si>
  <si>
    <t>Numer płatnika</t>
  </si>
  <si>
    <t>Czy ma umowę z OSD?</t>
  </si>
  <si>
    <t>Wypowiedzenie dotychczasowej US/UK</t>
  </si>
  <si>
    <t>Doprowadzenie do zawarcia UD</t>
  </si>
  <si>
    <t xml:space="preserve"> Zawarcie UD</t>
  </si>
  <si>
    <t>Typ zawarcia UD [na wniosek/na oświadczenie]</t>
  </si>
  <si>
    <t>Przeprowadzenie procesu ZS</t>
  </si>
  <si>
    <t>kolejna</t>
  </si>
  <si>
    <t>nie</t>
  </si>
  <si>
    <t>tak</t>
  </si>
  <si>
    <t>wniosek</t>
  </si>
  <si>
    <t>Lp.</t>
  </si>
  <si>
    <t>Nazwa obiektu</t>
  </si>
  <si>
    <t>Grupa taryfowa</t>
  </si>
  <si>
    <t xml:space="preserve">
Spółka dystrybucyjna:</t>
  </si>
  <si>
    <t xml:space="preserve">Która zmiana sprzedawcy
</t>
  </si>
  <si>
    <t>Zużycie energii [MWh]</t>
  </si>
  <si>
    <t>Nr licznika</t>
  </si>
  <si>
    <t xml:space="preserve">Kod pocztowy
</t>
  </si>
  <si>
    <t xml:space="preserve">Kod pocztowy
 </t>
  </si>
  <si>
    <t>PPE</t>
  </si>
  <si>
    <t xml:space="preserve">Nazwa </t>
  </si>
  <si>
    <t xml:space="preserve">Poczta </t>
  </si>
  <si>
    <t>Nazwa ppe</t>
  </si>
  <si>
    <t>Moc umowna         kW</t>
  </si>
  <si>
    <t>Odbiorca/Adresat faktury</t>
  </si>
  <si>
    <t>Umowa</t>
  </si>
  <si>
    <t xml:space="preserve">rozdzielona </t>
  </si>
  <si>
    <t>Sposób fakturowania</t>
  </si>
  <si>
    <t>Grupa fakturowania</t>
  </si>
  <si>
    <t>Instalacja PV          moc          kW</t>
  </si>
  <si>
    <t>I strefa kWh</t>
  </si>
  <si>
    <t>II strefa kWh</t>
  </si>
  <si>
    <t>III strefa kWh</t>
  </si>
  <si>
    <t>IV strefa kWh</t>
  </si>
  <si>
    <t>Suma     kWh</t>
  </si>
  <si>
    <t>Tauron Dystrybucja SA</t>
  </si>
  <si>
    <t>Zbiorcza</t>
  </si>
  <si>
    <t>Oświetlenie Uliczne</t>
  </si>
  <si>
    <t>48-130</t>
  </si>
  <si>
    <t>Kietrz</t>
  </si>
  <si>
    <t>O12</t>
  </si>
  <si>
    <t>Nr posesji</t>
  </si>
  <si>
    <t>Gmina Branice</t>
  </si>
  <si>
    <t>7481518612</t>
  </si>
  <si>
    <t>48-140</t>
  </si>
  <si>
    <t>Branice</t>
  </si>
  <si>
    <t>3</t>
  </si>
  <si>
    <t>Słowackiego</t>
  </si>
  <si>
    <t xml:space="preserve">Gmina Branice </t>
  </si>
  <si>
    <t>Oświetlenie Ulic</t>
  </si>
  <si>
    <t>oświetlenie uliczne</t>
  </si>
  <si>
    <t>Kałduny</t>
  </si>
  <si>
    <t>S-530</t>
  </si>
  <si>
    <t>Włodzienin</t>
  </si>
  <si>
    <t>S-588</t>
  </si>
  <si>
    <t>Michałkowice</t>
  </si>
  <si>
    <t>ZK4798</t>
  </si>
  <si>
    <t>Dzbańce</t>
  </si>
  <si>
    <t>S-516</t>
  </si>
  <si>
    <t>ZK 2750</t>
  </si>
  <si>
    <t>Wódka</t>
  </si>
  <si>
    <t>S-593</t>
  </si>
  <si>
    <t>S-508</t>
  </si>
  <si>
    <t>S-507</t>
  </si>
  <si>
    <t>Dzierżkowice</t>
  </si>
  <si>
    <t>S-520</t>
  </si>
  <si>
    <t>S-559</t>
  </si>
  <si>
    <t>S-608</t>
  </si>
  <si>
    <t>Wiechowice</t>
  </si>
  <si>
    <t>S-580</t>
  </si>
  <si>
    <t>Jabłonka</t>
  </si>
  <si>
    <t>S-523</t>
  </si>
  <si>
    <t>Turków</t>
  </si>
  <si>
    <t>S-578</t>
  </si>
  <si>
    <t>Uciechowice</t>
  </si>
  <si>
    <t>S-579</t>
  </si>
  <si>
    <t>Jędrychowice</t>
  </si>
  <si>
    <t>S-524</t>
  </si>
  <si>
    <t>Lewice</t>
  </si>
  <si>
    <t>S-565</t>
  </si>
  <si>
    <t>Słup</t>
  </si>
  <si>
    <t>S-517//1/6</t>
  </si>
  <si>
    <t>Prusa</t>
  </si>
  <si>
    <t>S-509</t>
  </si>
  <si>
    <t>Gródczany</t>
  </si>
  <si>
    <t>S-522</t>
  </si>
  <si>
    <t>Boboluszki</t>
  </si>
  <si>
    <t>S-502</t>
  </si>
  <si>
    <t>S-563</t>
  </si>
  <si>
    <t>Posucice</t>
  </si>
  <si>
    <t>S-568</t>
  </si>
  <si>
    <t>Niekazanice</t>
  </si>
  <si>
    <t>S-551</t>
  </si>
  <si>
    <t>S-515</t>
  </si>
  <si>
    <t>S-506</t>
  </si>
  <si>
    <t>Wysoka</t>
  </si>
  <si>
    <t>S-594</t>
  </si>
  <si>
    <t>Bliszczyce</t>
  </si>
  <si>
    <t>S-501</t>
  </si>
  <si>
    <t>PGR</t>
  </si>
  <si>
    <t>S-569</t>
  </si>
  <si>
    <t>S-503</t>
  </si>
  <si>
    <t>Jakubowice</t>
  </si>
  <si>
    <t>S-525</t>
  </si>
  <si>
    <t>S-836</t>
  </si>
  <si>
    <t>S-583</t>
  </si>
  <si>
    <t>S-589</t>
  </si>
  <si>
    <t>S-564</t>
  </si>
  <si>
    <t>S-717</t>
  </si>
  <si>
    <t>Główna</t>
  </si>
  <si>
    <t>Skłodowskiej</t>
  </si>
  <si>
    <t>1 Maja</t>
  </si>
  <si>
    <t>590322413600201718</t>
  </si>
  <si>
    <t>80820878</t>
  </si>
  <si>
    <t>590322413600672211</t>
  </si>
  <si>
    <t>96630827</t>
  </si>
  <si>
    <t>590322413600195192</t>
  </si>
  <si>
    <t>90204935</t>
  </si>
  <si>
    <t>590322413600260616</t>
  </si>
  <si>
    <t>80718512</t>
  </si>
  <si>
    <t>590322413600245958</t>
  </si>
  <si>
    <t>96828723</t>
  </si>
  <si>
    <t>590322413600717264</t>
  </si>
  <si>
    <t>96357667</t>
  </si>
  <si>
    <t>590322413600034750</t>
  </si>
  <si>
    <t>80820829</t>
  </si>
  <si>
    <t>590322413600864333</t>
  </si>
  <si>
    <t>96654623</t>
  </si>
  <si>
    <t>590322413600406366</t>
  </si>
  <si>
    <t>70335082</t>
  </si>
  <si>
    <t>590322413600104057</t>
  </si>
  <si>
    <t>80718509</t>
  </si>
  <si>
    <t>590322413600430712</t>
  </si>
  <si>
    <t>90361813</t>
  </si>
  <si>
    <t>590322413600772942</t>
  </si>
  <si>
    <t>10482393</t>
  </si>
  <si>
    <t>590322413600260708</t>
  </si>
  <si>
    <t>95965590</t>
  </si>
  <si>
    <t>590322413600109342</t>
  </si>
  <si>
    <t>96422034</t>
  </si>
  <si>
    <t>590322413600048801</t>
  </si>
  <si>
    <t>90657540</t>
  </si>
  <si>
    <t>590322413600583555</t>
  </si>
  <si>
    <t>91407455</t>
  </si>
  <si>
    <t>590322413600459911</t>
  </si>
  <si>
    <t>83735622</t>
  </si>
  <si>
    <t>590322413600595268</t>
  </si>
  <si>
    <t>90615791</t>
  </si>
  <si>
    <t>590322413600623879</t>
  </si>
  <si>
    <t>71605554</t>
  </si>
  <si>
    <t>590322413600178508</t>
  </si>
  <si>
    <t>80820852</t>
  </si>
  <si>
    <t>590322413600210956</t>
  </si>
  <si>
    <t>8503813</t>
  </si>
  <si>
    <t>590322413600596920</t>
  </si>
  <si>
    <t>80949899</t>
  </si>
  <si>
    <t>590322413600136263</t>
  </si>
  <si>
    <t>96446284</t>
  </si>
  <si>
    <t>590322413600686225</t>
  </si>
  <si>
    <t>71606302</t>
  </si>
  <si>
    <t>590322413600846131</t>
  </si>
  <si>
    <t>13179591</t>
  </si>
  <si>
    <t>590322413600317686</t>
  </si>
  <si>
    <t>90856099</t>
  </si>
  <si>
    <t>590322413600518953</t>
  </si>
  <si>
    <t>80718474</t>
  </si>
  <si>
    <t>590322413600135433</t>
  </si>
  <si>
    <t>10856206</t>
  </si>
  <si>
    <t>590322413600022665</t>
  </si>
  <si>
    <t>70239286</t>
  </si>
  <si>
    <t>590322413600540633</t>
  </si>
  <si>
    <t>96654634</t>
  </si>
  <si>
    <t>590322413600669723</t>
  </si>
  <si>
    <t>80819077</t>
  </si>
  <si>
    <t>590322413600142806</t>
  </si>
  <si>
    <t>9019119</t>
  </si>
  <si>
    <t>590322413600801550</t>
  </si>
  <si>
    <t>96653291</t>
  </si>
  <si>
    <t>590322413600008294</t>
  </si>
  <si>
    <t>80682074</t>
  </si>
  <si>
    <t>590322413600703878</t>
  </si>
  <si>
    <t>90791773</t>
  </si>
  <si>
    <t>590322413600379233</t>
  </si>
  <si>
    <t>96519271</t>
  </si>
  <si>
    <t>590322413600256374</t>
  </si>
  <si>
    <t>70239278</t>
  </si>
  <si>
    <t>590322413600333464</t>
  </si>
  <si>
    <t>40587669</t>
  </si>
  <si>
    <t>590322413600583685</t>
  </si>
  <si>
    <t>92708987</t>
  </si>
  <si>
    <t>590322413600769645</t>
  </si>
  <si>
    <t>92709024</t>
  </si>
  <si>
    <t>590322413600888391</t>
  </si>
  <si>
    <t>A322056080319</t>
  </si>
  <si>
    <t>C11</t>
  </si>
  <si>
    <r>
      <t xml:space="preserve">Potrzeba dostosowania układu pomiarowego </t>
    </r>
    <r>
      <rPr>
        <b/>
        <sz val="9"/>
        <rFont val="Arial Nova Cond Light"/>
        <family val="2"/>
      </rPr>
      <t xml:space="preserve">(TAK/NIE)  </t>
    </r>
  </si>
  <si>
    <t>ENERGA Obrót 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</si>
</sst>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[$-415]0.00"/>
    <numFmt numFmtId="165" formatCode="[$-415]General"/>
    <numFmt numFmtId="166" formatCode="#,##0.00&quot; &quot;[$zł-415];[Red]&quot;-&quot;#,##0.00&quot; &quot;[$zł-415]"/>
  </numFmts>
  <fonts count="16">
    <font>
      <sz val="11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1"/>
      <color rgb="FF000000"/>
      <name val="Czcionka tekstu podstawowego"/>
      <charset val="238"/>
    </font>
    <font>
      <b/>
      <i/>
      <u/>
      <sz val="11"/>
      <color theme="1"/>
      <name val="Arial"/>
      <family val="2"/>
      <charset val="238"/>
    </font>
    <font>
      <sz val="9"/>
      <name val="Arial Nova Cond Light"/>
      <family val="2"/>
    </font>
    <font>
      <b/>
      <sz val="9"/>
      <name val="Arial Nova Cond Light"/>
      <family val="2"/>
    </font>
    <font>
      <sz val="9"/>
      <color indexed="8"/>
      <name val="Arial Nova Cond Light"/>
      <family val="2"/>
    </font>
    <font>
      <sz val="9"/>
      <color theme="1"/>
      <name val="Arial Nova Cond Light"/>
      <family val="2"/>
    </font>
    <font>
      <sz val="9"/>
      <color rgb="FFFF0000"/>
      <name val="Arial Nova Cond Light"/>
      <family val="2"/>
    </font>
    <font>
      <b/>
      <sz val="9"/>
      <color indexed="8"/>
      <name val="Arial Nova Cond Light"/>
      <family val="2"/>
    </font>
    <font>
      <sz val="8"/>
      <color indexed="8"/>
      <name val="Arial Nova Cond Light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13"/>
      </patternFill>
    </fill>
    <fill>
      <patternFill patternType="solid">
        <fgColor indexed="44"/>
        <bgColor indexed="44"/>
      </patternFill>
    </fill>
    <fill>
      <patternFill patternType="solid">
        <fgColor indexed="22"/>
        <bgColor indexed="22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5" fontId="5" fillId="0" borderId="0"/>
    <xf numFmtId="165" fontId="5" fillId="0" borderId="0"/>
    <xf numFmtId="0" fontId="6" fillId="0" borderId="0">
      <alignment horizontal="center"/>
    </xf>
    <xf numFmtId="0" fontId="6" fillId="0" borderId="0">
      <alignment horizontal="center" textRotation="90"/>
    </xf>
    <xf numFmtId="0" fontId="3" fillId="0" borderId="0"/>
    <xf numFmtId="0" fontId="4" fillId="0" borderId="0"/>
    <xf numFmtId="165" fontId="7" fillId="0" borderId="0"/>
    <xf numFmtId="0" fontId="8" fillId="0" borderId="0"/>
    <xf numFmtId="166" fontId="8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164" fontId="9" fillId="4" borderId="2" xfId="1" applyNumberFormat="1" applyFont="1" applyFill="1" applyBorder="1" applyAlignment="1">
      <alignment horizontal="center" vertical="center" wrapText="1"/>
    </xf>
    <xf numFmtId="164" fontId="9" fillId="2" borderId="2" xfId="1" applyNumberFormat="1" applyFont="1" applyFill="1" applyBorder="1" applyAlignment="1">
      <alignment horizontal="center" vertical="center" wrapText="1"/>
    </xf>
    <xf numFmtId="164" fontId="9" fillId="3" borderId="2" xfId="1" applyNumberFormat="1" applyFont="1" applyFill="1" applyBorder="1" applyAlignment="1">
      <alignment horizontal="center" vertical="center" wrapText="1"/>
    </xf>
    <xf numFmtId="165" fontId="9" fillId="3" borderId="2" xfId="1" applyFont="1" applyFill="1" applyBorder="1" applyAlignment="1">
      <alignment horizontal="center" vertical="center"/>
    </xf>
    <xf numFmtId="165" fontId="9" fillId="3" borderId="2" xfId="1" applyFont="1" applyFill="1" applyBorder="1" applyAlignment="1">
      <alignment horizontal="center" vertical="center"/>
    </xf>
    <xf numFmtId="165" fontId="9" fillId="4" borderId="2" xfId="1" applyFont="1" applyFill="1" applyBorder="1" applyAlignment="1">
      <alignment horizontal="center" vertical="center"/>
    </xf>
    <xf numFmtId="165" fontId="9" fillId="3" borderId="2" xfId="1" applyFont="1" applyFill="1" applyBorder="1" applyAlignment="1">
      <alignment horizontal="center" vertical="center" wrapText="1"/>
    </xf>
    <xf numFmtId="165" fontId="11" fillId="0" borderId="0" xfId="1" applyFont="1"/>
    <xf numFmtId="164" fontId="9" fillId="2" borderId="2" xfId="1" applyNumberFormat="1" applyFont="1" applyFill="1" applyBorder="1" applyAlignment="1">
      <alignment horizontal="center" vertical="center" wrapText="1"/>
    </xf>
    <xf numFmtId="164" fontId="9" fillId="2" borderId="2" xfId="1" applyNumberFormat="1" applyFont="1" applyFill="1" applyBorder="1" applyAlignment="1">
      <alignment vertical="center" wrapText="1"/>
    </xf>
    <xf numFmtId="165" fontId="9" fillId="2" borderId="2" xfId="1" applyFont="1" applyFill="1" applyBorder="1" applyAlignment="1">
      <alignment horizontal="center" vertical="center" wrapText="1"/>
    </xf>
    <xf numFmtId="165" fontId="10" fillId="3" borderId="2" xfId="1" applyFont="1" applyFill="1" applyBorder="1" applyAlignment="1">
      <alignment horizontal="center" vertical="center" wrapText="1"/>
    </xf>
    <xf numFmtId="165" fontId="9" fillId="3" borderId="2" xfId="1" applyFont="1" applyFill="1" applyBorder="1" applyAlignment="1">
      <alignment horizontal="center" vertical="center" wrapText="1"/>
    </xf>
    <xf numFmtId="164" fontId="9" fillId="3" borderId="2" xfId="1" applyNumberFormat="1" applyFont="1" applyFill="1" applyBorder="1" applyAlignment="1">
      <alignment horizontal="center" vertical="center" wrapText="1"/>
    </xf>
    <xf numFmtId="165" fontId="9" fillId="4" borderId="2" xfId="1" applyFont="1" applyFill="1" applyBorder="1" applyAlignment="1">
      <alignment horizontal="center" vertical="center" wrapText="1"/>
    </xf>
    <xf numFmtId="0" fontId="9" fillId="0" borderId="2" xfId="0" applyFont="1" applyBorder="1"/>
    <xf numFmtId="165" fontId="9" fillId="0" borderId="2" xfId="1" applyFont="1" applyBorder="1"/>
    <xf numFmtId="0" fontId="12" fillId="0" borderId="2" xfId="0" applyFont="1" applyBorder="1"/>
    <xf numFmtId="165" fontId="9" fillId="0" borderId="2" xfId="1" applyFont="1" applyBorder="1" applyAlignment="1">
      <alignment horizontal="center"/>
    </xf>
    <xf numFmtId="49" fontId="12" fillId="0" borderId="2" xfId="0" applyNumberFormat="1" applyFont="1" applyBorder="1"/>
    <xf numFmtId="49" fontId="9" fillId="0" borderId="2" xfId="0" applyNumberFormat="1" applyFont="1" applyBorder="1"/>
    <xf numFmtId="1" fontId="12" fillId="0" borderId="2" xfId="0" applyNumberFormat="1" applyFont="1" applyBorder="1"/>
    <xf numFmtId="0" fontId="9" fillId="0" borderId="2" xfId="0" applyFont="1" applyBorder="1" applyAlignment="1">
      <alignment vertical="center"/>
    </xf>
    <xf numFmtId="0" fontId="10" fillId="0" borderId="2" xfId="1" applyNumberFormat="1" applyFont="1" applyBorder="1"/>
    <xf numFmtId="0" fontId="9" fillId="0" borderId="2" xfId="0" applyFont="1" applyBorder="1" applyAlignment="1">
      <alignment horizontal="right" vertical="center"/>
    </xf>
    <xf numFmtId="165" fontId="13" fillId="0" borderId="0" xfId="1" applyFont="1"/>
    <xf numFmtId="165" fontId="13" fillId="0" borderId="2" xfId="1" applyFont="1" applyBorder="1"/>
    <xf numFmtId="0" fontId="13" fillId="0" borderId="2" xfId="0" applyFont="1" applyBorder="1"/>
    <xf numFmtId="49" fontId="13" fillId="0" borderId="2" xfId="0" applyNumberFormat="1" applyFont="1" applyBorder="1"/>
    <xf numFmtId="0" fontId="13" fillId="0" borderId="2" xfId="0" applyFont="1" applyBorder="1" applyAlignment="1">
      <alignment horizontal="right" vertical="center"/>
    </xf>
    <xf numFmtId="165" fontId="11" fillId="0" borderId="2" xfId="1" applyFont="1" applyBorder="1"/>
    <xf numFmtId="165" fontId="11" fillId="0" borderId="0" xfId="1" applyFont="1" applyAlignment="1">
      <alignment horizontal="right"/>
    </xf>
    <xf numFmtId="165" fontId="14" fillId="0" borderId="0" xfId="1" applyFont="1"/>
    <xf numFmtId="44" fontId="11" fillId="0" borderId="0" xfId="10" applyFont="1"/>
    <xf numFmtId="0" fontId="14" fillId="0" borderId="1" xfId="1" applyNumberFormat="1" applyFont="1" applyBorder="1" applyAlignment="1">
      <alignment vertical="center"/>
    </xf>
    <xf numFmtId="0" fontId="14" fillId="0" borderId="1" xfId="1" applyNumberFormat="1" applyFont="1" applyBorder="1" applyAlignment="1">
      <alignment horizontal="center" vertical="center"/>
    </xf>
    <xf numFmtId="0" fontId="14" fillId="0" borderId="1" xfId="1" applyNumberFormat="1" applyFont="1" applyBorder="1" applyAlignment="1">
      <alignment horizontal="center" vertical="center" wrapText="1"/>
    </xf>
    <xf numFmtId="0" fontId="15" fillId="0" borderId="0" xfId="1" applyNumberFormat="1" applyFont="1"/>
    <xf numFmtId="0" fontId="11" fillId="0" borderId="1" xfId="1" applyNumberFormat="1" applyFont="1" applyBorder="1"/>
    <xf numFmtId="49" fontId="11" fillId="0" borderId="1" xfId="1" applyNumberFormat="1" applyFont="1" applyBorder="1"/>
    <xf numFmtId="0" fontId="15" fillId="0" borderId="1" xfId="1" applyNumberFormat="1" applyFont="1" applyBorder="1"/>
    <xf numFmtId="49" fontId="15" fillId="0" borderId="1" xfId="1" applyNumberFormat="1" applyFont="1" applyBorder="1"/>
    <xf numFmtId="14" fontId="9" fillId="0" borderId="2" xfId="1" applyNumberFormat="1" applyFont="1" applyBorder="1"/>
    <xf numFmtId="14" fontId="9" fillId="0" borderId="2" xfId="1" applyNumberFormat="1" applyFont="1" applyBorder="1" applyAlignment="1">
      <alignment horizontal="right"/>
    </xf>
  </cellXfs>
  <cellStyles count="11">
    <cellStyle name="Excel Built-in Normal" xfId="1" xr:uid="{00000000-0005-0000-0000-000000000000}"/>
    <cellStyle name="Excel Built-in Normal 1" xfId="2" xr:uid="{00000000-0005-0000-0000-000001000000}"/>
    <cellStyle name="Heading" xfId="3" xr:uid="{00000000-0005-0000-0000-000002000000}"/>
    <cellStyle name="Heading1" xfId="4" xr:uid="{00000000-0005-0000-0000-000003000000}"/>
    <cellStyle name="Normalny" xfId="0" builtinId="0" customBuiltin="1"/>
    <cellStyle name="Normalny 2" xfId="5" xr:uid="{00000000-0005-0000-0000-000005000000}"/>
    <cellStyle name="Normalny 3" xfId="6" xr:uid="{00000000-0005-0000-0000-000006000000}"/>
    <cellStyle name="Normalny 4" xfId="7" xr:uid="{00000000-0005-0000-0000-000007000000}"/>
    <cellStyle name="Result" xfId="8" xr:uid="{00000000-0005-0000-0000-000008000000}"/>
    <cellStyle name="Result2" xfId="9" xr:uid="{00000000-0005-0000-0000-000009000000}"/>
    <cellStyle name="Walutowy" xfId="10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G45"/>
  <sheetViews>
    <sheetView tabSelected="1" topLeftCell="AC36" workbookViewId="0">
      <selection activeCell="AC36" sqref="A1:XFD1048576"/>
    </sheetView>
  </sheetViews>
  <sheetFormatPr defaultColWidth="8.5" defaultRowHeight="11.5"/>
  <cols>
    <col min="1" max="2" width="8.5" style="8" customWidth="1"/>
    <col min="3" max="3" width="23.25" style="8" customWidth="1"/>
    <col min="4" max="4" width="12.1640625" style="8" customWidth="1"/>
    <col min="5" max="8" width="10.08203125" style="8" customWidth="1"/>
    <col min="9" max="9" width="8.5" style="8" customWidth="1"/>
    <col min="10" max="10" width="10.5" style="8" customWidth="1"/>
    <col min="11" max="11" width="8.5" style="8" customWidth="1"/>
    <col min="12" max="12" width="15" style="8" customWidth="1"/>
    <col min="13" max="13" width="16.08203125" style="8" customWidth="1"/>
    <col min="14" max="14" width="8.5" style="8" customWidth="1"/>
    <col min="15" max="15" width="15.33203125" style="8" customWidth="1"/>
    <col min="16" max="16" width="14" style="8" customWidth="1"/>
    <col min="17" max="19" width="11" style="8" customWidth="1"/>
    <col min="20" max="20" width="30.75" style="8" customWidth="1"/>
    <col min="21" max="21" width="8.75" style="8" customWidth="1"/>
    <col min="22" max="22" width="14" style="8" customWidth="1"/>
    <col min="23" max="23" width="18.25" style="8" customWidth="1"/>
    <col min="24" max="25" width="8.5" style="8" customWidth="1"/>
    <col min="26" max="26" width="24.25" style="8" customWidth="1"/>
    <col min="27" max="28" width="8.5" style="8" customWidth="1"/>
    <col min="29" max="29" width="13" style="8" customWidth="1"/>
    <col min="30" max="30" width="12.75" style="8" customWidth="1"/>
    <col min="31" max="32" width="8.5" style="8" customWidth="1"/>
    <col min="33" max="33" width="22.75" style="32" customWidth="1"/>
    <col min="34" max="34" width="8.33203125" style="32" customWidth="1"/>
    <col min="35" max="35" width="8.5" style="8" customWidth="1"/>
    <col min="36" max="36" width="7.75" style="8" customWidth="1"/>
    <col min="37" max="38" width="8.75" style="8" customWidth="1"/>
    <col min="39" max="42" width="8.5" style="8" customWidth="1"/>
    <col min="43" max="43" width="10.83203125" style="8" customWidth="1"/>
    <col min="44" max="51" width="8.5" style="8" customWidth="1"/>
    <col min="52" max="52" width="14.83203125" style="8" customWidth="1"/>
    <col min="53" max="53" width="13.75" style="8" customWidth="1"/>
    <col min="54" max="54" width="8.5" style="8" customWidth="1"/>
    <col min="55" max="55" width="14.08203125" style="8" customWidth="1"/>
    <col min="56" max="56" width="8.5" style="8" customWidth="1"/>
    <col min="57" max="57" width="11.75" style="8" customWidth="1"/>
    <col min="58" max="58" width="11.83203125" style="8" customWidth="1"/>
    <col min="59" max="59" width="11.75" style="8" customWidth="1"/>
    <col min="60" max="16384" width="8.5" style="8"/>
  </cols>
  <sheetData>
    <row r="1" spans="1:59" ht="27" customHeight="1">
      <c r="A1" s="1" t="s">
        <v>0</v>
      </c>
      <c r="B1" s="1" t="s">
        <v>1</v>
      </c>
      <c r="C1" s="2" t="s">
        <v>46</v>
      </c>
      <c r="D1" s="2" t="s">
        <v>2</v>
      </c>
      <c r="E1" s="2" t="s">
        <v>47</v>
      </c>
      <c r="F1" s="2" t="s">
        <v>58</v>
      </c>
      <c r="G1" s="2" t="s">
        <v>60</v>
      </c>
      <c r="H1" s="2" t="s">
        <v>61</v>
      </c>
      <c r="I1" s="1" t="s">
        <v>3</v>
      </c>
      <c r="J1" s="2" t="s">
        <v>228</v>
      </c>
      <c r="K1" s="1" t="s">
        <v>4</v>
      </c>
      <c r="L1" s="1" t="s">
        <v>5</v>
      </c>
      <c r="M1" s="1"/>
      <c r="N1" s="1"/>
      <c r="O1" s="1"/>
      <c r="P1" s="1"/>
      <c r="Q1" s="1"/>
      <c r="R1" s="1"/>
      <c r="S1" s="1"/>
      <c r="T1" s="2" t="s">
        <v>57</v>
      </c>
      <c r="U1" s="2"/>
      <c r="V1" s="2"/>
      <c r="W1" s="2"/>
      <c r="X1" s="2"/>
      <c r="Y1" s="2"/>
      <c r="Z1" s="2" t="s">
        <v>52</v>
      </c>
      <c r="AA1" s="2"/>
      <c r="AB1" s="2"/>
      <c r="AC1" s="2"/>
      <c r="AD1" s="2"/>
      <c r="AE1" s="2"/>
      <c r="AF1" s="2"/>
      <c r="AG1" s="2"/>
      <c r="AH1" s="2"/>
      <c r="AI1" s="2" t="s">
        <v>7</v>
      </c>
      <c r="AJ1" s="3" t="s">
        <v>56</v>
      </c>
      <c r="AK1" s="4" t="s">
        <v>8</v>
      </c>
      <c r="AL1" s="4"/>
      <c r="AM1" s="4"/>
      <c r="AN1" s="4"/>
      <c r="AO1" s="4"/>
      <c r="AP1" s="5"/>
      <c r="AQ1" s="4" t="s">
        <v>9</v>
      </c>
      <c r="AR1" s="4"/>
      <c r="AS1" s="4"/>
      <c r="AT1" s="4"/>
      <c r="AU1" s="4"/>
      <c r="AV1" s="4"/>
      <c r="AW1" s="3" t="s">
        <v>10</v>
      </c>
      <c r="AX1" s="3"/>
      <c r="AY1" s="6" t="s">
        <v>11</v>
      </c>
      <c r="AZ1" s="6"/>
      <c r="BA1" s="6"/>
      <c r="BB1" s="6"/>
      <c r="BC1" s="6"/>
      <c r="BD1" s="6"/>
      <c r="BE1" s="7" t="s">
        <v>12</v>
      </c>
      <c r="BF1" s="7" t="s">
        <v>13</v>
      </c>
      <c r="BG1" s="7" t="s">
        <v>14</v>
      </c>
    </row>
    <row r="2" spans="1:59" ht="58.9" customHeight="1">
      <c r="A2" s="1"/>
      <c r="B2" s="1"/>
      <c r="C2" s="2"/>
      <c r="D2" s="2"/>
      <c r="E2" s="2"/>
      <c r="F2" s="2"/>
      <c r="G2" s="2"/>
      <c r="H2" s="2"/>
      <c r="I2" s="1"/>
      <c r="J2" s="2"/>
      <c r="K2" s="1"/>
      <c r="L2" s="9" t="s">
        <v>15</v>
      </c>
      <c r="M2" s="9" t="s">
        <v>21</v>
      </c>
      <c r="N2" s="9" t="s">
        <v>16</v>
      </c>
      <c r="O2" s="9" t="s">
        <v>17</v>
      </c>
      <c r="P2" s="9" t="s">
        <v>18</v>
      </c>
      <c r="Q2" s="9" t="s">
        <v>19</v>
      </c>
      <c r="R2" s="9" t="s">
        <v>20</v>
      </c>
      <c r="S2" s="9" t="s">
        <v>24</v>
      </c>
      <c r="T2" s="9" t="s">
        <v>55</v>
      </c>
      <c r="U2" s="9" t="s">
        <v>51</v>
      </c>
      <c r="V2" s="9" t="s">
        <v>18</v>
      </c>
      <c r="W2" s="9" t="s">
        <v>22</v>
      </c>
      <c r="X2" s="9" t="s">
        <v>23</v>
      </c>
      <c r="Y2" s="9" t="s">
        <v>24</v>
      </c>
      <c r="Z2" s="9" t="s">
        <v>53</v>
      </c>
      <c r="AA2" s="9" t="s">
        <v>50</v>
      </c>
      <c r="AB2" s="9" t="s">
        <v>54</v>
      </c>
      <c r="AC2" s="9" t="s">
        <v>18</v>
      </c>
      <c r="AD2" s="9" t="s">
        <v>22</v>
      </c>
      <c r="AE2" s="9" t="s">
        <v>23</v>
      </c>
      <c r="AF2" s="9" t="s">
        <v>24</v>
      </c>
      <c r="AG2" s="10" t="s">
        <v>6</v>
      </c>
      <c r="AH2" s="10" t="s">
        <v>49</v>
      </c>
      <c r="AI2" s="2"/>
      <c r="AJ2" s="3"/>
      <c r="AK2" s="11" t="s">
        <v>63</v>
      </c>
      <c r="AL2" s="11" t="s">
        <v>64</v>
      </c>
      <c r="AM2" s="11" t="s">
        <v>65</v>
      </c>
      <c r="AN2" s="11" t="s">
        <v>66</v>
      </c>
      <c r="AO2" s="12" t="s">
        <v>67</v>
      </c>
      <c r="AP2" s="11" t="s">
        <v>62</v>
      </c>
      <c r="AQ2" s="13" t="s">
        <v>25</v>
      </c>
      <c r="AR2" s="5" t="s">
        <v>26</v>
      </c>
      <c r="AS2" s="5" t="s">
        <v>27</v>
      </c>
      <c r="AT2" s="5" t="s">
        <v>28</v>
      </c>
      <c r="AU2" s="5" t="s">
        <v>29</v>
      </c>
      <c r="AV2" s="13" t="s">
        <v>30</v>
      </c>
      <c r="AW2" s="14" t="s">
        <v>31</v>
      </c>
      <c r="AX2" s="14" t="s">
        <v>32</v>
      </c>
      <c r="AY2" s="11" t="s">
        <v>33</v>
      </c>
      <c r="AZ2" s="11" t="s">
        <v>34</v>
      </c>
      <c r="BA2" s="11" t="s">
        <v>35</v>
      </c>
      <c r="BB2" s="11" t="s">
        <v>36</v>
      </c>
      <c r="BC2" s="11" t="s">
        <v>37</v>
      </c>
      <c r="BD2" s="15" t="s">
        <v>38</v>
      </c>
      <c r="BE2" s="7"/>
      <c r="BF2" s="7"/>
      <c r="BG2" s="7"/>
    </row>
    <row r="3" spans="1:59" ht="11.25" customHeight="1">
      <c r="A3" s="16">
        <v>1</v>
      </c>
      <c r="B3" s="17"/>
      <c r="C3" s="18" t="s">
        <v>68</v>
      </c>
      <c r="D3" s="18" t="s">
        <v>229</v>
      </c>
      <c r="E3" s="17" t="s">
        <v>39</v>
      </c>
      <c r="F3" s="17" t="s">
        <v>59</v>
      </c>
      <c r="G3" s="17" t="s">
        <v>69</v>
      </c>
      <c r="H3" s="17"/>
      <c r="I3" s="17"/>
      <c r="J3" s="19" t="s">
        <v>40</v>
      </c>
      <c r="K3" s="16"/>
      <c r="L3" s="18" t="s">
        <v>75</v>
      </c>
      <c r="M3" s="20" t="s">
        <v>76</v>
      </c>
      <c r="N3" s="20" t="s">
        <v>77</v>
      </c>
      <c r="O3" s="18" t="s">
        <v>78</v>
      </c>
      <c r="P3" s="18" t="s">
        <v>78</v>
      </c>
      <c r="Q3" s="18" t="s">
        <v>80</v>
      </c>
      <c r="R3" s="21" t="s">
        <v>79</v>
      </c>
      <c r="S3" s="21"/>
      <c r="T3" s="18" t="s">
        <v>81</v>
      </c>
      <c r="U3" s="20" t="s">
        <v>77</v>
      </c>
      <c r="V3" s="18" t="s">
        <v>78</v>
      </c>
      <c r="W3" s="18" t="s">
        <v>80</v>
      </c>
      <c r="X3" s="20" t="s">
        <v>79</v>
      </c>
      <c r="Y3" s="21"/>
      <c r="Z3" s="18" t="s">
        <v>70</v>
      </c>
      <c r="AA3" s="20" t="s">
        <v>71</v>
      </c>
      <c r="AB3" s="18" t="s">
        <v>72</v>
      </c>
      <c r="AC3" s="18" t="s">
        <v>84</v>
      </c>
      <c r="AD3" s="18"/>
      <c r="AE3" s="20" t="s">
        <v>85</v>
      </c>
      <c r="AF3" s="17"/>
      <c r="AG3" s="20" t="s">
        <v>145</v>
      </c>
      <c r="AH3" s="20" t="s">
        <v>146</v>
      </c>
      <c r="AI3" s="18" t="s">
        <v>73</v>
      </c>
      <c r="AJ3" s="18">
        <v>1</v>
      </c>
      <c r="AK3" s="22">
        <v>76</v>
      </c>
      <c r="AL3" s="22">
        <v>141</v>
      </c>
      <c r="AM3" s="16"/>
      <c r="AN3" s="23"/>
      <c r="AO3" s="24">
        <v>217</v>
      </c>
      <c r="AP3" s="16"/>
      <c r="AQ3" s="17"/>
      <c r="AR3" s="17"/>
      <c r="AS3" s="17"/>
      <c r="AT3" s="17"/>
      <c r="AU3" s="17"/>
      <c r="AV3" s="17"/>
      <c r="AW3" s="17"/>
      <c r="AX3" s="17"/>
      <c r="AY3" s="19" t="s">
        <v>41</v>
      </c>
      <c r="AZ3" s="19" t="s">
        <v>40</v>
      </c>
      <c r="BA3" s="19" t="s">
        <v>40</v>
      </c>
      <c r="BB3" s="19" t="s">
        <v>40</v>
      </c>
      <c r="BC3" s="19" t="s">
        <v>42</v>
      </c>
      <c r="BD3" s="19" t="s">
        <v>41</v>
      </c>
      <c r="BE3" s="43">
        <v>45903</v>
      </c>
      <c r="BF3" s="44">
        <v>46001</v>
      </c>
      <c r="BG3" s="44">
        <v>46023</v>
      </c>
    </row>
    <row r="4" spans="1:59" ht="11.25" customHeight="1">
      <c r="A4" s="16">
        <f>A3+1</f>
        <v>2</v>
      </c>
      <c r="B4" s="17"/>
      <c r="C4" s="18" t="s">
        <v>68</v>
      </c>
      <c r="D4" s="18" t="s">
        <v>229</v>
      </c>
      <c r="E4" s="17" t="s">
        <v>39</v>
      </c>
      <c r="F4" s="17" t="s">
        <v>59</v>
      </c>
      <c r="G4" s="17" t="s">
        <v>69</v>
      </c>
      <c r="H4" s="17"/>
      <c r="I4" s="17"/>
      <c r="J4" s="19" t="s">
        <v>40</v>
      </c>
      <c r="K4" s="16"/>
      <c r="L4" s="18" t="s">
        <v>75</v>
      </c>
      <c r="M4" s="20" t="s">
        <v>76</v>
      </c>
      <c r="N4" s="20" t="s">
        <v>77</v>
      </c>
      <c r="O4" s="18" t="s">
        <v>78</v>
      </c>
      <c r="P4" s="18" t="s">
        <v>78</v>
      </c>
      <c r="Q4" s="18" t="s">
        <v>80</v>
      </c>
      <c r="R4" s="21" t="s">
        <v>79</v>
      </c>
      <c r="S4" s="21"/>
      <c r="T4" s="18" t="s">
        <v>81</v>
      </c>
      <c r="U4" s="20" t="s">
        <v>77</v>
      </c>
      <c r="V4" s="18" t="s">
        <v>78</v>
      </c>
      <c r="W4" s="18" t="s">
        <v>80</v>
      </c>
      <c r="X4" s="20" t="s">
        <v>79</v>
      </c>
      <c r="Y4" s="21"/>
      <c r="Z4" s="18" t="s">
        <v>70</v>
      </c>
      <c r="AA4" s="20" t="s">
        <v>77</v>
      </c>
      <c r="AB4" s="18" t="s">
        <v>78</v>
      </c>
      <c r="AC4" s="18" t="s">
        <v>86</v>
      </c>
      <c r="AD4" s="18"/>
      <c r="AE4" s="20" t="s">
        <v>87</v>
      </c>
      <c r="AF4" s="17"/>
      <c r="AG4" s="20" t="s">
        <v>147</v>
      </c>
      <c r="AH4" s="20" t="s">
        <v>148</v>
      </c>
      <c r="AI4" s="18" t="s">
        <v>73</v>
      </c>
      <c r="AJ4" s="18">
        <v>3</v>
      </c>
      <c r="AK4" s="22">
        <v>1193</v>
      </c>
      <c r="AL4" s="22">
        <v>2216</v>
      </c>
      <c r="AM4" s="16"/>
      <c r="AN4" s="25"/>
      <c r="AO4" s="24">
        <v>3409</v>
      </c>
      <c r="AP4" s="16"/>
      <c r="AQ4" s="17"/>
      <c r="AR4" s="17"/>
      <c r="AS4" s="17"/>
      <c r="AT4" s="17"/>
      <c r="AU4" s="17"/>
      <c r="AV4" s="17"/>
      <c r="AW4" s="17"/>
      <c r="AX4" s="17"/>
      <c r="AY4" s="19" t="s">
        <v>41</v>
      </c>
      <c r="AZ4" s="19" t="s">
        <v>40</v>
      </c>
      <c r="BA4" s="19" t="s">
        <v>40</v>
      </c>
      <c r="BB4" s="19" t="s">
        <v>40</v>
      </c>
      <c r="BC4" s="19" t="s">
        <v>42</v>
      </c>
      <c r="BD4" s="19" t="s">
        <v>41</v>
      </c>
      <c r="BE4" s="43">
        <v>45903</v>
      </c>
      <c r="BF4" s="44">
        <v>46001</v>
      </c>
      <c r="BG4" s="44">
        <v>46023</v>
      </c>
    </row>
    <row r="5" spans="1:59" ht="11.25" customHeight="1">
      <c r="A5" s="16">
        <f t="shared" ref="A5:A43" si="0">A4+1</f>
        <v>3</v>
      </c>
      <c r="B5" s="17"/>
      <c r="C5" s="18" t="s">
        <v>68</v>
      </c>
      <c r="D5" s="18" t="s">
        <v>229</v>
      </c>
      <c r="E5" s="17" t="s">
        <v>39</v>
      </c>
      <c r="F5" s="17" t="s">
        <v>59</v>
      </c>
      <c r="G5" s="17" t="s">
        <v>69</v>
      </c>
      <c r="H5" s="17"/>
      <c r="I5" s="17"/>
      <c r="J5" s="19" t="s">
        <v>40</v>
      </c>
      <c r="K5" s="16"/>
      <c r="L5" s="18" t="s">
        <v>75</v>
      </c>
      <c r="M5" s="20" t="s">
        <v>76</v>
      </c>
      <c r="N5" s="20" t="s">
        <v>77</v>
      </c>
      <c r="O5" s="18" t="s">
        <v>78</v>
      </c>
      <c r="P5" s="18" t="s">
        <v>78</v>
      </c>
      <c r="Q5" s="18" t="s">
        <v>80</v>
      </c>
      <c r="R5" s="21" t="s">
        <v>79</v>
      </c>
      <c r="S5" s="21"/>
      <c r="T5" s="18" t="s">
        <v>81</v>
      </c>
      <c r="U5" s="20" t="s">
        <v>77</v>
      </c>
      <c r="V5" s="18" t="s">
        <v>78</v>
      </c>
      <c r="W5" s="18" t="s">
        <v>80</v>
      </c>
      <c r="X5" s="20" t="s">
        <v>79</v>
      </c>
      <c r="Y5" s="21"/>
      <c r="Z5" s="18" t="s">
        <v>70</v>
      </c>
      <c r="AA5" s="20" t="s">
        <v>77</v>
      </c>
      <c r="AB5" s="18" t="s">
        <v>78</v>
      </c>
      <c r="AC5" s="18" t="s">
        <v>88</v>
      </c>
      <c r="AD5" s="18"/>
      <c r="AE5" s="20" t="s">
        <v>89</v>
      </c>
      <c r="AF5" s="17"/>
      <c r="AG5" s="20" t="s">
        <v>149</v>
      </c>
      <c r="AH5" s="20" t="s">
        <v>150</v>
      </c>
      <c r="AI5" s="18" t="s">
        <v>73</v>
      </c>
      <c r="AJ5" s="18">
        <v>1</v>
      </c>
      <c r="AK5" s="22">
        <v>135</v>
      </c>
      <c r="AL5" s="22">
        <v>251</v>
      </c>
      <c r="AM5" s="16"/>
      <c r="AN5" s="25"/>
      <c r="AO5" s="24">
        <v>386</v>
      </c>
      <c r="AP5" s="16"/>
      <c r="AQ5" s="17"/>
      <c r="AR5" s="17"/>
      <c r="AS5" s="17"/>
      <c r="AT5" s="17"/>
      <c r="AU5" s="17"/>
      <c r="AV5" s="17"/>
      <c r="AW5" s="17"/>
      <c r="AX5" s="17"/>
      <c r="AY5" s="19" t="s">
        <v>41</v>
      </c>
      <c r="AZ5" s="19" t="s">
        <v>40</v>
      </c>
      <c r="BA5" s="19" t="s">
        <v>40</v>
      </c>
      <c r="BB5" s="19" t="s">
        <v>40</v>
      </c>
      <c r="BC5" s="19" t="s">
        <v>42</v>
      </c>
      <c r="BD5" s="19" t="s">
        <v>41</v>
      </c>
      <c r="BE5" s="43">
        <v>45903</v>
      </c>
      <c r="BF5" s="44">
        <v>46001</v>
      </c>
      <c r="BG5" s="44">
        <v>46023</v>
      </c>
    </row>
    <row r="6" spans="1:59" ht="11.25" customHeight="1">
      <c r="A6" s="16">
        <f t="shared" si="0"/>
        <v>4</v>
      </c>
      <c r="B6" s="17"/>
      <c r="C6" s="18" t="s">
        <v>68</v>
      </c>
      <c r="D6" s="18" t="s">
        <v>229</v>
      </c>
      <c r="E6" s="17" t="s">
        <v>39</v>
      </c>
      <c r="F6" s="17" t="s">
        <v>59</v>
      </c>
      <c r="G6" s="17" t="s">
        <v>69</v>
      </c>
      <c r="H6" s="17"/>
      <c r="I6" s="17"/>
      <c r="J6" s="19" t="s">
        <v>40</v>
      </c>
      <c r="K6" s="16"/>
      <c r="L6" s="18" t="s">
        <v>75</v>
      </c>
      <c r="M6" s="20" t="s">
        <v>76</v>
      </c>
      <c r="N6" s="20" t="s">
        <v>77</v>
      </c>
      <c r="O6" s="18" t="s">
        <v>78</v>
      </c>
      <c r="P6" s="18" t="s">
        <v>78</v>
      </c>
      <c r="Q6" s="18" t="s">
        <v>80</v>
      </c>
      <c r="R6" s="21" t="s">
        <v>79</v>
      </c>
      <c r="S6" s="21"/>
      <c r="T6" s="18" t="s">
        <v>81</v>
      </c>
      <c r="U6" s="20" t="s">
        <v>77</v>
      </c>
      <c r="V6" s="18" t="s">
        <v>78</v>
      </c>
      <c r="W6" s="18" t="s">
        <v>80</v>
      </c>
      <c r="X6" s="20" t="s">
        <v>79</v>
      </c>
      <c r="Y6" s="21"/>
      <c r="Z6" s="18" t="s">
        <v>70</v>
      </c>
      <c r="AA6" s="20" t="s">
        <v>77</v>
      </c>
      <c r="AB6" s="18" t="s">
        <v>78</v>
      </c>
      <c r="AC6" s="18" t="s">
        <v>90</v>
      </c>
      <c r="AD6" s="18"/>
      <c r="AE6" s="20" t="s">
        <v>91</v>
      </c>
      <c r="AF6" s="17"/>
      <c r="AG6" s="20" t="s">
        <v>151</v>
      </c>
      <c r="AH6" s="20" t="s">
        <v>152</v>
      </c>
      <c r="AI6" s="18" t="s">
        <v>73</v>
      </c>
      <c r="AJ6" s="18">
        <v>1</v>
      </c>
      <c r="AK6" s="22">
        <v>222</v>
      </c>
      <c r="AL6" s="22">
        <v>413</v>
      </c>
      <c r="AM6" s="16"/>
      <c r="AN6" s="25"/>
      <c r="AO6" s="24">
        <v>635</v>
      </c>
      <c r="AP6" s="16"/>
      <c r="AQ6" s="17"/>
      <c r="AR6" s="17"/>
      <c r="AS6" s="17"/>
      <c r="AT6" s="17"/>
      <c r="AU6" s="17"/>
      <c r="AV6" s="17"/>
      <c r="AW6" s="17"/>
      <c r="AX6" s="17"/>
      <c r="AY6" s="19" t="s">
        <v>41</v>
      </c>
      <c r="AZ6" s="19" t="s">
        <v>40</v>
      </c>
      <c r="BA6" s="19" t="s">
        <v>40</v>
      </c>
      <c r="BB6" s="19" t="s">
        <v>40</v>
      </c>
      <c r="BC6" s="19" t="s">
        <v>42</v>
      </c>
      <c r="BD6" s="19" t="s">
        <v>41</v>
      </c>
      <c r="BE6" s="43">
        <v>45903</v>
      </c>
      <c r="BF6" s="44">
        <v>46001</v>
      </c>
      <c r="BG6" s="44">
        <v>46023</v>
      </c>
    </row>
    <row r="7" spans="1:59" ht="11.25" customHeight="1">
      <c r="A7" s="16">
        <f t="shared" si="0"/>
        <v>5</v>
      </c>
      <c r="B7" s="17"/>
      <c r="C7" s="18" t="s">
        <v>68</v>
      </c>
      <c r="D7" s="18" t="s">
        <v>229</v>
      </c>
      <c r="E7" s="17" t="s">
        <v>39</v>
      </c>
      <c r="F7" s="17" t="s">
        <v>59</v>
      </c>
      <c r="G7" s="17" t="s">
        <v>69</v>
      </c>
      <c r="H7" s="17"/>
      <c r="I7" s="17"/>
      <c r="J7" s="19" t="s">
        <v>40</v>
      </c>
      <c r="K7" s="16"/>
      <c r="L7" s="18" t="s">
        <v>75</v>
      </c>
      <c r="M7" s="20" t="s">
        <v>76</v>
      </c>
      <c r="N7" s="20" t="s">
        <v>77</v>
      </c>
      <c r="O7" s="18" t="s">
        <v>78</v>
      </c>
      <c r="P7" s="18" t="s">
        <v>78</v>
      </c>
      <c r="Q7" s="18" t="s">
        <v>80</v>
      </c>
      <c r="R7" s="21" t="s">
        <v>79</v>
      </c>
      <c r="S7" s="21"/>
      <c r="T7" s="18" t="s">
        <v>81</v>
      </c>
      <c r="U7" s="20" t="s">
        <v>77</v>
      </c>
      <c r="V7" s="18" t="s">
        <v>78</v>
      </c>
      <c r="W7" s="18" t="s">
        <v>80</v>
      </c>
      <c r="X7" s="20" t="s">
        <v>79</v>
      </c>
      <c r="Y7" s="21"/>
      <c r="Z7" s="18" t="s">
        <v>70</v>
      </c>
      <c r="AA7" s="20" t="s">
        <v>77</v>
      </c>
      <c r="AB7" s="18" t="s">
        <v>78</v>
      </c>
      <c r="AC7" s="18" t="s">
        <v>78</v>
      </c>
      <c r="AD7" s="18"/>
      <c r="AE7" s="20" t="s">
        <v>92</v>
      </c>
      <c r="AF7" s="17"/>
      <c r="AG7" s="20" t="s">
        <v>153</v>
      </c>
      <c r="AH7" s="20" t="s">
        <v>154</v>
      </c>
      <c r="AI7" s="18" t="s">
        <v>73</v>
      </c>
      <c r="AJ7" s="18">
        <v>4</v>
      </c>
      <c r="AK7" s="22">
        <v>1262</v>
      </c>
      <c r="AL7" s="22">
        <v>2345</v>
      </c>
      <c r="AM7" s="16"/>
      <c r="AN7" s="25"/>
      <c r="AO7" s="24">
        <v>3607</v>
      </c>
      <c r="AP7" s="16"/>
      <c r="AQ7" s="17"/>
      <c r="AR7" s="17"/>
      <c r="AS7" s="17"/>
      <c r="AT7" s="17"/>
      <c r="AU7" s="17"/>
      <c r="AV7" s="17"/>
      <c r="AW7" s="17"/>
      <c r="AX7" s="17"/>
      <c r="AY7" s="19" t="s">
        <v>41</v>
      </c>
      <c r="AZ7" s="19" t="s">
        <v>40</v>
      </c>
      <c r="BA7" s="19" t="s">
        <v>40</v>
      </c>
      <c r="BB7" s="19" t="s">
        <v>40</v>
      </c>
      <c r="BC7" s="19" t="s">
        <v>42</v>
      </c>
      <c r="BD7" s="19" t="s">
        <v>41</v>
      </c>
      <c r="BE7" s="43">
        <v>45903</v>
      </c>
      <c r="BF7" s="44">
        <v>46001</v>
      </c>
      <c r="BG7" s="44">
        <v>46023</v>
      </c>
    </row>
    <row r="8" spans="1:59" ht="11.25" customHeight="1">
      <c r="A8" s="16">
        <f t="shared" si="0"/>
        <v>6</v>
      </c>
      <c r="B8" s="17"/>
      <c r="C8" s="18" t="s">
        <v>68</v>
      </c>
      <c r="D8" s="18" t="s">
        <v>229</v>
      </c>
      <c r="E8" s="17" t="s">
        <v>39</v>
      </c>
      <c r="F8" s="17" t="s">
        <v>59</v>
      </c>
      <c r="G8" s="17" t="s">
        <v>69</v>
      </c>
      <c r="H8" s="17"/>
      <c r="I8" s="17"/>
      <c r="J8" s="19" t="s">
        <v>40</v>
      </c>
      <c r="K8" s="16"/>
      <c r="L8" s="18" t="s">
        <v>75</v>
      </c>
      <c r="M8" s="20" t="s">
        <v>76</v>
      </c>
      <c r="N8" s="20" t="s">
        <v>77</v>
      </c>
      <c r="O8" s="18" t="s">
        <v>78</v>
      </c>
      <c r="P8" s="18" t="s">
        <v>78</v>
      </c>
      <c r="Q8" s="18" t="s">
        <v>80</v>
      </c>
      <c r="R8" s="21" t="s">
        <v>79</v>
      </c>
      <c r="S8" s="21"/>
      <c r="T8" s="18" t="s">
        <v>81</v>
      </c>
      <c r="U8" s="20" t="s">
        <v>77</v>
      </c>
      <c r="V8" s="18" t="s">
        <v>78</v>
      </c>
      <c r="W8" s="18" t="s">
        <v>80</v>
      </c>
      <c r="X8" s="20" t="s">
        <v>79</v>
      </c>
      <c r="Y8" s="21"/>
      <c r="Z8" s="18" t="s">
        <v>70</v>
      </c>
      <c r="AA8" s="20" t="s">
        <v>77</v>
      </c>
      <c r="AB8" s="18" t="s">
        <v>78</v>
      </c>
      <c r="AC8" s="18" t="s">
        <v>93</v>
      </c>
      <c r="AD8" s="18"/>
      <c r="AE8" s="20" t="s">
        <v>94</v>
      </c>
      <c r="AF8" s="17"/>
      <c r="AG8" s="20" t="s">
        <v>155</v>
      </c>
      <c r="AH8" s="20" t="s">
        <v>156</v>
      </c>
      <c r="AI8" s="18" t="s">
        <v>73</v>
      </c>
      <c r="AJ8" s="18">
        <v>2</v>
      </c>
      <c r="AK8" s="22">
        <v>1076</v>
      </c>
      <c r="AL8" s="22">
        <v>1999</v>
      </c>
      <c r="AM8" s="16"/>
      <c r="AN8" s="25"/>
      <c r="AO8" s="24">
        <v>3075</v>
      </c>
      <c r="AP8" s="25"/>
      <c r="AQ8" s="17"/>
      <c r="AR8" s="17"/>
      <c r="AS8" s="17"/>
      <c r="AT8" s="17"/>
      <c r="AU8" s="17"/>
      <c r="AV8" s="17"/>
      <c r="AW8" s="17"/>
      <c r="AX8" s="17"/>
      <c r="AY8" s="19" t="s">
        <v>41</v>
      </c>
      <c r="AZ8" s="19" t="s">
        <v>40</v>
      </c>
      <c r="BA8" s="19" t="s">
        <v>40</v>
      </c>
      <c r="BB8" s="19" t="s">
        <v>40</v>
      </c>
      <c r="BC8" s="19" t="s">
        <v>42</v>
      </c>
      <c r="BD8" s="19" t="s">
        <v>41</v>
      </c>
      <c r="BE8" s="43">
        <v>45903</v>
      </c>
      <c r="BF8" s="44">
        <v>46001</v>
      </c>
      <c r="BG8" s="44">
        <v>46023</v>
      </c>
    </row>
    <row r="9" spans="1:59" ht="11.25" customHeight="1">
      <c r="A9" s="16">
        <f t="shared" si="0"/>
        <v>7</v>
      </c>
      <c r="B9" s="17"/>
      <c r="C9" s="18" t="s">
        <v>68</v>
      </c>
      <c r="D9" s="18" t="s">
        <v>229</v>
      </c>
      <c r="E9" s="17" t="s">
        <v>39</v>
      </c>
      <c r="F9" s="17" t="s">
        <v>59</v>
      </c>
      <c r="G9" s="17" t="s">
        <v>69</v>
      </c>
      <c r="H9" s="17"/>
      <c r="I9" s="17"/>
      <c r="J9" s="19" t="s">
        <v>40</v>
      </c>
      <c r="K9" s="16"/>
      <c r="L9" s="18" t="s">
        <v>75</v>
      </c>
      <c r="M9" s="20" t="s">
        <v>76</v>
      </c>
      <c r="N9" s="20" t="s">
        <v>77</v>
      </c>
      <c r="O9" s="18" t="s">
        <v>78</v>
      </c>
      <c r="P9" s="18" t="s">
        <v>78</v>
      </c>
      <c r="Q9" s="18" t="s">
        <v>80</v>
      </c>
      <c r="R9" s="21" t="s">
        <v>79</v>
      </c>
      <c r="S9" s="21"/>
      <c r="T9" s="18" t="s">
        <v>81</v>
      </c>
      <c r="U9" s="20" t="s">
        <v>77</v>
      </c>
      <c r="V9" s="18" t="s">
        <v>78</v>
      </c>
      <c r="W9" s="18" t="s">
        <v>80</v>
      </c>
      <c r="X9" s="20" t="s">
        <v>79</v>
      </c>
      <c r="Y9" s="21"/>
      <c r="Z9" s="18" t="s">
        <v>70</v>
      </c>
      <c r="AA9" s="20" t="s">
        <v>77</v>
      </c>
      <c r="AB9" s="18" t="s">
        <v>78</v>
      </c>
      <c r="AC9" s="18" t="s">
        <v>78</v>
      </c>
      <c r="AD9" s="18"/>
      <c r="AE9" s="20" t="s">
        <v>95</v>
      </c>
      <c r="AF9" s="17"/>
      <c r="AG9" s="20" t="s">
        <v>157</v>
      </c>
      <c r="AH9" s="20" t="s">
        <v>158</v>
      </c>
      <c r="AI9" s="18" t="s">
        <v>73</v>
      </c>
      <c r="AJ9" s="18">
        <v>2</v>
      </c>
      <c r="AK9" s="22">
        <v>3975</v>
      </c>
      <c r="AL9" s="22">
        <v>7381</v>
      </c>
      <c r="AM9" s="16"/>
      <c r="AN9" s="25"/>
      <c r="AO9" s="24">
        <v>11356</v>
      </c>
      <c r="AP9" s="25"/>
      <c r="AQ9" s="17"/>
      <c r="AR9" s="17"/>
      <c r="AS9" s="17"/>
      <c r="AT9" s="17"/>
      <c r="AU9" s="17"/>
      <c r="AV9" s="17"/>
      <c r="AW9" s="17"/>
      <c r="AX9" s="17"/>
      <c r="AY9" s="19" t="s">
        <v>41</v>
      </c>
      <c r="AZ9" s="19" t="s">
        <v>40</v>
      </c>
      <c r="BA9" s="19" t="s">
        <v>40</v>
      </c>
      <c r="BB9" s="19" t="s">
        <v>40</v>
      </c>
      <c r="BC9" s="19" t="s">
        <v>42</v>
      </c>
      <c r="BD9" s="19" t="s">
        <v>41</v>
      </c>
      <c r="BE9" s="43">
        <v>45903</v>
      </c>
      <c r="BF9" s="44">
        <v>46001</v>
      </c>
      <c r="BG9" s="44">
        <v>46023</v>
      </c>
    </row>
    <row r="10" spans="1:59" ht="11.25" customHeight="1">
      <c r="A10" s="16">
        <f t="shared" si="0"/>
        <v>8</v>
      </c>
      <c r="B10" s="17"/>
      <c r="C10" s="18" t="s">
        <v>68</v>
      </c>
      <c r="D10" s="18" t="s">
        <v>229</v>
      </c>
      <c r="E10" s="17" t="s">
        <v>39</v>
      </c>
      <c r="F10" s="17" t="s">
        <v>59</v>
      </c>
      <c r="G10" s="17" t="s">
        <v>69</v>
      </c>
      <c r="H10" s="17"/>
      <c r="I10" s="17"/>
      <c r="J10" s="19" t="s">
        <v>40</v>
      </c>
      <c r="K10" s="16"/>
      <c r="L10" s="18" t="s">
        <v>75</v>
      </c>
      <c r="M10" s="20" t="s">
        <v>76</v>
      </c>
      <c r="N10" s="20" t="s">
        <v>77</v>
      </c>
      <c r="O10" s="18" t="s">
        <v>78</v>
      </c>
      <c r="P10" s="18" t="s">
        <v>78</v>
      </c>
      <c r="Q10" s="18" t="s">
        <v>80</v>
      </c>
      <c r="R10" s="21" t="s">
        <v>79</v>
      </c>
      <c r="S10" s="21"/>
      <c r="T10" s="18" t="s">
        <v>81</v>
      </c>
      <c r="U10" s="20" t="s">
        <v>77</v>
      </c>
      <c r="V10" s="18" t="s">
        <v>78</v>
      </c>
      <c r="W10" s="18" t="s">
        <v>80</v>
      </c>
      <c r="X10" s="20" t="s">
        <v>79</v>
      </c>
      <c r="Y10" s="21"/>
      <c r="Z10" s="18" t="s">
        <v>70</v>
      </c>
      <c r="AA10" s="20" t="s">
        <v>77</v>
      </c>
      <c r="AB10" s="18" t="s">
        <v>78</v>
      </c>
      <c r="AC10" s="18" t="s">
        <v>78</v>
      </c>
      <c r="AD10" s="18"/>
      <c r="AE10" s="20" t="s">
        <v>96</v>
      </c>
      <c r="AF10" s="17"/>
      <c r="AG10" s="20" t="s">
        <v>159</v>
      </c>
      <c r="AH10" s="20" t="s">
        <v>160</v>
      </c>
      <c r="AI10" s="18" t="s">
        <v>73</v>
      </c>
      <c r="AJ10" s="18">
        <v>5</v>
      </c>
      <c r="AK10" s="22">
        <v>4059</v>
      </c>
      <c r="AL10" s="22">
        <v>7537</v>
      </c>
      <c r="AM10" s="16"/>
      <c r="AN10" s="25"/>
      <c r="AO10" s="24">
        <v>11596</v>
      </c>
      <c r="AP10" s="25"/>
      <c r="AQ10" s="17"/>
      <c r="AR10" s="17"/>
      <c r="AS10" s="17"/>
      <c r="AT10" s="17"/>
      <c r="AU10" s="17"/>
      <c r="AV10" s="17"/>
      <c r="AW10" s="17"/>
      <c r="AX10" s="17"/>
      <c r="AY10" s="19" t="s">
        <v>41</v>
      </c>
      <c r="AZ10" s="19" t="s">
        <v>40</v>
      </c>
      <c r="BA10" s="19" t="s">
        <v>40</v>
      </c>
      <c r="BB10" s="19" t="s">
        <v>40</v>
      </c>
      <c r="BC10" s="19" t="s">
        <v>42</v>
      </c>
      <c r="BD10" s="19" t="s">
        <v>41</v>
      </c>
      <c r="BE10" s="43">
        <v>45903</v>
      </c>
      <c r="BF10" s="44">
        <v>46001</v>
      </c>
      <c r="BG10" s="44">
        <v>46023</v>
      </c>
    </row>
    <row r="11" spans="1:59" ht="11.25" customHeight="1">
      <c r="A11" s="16">
        <f t="shared" si="0"/>
        <v>9</v>
      </c>
      <c r="B11" s="17"/>
      <c r="C11" s="18" t="s">
        <v>68</v>
      </c>
      <c r="D11" s="18" t="s">
        <v>229</v>
      </c>
      <c r="E11" s="17" t="s">
        <v>39</v>
      </c>
      <c r="F11" s="17" t="s">
        <v>59</v>
      </c>
      <c r="G11" s="17" t="s">
        <v>69</v>
      </c>
      <c r="H11" s="17"/>
      <c r="I11" s="17"/>
      <c r="J11" s="19" t="s">
        <v>40</v>
      </c>
      <c r="K11" s="16"/>
      <c r="L11" s="18" t="s">
        <v>75</v>
      </c>
      <c r="M11" s="20" t="s">
        <v>76</v>
      </c>
      <c r="N11" s="20" t="s">
        <v>77</v>
      </c>
      <c r="O11" s="18" t="s">
        <v>78</v>
      </c>
      <c r="P11" s="18" t="s">
        <v>78</v>
      </c>
      <c r="Q11" s="18" t="s">
        <v>80</v>
      </c>
      <c r="R11" s="21" t="s">
        <v>79</v>
      </c>
      <c r="S11" s="21"/>
      <c r="T11" s="18" t="s">
        <v>81</v>
      </c>
      <c r="U11" s="20" t="s">
        <v>77</v>
      </c>
      <c r="V11" s="18" t="s">
        <v>78</v>
      </c>
      <c r="W11" s="18" t="s">
        <v>80</v>
      </c>
      <c r="X11" s="20" t="s">
        <v>79</v>
      </c>
      <c r="Y11" s="21"/>
      <c r="Z11" s="18" t="s">
        <v>70</v>
      </c>
      <c r="AA11" s="20" t="s">
        <v>77</v>
      </c>
      <c r="AB11" s="18" t="s">
        <v>78</v>
      </c>
      <c r="AC11" s="18" t="s">
        <v>97</v>
      </c>
      <c r="AD11" s="18"/>
      <c r="AE11" s="20" t="s">
        <v>98</v>
      </c>
      <c r="AF11" s="17"/>
      <c r="AG11" s="20" t="s">
        <v>161</v>
      </c>
      <c r="AH11" s="20" t="s">
        <v>162</v>
      </c>
      <c r="AI11" s="18" t="s">
        <v>73</v>
      </c>
      <c r="AJ11" s="18">
        <v>2</v>
      </c>
      <c r="AK11" s="22">
        <v>820</v>
      </c>
      <c r="AL11" s="22">
        <v>1522</v>
      </c>
      <c r="AM11" s="16"/>
      <c r="AN11" s="25"/>
      <c r="AO11" s="24">
        <v>2342</v>
      </c>
      <c r="AP11" s="25"/>
      <c r="AQ11" s="17"/>
      <c r="AR11" s="17"/>
      <c r="AS11" s="17"/>
      <c r="AT11" s="17"/>
      <c r="AU11" s="17"/>
      <c r="AV11" s="17"/>
      <c r="AW11" s="17"/>
      <c r="AX11" s="17"/>
      <c r="AY11" s="19" t="s">
        <v>41</v>
      </c>
      <c r="AZ11" s="19" t="s">
        <v>40</v>
      </c>
      <c r="BA11" s="19" t="s">
        <v>40</v>
      </c>
      <c r="BB11" s="19" t="s">
        <v>40</v>
      </c>
      <c r="BC11" s="19" t="s">
        <v>42</v>
      </c>
      <c r="BD11" s="19" t="s">
        <v>41</v>
      </c>
      <c r="BE11" s="43">
        <v>45903</v>
      </c>
      <c r="BF11" s="44">
        <v>46001</v>
      </c>
      <c r="BG11" s="44">
        <v>46023</v>
      </c>
    </row>
    <row r="12" spans="1:59" ht="11.25" customHeight="1">
      <c r="A12" s="16">
        <f t="shared" si="0"/>
        <v>10</v>
      </c>
      <c r="B12" s="17"/>
      <c r="C12" s="18" t="s">
        <v>68</v>
      </c>
      <c r="D12" s="18" t="s">
        <v>229</v>
      </c>
      <c r="E12" s="17" t="s">
        <v>39</v>
      </c>
      <c r="F12" s="17" t="s">
        <v>59</v>
      </c>
      <c r="G12" s="17" t="s">
        <v>69</v>
      </c>
      <c r="H12" s="17"/>
      <c r="I12" s="17"/>
      <c r="J12" s="19" t="s">
        <v>40</v>
      </c>
      <c r="K12" s="16"/>
      <c r="L12" s="18" t="s">
        <v>75</v>
      </c>
      <c r="M12" s="20" t="s">
        <v>76</v>
      </c>
      <c r="N12" s="20" t="s">
        <v>77</v>
      </c>
      <c r="O12" s="18" t="s">
        <v>78</v>
      </c>
      <c r="P12" s="18" t="s">
        <v>78</v>
      </c>
      <c r="Q12" s="18" t="s">
        <v>80</v>
      </c>
      <c r="R12" s="21" t="s">
        <v>79</v>
      </c>
      <c r="S12" s="21"/>
      <c r="T12" s="18" t="s">
        <v>81</v>
      </c>
      <c r="U12" s="20" t="s">
        <v>77</v>
      </c>
      <c r="V12" s="18" t="s">
        <v>78</v>
      </c>
      <c r="W12" s="18" t="s">
        <v>80</v>
      </c>
      <c r="X12" s="20" t="s">
        <v>79</v>
      </c>
      <c r="Y12" s="21"/>
      <c r="Z12" s="18" t="s">
        <v>70</v>
      </c>
      <c r="AA12" s="20" t="s">
        <v>77</v>
      </c>
      <c r="AB12" s="18" t="s">
        <v>78</v>
      </c>
      <c r="AC12" s="18" t="s">
        <v>88</v>
      </c>
      <c r="AD12" s="18"/>
      <c r="AE12" s="20" t="s">
        <v>99</v>
      </c>
      <c r="AF12" s="17"/>
      <c r="AG12" s="20" t="s">
        <v>163</v>
      </c>
      <c r="AH12" s="20" t="s">
        <v>164</v>
      </c>
      <c r="AI12" s="18" t="s">
        <v>73</v>
      </c>
      <c r="AJ12" s="18">
        <v>1</v>
      </c>
      <c r="AK12" s="22">
        <v>208</v>
      </c>
      <c r="AL12" s="22">
        <v>387</v>
      </c>
      <c r="AM12" s="16"/>
      <c r="AN12" s="25"/>
      <c r="AO12" s="24">
        <v>595</v>
      </c>
      <c r="AP12" s="25"/>
      <c r="AQ12" s="17"/>
      <c r="AR12" s="17"/>
      <c r="AS12" s="17"/>
      <c r="AT12" s="17"/>
      <c r="AU12" s="17"/>
      <c r="AV12" s="17"/>
      <c r="AW12" s="17"/>
      <c r="AX12" s="17"/>
      <c r="AY12" s="19" t="s">
        <v>41</v>
      </c>
      <c r="AZ12" s="19" t="s">
        <v>40</v>
      </c>
      <c r="BA12" s="19" t="s">
        <v>40</v>
      </c>
      <c r="BB12" s="19" t="s">
        <v>40</v>
      </c>
      <c r="BC12" s="19" t="s">
        <v>42</v>
      </c>
      <c r="BD12" s="19" t="s">
        <v>41</v>
      </c>
      <c r="BE12" s="43">
        <v>45903</v>
      </c>
      <c r="BF12" s="44">
        <v>46001</v>
      </c>
      <c r="BG12" s="44">
        <v>46023</v>
      </c>
    </row>
    <row r="13" spans="1:59" ht="11.25" customHeight="1">
      <c r="A13" s="16">
        <f t="shared" si="0"/>
        <v>11</v>
      </c>
      <c r="B13" s="17"/>
      <c r="C13" s="18" t="s">
        <v>68</v>
      </c>
      <c r="D13" s="18" t="s">
        <v>229</v>
      </c>
      <c r="E13" s="17" t="s">
        <v>39</v>
      </c>
      <c r="F13" s="17" t="s">
        <v>59</v>
      </c>
      <c r="G13" s="17" t="s">
        <v>69</v>
      </c>
      <c r="H13" s="17"/>
      <c r="I13" s="17"/>
      <c r="J13" s="19" t="s">
        <v>40</v>
      </c>
      <c r="K13" s="16"/>
      <c r="L13" s="18" t="s">
        <v>75</v>
      </c>
      <c r="M13" s="20" t="s">
        <v>76</v>
      </c>
      <c r="N13" s="20" t="s">
        <v>77</v>
      </c>
      <c r="O13" s="18" t="s">
        <v>78</v>
      </c>
      <c r="P13" s="18" t="s">
        <v>78</v>
      </c>
      <c r="Q13" s="18" t="s">
        <v>80</v>
      </c>
      <c r="R13" s="21" t="s">
        <v>79</v>
      </c>
      <c r="S13" s="21"/>
      <c r="T13" s="18" t="s">
        <v>81</v>
      </c>
      <c r="U13" s="20" t="s">
        <v>77</v>
      </c>
      <c r="V13" s="18" t="s">
        <v>78</v>
      </c>
      <c r="W13" s="18" t="s">
        <v>80</v>
      </c>
      <c r="X13" s="20" t="s">
        <v>79</v>
      </c>
      <c r="Y13" s="21"/>
      <c r="Z13" s="18" t="s">
        <v>70</v>
      </c>
      <c r="AA13" s="20" t="s">
        <v>77</v>
      </c>
      <c r="AB13" s="18" t="s">
        <v>78</v>
      </c>
      <c r="AC13" s="18" t="s">
        <v>78</v>
      </c>
      <c r="AD13" s="18"/>
      <c r="AE13" s="20" t="s">
        <v>100</v>
      </c>
      <c r="AF13" s="17"/>
      <c r="AG13" s="20" t="s">
        <v>165</v>
      </c>
      <c r="AH13" s="20" t="s">
        <v>166</v>
      </c>
      <c r="AI13" s="18" t="s">
        <v>73</v>
      </c>
      <c r="AJ13" s="18">
        <v>1</v>
      </c>
      <c r="AK13" s="22">
        <v>237</v>
      </c>
      <c r="AL13" s="22">
        <v>441</v>
      </c>
      <c r="AM13" s="16"/>
      <c r="AN13" s="25"/>
      <c r="AO13" s="24">
        <v>678</v>
      </c>
      <c r="AP13" s="25"/>
      <c r="AQ13" s="17"/>
      <c r="AR13" s="17"/>
      <c r="AS13" s="17"/>
      <c r="AT13" s="17"/>
      <c r="AU13" s="17"/>
      <c r="AV13" s="17"/>
      <c r="AW13" s="17"/>
      <c r="AX13" s="17"/>
      <c r="AY13" s="19" t="s">
        <v>41</v>
      </c>
      <c r="AZ13" s="19" t="s">
        <v>40</v>
      </c>
      <c r="BA13" s="19" t="s">
        <v>40</v>
      </c>
      <c r="BB13" s="19" t="s">
        <v>40</v>
      </c>
      <c r="BC13" s="19" t="s">
        <v>42</v>
      </c>
      <c r="BD13" s="19" t="s">
        <v>41</v>
      </c>
      <c r="BE13" s="43">
        <v>45903</v>
      </c>
      <c r="BF13" s="44">
        <v>46001</v>
      </c>
      <c r="BG13" s="44">
        <v>46023</v>
      </c>
    </row>
    <row r="14" spans="1:59" ht="11.25" customHeight="1">
      <c r="A14" s="16">
        <f t="shared" si="0"/>
        <v>12</v>
      </c>
      <c r="B14" s="17"/>
      <c r="C14" s="18" t="s">
        <v>68</v>
      </c>
      <c r="D14" s="18" t="s">
        <v>229</v>
      </c>
      <c r="E14" s="17" t="s">
        <v>39</v>
      </c>
      <c r="F14" s="17" t="s">
        <v>59</v>
      </c>
      <c r="G14" s="17" t="s">
        <v>69</v>
      </c>
      <c r="H14" s="17"/>
      <c r="I14" s="17"/>
      <c r="J14" s="19" t="s">
        <v>40</v>
      </c>
      <c r="K14" s="16"/>
      <c r="L14" s="18" t="s">
        <v>75</v>
      </c>
      <c r="M14" s="20" t="s">
        <v>76</v>
      </c>
      <c r="N14" s="20" t="s">
        <v>77</v>
      </c>
      <c r="O14" s="18" t="s">
        <v>78</v>
      </c>
      <c r="P14" s="18" t="s">
        <v>78</v>
      </c>
      <c r="Q14" s="18" t="s">
        <v>80</v>
      </c>
      <c r="R14" s="21" t="s">
        <v>79</v>
      </c>
      <c r="S14" s="21"/>
      <c r="T14" s="18" t="s">
        <v>81</v>
      </c>
      <c r="U14" s="20" t="s">
        <v>77</v>
      </c>
      <c r="V14" s="18" t="s">
        <v>78</v>
      </c>
      <c r="W14" s="18" t="s">
        <v>80</v>
      </c>
      <c r="X14" s="20" t="s">
        <v>79</v>
      </c>
      <c r="Y14" s="21"/>
      <c r="Z14" s="18" t="s">
        <v>70</v>
      </c>
      <c r="AA14" s="20" t="s">
        <v>77</v>
      </c>
      <c r="AB14" s="18" t="s">
        <v>78</v>
      </c>
      <c r="AC14" s="18" t="s">
        <v>101</v>
      </c>
      <c r="AD14" s="18"/>
      <c r="AE14" s="20" t="s">
        <v>102</v>
      </c>
      <c r="AF14" s="17"/>
      <c r="AG14" s="20" t="s">
        <v>167</v>
      </c>
      <c r="AH14" s="20" t="s">
        <v>168</v>
      </c>
      <c r="AI14" s="18" t="s">
        <v>73</v>
      </c>
      <c r="AJ14" s="18">
        <v>2</v>
      </c>
      <c r="AK14" s="22">
        <v>1463</v>
      </c>
      <c r="AL14" s="22">
        <v>2718</v>
      </c>
      <c r="AM14" s="16"/>
      <c r="AN14" s="25"/>
      <c r="AO14" s="24">
        <v>4181</v>
      </c>
      <c r="AP14" s="25"/>
      <c r="AQ14" s="17"/>
      <c r="AR14" s="17"/>
      <c r="AS14" s="17"/>
      <c r="AT14" s="17"/>
      <c r="AU14" s="17"/>
      <c r="AV14" s="17"/>
      <c r="AW14" s="17"/>
      <c r="AX14" s="17"/>
      <c r="AY14" s="19" t="s">
        <v>41</v>
      </c>
      <c r="AZ14" s="19" t="s">
        <v>40</v>
      </c>
      <c r="BA14" s="19" t="s">
        <v>40</v>
      </c>
      <c r="BB14" s="19" t="s">
        <v>40</v>
      </c>
      <c r="BC14" s="19" t="s">
        <v>42</v>
      </c>
      <c r="BD14" s="19" t="s">
        <v>41</v>
      </c>
      <c r="BE14" s="43">
        <v>45903</v>
      </c>
      <c r="BF14" s="44">
        <v>46001</v>
      </c>
      <c r="BG14" s="44">
        <v>46023</v>
      </c>
    </row>
    <row r="15" spans="1:59" ht="11.25" customHeight="1">
      <c r="A15" s="16">
        <f t="shared" si="0"/>
        <v>13</v>
      </c>
      <c r="B15" s="17"/>
      <c r="C15" s="18" t="s">
        <v>68</v>
      </c>
      <c r="D15" s="18" t="s">
        <v>229</v>
      </c>
      <c r="E15" s="17" t="s">
        <v>39</v>
      </c>
      <c r="F15" s="17" t="s">
        <v>59</v>
      </c>
      <c r="G15" s="17" t="s">
        <v>69</v>
      </c>
      <c r="H15" s="17"/>
      <c r="I15" s="17"/>
      <c r="J15" s="19" t="s">
        <v>40</v>
      </c>
      <c r="K15" s="16"/>
      <c r="L15" s="18" t="s">
        <v>75</v>
      </c>
      <c r="M15" s="20" t="s">
        <v>76</v>
      </c>
      <c r="N15" s="20" t="s">
        <v>77</v>
      </c>
      <c r="O15" s="18" t="s">
        <v>78</v>
      </c>
      <c r="P15" s="18" t="s">
        <v>78</v>
      </c>
      <c r="Q15" s="18" t="s">
        <v>80</v>
      </c>
      <c r="R15" s="21" t="s">
        <v>79</v>
      </c>
      <c r="S15" s="21"/>
      <c r="T15" s="18" t="s">
        <v>81</v>
      </c>
      <c r="U15" s="20" t="s">
        <v>77</v>
      </c>
      <c r="V15" s="18" t="s">
        <v>78</v>
      </c>
      <c r="W15" s="18" t="s">
        <v>80</v>
      </c>
      <c r="X15" s="20" t="s">
        <v>79</v>
      </c>
      <c r="Y15" s="21"/>
      <c r="Z15" s="18" t="s">
        <v>70</v>
      </c>
      <c r="AA15" s="20" t="s">
        <v>77</v>
      </c>
      <c r="AB15" s="18" t="s">
        <v>78</v>
      </c>
      <c r="AC15" s="18" t="s">
        <v>103</v>
      </c>
      <c r="AD15" s="18"/>
      <c r="AE15" s="20" t="s">
        <v>104</v>
      </c>
      <c r="AF15" s="17"/>
      <c r="AG15" s="20" t="s">
        <v>169</v>
      </c>
      <c r="AH15" s="20" t="s">
        <v>170</v>
      </c>
      <c r="AI15" s="18" t="s">
        <v>73</v>
      </c>
      <c r="AJ15" s="18">
        <v>1</v>
      </c>
      <c r="AK15" s="22">
        <v>219</v>
      </c>
      <c r="AL15" s="22">
        <v>407</v>
      </c>
      <c r="AM15" s="16"/>
      <c r="AN15" s="25"/>
      <c r="AO15" s="24">
        <v>626</v>
      </c>
      <c r="AP15" s="25"/>
      <c r="AQ15" s="17"/>
      <c r="AR15" s="17"/>
      <c r="AS15" s="17"/>
      <c r="AT15" s="17"/>
      <c r="AU15" s="17"/>
      <c r="AV15" s="17"/>
      <c r="AW15" s="17"/>
      <c r="AX15" s="17"/>
      <c r="AY15" s="19" t="s">
        <v>41</v>
      </c>
      <c r="AZ15" s="19" t="s">
        <v>40</v>
      </c>
      <c r="BA15" s="19" t="s">
        <v>40</v>
      </c>
      <c r="BB15" s="19" t="s">
        <v>40</v>
      </c>
      <c r="BC15" s="19" t="s">
        <v>42</v>
      </c>
      <c r="BD15" s="19" t="s">
        <v>41</v>
      </c>
      <c r="BE15" s="43">
        <v>45903</v>
      </c>
      <c r="BF15" s="44">
        <v>46001</v>
      </c>
      <c r="BG15" s="44">
        <v>46023</v>
      </c>
    </row>
    <row r="16" spans="1:59" ht="11.25" customHeight="1">
      <c r="A16" s="16">
        <f t="shared" si="0"/>
        <v>14</v>
      </c>
      <c r="B16" s="17"/>
      <c r="C16" s="18" t="s">
        <v>68</v>
      </c>
      <c r="D16" s="18" t="s">
        <v>229</v>
      </c>
      <c r="E16" s="17" t="s">
        <v>39</v>
      </c>
      <c r="F16" s="17" t="s">
        <v>59</v>
      </c>
      <c r="G16" s="17" t="s">
        <v>69</v>
      </c>
      <c r="H16" s="17"/>
      <c r="I16" s="17"/>
      <c r="J16" s="19" t="s">
        <v>40</v>
      </c>
      <c r="K16" s="16"/>
      <c r="L16" s="18" t="s">
        <v>75</v>
      </c>
      <c r="M16" s="20" t="s">
        <v>76</v>
      </c>
      <c r="N16" s="20" t="s">
        <v>77</v>
      </c>
      <c r="O16" s="18" t="s">
        <v>78</v>
      </c>
      <c r="P16" s="18" t="s">
        <v>78</v>
      </c>
      <c r="Q16" s="18" t="s">
        <v>80</v>
      </c>
      <c r="R16" s="21" t="s">
        <v>79</v>
      </c>
      <c r="S16" s="21"/>
      <c r="T16" s="18" t="s">
        <v>81</v>
      </c>
      <c r="U16" s="20" t="s">
        <v>77</v>
      </c>
      <c r="V16" s="18" t="s">
        <v>78</v>
      </c>
      <c r="W16" s="18" t="s">
        <v>80</v>
      </c>
      <c r="X16" s="20" t="s">
        <v>79</v>
      </c>
      <c r="Y16" s="21"/>
      <c r="Z16" s="18" t="s">
        <v>70</v>
      </c>
      <c r="AA16" s="20" t="s">
        <v>77</v>
      </c>
      <c r="AB16" s="18" t="s">
        <v>78</v>
      </c>
      <c r="AC16" s="18" t="s">
        <v>105</v>
      </c>
      <c r="AD16" s="18"/>
      <c r="AE16" s="20" t="s">
        <v>106</v>
      </c>
      <c r="AF16" s="17"/>
      <c r="AG16" s="20" t="s">
        <v>171</v>
      </c>
      <c r="AH16" s="20" t="s">
        <v>172</v>
      </c>
      <c r="AI16" s="18" t="s">
        <v>73</v>
      </c>
      <c r="AJ16" s="18">
        <v>1</v>
      </c>
      <c r="AK16" s="22">
        <v>1516</v>
      </c>
      <c r="AL16" s="22">
        <v>2815</v>
      </c>
      <c r="AM16" s="16"/>
      <c r="AN16" s="25"/>
      <c r="AO16" s="24">
        <v>4330</v>
      </c>
      <c r="AP16" s="25"/>
      <c r="AQ16" s="17"/>
      <c r="AR16" s="17"/>
      <c r="AS16" s="17"/>
      <c r="AT16" s="17"/>
      <c r="AU16" s="17"/>
      <c r="AV16" s="17"/>
      <c r="AW16" s="17"/>
      <c r="AX16" s="17"/>
      <c r="AY16" s="19" t="s">
        <v>41</v>
      </c>
      <c r="AZ16" s="19" t="s">
        <v>40</v>
      </c>
      <c r="BA16" s="19" t="s">
        <v>40</v>
      </c>
      <c r="BB16" s="19" t="s">
        <v>40</v>
      </c>
      <c r="BC16" s="19" t="s">
        <v>42</v>
      </c>
      <c r="BD16" s="19" t="s">
        <v>41</v>
      </c>
      <c r="BE16" s="43">
        <v>45903</v>
      </c>
      <c r="BF16" s="44">
        <v>46001</v>
      </c>
      <c r="BG16" s="44">
        <v>46023</v>
      </c>
    </row>
    <row r="17" spans="1:59" ht="11.25" customHeight="1">
      <c r="A17" s="16">
        <f t="shared" si="0"/>
        <v>15</v>
      </c>
      <c r="B17" s="17"/>
      <c r="C17" s="18" t="s">
        <v>68</v>
      </c>
      <c r="D17" s="18" t="s">
        <v>229</v>
      </c>
      <c r="E17" s="17" t="s">
        <v>39</v>
      </c>
      <c r="F17" s="17" t="s">
        <v>59</v>
      </c>
      <c r="G17" s="17" t="s">
        <v>69</v>
      </c>
      <c r="H17" s="17"/>
      <c r="I17" s="17"/>
      <c r="J17" s="19" t="s">
        <v>40</v>
      </c>
      <c r="K17" s="16"/>
      <c r="L17" s="18" t="s">
        <v>75</v>
      </c>
      <c r="M17" s="20" t="s">
        <v>76</v>
      </c>
      <c r="N17" s="20" t="s">
        <v>77</v>
      </c>
      <c r="O17" s="18" t="s">
        <v>78</v>
      </c>
      <c r="P17" s="18" t="s">
        <v>78</v>
      </c>
      <c r="Q17" s="18" t="s">
        <v>80</v>
      </c>
      <c r="R17" s="21" t="s">
        <v>79</v>
      </c>
      <c r="S17" s="21"/>
      <c r="T17" s="18" t="s">
        <v>81</v>
      </c>
      <c r="U17" s="20" t="s">
        <v>77</v>
      </c>
      <c r="V17" s="18" t="s">
        <v>78</v>
      </c>
      <c r="W17" s="18" t="s">
        <v>80</v>
      </c>
      <c r="X17" s="20" t="s">
        <v>79</v>
      </c>
      <c r="Y17" s="21"/>
      <c r="Z17" s="18" t="s">
        <v>70</v>
      </c>
      <c r="AA17" s="20" t="s">
        <v>77</v>
      </c>
      <c r="AB17" s="18" t="s">
        <v>78</v>
      </c>
      <c r="AC17" s="18" t="s">
        <v>107</v>
      </c>
      <c r="AD17" s="18"/>
      <c r="AE17" s="20" t="s">
        <v>108</v>
      </c>
      <c r="AF17" s="17"/>
      <c r="AG17" s="20" t="s">
        <v>173</v>
      </c>
      <c r="AH17" s="20" t="s">
        <v>174</v>
      </c>
      <c r="AI17" s="18" t="s">
        <v>73</v>
      </c>
      <c r="AJ17" s="18">
        <v>2</v>
      </c>
      <c r="AK17" s="22">
        <v>844</v>
      </c>
      <c r="AL17" s="22">
        <v>1568</v>
      </c>
      <c r="AM17" s="16"/>
      <c r="AN17" s="25"/>
      <c r="AO17" s="24">
        <v>2412</v>
      </c>
      <c r="AP17" s="25"/>
      <c r="AQ17" s="17"/>
      <c r="AR17" s="17"/>
      <c r="AS17" s="17"/>
      <c r="AT17" s="17"/>
      <c r="AU17" s="17"/>
      <c r="AV17" s="17"/>
      <c r="AW17" s="17"/>
      <c r="AX17" s="17"/>
      <c r="AY17" s="19" t="s">
        <v>41</v>
      </c>
      <c r="AZ17" s="19" t="s">
        <v>40</v>
      </c>
      <c r="BA17" s="19" t="s">
        <v>40</v>
      </c>
      <c r="BB17" s="19" t="s">
        <v>40</v>
      </c>
      <c r="BC17" s="19" t="s">
        <v>42</v>
      </c>
      <c r="BD17" s="19" t="s">
        <v>41</v>
      </c>
      <c r="BE17" s="43">
        <v>45903</v>
      </c>
      <c r="BF17" s="44">
        <v>46001</v>
      </c>
      <c r="BG17" s="44">
        <v>46023</v>
      </c>
    </row>
    <row r="18" spans="1:59" ht="11.25" customHeight="1">
      <c r="A18" s="16">
        <f t="shared" si="0"/>
        <v>16</v>
      </c>
      <c r="B18" s="17"/>
      <c r="C18" s="18" t="s">
        <v>68</v>
      </c>
      <c r="D18" s="18" t="s">
        <v>229</v>
      </c>
      <c r="E18" s="17" t="s">
        <v>39</v>
      </c>
      <c r="F18" s="17" t="s">
        <v>59</v>
      </c>
      <c r="G18" s="17" t="s">
        <v>69</v>
      </c>
      <c r="H18" s="17"/>
      <c r="I18" s="17"/>
      <c r="J18" s="19" t="s">
        <v>40</v>
      </c>
      <c r="K18" s="16"/>
      <c r="L18" s="18" t="s">
        <v>75</v>
      </c>
      <c r="M18" s="20" t="s">
        <v>76</v>
      </c>
      <c r="N18" s="20" t="s">
        <v>77</v>
      </c>
      <c r="O18" s="18" t="s">
        <v>78</v>
      </c>
      <c r="P18" s="18" t="s">
        <v>78</v>
      </c>
      <c r="Q18" s="18" t="s">
        <v>80</v>
      </c>
      <c r="R18" s="21" t="s">
        <v>79</v>
      </c>
      <c r="S18" s="21"/>
      <c r="T18" s="18" t="s">
        <v>81</v>
      </c>
      <c r="U18" s="20" t="s">
        <v>77</v>
      </c>
      <c r="V18" s="18" t="s">
        <v>78</v>
      </c>
      <c r="W18" s="18" t="s">
        <v>80</v>
      </c>
      <c r="X18" s="20" t="s">
        <v>79</v>
      </c>
      <c r="Y18" s="21"/>
      <c r="Z18" s="18" t="s">
        <v>70</v>
      </c>
      <c r="AA18" s="20" t="s">
        <v>77</v>
      </c>
      <c r="AB18" s="18" t="s">
        <v>78</v>
      </c>
      <c r="AC18" s="18" t="s">
        <v>109</v>
      </c>
      <c r="AD18" s="18"/>
      <c r="AE18" s="20" t="s">
        <v>110</v>
      </c>
      <c r="AF18" s="17"/>
      <c r="AG18" s="20" t="s">
        <v>175</v>
      </c>
      <c r="AH18" s="20" t="s">
        <v>176</v>
      </c>
      <c r="AI18" s="18" t="s">
        <v>73</v>
      </c>
      <c r="AJ18" s="18">
        <v>1</v>
      </c>
      <c r="AK18" s="22">
        <v>808</v>
      </c>
      <c r="AL18" s="22">
        <v>1501</v>
      </c>
      <c r="AM18" s="16"/>
      <c r="AN18" s="25"/>
      <c r="AO18" s="24">
        <v>2309</v>
      </c>
      <c r="AP18" s="25"/>
      <c r="AQ18" s="17"/>
      <c r="AR18" s="17"/>
      <c r="AS18" s="17"/>
      <c r="AT18" s="17"/>
      <c r="AU18" s="17"/>
      <c r="AV18" s="17"/>
      <c r="AW18" s="17"/>
      <c r="AX18" s="17"/>
      <c r="AY18" s="19" t="s">
        <v>41</v>
      </c>
      <c r="AZ18" s="19" t="s">
        <v>40</v>
      </c>
      <c r="BA18" s="19" t="s">
        <v>40</v>
      </c>
      <c r="BB18" s="19" t="s">
        <v>40</v>
      </c>
      <c r="BC18" s="19" t="s">
        <v>42</v>
      </c>
      <c r="BD18" s="19" t="s">
        <v>41</v>
      </c>
      <c r="BE18" s="43">
        <v>45903</v>
      </c>
      <c r="BF18" s="44">
        <v>46001</v>
      </c>
      <c r="BG18" s="44">
        <v>46023</v>
      </c>
    </row>
    <row r="19" spans="1:59" ht="11.25" customHeight="1">
      <c r="A19" s="16">
        <f t="shared" si="0"/>
        <v>17</v>
      </c>
      <c r="B19" s="17"/>
      <c r="C19" s="18" t="s">
        <v>68</v>
      </c>
      <c r="D19" s="18" t="s">
        <v>229</v>
      </c>
      <c r="E19" s="17" t="s">
        <v>39</v>
      </c>
      <c r="F19" s="17" t="s">
        <v>59</v>
      </c>
      <c r="G19" s="17" t="s">
        <v>69</v>
      </c>
      <c r="H19" s="17"/>
      <c r="I19" s="17"/>
      <c r="J19" s="19" t="s">
        <v>40</v>
      </c>
      <c r="K19" s="16"/>
      <c r="L19" s="18" t="s">
        <v>75</v>
      </c>
      <c r="M19" s="20" t="s">
        <v>76</v>
      </c>
      <c r="N19" s="20" t="s">
        <v>77</v>
      </c>
      <c r="O19" s="18" t="s">
        <v>78</v>
      </c>
      <c r="P19" s="18" t="s">
        <v>78</v>
      </c>
      <c r="Q19" s="18" t="s">
        <v>80</v>
      </c>
      <c r="R19" s="21" t="s">
        <v>79</v>
      </c>
      <c r="S19" s="21"/>
      <c r="T19" s="18" t="s">
        <v>81</v>
      </c>
      <c r="U19" s="20" t="s">
        <v>77</v>
      </c>
      <c r="V19" s="18" t="s">
        <v>78</v>
      </c>
      <c r="W19" s="18" t="s">
        <v>80</v>
      </c>
      <c r="X19" s="20" t="s">
        <v>79</v>
      </c>
      <c r="Y19" s="21"/>
      <c r="Z19" s="18" t="s">
        <v>70</v>
      </c>
      <c r="AA19" s="20" t="s">
        <v>77</v>
      </c>
      <c r="AB19" s="18" t="s">
        <v>78</v>
      </c>
      <c r="AC19" s="18" t="s">
        <v>111</v>
      </c>
      <c r="AD19" s="18"/>
      <c r="AE19" s="20" t="s">
        <v>112</v>
      </c>
      <c r="AF19" s="17"/>
      <c r="AG19" s="20" t="s">
        <v>177</v>
      </c>
      <c r="AH19" s="20" t="s">
        <v>178</v>
      </c>
      <c r="AI19" s="18" t="s">
        <v>73</v>
      </c>
      <c r="AJ19" s="18">
        <v>1</v>
      </c>
      <c r="AK19" s="22">
        <v>330</v>
      </c>
      <c r="AL19" s="22">
        <v>613</v>
      </c>
      <c r="AM19" s="16"/>
      <c r="AN19" s="25"/>
      <c r="AO19" s="24">
        <v>943</v>
      </c>
      <c r="AP19" s="25"/>
      <c r="AQ19" s="17"/>
      <c r="AR19" s="17"/>
      <c r="AS19" s="17"/>
      <c r="AT19" s="17"/>
      <c r="AU19" s="17"/>
      <c r="AV19" s="17"/>
      <c r="AW19" s="17"/>
      <c r="AX19" s="17"/>
      <c r="AY19" s="19" t="s">
        <v>41</v>
      </c>
      <c r="AZ19" s="19" t="s">
        <v>40</v>
      </c>
      <c r="BA19" s="19" t="s">
        <v>40</v>
      </c>
      <c r="BB19" s="19" t="s">
        <v>40</v>
      </c>
      <c r="BC19" s="19" t="s">
        <v>42</v>
      </c>
      <c r="BD19" s="19" t="s">
        <v>41</v>
      </c>
      <c r="BE19" s="43">
        <v>45903</v>
      </c>
      <c r="BF19" s="44">
        <v>46001</v>
      </c>
      <c r="BG19" s="44">
        <v>46023</v>
      </c>
    </row>
    <row r="20" spans="1:59" ht="11.25" customHeight="1">
      <c r="A20" s="16">
        <f t="shared" si="0"/>
        <v>18</v>
      </c>
      <c r="B20" s="17"/>
      <c r="C20" s="18" t="s">
        <v>68</v>
      </c>
      <c r="D20" s="18" t="s">
        <v>229</v>
      </c>
      <c r="E20" s="17" t="s">
        <v>39</v>
      </c>
      <c r="F20" s="17" t="s">
        <v>59</v>
      </c>
      <c r="G20" s="17" t="s">
        <v>69</v>
      </c>
      <c r="H20" s="17"/>
      <c r="I20" s="17"/>
      <c r="J20" s="19" t="s">
        <v>40</v>
      </c>
      <c r="K20" s="16"/>
      <c r="L20" s="18" t="s">
        <v>75</v>
      </c>
      <c r="M20" s="20" t="s">
        <v>76</v>
      </c>
      <c r="N20" s="20" t="s">
        <v>77</v>
      </c>
      <c r="O20" s="18" t="s">
        <v>78</v>
      </c>
      <c r="P20" s="18" t="s">
        <v>78</v>
      </c>
      <c r="Q20" s="18" t="s">
        <v>80</v>
      </c>
      <c r="R20" s="21" t="s">
        <v>79</v>
      </c>
      <c r="S20" s="21"/>
      <c r="T20" s="18" t="s">
        <v>81</v>
      </c>
      <c r="U20" s="20" t="s">
        <v>77</v>
      </c>
      <c r="V20" s="18" t="s">
        <v>78</v>
      </c>
      <c r="W20" s="18" t="s">
        <v>80</v>
      </c>
      <c r="X20" s="20" t="s">
        <v>79</v>
      </c>
      <c r="Y20" s="21"/>
      <c r="Z20" s="18" t="s">
        <v>70</v>
      </c>
      <c r="AA20" s="20" t="s">
        <v>77</v>
      </c>
      <c r="AB20" s="18" t="s">
        <v>78</v>
      </c>
      <c r="AC20" s="18" t="s">
        <v>90</v>
      </c>
      <c r="AD20" s="18" t="s">
        <v>113</v>
      </c>
      <c r="AE20" s="20" t="s">
        <v>114</v>
      </c>
      <c r="AF20" s="17"/>
      <c r="AG20" s="20" t="s">
        <v>179</v>
      </c>
      <c r="AH20" s="20" t="s">
        <v>180</v>
      </c>
      <c r="AI20" s="18" t="s">
        <v>73</v>
      </c>
      <c r="AJ20" s="18">
        <v>1</v>
      </c>
      <c r="AK20" s="22">
        <v>1231</v>
      </c>
      <c r="AL20" s="22">
        <v>2286</v>
      </c>
      <c r="AM20" s="16"/>
      <c r="AN20" s="25"/>
      <c r="AO20" s="24">
        <v>3517</v>
      </c>
      <c r="AP20" s="25"/>
      <c r="AQ20" s="17"/>
      <c r="AR20" s="17"/>
      <c r="AS20" s="17"/>
      <c r="AT20" s="17"/>
      <c r="AU20" s="17"/>
      <c r="AV20" s="17"/>
      <c r="AW20" s="17"/>
      <c r="AX20" s="17"/>
      <c r="AY20" s="19" t="s">
        <v>41</v>
      </c>
      <c r="AZ20" s="19" t="s">
        <v>40</v>
      </c>
      <c r="BA20" s="19" t="s">
        <v>40</v>
      </c>
      <c r="BB20" s="19" t="s">
        <v>40</v>
      </c>
      <c r="BC20" s="19" t="s">
        <v>42</v>
      </c>
      <c r="BD20" s="19" t="s">
        <v>41</v>
      </c>
      <c r="BE20" s="43">
        <v>45903</v>
      </c>
      <c r="BF20" s="44">
        <v>46001</v>
      </c>
      <c r="BG20" s="44">
        <v>46023</v>
      </c>
    </row>
    <row r="21" spans="1:59" ht="11.25" customHeight="1">
      <c r="A21" s="16">
        <f t="shared" si="0"/>
        <v>19</v>
      </c>
      <c r="B21" s="17"/>
      <c r="C21" s="18" t="s">
        <v>68</v>
      </c>
      <c r="D21" s="18" t="s">
        <v>229</v>
      </c>
      <c r="E21" s="17" t="s">
        <v>39</v>
      </c>
      <c r="F21" s="17" t="s">
        <v>59</v>
      </c>
      <c r="G21" s="17" t="s">
        <v>69</v>
      </c>
      <c r="H21" s="17"/>
      <c r="I21" s="17"/>
      <c r="J21" s="19" t="s">
        <v>40</v>
      </c>
      <c r="K21" s="16"/>
      <c r="L21" s="18" t="s">
        <v>75</v>
      </c>
      <c r="M21" s="20" t="s">
        <v>76</v>
      </c>
      <c r="N21" s="20" t="s">
        <v>77</v>
      </c>
      <c r="O21" s="18" t="s">
        <v>78</v>
      </c>
      <c r="P21" s="18" t="s">
        <v>78</v>
      </c>
      <c r="Q21" s="18" t="s">
        <v>80</v>
      </c>
      <c r="R21" s="21" t="s">
        <v>79</v>
      </c>
      <c r="S21" s="21"/>
      <c r="T21" s="18" t="s">
        <v>81</v>
      </c>
      <c r="U21" s="20" t="s">
        <v>77</v>
      </c>
      <c r="V21" s="18" t="s">
        <v>78</v>
      </c>
      <c r="W21" s="18" t="s">
        <v>80</v>
      </c>
      <c r="X21" s="20" t="s">
        <v>79</v>
      </c>
      <c r="Y21" s="21"/>
      <c r="Z21" s="18" t="s">
        <v>70</v>
      </c>
      <c r="AA21" s="20" t="s">
        <v>77</v>
      </c>
      <c r="AB21" s="18" t="s">
        <v>78</v>
      </c>
      <c r="AC21" s="18" t="s">
        <v>78</v>
      </c>
      <c r="AD21" s="18" t="s">
        <v>115</v>
      </c>
      <c r="AE21" s="20" t="s">
        <v>116</v>
      </c>
      <c r="AF21" s="17"/>
      <c r="AG21" s="20" t="s">
        <v>181</v>
      </c>
      <c r="AH21" s="20" t="s">
        <v>182</v>
      </c>
      <c r="AI21" s="18" t="s">
        <v>73</v>
      </c>
      <c r="AJ21" s="18">
        <v>3</v>
      </c>
      <c r="AK21" s="22">
        <v>859</v>
      </c>
      <c r="AL21" s="22">
        <v>1594</v>
      </c>
      <c r="AM21" s="16"/>
      <c r="AN21" s="25"/>
      <c r="AO21" s="24">
        <v>2453</v>
      </c>
      <c r="AP21" s="25"/>
      <c r="AQ21" s="17"/>
      <c r="AR21" s="17"/>
      <c r="AS21" s="17"/>
      <c r="AT21" s="17"/>
      <c r="AU21" s="17"/>
      <c r="AV21" s="17"/>
      <c r="AW21" s="17"/>
      <c r="AX21" s="17"/>
      <c r="AY21" s="19" t="s">
        <v>41</v>
      </c>
      <c r="AZ21" s="19" t="s">
        <v>40</v>
      </c>
      <c r="BA21" s="19" t="s">
        <v>40</v>
      </c>
      <c r="BB21" s="19" t="s">
        <v>40</v>
      </c>
      <c r="BC21" s="19" t="s">
        <v>42</v>
      </c>
      <c r="BD21" s="19" t="s">
        <v>41</v>
      </c>
      <c r="BE21" s="43">
        <v>45903</v>
      </c>
      <c r="BF21" s="44">
        <v>46001</v>
      </c>
      <c r="BG21" s="44">
        <v>46023</v>
      </c>
    </row>
    <row r="22" spans="1:59" ht="11.25" customHeight="1">
      <c r="A22" s="16">
        <f t="shared" si="0"/>
        <v>20</v>
      </c>
      <c r="B22" s="17"/>
      <c r="C22" s="18" t="s">
        <v>68</v>
      </c>
      <c r="D22" s="18" t="s">
        <v>229</v>
      </c>
      <c r="E22" s="17" t="s">
        <v>39</v>
      </c>
      <c r="F22" s="17" t="s">
        <v>59</v>
      </c>
      <c r="G22" s="17" t="s">
        <v>69</v>
      </c>
      <c r="H22" s="17"/>
      <c r="I22" s="17"/>
      <c r="J22" s="19" t="s">
        <v>40</v>
      </c>
      <c r="K22" s="16"/>
      <c r="L22" s="18" t="s">
        <v>75</v>
      </c>
      <c r="M22" s="20" t="s">
        <v>76</v>
      </c>
      <c r="N22" s="20" t="s">
        <v>77</v>
      </c>
      <c r="O22" s="18" t="s">
        <v>78</v>
      </c>
      <c r="P22" s="18" t="s">
        <v>78</v>
      </c>
      <c r="Q22" s="18" t="s">
        <v>80</v>
      </c>
      <c r="R22" s="21" t="s">
        <v>79</v>
      </c>
      <c r="S22" s="21"/>
      <c r="T22" s="18" t="s">
        <v>81</v>
      </c>
      <c r="U22" s="20" t="s">
        <v>77</v>
      </c>
      <c r="V22" s="18" t="s">
        <v>78</v>
      </c>
      <c r="W22" s="18" t="s">
        <v>80</v>
      </c>
      <c r="X22" s="20" t="s">
        <v>79</v>
      </c>
      <c r="Y22" s="21"/>
      <c r="Z22" s="18" t="s">
        <v>70</v>
      </c>
      <c r="AA22" s="20" t="s">
        <v>77</v>
      </c>
      <c r="AB22" s="18" t="s">
        <v>78</v>
      </c>
      <c r="AC22" s="18" t="s">
        <v>117</v>
      </c>
      <c r="AD22" s="18"/>
      <c r="AE22" s="20" t="s">
        <v>118</v>
      </c>
      <c r="AF22" s="17"/>
      <c r="AG22" s="20" t="s">
        <v>183</v>
      </c>
      <c r="AH22" s="20" t="s">
        <v>184</v>
      </c>
      <c r="AI22" s="18" t="s">
        <v>73</v>
      </c>
      <c r="AJ22" s="18">
        <v>3</v>
      </c>
      <c r="AK22" s="22">
        <v>1294</v>
      </c>
      <c r="AL22" s="22">
        <v>2404</v>
      </c>
      <c r="AM22" s="16"/>
      <c r="AN22" s="25"/>
      <c r="AO22" s="24">
        <v>3698</v>
      </c>
      <c r="AP22" s="25"/>
      <c r="AQ22" s="17"/>
      <c r="AR22" s="17"/>
      <c r="AS22" s="17"/>
      <c r="AT22" s="17"/>
      <c r="AU22" s="17"/>
      <c r="AV22" s="17"/>
      <c r="AW22" s="17"/>
      <c r="AX22" s="17"/>
      <c r="AY22" s="19" t="s">
        <v>41</v>
      </c>
      <c r="AZ22" s="19" t="s">
        <v>40</v>
      </c>
      <c r="BA22" s="19" t="s">
        <v>40</v>
      </c>
      <c r="BB22" s="19" t="s">
        <v>40</v>
      </c>
      <c r="BC22" s="19" t="s">
        <v>42</v>
      </c>
      <c r="BD22" s="19" t="s">
        <v>41</v>
      </c>
      <c r="BE22" s="43">
        <v>45903</v>
      </c>
      <c r="BF22" s="44">
        <v>46001</v>
      </c>
      <c r="BG22" s="44">
        <v>46023</v>
      </c>
    </row>
    <row r="23" spans="1:59" ht="11.25" customHeight="1">
      <c r="A23" s="16">
        <f t="shared" si="0"/>
        <v>21</v>
      </c>
      <c r="B23" s="17"/>
      <c r="C23" s="18" t="s">
        <v>68</v>
      </c>
      <c r="D23" s="18" t="s">
        <v>229</v>
      </c>
      <c r="E23" s="17" t="s">
        <v>39</v>
      </c>
      <c r="F23" s="17" t="s">
        <v>59</v>
      </c>
      <c r="G23" s="17" t="s">
        <v>69</v>
      </c>
      <c r="H23" s="17"/>
      <c r="I23" s="17"/>
      <c r="J23" s="19" t="s">
        <v>40</v>
      </c>
      <c r="K23" s="16"/>
      <c r="L23" s="18" t="s">
        <v>75</v>
      </c>
      <c r="M23" s="20" t="s">
        <v>76</v>
      </c>
      <c r="N23" s="20" t="s">
        <v>77</v>
      </c>
      <c r="O23" s="18" t="s">
        <v>78</v>
      </c>
      <c r="P23" s="18" t="s">
        <v>78</v>
      </c>
      <c r="Q23" s="18" t="s">
        <v>80</v>
      </c>
      <c r="R23" s="21" t="s">
        <v>79</v>
      </c>
      <c r="S23" s="21"/>
      <c r="T23" s="18" t="s">
        <v>81</v>
      </c>
      <c r="U23" s="20" t="s">
        <v>77</v>
      </c>
      <c r="V23" s="18" t="s">
        <v>78</v>
      </c>
      <c r="W23" s="18" t="s">
        <v>80</v>
      </c>
      <c r="X23" s="20" t="s">
        <v>79</v>
      </c>
      <c r="Y23" s="21"/>
      <c r="Z23" s="18" t="s">
        <v>70</v>
      </c>
      <c r="AA23" s="20" t="s">
        <v>77</v>
      </c>
      <c r="AB23" s="18" t="s">
        <v>78</v>
      </c>
      <c r="AC23" s="18" t="s">
        <v>119</v>
      </c>
      <c r="AD23" s="18"/>
      <c r="AE23" s="20" t="s">
        <v>120</v>
      </c>
      <c r="AF23" s="17"/>
      <c r="AG23" s="20" t="s">
        <v>185</v>
      </c>
      <c r="AH23" s="20" t="s">
        <v>186</v>
      </c>
      <c r="AI23" s="18" t="s">
        <v>73</v>
      </c>
      <c r="AJ23" s="18">
        <v>3</v>
      </c>
      <c r="AK23" s="22">
        <v>973</v>
      </c>
      <c r="AL23" s="22">
        <v>1808</v>
      </c>
      <c r="AM23" s="16"/>
      <c r="AN23" s="25"/>
      <c r="AO23" s="24">
        <v>2781</v>
      </c>
      <c r="AP23" s="25"/>
      <c r="AQ23" s="17"/>
      <c r="AR23" s="17"/>
      <c r="AS23" s="17"/>
      <c r="AT23" s="17"/>
      <c r="AU23" s="17"/>
      <c r="AV23" s="17"/>
      <c r="AW23" s="17"/>
      <c r="AX23" s="17"/>
      <c r="AY23" s="19" t="s">
        <v>41</v>
      </c>
      <c r="AZ23" s="19" t="s">
        <v>40</v>
      </c>
      <c r="BA23" s="19" t="s">
        <v>40</v>
      </c>
      <c r="BB23" s="19" t="s">
        <v>40</v>
      </c>
      <c r="BC23" s="19" t="s">
        <v>42</v>
      </c>
      <c r="BD23" s="19" t="s">
        <v>41</v>
      </c>
      <c r="BE23" s="43">
        <v>45903</v>
      </c>
      <c r="BF23" s="44">
        <v>46001</v>
      </c>
      <c r="BG23" s="44">
        <v>46023</v>
      </c>
    </row>
    <row r="24" spans="1:59" ht="11.25" customHeight="1">
      <c r="A24" s="16">
        <f t="shared" si="0"/>
        <v>22</v>
      </c>
      <c r="B24" s="17"/>
      <c r="C24" s="18" t="s">
        <v>68</v>
      </c>
      <c r="D24" s="18" t="s">
        <v>229</v>
      </c>
      <c r="E24" s="17" t="s">
        <v>39</v>
      </c>
      <c r="F24" s="17" t="s">
        <v>59</v>
      </c>
      <c r="G24" s="17" t="s">
        <v>69</v>
      </c>
      <c r="H24" s="17"/>
      <c r="I24" s="17"/>
      <c r="J24" s="19" t="s">
        <v>40</v>
      </c>
      <c r="K24" s="16"/>
      <c r="L24" s="18" t="s">
        <v>75</v>
      </c>
      <c r="M24" s="20" t="s">
        <v>76</v>
      </c>
      <c r="N24" s="20" t="s">
        <v>77</v>
      </c>
      <c r="O24" s="18" t="s">
        <v>78</v>
      </c>
      <c r="P24" s="18" t="s">
        <v>78</v>
      </c>
      <c r="Q24" s="18" t="s">
        <v>80</v>
      </c>
      <c r="R24" s="21" t="s">
        <v>79</v>
      </c>
      <c r="S24" s="21"/>
      <c r="T24" s="18" t="s">
        <v>81</v>
      </c>
      <c r="U24" s="20" t="s">
        <v>77</v>
      </c>
      <c r="V24" s="18" t="s">
        <v>78</v>
      </c>
      <c r="W24" s="18" t="s">
        <v>80</v>
      </c>
      <c r="X24" s="20" t="s">
        <v>79</v>
      </c>
      <c r="Y24" s="21"/>
      <c r="Z24" s="18" t="s">
        <v>70</v>
      </c>
      <c r="AA24" s="20" t="s">
        <v>77</v>
      </c>
      <c r="AB24" s="18" t="s">
        <v>78</v>
      </c>
      <c r="AC24" s="18" t="s">
        <v>111</v>
      </c>
      <c r="AD24" s="18"/>
      <c r="AE24" s="20" t="s">
        <v>121</v>
      </c>
      <c r="AF24" s="17"/>
      <c r="AG24" s="20" t="s">
        <v>187</v>
      </c>
      <c r="AH24" s="20" t="s">
        <v>188</v>
      </c>
      <c r="AI24" s="18" t="s">
        <v>73</v>
      </c>
      <c r="AJ24" s="18">
        <v>1</v>
      </c>
      <c r="AK24" s="22">
        <v>315</v>
      </c>
      <c r="AL24" s="22">
        <v>584</v>
      </c>
      <c r="AM24" s="16"/>
      <c r="AN24" s="25"/>
      <c r="AO24" s="24">
        <v>899</v>
      </c>
      <c r="AP24" s="25"/>
      <c r="AQ24" s="17"/>
      <c r="AR24" s="17"/>
      <c r="AS24" s="17"/>
      <c r="AT24" s="17"/>
      <c r="AU24" s="17"/>
      <c r="AV24" s="17"/>
      <c r="AW24" s="17"/>
      <c r="AX24" s="17"/>
      <c r="AY24" s="19" t="s">
        <v>41</v>
      </c>
      <c r="AZ24" s="19" t="s">
        <v>40</v>
      </c>
      <c r="BA24" s="19" t="s">
        <v>40</v>
      </c>
      <c r="BB24" s="19" t="s">
        <v>40</v>
      </c>
      <c r="BC24" s="19" t="s">
        <v>42</v>
      </c>
      <c r="BD24" s="19" t="s">
        <v>41</v>
      </c>
      <c r="BE24" s="43">
        <v>45903</v>
      </c>
      <c r="BF24" s="44">
        <v>46001</v>
      </c>
      <c r="BG24" s="44">
        <v>46023</v>
      </c>
    </row>
    <row r="25" spans="1:59" ht="11.25" customHeight="1">
      <c r="A25" s="16">
        <f t="shared" si="0"/>
        <v>23</v>
      </c>
      <c r="B25" s="17"/>
      <c r="C25" s="18" t="s">
        <v>68</v>
      </c>
      <c r="D25" s="18" t="s">
        <v>229</v>
      </c>
      <c r="E25" s="17" t="s">
        <v>39</v>
      </c>
      <c r="F25" s="17" t="s">
        <v>59</v>
      </c>
      <c r="G25" s="17" t="s">
        <v>69</v>
      </c>
      <c r="H25" s="17"/>
      <c r="I25" s="17"/>
      <c r="J25" s="19" t="s">
        <v>40</v>
      </c>
      <c r="K25" s="16"/>
      <c r="L25" s="18" t="s">
        <v>75</v>
      </c>
      <c r="M25" s="20" t="s">
        <v>76</v>
      </c>
      <c r="N25" s="20" t="s">
        <v>77</v>
      </c>
      <c r="O25" s="18" t="s">
        <v>78</v>
      </c>
      <c r="P25" s="18" t="s">
        <v>78</v>
      </c>
      <c r="Q25" s="18" t="s">
        <v>80</v>
      </c>
      <c r="R25" s="21" t="s">
        <v>79</v>
      </c>
      <c r="S25" s="21"/>
      <c r="T25" s="18" t="s">
        <v>81</v>
      </c>
      <c r="U25" s="20" t="s">
        <v>77</v>
      </c>
      <c r="V25" s="18" t="s">
        <v>78</v>
      </c>
      <c r="W25" s="18" t="s">
        <v>80</v>
      </c>
      <c r="X25" s="20" t="s">
        <v>79</v>
      </c>
      <c r="Y25" s="21"/>
      <c r="Z25" s="18" t="s">
        <v>70</v>
      </c>
      <c r="AA25" s="20" t="s">
        <v>77</v>
      </c>
      <c r="AB25" s="18" t="s">
        <v>78</v>
      </c>
      <c r="AC25" s="18" t="s">
        <v>122</v>
      </c>
      <c r="AD25" s="18"/>
      <c r="AE25" s="20" t="s">
        <v>123</v>
      </c>
      <c r="AF25" s="17"/>
      <c r="AG25" s="20" t="s">
        <v>189</v>
      </c>
      <c r="AH25" s="20" t="s">
        <v>190</v>
      </c>
      <c r="AI25" s="18" t="s">
        <v>73</v>
      </c>
      <c r="AJ25" s="18">
        <v>2</v>
      </c>
      <c r="AK25" s="22">
        <v>828</v>
      </c>
      <c r="AL25" s="22">
        <v>1537</v>
      </c>
      <c r="AM25" s="16"/>
      <c r="AN25" s="25"/>
      <c r="AO25" s="24">
        <v>2365</v>
      </c>
      <c r="AP25" s="25"/>
      <c r="AQ25" s="17"/>
      <c r="AR25" s="17"/>
      <c r="AS25" s="17"/>
      <c r="AT25" s="17"/>
      <c r="AU25" s="17"/>
      <c r="AV25" s="17"/>
      <c r="AW25" s="17"/>
      <c r="AX25" s="17"/>
      <c r="AY25" s="19" t="s">
        <v>41</v>
      </c>
      <c r="AZ25" s="19" t="s">
        <v>40</v>
      </c>
      <c r="BA25" s="19" t="s">
        <v>40</v>
      </c>
      <c r="BB25" s="19" t="s">
        <v>40</v>
      </c>
      <c r="BC25" s="19" t="s">
        <v>42</v>
      </c>
      <c r="BD25" s="19" t="s">
        <v>41</v>
      </c>
      <c r="BE25" s="43">
        <v>45903</v>
      </c>
      <c r="BF25" s="44">
        <v>46001</v>
      </c>
      <c r="BG25" s="44">
        <v>46023</v>
      </c>
    </row>
    <row r="26" spans="1:59" ht="11.25" customHeight="1">
      <c r="A26" s="16">
        <f t="shared" si="0"/>
        <v>24</v>
      </c>
      <c r="B26" s="17"/>
      <c r="C26" s="18" t="s">
        <v>68</v>
      </c>
      <c r="D26" s="18" t="s">
        <v>229</v>
      </c>
      <c r="E26" s="17" t="s">
        <v>39</v>
      </c>
      <c r="F26" s="17" t="s">
        <v>59</v>
      </c>
      <c r="G26" s="17" t="s">
        <v>69</v>
      </c>
      <c r="H26" s="17"/>
      <c r="I26" s="17"/>
      <c r="J26" s="19" t="s">
        <v>40</v>
      </c>
      <c r="K26" s="16"/>
      <c r="L26" s="18" t="s">
        <v>75</v>
      </c>
      <c r="M26" s="20" t="s">
        <v>76</v>
      </c>
      <c r="N26" s="20" t="s">
        <v>77</v>
      </c>
      <c r="O26" s="18" t="s">
        <v>78</v>
      </c>
      <c r="P26" s="18" t="s">
        <v>78</v>
      </c>
      <c r="Q26" s="18" t="s">
        <v>80</v>
      </c>
      <c r="R26" s="21" t="s">
        <v>79</v>
      </c>
      <c r="S26" s="21"/>
      <c r="T26" s="18" t="s">
        <v>81</v>
      </c>
      <c r="U26" s="20" t="s">
        <v>77</v>
      </c>
      <c r="V26" s="18" t="s">
        <v>78</v>
      </c>
      <c r="W26" s="18" t="s">
        <v>80</v>
      </c>
      <c r="X26" s="20" t="s">
        <v>79</v>
      </c>
      <c r="Y26" s="21"/>
      <c r="Z26" s="18" t="s">
        <v>70</v>
      </c>
      <c r="AA26" s="20" t="s">
        <v>71</v>
      </c>
      <c r="AB26" s="18" t="s">
        <v>72</v>
      </c>
      <c r="AC26" s="18" t="s">
        <v>124</v>
      </c>
      <c r="AD26" s="18"/>
      <c r="AE26" s="20" t="s">
        <v>125</v>
      </c>
      <c r="AF26" s="17"/>
      <c r="AG26" s="20" t="s">
        <v>191</v>
      </c>
      <c r="AH26" s="20" t="s">
        <v>192</v>
      </c>
      <c r="AI26" s="18" t="s">
        <v>73</v>
      </c>
      <c r="AJ26" s="18">
        <v>1</v>
      </c>
      <c r="AK26" s="22">
        <v>870</v>
      </c>
      <c r="AL26" s="22">
        <v>1615</v>
      </c>
      <c r="AM26" s="16"/>
      <c r="AN26" s="25"/>
      <c r="AO26" s="24">
        <v>2485</v>
      </c>
      <c r="AP26" s="25"/>
      <c r="AQ26" s="17"/>
      <c r="AR26" s="17"/>
      <c r="AS26" s="17"/>
      <c r="AT26" s="17"/>
      <c r="AU26" s="17"/>
      <c r="AV26" s="17"/>
      <c r="AW26" s="17"/>
      <c r="AX26" s="17"/>
      <c r="AY26" s="19" t="s">
        <v>41</v>
      </c>
      <c r="AZ26" s="19" t="s">
        <v>40</v>
      </c>
      <c r="BA26" s="19" t="s">
        <v>40</v>
      </c>
      <c r="BB26" s="19" t="s">
        <v>40</v>
      </c>
      <c r="BC26" s="19" t="s">
        <v>42</v>
      </c>
      <c r="BD26" s="19" t="s">
        <v>41</v>
      </c>
      <c r="BE26" s="43">
        <v>45903</v>
      </c>
      <c r="BF26" s="44">
        <v>46001</v>
      </c>
      <c r="BG26" s="44">
        <v>46023</v>
      </c>
    </row>
    <row r="27" spans="1:59" ht="11.25" customHeight="1">
      <c r="A27" s="16">
        <f t="shared" si="0"/>
        <v>25</v>
      </c>
      <c r="B27" s="17"/>
      <c r="C27" s="18" t="s">
        <v>68</v>
      </c>
      <c r="D27" s="18" t="s">
        <v>229</v>
      </c>
      <c r="E27" s="17" t="s">
        <v>39</v>
      </c>
      <c r="F27" s="17" t="s">
        <v>59</v>
      </c>
      <c r="G27" s="17" t="s">
        <v>69</v>
      </c>
      <c r="H27" s="17"/>
      <c r="I27" s="17"/>
      <c r="J27" s="19" t="s">
        <v>40</v>
      </c>
      <c r="K27" s="16"/>
      <c r="L27" s="18" t="s">
        <v>75</v>
      </c>
      <c r="M27" s="20" t="s">
        <v>76</v>
      </c>
      <c r="N27" s="20" t="s">
        <v>77</v>
      </c>
      <c r="O27" s="18" t="s">
        <v>78</v>
      </c>
      <c r="P27" s="18" t="s">
        <v>78</v>
      </c>
      <c r="Q27" s="18" t="s">
        <v>80</v>
      </c>
      <c r="R27" s="21" t="s">
        <v>79</v>
      </c>
      <c r="S27" s="21"/>
      <c r="T27" s="18" t="s">
        <v>81</v>
      </c>
      <c r="U27" s="20" t="s">
        <v>77</v>
      </c>
      <c r="V27" s="18" t="s">
        <v>78</v>
      </c>
      <c r="W27" s="18" t="s">
        <v>80</v>
      </c>
      <c r="X27" s="20" t="s">
        <v>79</v>
      </c>
      <c r="Y27" s="21"/>
      <c r="Z27" s="18" t="s">
        <v>70</v>
      </c>
      <c r="AA27" s="20" t="s">
        <v>77</v>
      </c>
      <c r="AB27" s="18" t="s">
        <v>78</v>
      </c>
      <c r="AC27" s="18" t="s">
        <v>78</v>
      </c>
      <c r="AD27" s="18"/>
      <c r="AE27" s="20" t="s">
        <v>126</v>
      </c>
      <c r="AF27" s="17"/>
      <c r="AG27" s="20" t="s">
        <v>193</v>
      </c>
      <c r="AH27" s="20" t="s">
        <v>194</v>
      </c>
      <c r="AI27" s="18" t="s">
        <v>73</v>
      </c>
      <c r="AJ27" s="18">
        <v>1</v>
      </c>
      <c r="AK27" s="22">
        <v>144</v>
      </c>
      <c r="AL27" s="22">
        <v>267</v>
      </c>
      <c r="AM27" s="16"/>
      <c r="AN27" s="25"/>
      <c r="AO27" s="24">
        <v>411</v>
      </c>
      <c r="AP27" s="25"/>
      <c r="AQ27" s="17"/>
      <c r="AR27" s="17"/>
      <c r="AS27" s="17"/>
      <c r="AT27" s="17"/>
      <c r="AU27" s="17"/>
      <c r="AV27" s="17"/>
      <c r="AW27" s="17"/>
      <c r="AX27" s="17"/>
      <c r="AY27" s="19" t="s">
        <v>41</v>
      </c>
      <c r="AZ27" s="19" t="s">
        <v>40</v>
      </c>
      <c r="BA27" s="19" t="s">
        <v>40</v>
      </c>
      <c r="BB27" s="19" t="s">
        <v>40</v>
      </c>
      <c r="BC27" s="19" t="s">
        <v>42</v>
      </c>
      <c r="BD27" s="19" t="s">
        <v>41</v>
      </c>
      <c r="BE27" s="43">
        <v>45903</v>
      </c>
      <c r="BF27" s="44">
        <v>46001</v>
      </c>
      <c r="BG27" s="44">
        <v>46023</v>
      </c>
    </row>
    <row r="28" spans="1:59" ht="11.25" customHeight="1">
      <c r="A28" s="16">
        <f t="shared" si="0"/>
        <v>26</v>
      </c>
      <c r="B28" s="17"/>
      <c r="C28" s="18" t="s">
        <v>68</v>
      </c>
      <c r="D28" s="18" t="s">
        <v>229</v>
      </c>
      <c r="E28" s="17" t="s">
        <v>39</v>
      </c>
      <c r="F28" s="17" t="s">
        <v>59</v>
      </c>
      <c r="G28" s="17" t="s">
        <v>69</v>
      </c>
      <c r="H28" s="17"/>
      <c r="I28" s="17"/>
      <c r="J28" s="19" t="s">
        <v>40</v>
      </c>
      <c r="K28" s="16"/>
      <c r="L28" s="18" t="s">
        <v>75</v>
      </c>
      <c r="M28" s="20" t="s">
        <v>76</v>
      </c>
      <c r="N28" s="20" t="s">
        <v>77</v>
      </c>
      <c r="O28" s="18" t="s">
        <v>78</v>
      </c>
      <c r="P28" s="18" t="s">
        <v>78</v>
      </c>
      <c r="Q28" s="18" t="s">
        <v>80</v>
      </c>
      <c r="R28" s="21" t="s">
        <v>79</v>
      </c>
      <c r="S28" s="21"/>
      <c r="T28" s="18" t="s">
        <v>81</v>
      </c>
      <c r="U28" s="20" t="s">
        <v>77</v>
      </c>
      <c r="V28" s="18" t="s">
        <v>78</v>
      </c>
      <c r="W28" s="18" t="s">
        <v>80</v>
      </c>
      <c r="X28" s="20" t="s">
        <v>79</v>
      </c>
      <c r="Y28" s="21"/>
      <c r="Z28" s="18" t="s">
        <v>70</v>
      </c>
      <c r="AA28" s="20" t="s">
        <v>77</v>
      </c>
      <c r="AB28" s="18" t="s">
        <v>78</v>
      </c>
      <c r="AC28" s="18" t="s">
        <v>78</v>
      </c>
      <c r="AD28" s="18"/>
      <c r="AE28" s="20" t="s">
        <v>127</v>
      </c>
      <c r="AF28" s="17"/>
      <c r="AG28" s="20" t="s">
        <v>195</v>
      </c>
      <c r="AH28" s="20" t="s">
        <v>196</v>
      </c>
      <c r="AI28" s="18" t="s">
        <v>73</v>
      </c>
      <c r="AJ28" s="18">
        <v>2</v>
      </c>
      <c r="AK28" s="22">
        <v>874</v>
      </c>
      <c r="AL28" s="22">
        <v>1623</v>
      </c>
      <c r="AM28" s="16"/>
      <c r="AN28" s="25"/>
      <c r="AO28" s="24">
        <v>2497</v>
      </c>
      <c r="AP28" s="25"/>
      <c r="AQ28" s="17"/>
      <c r="AR28" s="17"/>
      <c r="AS28" s="17"/>
      <c r="AT28" s="17"/>
      <c r="AU28" s="17"/>
      <c r="AV28" s="17"/>
      <c r="AW28" s="17"/>
      <c r="AX28" s="17"/>
      <c r="AY28" s="19" t="s">
        <v>41</v>
      </c>
      <c r="AZ28" s="19" t="s">
        <v>40</v>
      </c>
      <c r="BA28" s="19" t="s">
        <v>40</v>
      </c>
      <c r="BB28" s="19" t="s">
        <v>40</v>
      </c>
      <c r="BC28" s="19" t="s">
        <v>42</v>
      </c>
      <c r="BD28" s="19" t="s">
        <v>41</v>
      </c>
      <c r="BE28" s="43">
        <v>45903</v>
      </c>
      <c r="BF28" s="44">
        <v>46001</v>
      </c>
      <c r="BG28" s="44">
        <v>46023</v>
      </c>
    </row>
    <row r="29" spans="1:59" s="26" customFormat="1" ht="11.25" customHeight="1">
      <c r="A29" s="16">
        <f t="shared" si="0"/>
        <v>27</v>
      </c>
      <c r="B29" s="17"/>
      <c r="C29" s="18" t="s">
        <v>68</v>
      </c>
      <c r="D29" s="18" t="s">
        <v>229</v>
      </c>
      <c r="E29" s="17" t="s">
        <v>39</v>
      </c>
      <c r="F29" s="17" t="s">
        <v>59</v>
      </c>
      <c r="G29" s="17" t="s">
        <v>69</v>
      </c>
      <c r="H29" s="17"/>
      <c r="I29" s="17"/>
      <c r="J29" s="19" t="s">
        <v>40</v>
      </c>
      <c r="K29" s="16"/>
      <c r="L29" s="18" t="s">
        <v>75</v>
      </c>
      <c r="M29" s="20" t="s">
        <v>76</v>
      </c>
      <c r="N29" s="20" t="s">
        <v>77</v>
      </c>
      <c r="O29" s="18" t="s">
        <v>78</v>
      </c>
      <c r="P29" s="18" t="s">
        <v>78</v>
      </c>
      <c r="Q29" s="18" t="s">
        <v>80</v>
      </c>
      <c r="R29" s="21" t="s">
        <v>79</v>
      </c>
      <c r="S29" s="21"/>
      <c r="T29" s="18" t="s">
        <v>81</v>
      </c>
      <c r="U29" s="20" t="s">
        <v>77</v>
      </c>
      <c r="V29" s="18" t="s">
        <v>78</v>
      </c>
      <c r="W29" s="18" t="s">
        <v>80</v>
      </c>
      <c r="X29" s="20" t="s">
        <v>79</v>
      </c>
      <c r="Y29" s="21"/>
      <c r="Z29" s="18" t="s">
        <v>70</v>
      </c>
      <c r="AA29" s="20" t="s">
        <v>77</v>
      </c>
      <c r="AB29" s="18" t="s">
        <v>78</v>
      </c>
      <c r="AC29" s="18" t="s">
        <v>128</v>
      </c>
      <c r="AD29" s="18"/>
      <c r="AE29" s="20" t="s">
        <v>129</v>
      </c>
      <c r="AF29" s="17"/>
      <c r="AG29" s="20" t="s">
        <v>197</v>
      </c>
      <c r="AH29" s="20" t="s">
        <v>198</v>
      </c>
      <c r="AI29" s="18" t="s">
        <v>73</v>
      </c>
      <c r="AJ29" s="18">
        <v>3</v>
      </c>
      <c r="AK29" s="22">
        <v>1106</v>
      </c>
      <c r="AL29" s="22">
        <v>2054</v>
      </c>
      <c r="AM29" s="16"/>
      <c r="AN29" s="25"/>
      <c r="AO29" s="24">
        <v>3160</v>
      </c>
      <c r="AP29" s="25"/>
      <c r="AQ29" s="17"/>
      <c r="AR29" s="17"/>
      <c r="AS29" s="17"/>
      <c r="AT29" s="17"/>
      <c r="AU29" s="17"/>
      <c r="AV29" s="17"/>
      <c r="AW29" s="17"/>
      <c r="AX29" s="17"/>
      <c r="AY29" s="19" t="s">
        <v>41</v>
      </c>
      <c r="AZ29" s="19" t="s">
        <v>40</v>
      </c>
      <c r="BA29" s="19" t="s">
        <v>40</v>
      </c>
      <c r="BB29" s="19" t="s">
        <v>40</v>
      </c>
      <c r="BC29" s="19" t="s">
        <v>42</v>
      </c>
      <c r="BD29" s="19" t="s">
        <v>41</v>
      </c>
      <c r="BE29" s="43">
        <v>45903</v>
      </c>
      <c r="BF29" s="44">
        <v>46001</v>
      </c>
      <c r="BG29" s="44">
        <v>46023</v>
      </c>
    </row>
    <row r="30" spans="1:59" ht="11.25" customHeight="1">
      <c r="A30" s="16">
        <f t="shared" si="0"/>
        <v>28</v>
      </c>
      <c r="B30" s="17"/>
      <c r="C30" s="18" t="s">
        <v>68</v>
      </c>
      <c r="D30" s="18" t="s">
        <v>229</v>
      </c>
      <c r="E30" s="17" t="s">
        <v>39</v>
      </c>
      <c r="F30" s="17" t="s">
        <v>59</v>
      </c>
      <c r="G30" s="17" t="s">
        <v>69</v>
      </c>
      <c r="H30" s="17"/>
      <c r="I30" s="17"/>
      <c r="J30" s="19" t="s">
        <v>40</v>
      </c>
      <c r="K30" s="16"/>
      <c r="L30" s="18" t="s">
        <v>75</v>
      </c>
      <c r="M30" s="20" t="s">
        <v>76</v>
      </c>
      <c r="N30" s="20" t="s">
        <v>77</v>
      </c>
      <c r="O30" s="18" t="s">
        <v>78</v>
      </c>
      <c r="P30" s="18" t="s">
        <v>78</v>
      </c>
      <c r="Q30" s="18" t="s">
        <v>80</v>
      </c>
      <c r="R30" s="21" t="s">
        <v>79</v>
      </c>
      <c r="S30" s="21"/>
      <c r="T30" s="18" t="s">
        <v>81</v>
      </c>
      <c r="U30" s="20" t="s">
        <v>77</v>
      </c>
      <c r="V30" s="18" t="s">
        <v>78</v>
      </c>
      <c r="W30" s="18" t="s">
        <v>80</v>
      </c>
      <c r="X30" s="20" t="s">
        <v>79</v>
      </c>
      <c r="Y30" s="21"/>
      <c r="Z30" s="18" t="s">
        <v>70</v>
      </c>
      <c r="AA30" s="20" t="s">
        <v>77</v>
      </c>
      <c r="AB30" s="18" t="s">
        <v>78</v>
      </c>
      <c r="AC30" s="18" t="s">
        <v>130</v>
      </c>
      <c r="AD30" s="18"/>
      <c r="AE30" s="20" t="s">
        <v>131</v>
      </c>
      <c r="AF30" s="17"/>
      <c r="AG30" s="20" t="s">
        <v>199</v>
      </c>
      <c r="AH30" s="20" t="s">
        <v>200</v>
      </c>
      <c r="AI30" s="18" t="s">
        <v>73</v>
      </c>
      <c r="AJ30" s="18">
        <v>1</v>
      </c>
      <c r="AK30" s="22">
        <v>608</v>
      </c>
      <c r="AL30" s="22">
        <v>1130</v>
      </c>
      <c r="AM30" s="16"/>
      <c r="AN30" s="25"/>
      <c r="AO30" s="24">
        <v>1738</v>
      </c>
      <c r="AP30" s="25"/>
      <c r="AQ30" s="17"/>
      <c r="AR30" s="17"/>
      <c r="AS30" s="17"/>
      <c r="AT30" s="17"/>
      <c r="AU30" s="17"/>
      <c r="AV30" s="17"/>
      <c r="AW30" s="17"/>
      <c r="AX30" s="17"/>
      <c r="AY30" s="19" t="s">
        <v>41</v>
      </c>
      <c r="AZ30" s="19" t="s">
        <v>40</v>
      </c>
      <c r="BA30" s="19" t="s">
        <v>40</v>
      </c>
      <c r="BB30" s="19" t="s">
        <v>40</v>
      </c>
      <c r="BC30" s="19" t="s">
        <v>42</v>
      </c>
      <c r="BD30" s="19" t="s">
        <v>41</v>
      </c>
      <c r="BE30" s="43">
        <v>45903</v>
      </c>
      <c r="BF30" s="44">
        <v>46001</v>
      </c>
      <c r="BG30" s="44">
        <v>46023</v>
      </c>
    </row>
    <row r="31" spans="1:59" ht="11.25" customHeight="1">
      <c r="A31" s="16">
        <f t="shared" si="0"/>
        <v>29</v>
      </c>
      <c r="B31" s="17"/>
      <c r="C31" s="18" t="s">
        <v>68</v>
      </c>
      <c r="D31" s="18" t="s">
        <v>229</v>
      </c>
      <c r="E31" s="17" t="s">
        <v>39</v>
      </c>
      <c r="F31" s="17" t="s">
        <v>59</v>
      </c>
      <c r="G31" s="17" t="s">
        <v>69</v>
      </c>
      <c r="H31" s="17"/>
      <c r="I31" s="17"/>
      <c r="J31" s="19" t="s">
        <v>40</v>
      </c>
      <c r="K31" s="16"/>
      <c r="L31" s="18" t="s">
        <v>75</v>
      </c>
      <c r="M31" s="20" t="s">
        <v>76</v>
      </c>
      <c r="N31" s="20" t="s">
        <v>77</v>
      </c>
      <c r="O31" s="18" t="s">
        <v>78</v>
      </c>
      <c r="P31" s="18" t="s">
        <v>78</v>
      </c>
      <c r="Q31" s="18" t="s">
        <v>80</v>
      </c>
      <c r="R31" s="21" t="s">
        <v>79</v>
      </c>
      <c r="S31" s="21"/>
      <c r="T31" s="18" t="s">
        <v>81</v>
      </c>
      <c r="U31" s="20" t="s">
        <v>77</v>
      </c>
      <c r="V31" s="18" t="s">
        <v>78</v>
      </c>
      <c r="W31" s="18" t="s">
        <v>80</v>
      </c>
      <c r="X31" s="20" t="s">
        <v>79</v>
      </c>
      <c r="Y31" s="21"/>
      <c r="Z31" s="18" t="s">
        <v>70</v>
      </c>
      <c r="AA31" s="20" t="s">
        <v>77</v>
      </c>
      <c r="AB31" s="18" t="s">
        <v>78</v>
      </c>
      <c r="AC31" s="18" t="s">
        <v>122</v>
      </c>
      <c r="AD31" s="18" t="s">
        <v>132</v>
      </c>
      <c r="AE31" s="20" t="s">
        <v>133</v>
      </c>
      <c r="AF31" s="17"/>
      <c r="AG31" s="20" t="s">
        <v>201</v>
      </c>
      <c r="AH31" s="20" t="s">
        <v>202</v>
      </c>
      <c r="AI31" s="18" t="s">
        <v>73</v>
      </c>
      <c r="AJ31" s="18">
        <v>1</v>
      </c>
      <c r="AK31" s="22">
        <v>134</v>
      </c>
      <c r="AL31" s="22">
        <v>250</v>
      </c>
      <c r="AM31" s="16"/>
      <c r="AN31" s="25"/>
      <c r="AO31" s="24">
        <v>384</v>
      </c>
      <c r="AP31" s="25"/>
      <c r="AQ31" s="17"/>
      <c r="AR31" s="17"/>
      <c r="AS31" s="17"/>
      <c r="AT31" s="17"/>
      <c r="AU31" s="17"/>
      <c r="AV31" s="17"/>
      <c r="AW31" s="17"/>
      <c r="AX31" s="17"/>
      <c r="AY31" s="19" t="s">
        <v>41</v>
      </c>
      <c r="AZ31" s="19" t="s">
        <v>40</v>
      </c>
      <c r="BA31" s="19" t="s">
        <v>40</v>
      </c>
      <c r="BB31" s="19" t="s">
        <v>40</v>
      </c>
      <c r="BC31" s="19" t="s">
        <v>42</v>
      </c>
      <c r="BD31" s="19" t="s">
        <v>41</v>
      </c>
      <c r="BE31" s="43">
        <v>45903</v>
      </c>
      <c r="BF31" s="44">
        <v>46001</v>
      </c>
      <c r="BG31" s="44">
        <v>46023</v>
      </c>
    </row>
    <row r="32" spans="1:59" ht="11.25" customHeight="1">
      <c r="A32" s="16">
        <f t="shared" si="0"/>
        <v>30</v>
      </c>
      <c r="B32" s="17"/>
      <c r="C32" s="18" t="s">
        <v>68</v>
      </c>
      <c r="D32" s="18" t="s">
        <v>229</v>
      </c>
      <c r="E32" s="17" t="s">
        <v>39</v>
      </c>
      <c r="F32" s="17" t="s">
        <v>59</v>
      </c>
      <c r="G32" s="17" t="s">
        <v>69</v>
      </c>
      <c r="H32" s="17"/>
      <c r="I32" s="17"/>
      <c r="J32" s="19" t="s">
        <v>40</v>
      </c>
      <c r="K32" s="16"/>
      <c r="L32" s="18" t="s">
        <v>75</v>
      </c>
      <c r="M32" s="20" t="s">
        <v>76</v>
      </c>
      <c r="N32" s="20" t="s">
        <v>77</v>
      </c>
      <c r="O32" s="18" t="s">
        <v>78</v>
      </c>
      <c r="P32" s="18" t="s">
        <v>78</v>
      </c>
      <c r="Q32" s="18" t="s">
        <v>80</v>
      </c>
      <c r="R32" s="21" t="s">
        <v>79</v>
      </c>
      <c r="S32" s="21"/>
      <c r="T32" s="18" t="s">
        <v>81</v>
      </c>
      <c r="U32" s="20" t="s">
        <v>77</v>
      </c>
      <c r="V32" s="18" t="s">
        <v>78</v>
      </c>
      <c r="W32" s="18" t="s">
        <v>80</v>
      </c>
      <c r="X32" s="20" t="s">
        <v>79</v>
      </c>
      <c r="Y32" s="21"/>
      <c r="Z32" s="18" t="s">
        <v>70</v>
      </c>
      <c r="AA32" s="20" t="s">
        <v>77</v>
      </c>
      <c r="AB32" s="18" t="s">
        <v>78</v>
      </c>
      <c r="AC32" s="18" t="s">
        <v>78</v>
      </c>
      <c r="AD32" s="18"/>
      <c r="AE32" s="20" t="s">
        <v>134</v>
      </c>
      <c r="AF32" s="17"/>
      <c r="AG32" s="20" t="s">
        <v>203</v>
      </c>
      <c r="AH32" s="20" t="s">
        <v>204</v>
      </c>
      <c r="AI32" s="18" t="s">
        <v>73</v>
      </c>
      <c r="AJ32" s="18">
        <v>2</v>
      </c>
      <c r="AK32" s="22">
        <v>1978</v>
      </c>
      <c r="AL32" s="22">
        <v>3674</v>
      </c>
      <c r="AM32" s="16"/>
      <c r="AN32" s="25"/>
      <c r="AO32" s="24">
        <v>5652</v>
      </c>
      <c r="AP32" s="25"/>
      <c r="AQ32" s="17"/>
      <c r="AR32" s="17"/>
      <c r="AS32" s="17"/>
      <c r="AT32" s="17"/>
      <c r="AU32" s="17"/>
      <c r="AV32" s="17"/>
      <c r="AW32" s="17"/>
      <c r="AX32" s="17"/>
      <c r="AY32" s="19" t="s">
        <v>41</v>
      </c>
      <c r="AZ32" s="19" t="s">
        <v>40</v>
      </c>
      <c r="BA32" s="19" t="s">
        <v>40</v>
      </c>
      <c r="BB32" s="19" t="s">
        <v>40</v>
      </c>
      <c r="BC32" s="19" t="s">
        <v>42</v>
      </c>
      <c r="BD32" s="19" t="s">
        <v>41</v>
      </c>
      <c r="BE32" s="43">
        <v>45903</v>
      </c>
      <c r="BF32" s="44">
        <v>46001</v>
      </c>
      <c r="BG32" s="44">
        <v>46023</v>
      </c>
    </row>
    <row r="33" spans="1:59" ht="11.25" customHeight="1">
      <c r="A33" s="16">
        <f t="shared" si="0"/>
        <v>31</v>
      </c>
      <c r="B33" s="17"/>
      <c r="C33" s="18" t="s">
        <v>68</v>
      </c>
      <c r="D33" s="18" t="s">
        <v>229</v>
      </c>
      <c r="E33" s="17" t="s">
        <v>39</v>
      </c>
      <c r="F33" s="17" t="s">
        <v>59</v>
      </c>
      <c r="G33" s="17" t="s">
        <v>69</v>
      </c>
      <c r="H33" s="17"/>
      <c r="I33" s="17"/>
      <c r="J33" s="19" t="s">
        <v>40</v>
      </c>
      <c r="K33" s="16"/>
      <c r="L33" s="18" t="s">
        <v>75</v>
      </c>
      <c r="M33" s="20" t="s">
        <v>76</v>
      </c>
      <c r="N33" s="20" t="s">
        <v>77</v>
      </c>
      <c r="O33" s="18" t="s">
        <v>78</v>
      </c>
      <c r="P33" s="18" t="s">
        <v>78</v>
      </c>
      <c r="Q33" s="18" t="s">
        <v>80</v>
      </c>
      <c r="R33" s="21" t="s">
        <v>79</v>
      </c>
      <c r="S33" s="21"/>
      <c r="T33" s="18" t="s">
        <v>81</v>
      </c>
      <c r="U33" s="20" t="s">
        <v>77</v>
      </c>
      <c r="V33" s="18" t="s">
        <v>78</v>
      </c>
      <c r="W33" s="18" t="s">
        <v>80</v>
      </c>
      <c r="X33" s="20" t="s">
        <v>79</v>
      </c>
      <c r="Y33" s="21"/>
      <c r="Z33" s="18" t="s">
        <v>70</v>
      </c>
      <c r="AA33" s="20" t="s">
        <v>71</v>
      </c>
      <c r="AB33" s="18" t="s">
        <v>72</v>
      </c>
      <c r="AC33" s="18" t="s">
        <v>135</v>
      </c>
      <c r="AD33" s="18"/>
      <c r="AE33" s="20" t="s">
        <v>136</v>
      </c>
      <c r="AF33" s="17"/>
      <c r="AG33" s="20" t="s">
        <v>205</v>
      </c>
      <c r="AH33" s="20" t="s">
        <v>206</v>
      </c>
      <c r="AI33" s="18" t="s">
        <v>73</v>
      </c>
      <c r="AJ33" s="18">
        <v>1</v>
      </c>
      <c r="AK33" s="22">
        <v>1317</v>
      </c>
      <c r="AL33" s="22">
        <v>2445</v>
      </c>
      <c r="AM33" s="16"/>
      <c r="AN33" s="25"/>
      <c r="AO33" s="24">
        <v>3762</v>
      </c>
      <c r="AP33" s="25"/>
      <c r="AQ33" s="17"/>
      <c r="AR33" s="17"/>
      <c r="AS33" s="17"/>
      <c r="AT33" s="17"/>
      <c r="AU33" s="17"/>
      <c r="AV33" s="17"/>
      <c r="AW33" s="17"/>
      <c r="AX33" s="17"/>
      <c r="AY33" s="19" t="s">
        <v>41</v>
      </c>
      <c r="AZ33" s="19" t="s">
        <v>40</v>
      </c>
      <c r="BA33" s="19" t="s">
        <v>40</v>
      </c>
      <c r="BB33" s="19" t="s">
        <v>40</v>
      </c>
      <c r="BC33" s="19" t="s">
        <v>42</v>
      </c>
      <c r="BD33" s="19" t="s">
        <v>41</v>
      </c>
      <c r="BE33" s="43">
        <v>45903</v>
      </c>
      <c r="BF33" s="44">
        <v>46001</v>
      </c>
      <c r="BG33" s="44">
        <v>46023</v>
      </c>
    </row>
    <row r="34" spans="1:59" ht="11.25" customHeight="1">
      <c r="A34" s="16">
        <f t="shared" si="0"/>
        <v>32</v>
      </c>
      <c r="B34" s="17"/>
      <c r="C34" s="18" t="s">
        <v>68</v>
      </c>
      <c r="D34" s="18" t="s">
        <v>229</v>
      </c>
      <c r="E34" s="17" t="s">
        <v>39</v>
      </c>
      <c r="F34" s="17" t="s">
        <v>59</v>
      </c>
      <c r="G34" s="17" t="s">
        <v>69</v>
      </c>
      <c r="H34" s="17"/>
      <c r="I34" s="17"/>
      <c r="J34" s="19" t="s">
        <v>40</v>
      </c>
      <c r="K34" s="16"/>
      <c r="L34" s="18" t="s">
        <v>75</v>
      </c>
      <c r="M34" s="20" t="s">
        <v>76</v>
      </c>
      <c r="N34" s="20" t="s">
        <v>77</v>
      </c>
      <c r="O34" s="18" t="s">
        <v>78</v>
      </c>
      <c r="P34" s="18" t="s">
        <v>78</v>
      </c>
      <c r="Q34" s="18" t="s">
        <v>80</v>
      </c>
      <c r="R34" s="21" t="s">
        <v>79</v>
      </c>
      <c r="S34" s="21"/>
      <c r="T34" s="18" t="s">
        <v>81</v>
      </c>
      <c r="U34" s="20" t="s">
        <v>77</v>
      </c>
      <c r="V34" s="18" t="s">
        <v>78</v>
      </c>
      <c r="W34" s="18" t="s">
        <v>80</v>
      </c>
      <c r="X34" s="20" t="s">
        <v>79</v>
      </c>
      <c r="Y34" s="21"/>
      <c r="Z34" s="18" t="s">
        <v>70</v>
      </c>
      <c r="AA34" s="20" t="s">
        <v>77</v>
      </c>
      <c r="AB34" s="18" t="s">
        <v>78</v>
      </c>
      <c r="AC34" s="18" t="s">
        <v>130</v>
      </c>
      <c r="AD34" s="18"/>
      <c r="AE34" s="20" t="s">
        <v>137</v>
      </c>
      <c r="AF34" s="17"/>
      <c r="AG34" s="20" t="s">
        <v>207</v>
      </c>
      <c r="AH34" s="20" t="s">
        <v>208</v>
      </c>
      <c r="AI34" s="18" t="s">
        <v>73</v>
      </c>
      <c r="AJ34" s="18">
        <v>3</v>
      </c>
      <c r="AK34" s="22">
        <v>3767</v>
      </c>
      <c r="AL34" s="22">
        <v>6995</v>
      </c>
      <c r="AM34" s="16"/>
      <c r="AN34" s="25"/>
      <c r="AO34" s="24">
        <v>10762</v>
      </c>
      <c r="AP34" s="25"/>
      <c r="AQ34" s="17"/>
      <c r="AR34" s="17"/>
      <c r="AS34" s="17"/>
      <c r="AT34" s="17"/>
      <c r="AU34" s="17"/>
      <c r="AV34" s="17"/>
      <c r="AW34" s="17"/>
      <c r="AX34" s="17"/>
      <c r="AY34" s="19" t="s">
        <v>41</v>
      </c>
      <c r="AZ34" s="19" t="s">
        <v>40</v>
      </c>
      <c r="BA34" s="19" t="s">
        <v>40</v>
      </c>
      <c r="BB34" s="19" t="s">
        <v>40</v>
      </c>
      <c r="BC34" s="19" t="s">
        <v>42</v>
      </c>
      <c r="BD34" s="19" t="s">
        <v>41</v>
      </c>
      <c r="BE34" s="43">
        <v>45903</v>
      </c>
      <c r="BF34" s="44">
        <v>46001</v>
      </c>
      <c r="BG34" s="44">
        <v>46023</v>
      </c>
    </row>
    <row r="35" spans="1:59" ht="11.25" customHeight="1">
      <c r="A35" s="16">
        <f t="shared" si="0"/>
        <v>33</v>
      </c>
      <c r="B35" s="17"/>
      <c r="C35" s="18" t="s">
        <v>68</v>
      </c>
      <c r="D35" s="18" t="s">
        <v>229</v>
      </c>
      <c r="E35" s="17" t="s">
        <v>39</v>
      </c>
      <c r="F35" s="17" t="s">
        <v>59</v>
      </c>
      <c r="G35" s="17" t="s">
        <v>69</v>
      </c>
      <c r="H35" s="17"/>
      <c r="I35" s="17"/>
      <c r="J35" s="19" t="s">
        <v>40</v>
      </c>
      <c r="K35" s="16"/>
      <c r="L35" s="18" t="s">
        <v>75</v>
      </c>
      <c r="M35" s="20" t="s">
        <v>76</v>
      </c>
      <c r="N35" s="20" t="s">
        <v>77</v>
      </c>
      <c r="O35" s="18" t="s">
        <v>78</v>
      </c>
      <c r="P35" s="18" t="s">
        <v>78</v>
      </c>
      <c r="Q35" s="18" t="s">
        <v>80</v>
      </c>
      <c r="R35" s="21" t="s">
        <v>79</v>
      </c>
      <c r="S35" s="21"/>
      <c r="T35" s="18" t="s">
        <v>81</v>
      </c>
      <c r="U35" s="20" t="s">
        <v>77</v>
      </c>
      <c r="V35" s="18" t="s">
        <v>78</v>
      </c>
      <c r="W35" s="18" t="s">
        <v>80</v>
      </c>
      <c r="X35" s="20" t="s">
        <v>79</v>
      </c>
      <c r="Y35" s="21"/>
      <c r="Z35" s="18" t="s">
        <v>70</v>
      </c>
      <c r="AA35" s="20" t="s">
        <v>77</v>
      </c>
      <c r="AB35" s="18" t="s">
        <v>78</v>
      </c>
      <c r="AC35" s="18" t="s">
        <v>128</v>
      </c>
      <c r="AD35" s="18"/>
      <c r="AE35" s="20" t="s">
        <v>138</v>
      </c>
      <c r="AF35" s="17"/>
      <c r="AG35" s="20" t="s">
        <v>209</v>
      </c>
      <c r="AH35" s="20" t="s">
        <v>210</v>
      </c>
      <c r="AI35" s="18" t="s">
        <v>73</v>
      </c>
      <c r="AJ35" s="18">
        <v>1</v>
      </c>
      <c r="AK35" s="22">
        <v>515</v>
      </c>
      <c r="AL35" s="22">
        <v>956</v>
      </c>
      <c r="AM35" s="16"/>
      <c r="AN35" s="25"/>
      <c r="AO35" s="24">
        <v>1471</v>
      </c>
      <c r="AP35" s="25"/>
      <c r="AQ35" s="17"/>
      <c r="AR35" s="17"/>
      <c r="AS35" s="17"/>
      <c r="AT35" s="17"/>
      <c r="AU35" s="17"/>
      <c r="AV35" s="17"/>
      <c r="AW35" s="17"/>
      <c r="AX35" s="17"/>
      <c r="AY35" s="19" t="s">
        <v>41</v>
      </c>
      <c r="AZ35" s="19" t="s">
        <v>40</v>
      </c>
      <c r="BA35" s="19" t="s">
        <v>40</v>
      </c>
      <c r="BB35" s="19" t="s">
        <v>40</v>
      </c>
      <c r="BC35" s="19" t="s">
        <v>42</v>
      </c>
      <c r="BD35" s="19" t="s">
        <v>41</v>
      </c>
      <c r="BE35" s="43">
        <v>45903</v>
      </c>
      <c r="BF35" s="44">
        <v>46001</v>
      </c>
      <c r="BG35" s="44">
        <v>46023</v>
      </c>
    </row>
    <row r="36" spans="1:59" ht="11.25" customHeight="1">
      <c r="A36" s="16">
        <f t="shared" si="0"/>
        <v>34</v>
      </c>
      <c r="B36" s="17"/>
      <c r="C36" s="18" t="s">
        <v>68</v>
      </c>
      <c r="D36" s="18" t="s">
        <v>229</v>
      </c>
      <c r="E36" s="17" t="s">
        <v>39</v>
      </c>
      <c r="F36" s="17" t="s">
        <v>59</v>
      </c>
      <c r="G36" s="17" t="s">
        <v>69</v>
      </c>
      <c r="H36" s="17"/>
      <c r="I36" s="17"/>
      <c r="J36" s="19" t="s">
        <v>40</v>
      </c>
      <c r="K36" s="16"/>
      <c r="L36" s="18" t="s">
        <v>75</v>
      </c>
      <c r="M36" s="20" t="s">
        <v>76</v>
      </c>
      <c r="N36" s="20" t="s">
        <v>77</v>
      </c>
      <c r="O36" s="18" t="s">
        <v>78</v>
      </c>
      <c r="P36" s="18" t="s">
        <v>78</v>
      </c>
      <c r="Q36" s="18" t="s">
        <v>80</v>
      </c>
      <c r="R36" s="21" t="s">
        <v>79</v>
      </c>
      <c r="S36" s="21"/>
      <c r="T36" s="18" t="s">
        <v>81</v>
      </c>
      <c r="U36" s="20" t="s">
        <v>77</v>
      </c>
      <c r="V36" s="18" t="s">
        <v>78</v>
      </c>
      <c r="W36" s="18" t="s">
        <v>80</v>
      </c>
      <c r="X36" s="20" t="s">
        <v>79</v>
      </c>
      <c r="Y36" s="21"/>
      <c r="Z36" s="18" t="s">
        <v>70</v>
      </c>
      <c r="AA36" s="20" t="s">
        <v>77</v>
      </c>
      <c r="AB36" s="18" t="s">
        <v>78</v>
      </c>
      <c r="AC36" s="18" t="s">
        <v>86</v>
      </c>
      <c r="AD36" s="18"/>
      <c r="AE36" s="20" t="s">
        <v>139</v>
      </c>
      <c r="AF36" s="17"/>
      <c r="AG36" s="20" t="s">
        <v>211</v>
      </c>
      <c r="AH36" s="20" t="s">
        <v>212</v>
      </c>
      <c r="AI36" s="18" t="s">
        <v>73</v>
      </c>
      <c r="AJ36" s="18">
        <v>2</v>
      </c>
      <c r="AK36" s="22">
        <v>886</v>
      </c>
      <c r="AL36" s="22">
        <v>1646</v>
      </c>
      <c r="AM36" s="16"/>
      <c r="AN36" s="25"/>
      <c r="AO36" s="24">
        <v>2532</v>
      </c>
      <c r="AP36" s="25"/>
      <c r="AQ36" s="17"/>
      <c r="AR36" s="17"/>
      <c r="AS36" s="17"/>
      <c r="AT36" s="17"/>
      <c r="AU36" s="17"/>
      <c r="AV36" s="17"/>
      <c r="AW36" s="17"/>
      <c r="AX36" s="17"/>
      <c r="AY36" s="19" t="s">
        <v>41</v>
      </c>
      <c r="AZ36" s="19" t="s">
        <v>40</v>
      </c>
      <c r="BA36" s="19" t="s">
        <v>40</v>
      </c>
      <c r="BB36" s="19" t="s">
        <v>40</v>
      </c>
      <c r="BC36" s="19" t="s">
        <v>42</v>
      </c>
      <c r="BD36" s="19" t="s">
        <v>41</v>
      </c>
      <c r="BE36" s="43">
        <v>45903</v>
      </c>
      <c r="BF36" s="44">
        <v>46001</v>
      </c>
      <c r="BG36" s="44">
        <v>46023</v>
      </c>
    </row>
    <row r="37" spans="1:59" ht="11.25" customHeight="1">
      <c r="A37" s="16">
        <f t="shared" si="0"/>
        <v>35</v>
      </c>
      <c r="B37" s="17"/>
      <c r="C37" s="18" t="s">
        <v>68</v>
      </c>
      <c r="D37" s="18" t="s">
        <v>229</v>
      </c>
      <c r="E37" s="17" t="s">
        <v>39</v>
      </c>
      <c r="F37" s="17" t="s">
        <v>59</v>
      </c>
      <c r="G37" s="17" t="s">
        <v>69</v>
      </c>
      <c r="H37" s="17"/>
      <c r="I37" s="17"/>
      <c r="J37" s="19" t="s">
        <v>40</v>
      </c>
      <c r="K37" s="16"/>
      <c r="L37" s="18" t="s">
        <v>75</v>
      </c>
      <c r="M37" s="20" t="s">
        <v>76</v>
      </c>
      <c r="N37" s="20" t="s">
        <v>77</v>
      </c>
      <c r="O37" s="18" t="s">
        <v>78</v>
      </c>
      <c r="P37" s="18" t="s">
        <v>78</v>
      </c>
      <c r="Q37" s="18" t="s">
        <v>80</v>
      </c>
      <c r="R37" s="21" t="s">
        <v>79</v>
      </c>
      <c r="S37" s="21"/>
      <c r="T37" s="18" t="s">
        <v>81</v>
      </c>
      <c r="U37" s="20" t="s">
        <v>77</v>
      </c>
      <c r="V37" s="18" t="s">
        <v>78</v>
      </c>
      <c r="W37" s="18" t="s">
        <v>80</v>
      </c>
      <c r="X37" s="20" t="s">
        <v>79</v>
      </c>
      <c r="Y37" s="21"/>
      <c r="Z37" s="18" t="s">
        <v>70</v>
      </c>
      <c r="AA37" s="20" t="s">
        <v>77</v>
      </c>
      <c r="AB37" s="18" t="s">
        <v>78</v>
      </c>
      <c r="AC37" s="18" t="s">
        <v>111</v>
      </c>
      <c r="AD37" s="18"/>
      <c r="AE37" s="20" t="s">
        <v>140</v>
      </c>
      <c r="AF37" s="17"/>
      <c r="AG37" s="20" t="s">
        <v>213</v>
      </c>
      <c r="AH37" s="20" t="s">
        <v>214</v>
      </c>
      <c r="AI37" s="18" t="s">
        <v>73</v>
      </c>
      <c r="AJ37" s="18">
        <v>2</v>
      </c>
      <c r="AK37" s="22">
        <v>1372</v>
      </c>
      <c r="AL37" s="22">
        <v>2547</v>
      </c>
      <c r="AM37" s="16"/>
      <c r="AN37" s="25"/>
      <c r="AO37" s="24">
        <v>3919</v>
      </c>
      <c r="AP37" s="25"/>
      <c r="AQ37" s="17"/>
      <c r="AR37" s="17"/>
      <c r="AS37" s="17"/>
      <c r="AT37" s="17"/>
      <c r="AU37" s="17"/>
      <c r="AV37" s="17"/>
      <c r="AW37" s="17"/>
      <c r="AX37" s="17"/>
      <c r="AY37" s="19" t="s">
        <v>41</v>
      </c>
      <c r="AZ37" s="19" t="s">
        <v>40</v>
      </c>
      <c r="BA37" s="19" t="s">
        <v>40</v>
      </c>
      <c r="BB37" s="19" t="s">
        <v>40</v>
      </c>
      <c r="BC37" s="19" t="s">
        <v>42</v>
      </c>
      <c r="BD37" s="19" t="s">
        <v>41</v>
      </c>
      <c r="BE37" s="43">
        <v>45903</v>
      </c>
      <c r="BF37" s="44">
        <v>46001</v>
      </c>
      <c r="BG37" s="44">
        <v>46023</v>
      </c>
    </row>
    <row r="38" spans="1:59" s="26" customFormat="1" ht="11.25" customHeight="1">
      <c r="A38" s="16">
        <f t="shared" si="0"/>
        <v>36</v>
      </c>
      <c r="B38" s="27"/>
      <c r="C38" s="18" t="s">
        <v>68</v>
      </c>
      <c r="D38" s="18" t="s">
        <v>229</v>
      </c>
      <c r="E38" s="17" t="s">
        <v>39</v>
      </c>
      <c r="F38" s="17" t="s">
        <v>59</v>
      </c>
      <c r="G38" s="17" t="s">
        <v>69</v>
      </c>
      <c r="H38" s="27"/>
      <c r="I38" s="27"/>
      <c r="J38" s="19" t="s">
        <v>40</v>
      </c>
      <c r="K38" s="28"/>
      <c r="L38" s="18" t="s">
        <v>75</v>
      </c>
      <c r="M38" s="20" t="s">
        <v>76</v>
      </c>
      <c r="N38" s="20" t="s">
        <v>77</v>
      </c>
      <c r="O38" s="18" t="s">
        <v>78</v>
      </c>
      <c r="P38" s="18" t="s">
        <v>78</v>
      </c>
      <c r="Q38" s="18" t="s">
        <v>80</v>
      </c>
      <c r="R38" s="21" t="s">
        <v>79</v>
      </c>
      <c r="S38" s="29"/>
      <c r="T38" s="18" t="s">
        <v>81</v>
      </c>
      <c r="U38" s="20" t="s">
        <v>77</v>
      </c>
      <c r="V38" s="18" t="s">
        <v>78</v>
      </c>
      <c r="W38" s="18" t="s">
        <v>80</v>
      </c>
      <c r="X38" s="20" t="s">
        <v>79</v>
      </c>
      <c r="Y38" s="29"/>
      <c r="Z38" s="18" t="s">
        <v>70</v>
      </c>
      <c r="AA38" s="20" t="s">
        <v>77</v>
      </c>
      <c r="AB38" s="18" t="s">
        <v>78</v>
      </c>
      <c r="AC38" s="18" t="s">
        <v>86</v>
      </c>
      <c r="AD38" s="18"/>
      <c r="AE38" s="20" t="s">
        <v>141</v>
      </c>
      <c r="AF38" s="27"/>
      <c r="AG38" s="20" t="s">
        <v>215</v>
      </c>
      <c r="AH38" s="20" t="s">
        <v>216</v>
      </c>
      <c r="AI38" s="18" t="s">
        <v>73</v>
      </c>
      <c r="AJ38" s="18">
        <v>1</v>
      </c>
      <c r="AK38" s="22">
        <v>596</v>
      </c>
      <c r="AL38" s="22">
        <v>1106</v>
      </c>
      <c r="AM38" s="28"/>
      <c r="AN38" s="30"/>
      <c r="AO38" s="24">
        <v>1702</v>
      </c>
      <c r="AP38" s="30"/>
      <c r="AQ38" s="27"/>
      <c r="AR38" s="27"/>
      <c r="AS38" s="27"/>
      <c r="AT38" s="27"/>
      <c r="AU38" s="27"/>
      <c r="AV38" s="27"/>
      <c r="AW38" s="27"/>
      <c r="AX38" s="27"/>
      <c r="AY38" s="19" t="s">
        <v>41</v>
      </c>
      <c r="AZ38" s="19" t="s">
        <v>40</v>
      </c>
      <c r="BA38" s="19" t="s">
        <v>40</v>
      </c>
      <c r="BB38" s="19" t="s">
        <v>40</v>
      </c>
      <c r="BC38" s="19" t="s">
        <v>42</v>
      </c>
      <c r="BD38" s="19" t="s">
        <v>41</v>
      </c>
      <c r="BE38" s="43">
        <v>45903</v>
      </c>
      <c r="BF38" s="44">
        <v>46001</v>
      </c>
      <c r="BG38" s="44">
        <v>46023</v>
      </c>
    </row>
    <row r="39" spans="1:59">
      <c r="A39" s="16">
        <f t="shared" si="0"/>
        <v>37</v>
      </c>
      <c r="B39" s="31"/>
      <c r="C39" s="18" t="s">
        <v>68</v>
      </c>
      <c r="D39" s="18" t="s">
        <v>229</v>
      </c>
      <c r="E39" s="17" t="s">
        <v>39</v>
      </c>
      <c r="F39" s="17" t="s">
        <v>59</v>
      </c>
      <c r="G39" s="17" t="s">
        <v>69</v>
      </c>
      <c r="H39" s="31"/>
      <c r="I39" s="31"/>
      <c r="J39" s="19" t="s">
        <v>40</v>
      </c>
      <c r="K39" s="31"/>
      <c r="L39" s="18" t="s">
        <v>75</v>
      </c>
      <c r="M39" s="20" t="s">
        <v>76</v>
      </c>
      <c r="N39" s="20" t="s">
        <v>77</v>
      </c>
      <c r="O39" s="18" t="s">
        <v>78</v>
      </c>
      <c r="P39" s="18" t="s">
        <v>78</v>
      </c>
      <c r="Q39" s="18" t="s">
        <v>80</v>
      </c>
      <c r="R39" s="21" t="s">
        <v>79</v>
      </c>
      <c r="S39" s="31"/>
      <c r="T39" s="18" t="s">
        <v>81</v>
      </c>
      <c r="U39" s="20" t="s">
        <v>77</v>
      </c>
      <c r="V39" s="18" t="s">
        <v>78</v>
      </c>
      <c r="W39" s="18" t="s">
        <v>80</v>
      </c>
      <c r="X39" s="20" t="s">
        <v>79</v>
      </c>
      <c r="Y39" s="31"/>
      <c r="Z39" s="18" t="s">
        <v>82</v>
      </c>
      <c r="AA39" s="20" t="s">
        <v>77</v>
      </c>
      <c r="AB39" s="18" t="s">
        <v>78</v>
      </c>
      <c r="AC39" s="18" t="s">
        <v>78</v>
      </c>
      <c r="AD39" s="18" t="s">
        <v>115</v>
      </c>
      <c r="AE39" s="18"/>
      <c r="AF39" s="31"/>
      <c r="AG39" s="20" t="s">
        <v>217</v>
      </c>
      <c r="AH39" s="20" t="s">
        <v>218</v>
      </c>
      <c r="AI39" s="18" t="s">
        <v>73</v>
      </c>
      <c r="AJ39" s="18">
        <v>3</v>
      </c>
      <c r="AK39" s="22">
        <v>1131</v>
      </c>
      <c r="AL39" s="22">
        <v>2101</v>
      </c>
      <c r="AM39" s="31"/>
      <c r="AN39" s="31"/>
      <c r="AO39" s="24">
        <v>3232</v>
      </c>
      <c r="AP39" s="31"/>
      <c r="AQ39" s="31"/>
      <c r="AR39" s="31"/>
      <c r="AS39" s="31"/>
      <c r="AT39" s="31"/>
      <c r="AU39" s="31"/>
      <c r="AV39" s="31"/>
      <c r="AW39" s="31"/>
      <c r="AX39" s="31"/>
      <c r="AY39" s="19" t="s">
        <v>41</v>
      </c>
      <c r="AZ39" s="19" t="s">
        <v>40</v>
      </c>
      <c r="BA39" s="19" t="s">
        <v>40</v>
      </c>
      <c r="BB39" s="19" t="s">
        <v>40</v>
      </c>
      <c r="BC39" s="19" t="s">
        <v>42</v>
      </c>
      <c r="BD39" s="19" t="s">
        <v>41</v>
      </c>
      <c r="BE39" s="43">
        <v>45903</v>
      </c>
      <c r="BF39" s="44">
        <v>46001</v>
      </c>
      <c r="BG39" s="44">
        <v>46023</v>
      </c>
    </row>
    <row r="40" spans="1:59">
      <c r="A40" s="16">
        <f t="shared" si="0"/>
        <v>38</v>
      </c>
      <c r="B40" s="31"/>
      <c r="C40" s="18" t="s">
        <v>68</v>
      </c>
      <c r="D40" s="18" t="s">
        <v>229</v>
      </c>
      <c r="E40" s="17" t="s">
        <v>39</v>
      </c>
      <c r="F40" s="17" t="s">
        <v>59</v>
      </c>
      <c r="G40" s="17" t="s">
        <v>69</v>
      </c>
      <c r="H40" s="31"/>
      <c r="I40" s="31"/>
      <c r="J40" s="19" t="s">
        <v>40</v>
      </c>
      <c r="K40" s="31"/>
      <c r="L40" s="18" t="s">
        <v>75</v>
      </c>
      <c r="M40" s="20" t="s">
        <v>76</v>
      </c>
      <c r="N40" s="20" t="s">
        <v>77</v>
      </c>
      <c r="O40" s="18" t="s">
        <v>78</v>
      </c>
      <c r="P40" s="18" t="s">
        <v>78</v>
      </c>
      <c r="Q40" s="18" t="s">
        <v>80</v>
      </c>
      <c r="R40" s="21" t="s">
        <v>79</v>
      </c>
      <c r="S40" s="31"/>
      <c r="T40" s="18" t="s">
        <v>81</v>
      </c>
      <c r="U40" s="20" t="s">
        <v>77</v>
      </c>
      <c r="V40" s="18" t="s">
        <v>78</v>
      </c>
      <c r="W40" s="18" t="s">
        <v>80</v>
      </c>
      <c r="X40" s="20" t="s">
        <v>79</v>
      </c>
      <c r="Y40" s="31"/>
      <c r="Z40" s="18" t="s">
        <v>83</v>
      </c>
      <c r="AA40" s="20" t="s">
        <v>77</v>
      </c>
      <c r="AB40" s="18" t="s">
        <v>78</v>
      </c>
      <c r="AC40" s="18" t="s">
        <v>78</v>
      </c>
      <c r="AD40" s="18" t="s">
        <v>142</v>
      </c>
      <c r="AE40" s="18"/>
      <c r="AF40" s="31"/>
      <c r="AG40" s="20" t="s">
        <v>219</v>
      </c>
      <c r="AH40" s="20" t="s">
        <v>220</v>
      </c>
      <c r="AI40" s="18" t="s">
        <v>73</v>
      </c>
      <c r="AJ40" s="18">
        <v>1</v>
      </c>
      <c r="AK40" s="22">
        <v>397</v>
      </c>
      <c r="AL40" s="22">
        <v>737</v>
      </c>
      <c r="AM40" s="31"/>
      <c r="AN40" s="31"/>
      <c r="AO40" s="24">
        <v>1134</v>
      </c>
      <c r="AP40" s="31"/>
      <c r="AQ40" s="31"/>
      <c r="AR40" s="31"/>
      <c r="AS40" s="31"/>
      <c r="AT40" s="31"/>
      <c r="AU40" s="31"/>
      <c r="AV40" s="31"/>
      <c r="AW40" s="31"/>
      <c r="AX40" s="31"/>
      <c r="AY40" s="19" t="s">
        <v>41</v>
      </c>
      <c r="AZ40" s="19" t="s">
        <v>40</v>
      </c>
      <c r="BA40" s="19" t="s">
        <v>40</v>
      </c>
      <c r="BB40" s="19" t="s">
        <v>40</v>
      </c>
      <c r="BC40" s="19" t="s">
        <v>42</v>
      </c>
      <c r="BD40" s="19" t="s">
        <v>41</v>
      </c>
      <c r="BE40" s="43">
        <v>45903</v>
      </c>
      <c r="BF40" s="44">
        <v>46001</v>
      </c>
      <c r="BG40" s="44">
        <v>46023</v>
      </c>
    </row>
    <row r="41" spans="1:59">
      <c r="A41" s="16">
        <f t="shared" si="0"/>
        <v>39</v>
      </c>
      <c r="B41" s="31"/>
      <c r="C41" s="18" t="s">
        <v>68</v>
      </c>
      <c r="D41" s="18" t="s">
        <v>229</v>
      </c>
      <c r="E41" s="17" t="s">
        <v>39</v>
      </c>
      <c r="F41" s="17" t="s">
        <v>59</v>
      </c>
      <c r="G41" s="17" t="s">
        <v>69</v>
      </c>
      <c r="H41" s="31"/>
      <c r="I41" s="31"/>
      <c r="J41" s="19" t="s">
        <v>40</v>
      </c>
      <c r="K41" s="31"/>
      <c r="L41" s="18" t="s">
        <v>75</v>
      </c>
      <c r="M41" s="20" t="s">
        <v>76</v>
      </c>
      <c r="N41" s="20" t="s">
        <v>77</v>
      </c>
      <c r="O41" s="18" t="s">
        <v>78</v>
      </c>
      <c r="P41" s="18" t="s">
        <v>78</v>
      </c>
      <c r="Q41" s="18" t="s">
        <v>80</v>
      </c>
      <c r="R41" s="21" t="s">
        <v>79</v>
      </c>
      <c r="S41" s="31"/>
      <c r="T41" s="18" t="s">
        <v>81</v>
      </c>
      <c r="U41" s="20" t="s">
        <v>77</v>
      </c>
      <c r="V41" s="18" t="s">
        <v>78</v>
      </c>
      <c r="W41" s="18" t="s">
        <v>80</v>
      </c>
      <c r="X41" s="20" t="s">
        <v>79</v>
      </c>
      <c r="Y41" s="31"/>
      <c r="Z41" s="18" t="s">
        <v>83</v>
      </c>
      <c r="AA41" s="20" t="s">
        <v>77</v>
      </c>
      <c r="AB41" s="18" t="s">
        <v>78</v>
      </c>
      <c r="AC41" s="18" t="s">
        <v>86</v>
      </c>
      <c r="AD41" s="18"/>
      <c r="AE41" s="18"/>
      <c r="AF41" s="31"/>
      <c r="AG41" s="20" t="s">
        <v>221</v>
      </c>
      <c r="AH41" s="20" t="s">
        <v>222</v>
      </c>
      <c r="AI41" s="18" t="s">
        <v>73</v>
      </c>
      <c r="AJ41" s="18">
        <v>1</v>
      </c>
      <c r="AK41" s="22">
        <v>96</v>
      </c>
      <c r="AL41" s="22">
        <v>178</v>
      </c>
      <c r="AM41" s="31"/>
      <c r="AN41" s="31"/>
      <c r="AO41" s="24">
        <v>274</v>
      </c>
      <c r="AP41" s="31"/>
      <c r="AQ41" s="31"/>
      <c r="AR41" s="31"/>
      <c r="AS41" s="31"/>
      <c r="AT41" s="31"/>
      <c r="AU41" s="31"/>
      <c r="AV41" s="31"/>
      <c r="AW41" s="31"/>
      <c r="AX41" s="31"/>
      <c r="AY41" s="19" t="s">
        <v>41</v>
      </c>
      <c r="AZ41" s="19" t="s">
        <v>40</v>
      </c>
      <c r="BA41" s="19" t="s">
        <v>40</v>
      </c>
      <c r="BB41" s="19" t="s">
        <v>40</v>
      </c>
      <c r="BC41" s="19" t="s">
        <v>42</v>
      </c>
      <c r="BD41" s="19" t="s">
        <v>41</v>
      </c>
      <c r="BE41" s="43">
        <v>45903</v>
      </c>
      <c r="BF41" s="44">
        <v>46001</v>
      </c>
      <c r="BG41" s="44">
        <v>46023</v>
      </c>
    </row>
    <row r="42" spans="1:59">
      <c r="A42" s="16">
        <f t="shared" si="0"/>
        <v>40</v>
      </c>
      <c r="B42" s="31"/>
      <c r="C42" s="18" t="s">
        <v>68</v>
      </c>
      <c r="D42" s="18" t="s">
        <v>229</v>
      </c>
      <c r="E42" s="17" t="s">
        <v>39</v>
      </c>
      <c r="F42" s="17" t="s">
        <v>59</v>
      </c>
      <c r="G42" s="17" t="s">
        <v>69</v>
      </c>
      <c r="H42" s="31"/>
      <c r="I42" s="31"/>
      <c r="J42" s="19" t="s">
        <v>40</v>
      </c>
      <c r="K42" s="31"/>
      <c r="L42" s="18" t="s">
        <v>75</v>
      </c>
      <c r="M42" s="20" t="s">
        <v>76</v>
      </c>
      <c r="N42" s="20" t="s">
        <v>77</v>
      </c>
      <c r="O42" s="18" t="s">
        <v>78</v>
      </c>
      <c r="P42" s="18" t="s">
        <v>78</v>
      </c>
      <c r="Q42" s="18" t="s">
        <v>80</v>
      </c>
      <c r="R42" s="21" t="s">
        <v>79</v>
      </c>
      <c r="S42" s="31"/>
      <c r="T42" s="18" t="s">
        <v>81</v>
      </c>
      <c r="U42" s="20" t="s">
        <v>77</v>
      </c>
      <c r="V42" s="18" t="s">
        <v>78</v>
      </c>
      <c r="W42" s="18" t="s">
        <v>80</v>
      </c>
      <c r="X42" s="20" t="s">
        <v>79</v>
      </c>
      <c r="Y42" s="31"/>
      <c r="Z42" s="18" t="s">
        <v>70</v>
      </c>
      <c r="AA42" s="20" t="s">
        <v>77</v>
      </c>
      <c r="AB42" s="18" t="s">
        <v>78</v>
      </c>
      <c r="AC42" s="18" t="s">
        <v>78</v>
      </c>
      <c r="AD42" s="18" t="s">
        <v>143</v>
      </c>
      <c r="AE42" s="18"/>
      <c r="AF42" s="31"/>
      <c r="AG42" s="20" t="s">
        <v>223</v>
      </c>
      <c r="AH42" s="20" t="s">
        <v>224</v>
      </c>
      <c r="AI42" s="18" t="s">
        <v>73</v>
      </c>
      <c r="AJ42" s="18">
        <v>1</v>
      </c>
      <c r="AK42" s="22">
        <v>165</v>
      </c>
      <c r="AL42" s="22">
        <v>307</v>
      </c>
      <c r="AM42" s="31"/>
      <c r="AN42" s="31"/>
      <c r="AO42" s="24">
        <v>472</v>
      </c>
      <c r="AP42" s="31"/>
      <c r="AQ42" s="31"/>
      <c r="AR42" s="31"/>
      <c r="AS42" s="31"/>
      <c r="AT42" s="31"/>
      <c r="AU42" s="31"/>
      <c r="AV42" s="31"/>
      <c r="AW42" s="31"/>
      <c r="AX42" s="31"/>
      <c r="AY42" s="19" t="s">
        <v>41</v>
      </c>
      <c r="AZ42" s="19" t="s">
        <v>40</v>
      </c>
      <c r="BA42" s="19" t="s">
        <v>40</v>
      </c>
      <c r="BB42" s="19" t="s">
        <v>40</v>
      </c>
      <c r="BC42" s="19" t="s">
        <v>42</v>
      </c>
      <c r="BD42" s="19" t="s">
        <v>41</v>
      </c>
      <c r="BE42" s="43">
        <v>45903</v>
      </c>
      <c r="BF42" s="44">
        <v>46001</v>
      </c>
      <c r="BG42" s="44">
        <v>46023</v>
      </c>
    </row>
    <row r="43" spans="1:59">
      <c r="A43" s="16">
        <f t="shared" si="0"/>
        <v>41</v>
      </c>
      <c r="B43" s="31"/>
      <c r="C43" s="18" t="s">
        <v>68</v>
      </c>
      <c r="D43" s="18" t="s">
        <v>229</v>
      </c>
      <c r="E43" s="17" t="s">
        <v>39</v>
      </c>
      <c r="F43" s="17" t="s">
        <v>59</v>
      </c>
      <c r="G43" s="17" t="s">
        <v>69</v>
      </c>
      <c r="H43" s="31"/>
      <c r="I43" s="31"/>
      <c r="J43" s="19" t="s">
        <v>40</v>
      </c>
      <c r="K43" s="31"/>
      <c r="L43" s="18" t="s">
        <v>75</v>
      </c>
      <c r="M43" s="20" t="s">
        <v>76</v>
      </c>
      <c r="N43" s="20" t="s">
        <v>77</v>
      </c>
      <c r="O43" s="18" t="s">
        <v>78</v>
      </c>
      <c r="P43" s="18" t="s">
        <v>78</v>
      </c>
      <c r="Q43" s="18" t="s">
        <v>80</v>
      </c>
      <c r="R43" s="21" t="s">
        <v>79</v>
      </c>
      <c r="S43" s="31"/>
      <c r="T43" s="18" t="s">
        <v>81</v>
      </c>
      <c r="U43" s="20" t="s">
        <v>77</v>
      </c>
      <c r="V43" s="18" t="s">
        <v>78</v>
      </c>
      <c r="W43" s="18" t="s">
        <v>80</v>
      </c>
      <c r="X43" s="20" t="s">
        <v>79</v>
      </c>
      <c r="Y43" s="31"/>
      <c r="Z43" s="18" t="s">
        <v>70</v>
      </c>
      <c r="AA43" s="20" t="s">
        <v>77</v>
      </c>
      <c r="AB43" s="18" t="s">
        <v>78</v>
      </c>
      <c r="AC43" s="18" t="s">
        <v>78</v>
      </c>
      <c r="AD43" s="18" t="s">
        <v>144</v>
      </c>
      <c r="AE43" s="18"/>
      <c r="AF43" s="31"/>
      <c r="AG43" s="20" t="s">
        <v>225</v>
      </c>
      <c r="AH43" s="20" t="s">
        <v>226</v>
      </c>
      <c r="AI43" s="18" t="s">
        <v>227</v>
      </c>
      <c r="AJ43" s="18">
        <v>16.100000000000001</v>
      </c>
      <c r="AK43" s="22">
        <v>549</v>
      </c>
      <c r="AL43" s="22">
        <v>0</v>
      </c>
      <c r="AM43" s="31"/>
      <c r="AN43" s="31"/>
      <c r="AO43" s="24">
        <v>549</v>
      </c>
      <c r="AP43" s="31"/>
      <c r="AQ43" s="31"/>
      <c r="AR43" s="31"/>
      <c r="AS43" s="31"/>
      <c r="AT43" s="31"/>
      <c r="AU43" s="31"/>
      <c r="AV43" s="31"/>
      <c r="AW43" s="31"/>
      <c r="AX43" s="31"/>
      <c r="AY43" s="19" t="s">
        <v>41</v>
      </c>
      <c r="AZ43" s="19" t="s">
        <v>40</v>
      </c>
      <c r="BA43" s="19" t="s">
        <v>40</v>
      </c>
      <c r="BB43" s="19" t="s">
        <v>40</v>
      </c>
      <c r="BC43" s="19" t="s">
        <v>42</v>
      </c>
      <c r="BD43" s="19" t="s">
        <v>41</v>
      </c>
      <c r="BE43" s="43">
        <v>45903</v>
      </c>
      <c r="BF43" s="44">
        <v>46001</v>
      </c>
      <c r="BG43" s="44">
        <v>46023</v>
      </c>
    </row>
    <row r="44" spans="1:59">
      <c r="AJ44" s="8">
        <f>SUM(AJ3:AJ43)</f>
        <v>87.1</v>
      </c>
      <c r="AK44" s="8">
        <f>SUM(AK3:AK43)</f>
        <v>40448</v>
      </c>
      <c r="AL44" s="8">
        <f>SUM(AL3:AL43)</f>
        <v>74099</v>
      </c>
      <c r="AO44" s="33">
        <f>SUM(AO3:AO43)</f>
        <v>114546</v>
      </c>
      <c r="AQ44" s="34"/>
    </row>
    <row r="45" spans="1:59">
      <c r="AL45" s="8">
        <f>SUM(AK44:AL44)</f>
        <v>114547</v>
      </c>
      <c r="AO45" s="33">
        <f>AO44/1000</f>
        <v>114.54600000000001</v>
      </c>
    </row>
  </sheetData>
  <mergeCells count="23">
    <mergeCell ref="AQ1:AV1"/>
    <mergeCell ref="AW1:AX1"/>
    <mergeCell ref="BG1:BG2"/>
    <mergeCell ref="AY1:BD1"/>
    <mergeCell ref="BE1:BE2"/>
    <mergeCell ref="BF1:BF2"/>
    <mergeCell ref="AK1:AO1"/>
    <mergeCell ref="Z1:AH1"/>
    <mergeCell ref="AI1:AI2"/>
    <mergeCell ref="AJ1:AJ2"/>
    <mergeCell ref="L1:S1"/>
    <mergeCell ref="A1:A2"/>
    <mergeCell ref="B1:B2"/>
    <mergeCell ref="C1:C2"/>
    <mergeCell ref="D1:D2"/>
    <mergeCell ref="T1:Y1"/>
    <mergeCell ref="K1:K2"/>
    <mergeCell ref="F1:F2"/>
    <mergeCell ref="G1:G2"/>
    <mergeCell ref="H1:H2"/>
    <mergeCell ref="E1:E2"/>
    <mergeCell ref="I1:I2"/>
    <mergeCell ref="J1:J2"/>
  </mergeCells>
  <phoneticPr fontId="2" type="noConversion"/>
  <pageMargins left="0.70000000000000007" right="0.70000000000000007" top="1.1437007874015745" bottom="1.1437007874015745" header="0.74999999999999989" footer="0.74999999999999989"/>
  <pageSetup paperSize="9" fitToWidth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4"/>
  <sheetViews>
    <sheetView workbookViewId="0">
      <selection sqref="A1:J42"/>
    </sheetView>
  </sheetViews>
  <sheetFormatPr defaultColWidth="8.5" defaultRowHeight="10.5"/>
  <cols>
    <col min="1" max="1" width="3.75" style="38" customWidth="1"/>
    <col min="2" max="2" width="13.08203125" style="38" customWidth="1"/>
    <col min="3" max="3" width="5.33203125" style="38" customWidth="1"/>
    <col min="4" max="4" width="5.75" style="38" customWidth="1"/>
    <col min="5" max="5" width="9.58203125" style="38" customWidth="1"/>
    <col min="6" max="6" width="4.83203125" style="38" customWidth="1"/>
    <col min="7" max="7" width="5.5" style="38" customWidth="1"/>
    <col min="8" max="8" width="17.33203125" style="38" customWidth="1"/>
    <col min="9" max="9" width="7.33203125" style="38" customWidth="1"/>
    <col min="10" max="10" width="6.75" style="38" customWidth="1"/>
    <col min="11" max="16384" width="8.5" style="38"/>
  </cols>
  <sheetData>
    <row r="1" spans="1:10" ht="34.5">
      <c r="A1" s="35" t="s">
        <v>43</v>
      </c>
      <c r="B1" s="36" t="s">
        <v>44</v>
      </c>
      <c r="C1" s="36" t="s">
        <v>16</v>
      </c>
      <c r="D1" s="36" t="s">
        <v>17</v>
      </c>
      <c r="E1" s="36" t="s">
        <v>18</v>
      </c>
      <c r="F1" s="36" t="s">
        <v>19</v>
      </c>
      <c r="G1" s="36" t="s">
        <v>74</v>
      </c>
      <c r="H1" s="36" t="s">
        <v>6</v>
      </c>
      <c r="I1" s="37" t="s">
        <v>45</v>
      </c>
      <c r="J1" s="37" t="s">
        <v>48</v>
      </c>
    </row>
    <row r="2" spans="1:10" ht="11.5">
      <c r="A2" s="39">
        <f>'Wykaz ppe oświetlenie'!A3</f>
        <v>1</v>
      </c>
      <c r="B2" s="39" t="str">
        <f>'Wykaz ppe oświetlenie'!Z3</f>
        <v>Oświetlenie Uliczne</v>
      </c>
      <c r="C2" s="40" t="str">
        <f>'Wykaz ppe oświetlenie'!AA3</f>
        <v>48-130</v>
      </c>
      <c r="D2" s="39" t="str">
        <f>'Wykaz ppe oświetlenie'!AB3</f>
        <v>Kietrz</v>
      </c>
      <c r="E2" s="39" t="str">
        <f>'Wykaz ppe oświetlenie'!AC3</f>
        <v>Kałduny</v>
      </c>
      <c r="F2" s="39">
        <f>'Wykaz ppe oświetlenie'!AD3</f>
        <v>0</v>
      </c>
      <c r="G2" s="39" t="str">
        <f>'Wykaz ppe oświetlenie'!AE3</f>
        <v>S-530</v>
      </c>
      <c r="H2" s="40" t="str">
        <f>'Wykaz ppe oświetlenie'!AG3</f>
        <v>590322413600201718</v>
      </c>
      <c r="I2" s="39" t="str">
        <f>'Wykaz ppe oświetlenie'!AI3</f>
        <v>O12</v>
      </c>
      <c r="J2" s="39">
        <f>'Wykaz ppe oświetlenie'!AO3</f>
        <v>217</v>
      </c>
    </row>
    <row r="3" spans="1:10" ht="11.5">
      <c r="A3" s="39">
        <f>'Wykaz ppe oświetlenie'!A4</f>
        <v>2</v>
      </c>
      <c r="B3" s="39" t="str">
        <f>'Wykaz ppe oświetlenie'!Z4</f>
        <v>Oświetlenie Uliczne</v>
      </c>
      <c r="C3" s="40" t="str">
        <f>'Wykaz ppe oświetlenie'!AA4</f>
        <v>48-140</v>
      </c>
      <c r="D3" s="39" t="str">
        <f>'Wykaz ppe oświetlenie'!AB4</f>
        <v>Branice</v>
      </c>
      <c r="E3" s="39" t="str">
        <f>'Wykaz ppe oświetlenie'!AC4</f>
        <v>Włodzienin</v>
      </c>
      <c r="F3" s="39">
        <f>'Wykaz ppe oświetlenie'!AD4</f>
        <v>0</v>
      </c>
      <c r="G3" s="39" t="str">
        <f>'Wykaz ppe oświetlenie'!AE4</f>
        <v>S-588</v>
      </c>
      <c r="H3" s="40" t="str">
        <f>'Wykaz ppe oświetlenie'!AG4</f>
        <v>590322413600672211</v>
      </c>
      <c r="I3" s="39" t="str">
        <f>'Wykaz ppe oświetlenie'!AI4</f>
        <v>O12</v>
      </c>
      <c r="J3" s="39">
        <f>'Wykaz ppe oświetlenie'!AO4</f>
        <v>3409</v>
      </c>
    </row>
    <row r="4" spans="1:10" ht="11.5">
      <c r="A4" s="39">
        <f>'Wykaz ppe oświetlenie'!A5</f>
        <v>3</v>
      </c>
      <c r="B4" s="39" t="str">
        <f>'Wykaz ppe oświetlenie'!Z5</f>
        <v>Oświetlenie Uliczne</v>
      </c>
      <c r="C4" s="40" t="str">
        <f>'Wykaz ppe oświetlenie'!AA5</f>
        <v>48-140</v>
      </c>
      <c r="D4" s="39" t="str">
        <f>'Wykaz ppe oświetlenie'!AB5</f>
        <v>Branice</v>
      </c>
      <c r="E4" s="39" t="str">
        <f>'Wykaz ppe oświetlenie'!AC5</f>
        <v>Michałkowice</v>
      </c>
      <c r="F4" s="39">
        <f>'Wykaz ppe oświetlenie'!AD5</f>
        <v>0</v>
      </c>
      <c r="G4" s="39" t="str">
        <f>'Wykaz ppe oświetlenie'!AE5</f>
        <v>ZK4798</v>
      </c>
      <c r="H4" s="40" t="str">
        <f>'Wykaz ppe oświetlenie'!AG5</f>
        <v>590322413600195192</v>
      </c>
      <c r="I4" s="39" t="str">
        <f>'Wykaz ppe oświetlenie'!AI5</f>
        <v>O12</v>
      </c>
      <c r="J4" s="39">
        <f>'Wykaz ppe oświetlenie'!AO5</f>
        <v>386</v>
      </c>
    </row>
    <row r="5" spans="1:10" ht="11.5">
      <c r="A5" s="39">
        <f>'Wykaz ppe oświetlenie'!A6</f>
        <v>4</v>
      </c>
      <c r="B5" s="39" t="str">
        <f>'Wykaz ppe oświetlenie'!Z6</f>
        <v>Oświetlenie Uliczne</v>
      </c>
      <c r="C5" s="40" t="str">
        <f>'Wykaz ppe oświetlenie'!AA6</f>
        <v>48-140</v>
      </c>
      <c r="D5" s="39" t="str">
        <f>'Wykaz ppe oświetlenie'!AB6</f>
        <v>Branice</v>
      </c>
      <c r="E5" s="39" t="str">
        <f>'Wykaz ppe oświetlenie'!AC6</f>
        <v>Dzbańce</v>
      </c>
      <c r="F5" s="39">
        <f>'Wykaz ppe oświetlenie'!AD6</f>
        <v>0</v>
      </c>
      <c r="G5" s="39" t="str">
        <f>'Wykaz ppe oświetlenie'!AE6</f>
        <v>S-516</v>
      </c>
      <c r="H5" s="40" t="str">
        <f>'Wykaz ppe oświetlenie'!AG6</f>
        <v>590322413600260616</v>
      </c>
      <c r="I5" s="39" t="str">
        <f>'Wykaz ppe oświetlenie'!AI6</f>
        <v>O12</v>
      </c>
      <c r="J5" s="39">
        <f>'Wykaz ppe oświetlenie'!AO6</f>
        <v>635</v>
      </c>
    </row>
    <row r="6" spans="1:10" ht="11.5">
      <c r="A6" s="39">
        <f>'Wykaz ppe oświetlenie'!A7</f>
        <v>5</v>
      </c>
      <c r="B6" s="39" t="str">
        <f>'Wykaz ppe oświetlenie'!Z7</f>
        <v>Oświetlenie Uliczne</v>
      </c>
      <c r="C6" s="40" t="str">
        <f>'Wykaz ppe oświetlenie'!AA7</f>
        <v>48-140</v>
      </c>
      <c r="D6" s="39" t="str">
        <f>'Wykaz ppe oświetlenie'!AB7</f>
        <v>Branice</v>
      </c>
      <c r="E6" s="39" t="str">
        <f>'Wykaz ppe oświetlenie'!AC7</f>
        <v>Branice</v>
      </c>
      <c r="F6" s="39">
        <f>'Wykaz ppe oświetlenie'!AD7</f>
        <v>0</v>
      </c>
      <c r="G6" s="39" t="str">
        <f>'Wykaz ppe oświetlenie'!AE7</f>
        <v>ZK 2750</v>
      </c>
      <c r="H6" s="40" t="str">
        <f>'Wykaz ppe oświetlenie'!AG7</f>
        <v>590322413600245958</v>
      </c>
      <c r="I6" s="39" t="str">
        <f>'Wykaz ppe oświetlenie'!AI7</f>
        <v>O12</v>
      </c>
      <c r="J6" s="39">
        <f>'Wykaz ppe oświetlenie'!AO7</f>
        <v>3607</v>
      </c>
    </row>
    <row r="7" spans="1:10" ht="11.5">
      <c r="A7" s="39">
        <f>'Wykaz ppe oświetlenie'!A8</f>
        <v>6</v>
      </c>
      <c r="B7" s="39" t="str">
        <f>'Wykaz ppe oświetlenie'!Z8</f>
        <v>Oświetlenie Uliczne</v>
      </c>
      <c r="C7" s="40" t="str">
        <f>'Wykaz ppe oświetlenie'!AA8</f>
        <v>48-140</v>
      </c>
      <c r="D7" s="39" t="str">
        <f>'Wykaz ppe oświetlenie'!AB8</f>
        <v>Branice</v>
      </c>
      <c r="E7" s="39" t="str">
        <f>'Wykaz ppe oświetlenie'!AC8</f>
        <v>Wódka</v>
      </c>
      <c r="F7" s="39">
        <f>'Wykaz ppe oświetlenie'!AD8</f>
        <v>0</v>
      </c>
      <c r="G7" s="39" t="str">
        <f>'Wykaz ppe oświetlenie'!AE8</f>
        <v>S-593</v>
      </c>
      <c r="H7" s="40" t="str">
        <f>'Wykaz ppe oświetlenie'!AG8</f>
        <v>590322413600717264</v>
      </c>
      <c r="I7" s="39" t="str">
        <f>'Wykaz ppe oświetlenie'!AI8</f>
        <v>O12</v>
      </c>
      <c r="J7" s="39">
        <f>'Wykaz ppe oświetlenie'!AO8</f>
        <v>3075</v>
      </c>
    </row>
    <row r="8" spans="1:10" ht="11.5">
      <c r="A8" s="39">
        <f>'Wykaz ppe oświetlenie'!A9</f>
        <v>7</v>
      </c>
      <c r="B8" s="39" t="str">
        <f>'Wykaz ppe oświetlenie'!Z9</f>
        <v>Oświetlenie Uliczne</v>
      </c>
      <c r="C8" s="40" t="str">
        <f>'Wykaz ppe oświetlenie'!AA9</f>
        <v>48-140</v>
      </c>
      <c r="D8" s="39" t="str">
        <f>'Wykaz ppe oświetlenie'!AB9</f>
        <v>Branice</v>
      </c>
      <c r="E8" s="39" t="str">
        <f>'Wykaz ppe oświetlenie'!AC9</f>
        <v>Branice</v>
      </c>
      <c r="F8" s="39">
        <f>'Wykaz ppe oświetlenie'!AD9</f>
        <v>0</v>
      </c>
      <c r="G8" s="39" t="str">
        <f>'Wykaz ppe oświetlenie'!AE9</f>
        <v>S-508</v>
      </c>
      <c r="H8" s="40" t="str">
        <f>'Wykaz ppe oświetlenie'!AG9</f>
        <v>590322413600034750</v>
      </c>
      <c r="I8" s="39" t="str">
        <f>'Wykaz ppe oświetlenie'!AI9</f>
        <v>O12</v>
      </c>
      <c r="J8" s="39">
        <f>'Wykaz ppe oświetlenie'!AO9</f>
        <v>11356</v>
      </c>
    </row>
    <row r="9" spans="1:10" ht="11.5">
      <c r="A9" s="39">
        <f>'Wykaz ppe oświetlenie'!A10</f>
        <v>8</v>
      </c>
      <c r="B9" s="39" t="str">
        <f>'Wykaz ppe oświetlenie'!Z10</f>
        <v>Oświetlenie Uliczne</v>
      </c>
      <c r="C9" s="40" t="str">
        <f>'Wykaz ppe oświetlenie'!AA10</f>
        <v>48-140</v>
      </c>
      <c r="D9" s="39" t="str">
        <f>'Wykaz ppe oświetlenie'!AB10</f>
        <v>Branice</v>
      </c>
      <c r="E9" s="39" t="str">
        <f>'Wykaz ppe oświetlenie'!AC10</f>
        <v>Branice</v>
      </c>
      <c r="F9" s="39">
        <f>'Wykaz ppe oświetlenie'!AD10</f>
        <v>0</v>
      </c>
      <c r="G9" s="39" t="str">
        <f>'Wykaz ppe oświetlenie'!AE10</f>
        <v>S-507</v>
      </c>
      <c r="H9" s="40" t="str">
        <f>'Wykaz ppe oświetlenie'!AG10</f>
        <v>590322413600864333</v>
      </c>
      <c r="I9" s="39" t="str">
        <f>'Wykaz ppe oświetlenie'!AI10</f>
        <v>O12</v>
      </c>
      <c r="J9" s="39">
        <f>'Wykaz ppe oświetlenie'!AO10</f>
        <v>11596</v>
      </c>
    </row>
    <row r="10" spans="1:10" ht="11.5">
      <c r="A10" s="39">
        <f>'Wykaz ppe oświetlenie'!A11</f>
        <v>9</v>
      </c>
      <c r="B10" s="39" t="str">
        <f>'Wykaz ppe oświetlenie'!Z11</f>
        <v>Oświetlenie Uliczne</v>
      </c>
      <c r="C10" s="40" t="str">
        <f>'Wykaz ppe oświetlenie'!AA11</f>
        <v>48-140</v>
      </c>
      <c r="D10" s="39" t="str">
        <f>'Wykaz ppe oświetlenie'!AB11</f>
        <v>Branice</v>
      </c>
      <c r="E10" s="39" t="str">
        <f>'Wykaz ppe oświetlenie'!AC11</f>
        <v>Dzierżkowice</v>
      </c>
      <c r="F10" s="39">
        <f>'Wykaz ppe oświetlenie'!AD11</f>
        <v>0</v>
      </c>
      <c r="G10" s="39" t="str">
        <f>'Wykaz ppe oświetlenie'!AE11</f>
        <v>S-520</v>
      </c>
      <c r="H10" s="40" t="str">
        <f>'Wykaz ppe oświetlenie'!AG11</f>
        <v>590322413600406366</v>
      </c>
      <c r="I10" s="39" t="str">
        <f>'Wykaz ppe oświetlenie'!AI11</f>
        <v>O12</v>
      </c>
      <c r="J10" s="39">
        <f>'Wykaz ppe oświetlenie'!AO11</f>
        <v>2342</v>
      </c>
    </row>
    <row r="11" spans="1:10" ht="11.5">
      <c r="A11" s="39">
        <f>'Wykaz ppe oświetlenie'!A12</f>
        <v>10</v>
      </c>
      <c r="B11" s="39" t="str">
        <f>'Wykaz ppe oświetlenie'!Z12</f>
        <v>Oświetlenie Uliczne</v>
      </c>
      <c r="C11" s="40" t="str">
        <f>'Wykaz ppe oświetlenie'!AA12</f>
        <v>48-140</v>
      </c>
      <c r="D11" s="39" t="str">
        <f>'Wykaz ppe oświetlenie'!AB12</f>
        <v>Branice</v>
      </c>
      <c r="E11" s="39" t="str">
        <f>'Wykaz ppe oświetlenie'!AC12</f>
        <v>Michałkowice</v>
      </c>
      <c r="F11" s="39">
        <f>'Wykaz ppe oświetlenie'!AD12</f>
        <v>0</v>
      </c>
      <c r="G11" s="39" t="str">
        <f>'Wykaz ppe oświetlenie'!AE12</f>
        <v>S-559</v>
      </c>
      <c r="H11" s="40" t="str">
        <f>'Wykaz ppe oświetlenie'!AG12</f>
        <v>590322413600104057</v>
      </c>
      <c r="I11" s="39" t="str">
        <f>'Wykaz ppe oświetlenie'!AI12</f>
        <v>O12</v>
      </c>
      <c r="J11" s="39">
        <f>'Wykaz ppe oświetlenie'!AO12</f>
        <v>595</v>
      </c>
    </row>
    <row r="12" spans="1:10" ht="11.5">
      <c r="A12" s="39">
        <f>'Wykaz ppe oświetlenie'!A13</f>
        <v>11</v>
      </c>
      <c r="B12" s="39" t="str">
        <f>'Wykaz ppe oświetlenie'!Z13</f>
        <v>Oświetlenie Uliczne</v>
      </c>
      <c r="C12" s="40" t="str">
        <f>'Wykaz ppe oświetlenie'!AA13</f>
        <v>48-140</v>
      </c>
      <c r="D12" s="39" t="str">
        <f>'Wykaz ppe oświetlenie'!AB13</f>
        <v>Branice</v>
      </c>
      <c r="E12" s="39" t="str">
        <f>'Wykaz ppe oświetlenie'!AC13</f>
        <v>Branice</v>
      </c>
      <c r="F12" s="39">
        <f>'Wykaz ppe oświetlenie'!AD13</f>
        <v>0</v>
      </c>
      <c r="G12" s="39" t="str">
        <f>'Wykaz ppe oświetlenie'!AE13</f>
        <v>S-608</v>
      </c>
      <c r="H12" s="40" t="str">
        <f>'Wykaz ppe oświetlenie'!AG13</f>
        <v>590322413600430712</v>
      </c>
      <c r="I12" s="39" t="str">
        <f>'Wykaz ppe oświetlenie'!AI13</f>
        <v>O12</v>
      </c>
      <c r="J12" s="39">
        <f>'Wykaz ppe oświetlenie'!AO13</f>
        <v>678</v>
      </c>
    </row>
    <row r="13" spans="1:10" ht="11.5">
      <c r="A13" s="39">
        <f>'Wykaz ppe oświetlenie'!A14</f>
        <v>12</v>
      </c>
      <c r="B13" s="39" t="str">
        <f>'Wykaz ppe oświetlenie'!Z14</f>
        <v>Oświetlenie Uliczne</v>
      </c>
      <c r="C13" s="40" t="str">
        <f>'Wykaz ppe oświetlenie'!AA14</f>
        <v>48-140</v>
      </c>
      <c r="D13" s="39" t="str">
        <f>'Wykaz ppe oświetlenie'!AB14</f>
        <v>Branice</v>
      </c>
      <c r="E13" s="39" t="str">
        <f>'Wykaz ppe oświetlenie'!AC14</f>
        <v>Wiechowice</v>
      </c>
      <c r="F13" s="39">
        <f>'Wykaz ppe oświetlenie'!AD14</f>
        <v>0</v>
      </c>
      <c r="G13" s="39" t="str">
        <f>'Wykaz ppe oświetlenie'!AE14</f>
        <v>S-580</v>
      </c>
      <c r="H13" s="40" t="str">
        <f>'Wykaz ppe oświetlenie'!AG14</f>
        <v>590322413600772942</v>
      </c>
      <c r="I13" s="39" t="str">
        <f>'Wykaz ppe oświetlenie'!AI14</f>
        <v>O12</v>
      </c>
      <c r="J13" s="39">
        <f>'Wykaz ppe oświetlenie'!AO14</f>
        <v>4181</v>
      </c>
    </row>
    <row r="14" spans="1:10" ht="11.5">
      <c r="A14" s="39">
        <f>'Wykaz ppe oświetlenie'!A15</f>
        <v>13</v>
      </c>
      <c r="B14" s="39" t="str">
        <f>'Wykaz ppe oświetlenie'!Z15</f>
        <v>Oświetlenie Uliczne</v>
      </c>
      <c r="C14" s="40" t="str">
        <f>'Wykaz ppe oświetlenie'!AA15</f>
        <v>48-140</v>
      </c>
      <c r="D14" s="39" t="str">
        <f>'Wykaz ppe oświetlenie'!AB15</f>
        <v>Branice</v>
      </c>
      <c r="E14" s="39" t="str">
        <f>'Wykaz ppe oświetlenie'!AC15</f>
        <v>Jabłonka</v>
      </c>
      <c r="F14" s="39">
        <f>'Wykaz ppe oświetlenie'!AD15</f>
        <v>0</v>
      </c>
      <c r="G14" s="39" t="str">
        <f>'Wykaz ppe oświetlenie'!AE15</f>
        <v>S-523</v>
      </c>
      <c r="H14" s="40" t="str">
        <f>'Wykaz ppe oświetlenie'!AG15</f>
        <v>590322413600260708</v>
      </c>
      <c r="I14" s="39" t="str">
        <f>'Wykaz ppe oświetlenie'!AI15</f>
        <v>O12</v>
      </c>
      <c r="J14" s="39">
        <f>'Wykaz ppe oświetlenie'!AO15</f>
        <v>626</v>
      </c>
    </row>
    <row r="15" spans="1:10" ht="11.5">
      <c r="A15" s="39">
        <f>'Wykaz ppe oświetlenie'!A16</f>
        <v>14</v>
      </c>
      <c r="B15" s="39" t="str">
        <f>'Wykaz ppe oświetlenie'!Z16</f>
        <v>Oświetlenie Uliczne</v>
      </c>
      <c r="C15" s="40" t="str">
        <f>'Wykaz ppe oświetlenie'!AA16</f>
        <v>48-140</v>
      </c>
      <c r="D15" s="39" t="str">
        <f>'Wykaz ppe oświetlenie'!AB16</f>
        <v>Branice</v>
      </c>
      <c r="E15" s="39" t="str">
        <f>'Wykaz ppe oświetlenie'!AC16</f>
        <v>Turków</v>
      </c>
      <c r="F15" s="39">
        <f>'Wykaz ppe oświetlenie'!AD16</f>
        <v>0</v>
      </c>
      <c r="G15" s="39" t="str">
        <f>'Wykaz ppe oświetlenie'!AE16</f>
        <v>S-578</v>
      </c>
      <c r="H15" s="40" t="str">
        <f>'Wykaz ppe oświetlenie'!AG16</f>
        <v>590322413600109342</v>
      </c>
      <c r="I15" s="39" t="str">
        <f>'Wykaz ppe oświetlenie'!AI16</f>
        <v>O12</v>
      </c>
      <c r="J15" s="39">
        <f>'Wykaz ppe oświetlenie'!AO16</f>
        <v>4330</v>
      </c>
    </row>
    <row r="16" spans="1:10" ht="11.5">
      <c r="A16" s="39">
        <f>'Wykaz ppe oświetlenie'!A17</f>
        <v>15</v>
      </c>
      <c r="B16" s="39" t="str">
        <f>'Wykaz ppe oświetlenie'!Z17</f>
        <v>Oświetlenie Uliczne</v>
      </c>
      <c r="C16" s="40" t="str">
        <f>'Wykaz ppe oświetlenie'!AA17</f>
        <v>48-140</v>
      </c>
      <c r="D16" s="39" t="str">
        <f>'Wykaz ppe oświetlenie'!AB17</f>
        <v>Branice</v>
      </c>
      <c r="E16" s="39" t="str">
        <f>'Wykaz ppe oświetlenie'!AC17</f>
        <v>Uciechowice</v>
      </c>
      <c r="F16" s="39">
        <f>'Wykaz ppe oświetlenie'!AD17</f>
        <v>0</v>
      </c>
      <c r="G16" s="39" t="str">
        <f>'Wykaz ppe oświetlenie'!AE17</f>
        <v>S-579</v>
      </c>
      <c r="H16" s="40" t="str">
        <f>'Wykaz ppe oświetlenie'!AG17</f>
        <v>590322413600048801</v>
      </c>
      <c r="I16" s="39" t="str">
        <f>'Wykaz ppe oświetlenie'!AI17</f>
        <v>O12</v>
      </c>
      <c r="J16" s="39">
        <f>'Wykaz ppe oświetlenie'!AO17</f>
        <v>2412</v>
      </c>
    </row>
    <row r="17" spans="1:10" ht="11.5">
      <c r="A17" s="39">
        <f>'Wykaz ppe oświetlenie'!A18</f>
        <v>16</v>
      </c>
      <c r="B17" s="39" t="str">
        <f>'Wykaz ppe oświetlenie'!Z18</f>
        <v>Oświetlenie Uliczne</v>
      </c>
      <c r="C17" s="40" t="str">
        <f>'Wykaz ppe oświetlenie'!AA18</f>
        <v>48-140</v>
      </c>
      <c r="D17" s="39" t="str">
        <f>'Wykaz ppe oświetlenie'!AB18</f>
        <v>Branice</v>
      </c>
      <c r="E17" s="39" t="str">
        <f>'Wykaz ppe oświetlenie'!AC18</f>
        <v>Jędrychowice</v>
      </c>
      <c r="F17" s="39">
        <f>'Wykaz ppe oświetlenie'!AD18</f>
        <v>0</v>
      </c>
      <c r="G17" s="39" t="str">
        <f>'Wykaz ppe oświetlenie'!AE18</f>
        <v>S-524</v>
      </c>
      <c r="H17" s="40" t="str">
        <f>'Wykaz ppe oświetlenie'!AG18</f>
        <v>590322413600583555</v>
      </c>
      <c r="I17" s="39" t="str">
        <f>'Wykaz ppe oświetlenie'!AI18</f>
        <v>O12</v>
      </c>
      <c r="J17" s="39">
        <f>'Wykaz ppe oświetlenie'!AO18</f>
        <v>2309</v>
      </c>
    </row>
    <row r="18" spans="1:10" ht="11.5">
      <c r="A18" s="39">
        <f>'Wykaz ppe oświetlenie'!A19</f>
        <v>17</v>
      </c>
      <c r="B18" s="39" t="str">
        <f>'Wykaz ppe oświetlenie'!Z19</f>
        <v>Oświetlenie Uliczne</v>
      </c>
      <c r="C18" s="40" t="str">
        <f>'Wykaz ppe oświetlenie'!AA19</f>
        <v>48-140</v>
      </c>
      <c r="D18" s="39" t="str">
        <f>'Wykaz ppe oświetlenie'!AB19</f>
        <v>Branice</v>
      </c>
      <c r="E18" s="39" t="str">
        <f>'Wykaz ppe oświetlenie'!AC19</f>
        <v>Lewice</v>
      </c>
      <c r="F18" s="39">
        <f>'Wykaz ppe oświetlenie'!AD19</f>
        <v>0</v>
      </c>
      <c r="G18" s="39" t="str">
        <f>'Wykaz ppe oświetlenie'!AE19</f>
        <v>S-565</v>
      </c>
      <c r="H18" s="40" t="str">
        <f>'Wykaz ppe oświetlenie'!AG19</f>
        <v>590322413600459911</v>
      </c>
      <c r="I18" s="39" t="str">
        <f>'Wykaz ppe oświetlenie'!AI19</f>
        <v>O12</v>
      </c>
      <c r="J18" s="39">
        <f>'Wykaz ppe oświetlenie'!AO19</f>
        <v>943</v>
      </c>
    </row>
    <row r="19" spans="1:10" ht="11.5">
      <c r="A19" s="39">
        <f>'Wykaz ppe oświetlenie'!A20</f>
        <v>18</v>
      </c>
      <c r="B19" s="39" t="str">
        <f>'Wykaz ppe oświetlenie'!Z20</f>
        <v>Oświetlenie Uliczne</v>
      </c>
      <c r="C19" s="40" t="str">
        <f>'Wykaz ppe oświetlenie'!AA20</f>
        <v>48-140</v>
      </c>
      <c r="D19" s="39" t="str">
        <f>'Wykaz ppe oświetlenie'!AB20</f>
        <v>Branice</v>
      </c>
      <c r="E19" s="39" t="str">
        <f>'Wykaz ppe oświetlenie'!AC20</f>
        <v>Dzbańce</v>
      </c>
      <c r="F19" s="39" t="str">
        <f>'Wykaz ppe oświetlenie'!AD20</f>
        <v>Słup</v>
      </c>
      <c r="G19" s="39" t="str">
        <f>'Wykaz ppe oświetlenie'!AE20</f>
        <v>S-517//1/6</v>
      </c>
      <c r="H19" s="40" t="str">
        <f>'Wykaz ppe oświetlenie'!AG20</f>
        <v>590322413600595268</v>
      </c>
      <c r="I19" s="39" t="str">
        <f>'Wykaz ppe oświetlenie'!AI20</f>
        <v>O12</v>
      </c>
      <c r="J19" s="39">
        <f>'Wykaz ppe oświetlenie'!AO20</f>
        <v>3517</v>
      </c>
    </row>
    <row r="20" spans="1:10" ht="11.5">
      <c r="A20" s="39">
        <f>'Wykaz ppe oświetlenie'!A21</f>
        <v>19</v>
      </c>
      <c r="B20" s="39" t="str">
        <f>'Wykaz ppe oświetlenie'!Z21</f>
        <v>Oświetlenie Uliczne</v>
      </c>
      <c r="C20" s="40" t="str">
        <f>'Wykaz ppe oświetlenie'!AA21</f>
        <v>48-140</v>
      </c>
      <c r="D20" s="39" t="str">
        <f>'Wykaz ppe oświetlenie'!AB21</f>
        <v>Branice</v>
      </c>
      <c r="E20" s="39" t="str">
        <f>'Wykaz ppe oświetlenie'!AC21</f>
        <v>Branice</v>
      </c>
      <c r="F20" s="39" t="str">
        <f>'Wykaz ppe oświetlenie'!AD21</f>
        <v>Prusa</v>
      </c>
      <c r="G20" s="39" t="str">
        <f>'Wykaz ppe oświetlenie'!AE21</f>
        <v>S-509</v>
      </c>
      <c r="H20" s="40" t="str">
        <f>'Wykaz ppe oświetlenie'!AG21</f>
        <v>590322413600623879</v>
      </c>
      <c r="I20" s="39" t="str">
        <f>'Wykaz ppe oświetlenie'!AI21</f>
        <v>O12</v>
      </c>
      <c r="J20" s="39">
        <f>'Wykaz ppe oświetlenie'!AO21</f>
        <v>2453</v>
      </c>
    </row>
    <row r="21" spans="1:10" ht="11.5">
      <c r="A21" s="39">
        <f>'Wykaz ppe oświetlenie'!A22</f>
        <v>20</v>
      </c>
      <c r="B21" s="39" t="str">
        <f>'Wykaz ppe oświetlenie'!Z22</f>
        <v>Oświetlenie Uliczne</v>
      </c>
      <c r="C21" s="40" t="str">
        <f>'Wykaz ppe oświetlenie'!AA22</f>
        <v>48-140</v>
      </c>
      <c r="D21" s="39" t="str">
        <f>'Wykaz ppe oświetlenie'!AB22</f>
        <v>Branice</v>
      </c>
      <c r="E21" s="39" t="str">
        <f>'Wykaz ppe oświetlenie'!AC22</f>
        <v>Gródczany</v>
      </c>
      <c r="F21" s="39">
        <f>'Wykaz ppe oświetlenie'!AD22</f>
        <v>0</v>
      </c>
      <c r="G21" s="39" t="str">
        <f>'Wykaz ppe oświetlenie'!AE22</f>
        <v>S-522</v>
      </c>
      <c r="H21" s="40" t="str">
        <f>'Wykaz ppe oświetlenie'!AG22</f>
        <v>590322413600178508</v>
      </c>
      <c r="I21" s="39" t="str">
        <f>'Wykaz ppe oświetlenie'!AI22</f>
        <v>O12</v>
      </c>
      <c r="J21" s="39">
        <f>'Wykaz ppe oświetlenie'!AO22</f>
        <v>3698</v>
      </c>
    </row>
    <row r="22" spans="1:10" ht="11.5">
      <c r="A22" s="39">
        <f>'Wykaz ppe oświetlenie'!A23</f>
        <v>21</v>
      </c>
      <c r="B22" s="39" t="str">
        <f>'Wykaz ppe oświetlenie'!Z23</f>
        <v>Oświetlenie Uliczne</v>
      </c>
      <c r="C22" s="40" t="str">
        <f>'Wykaz ppe oświetlenie'!AA23</f>
        <v>48-140</v>
      </c>
      <c r="D22" s="39" t="str">
        <f>'Wykaz ppe oświetlenie'!AB23</f>
        <v>Branice</v>
      </c>
      <c r="E22" s="39" t="str">
        <f>'Wykaz ppe oświetlenie'!AC23</f>
        <v>Boboluszki</v>
      </c>
      <c r="F22" s="39">
        <f>'Wykaz ppe oświetlenie'!AD23</f>
        <v>0</v>
      </c>
      <c r="G22" s="39" t="str">
        <f>'Wykaz ppe oświetlenie'!AE23</f>
        <v>S-502</v>
      </c>
      <c r="H22" s="40" t="str">
        <f>'Wykaz ppe oświetlenie'!AG23</f>
        <v>590322413600210956</v>
      </c>
      <c r="I22" s="39" t="str">
        <f>'Wykaz ppe oświetlenie'!AI23</f>
        <v>O12</v>
      </c>
      <c r="J22" s="39">
        <f>'Wykaz ppe oświetlenie'!AO23</f>
        <v>2781</v>
      </c>
    </row>
    <row r="23" spans="1:10" ht="11.5">
      <c r="A23" s="39">
        <f>'Wykaz ppe oświetlenie'!A24</f>
        <v>22</v>
      </c>
      <c r="B23" s="39" t="str">
        <f>'Wykaz ppe oświetlenie'!Z24</f>
        <v>Oświetlenie Uliczne</v>
      </c>
      <c r="C23" s="40" t="str">
        <f>'Wykaz ppe oświetlenie'!AA24</f>
        <v>48-140</v>
      </c>
      <c r="D23" s="39" t="str">
        <f>'Wykaz ppe oświetlenie'!AB24</f>
        <v>Branice</v>
      </c>
      <c r="E23" s="39" t="str">
        <f>'Wykaz ppe oświetlenie'!AC24</f>
        <v>Lewice</v>
      </c>
      <c r="F23" s="39">
        <f>'Wykaz ppe oświetlenie'!AD24</f>
        <v>0</v>
      </c>
      <c r="G23" s="39" t="str">
        <f>'Wykaz ppe oświetlenie'!AE24</f>
        <v>S-563</v>
      </c>
      <c r="H23" s="40" t="str">
        <f>'Wykaz ppe oświetlenie'!AG24</f>
        <v>590322413600596920</v>
      </c>
      <c r="I23" s="39" t="str">
        <f>'Wykaz ppe oświetlenie'!AI24</f>
        <v>O12</v>
      </c>
      <c r="J23" s="39">
        <f>'Wykaz ppe oświetlenie'!AO24</f>
        <v>899</v>
      </c>
    </row>
    <row r="24" spans="1:10" ht="11.5">
      <c r="A24" s="39">
        <f>'Wykaz ppe oświetlenie'!A25</f>
        <v>23</v>
      </c>
      <c r="B24" s="39" t="str">
        <f>'Wykaz ppe oświetlenie'!Z25</f>
        <v>Oświetlenie Uliczne</v>
      </c>
      <c r="C24" s="40" t="str">
        <f>'Wykaz ppe oświetlenie'!AA25</f>
        <v>48-140</v>
      </c>
      <c r="D24" s="39" t="str">
        <f>'Wykaz ppe oświetlenie'!AB25</f>
        <v>Branice</v>
      </c>
      <c r="E24" s="39" t="str">
        <f>'Wykaz ppe oświetlenie'!AC25</f>
        <v>Posucice</v>
      </c>
      <c r="F24" s="39">
        <f>'Wykaz ppe oświetlenie'!AD25</f>
        <v>0</v>
      </c>
      <c r="G24" s="39" t="str">
        <f>'Wykaz ppe oświetlenie'!AE25</f>
        <v>S-568</v>
      </c>
      <c r="H24" s="40" t="str">
        <f>'Wykaz ppe oświetlenie'!AG25</f>
        <v>590322413600136263</v>
      </c>
      <c r="I24" s="39" t="str">
        <f>'Wykaz ppe oświetlenie'!AI25</f>
        <v>O12</v>
      </c>
      <c r="J24" s="39">
        <f>'Wykaz ppe oświetlenie'!AO25</f>
        <v>2365</v>
      </c>
    </row>
    <row r="25" spans="1:10" ht="11.5">
      <c r="A25" s="39">
        <f>'Wykaz ppe oświetlenie'!A26</f>
        <v>24</v>
      </c>
      <c r="B25" s="39" t="str">
        <f>'Wykaz ppe oświetlenie'!Z26</f>
        <v>Oświetlenie Uliczne</v>
      </c>
      <c r="C25" s="40" t="str">
        <f>'Wykaz ppe oświetlenie'!AA26</f>
        <v>48-130</v>
      </c>
      <c r="D25" s="39" t="str">
        <f>'Wykaz ppe oświetlenie'!AB26</f>
        <v>Kietrz</v>
      </c>
      <c r="E25" s="39" t="str">
        <f>'Wykaz ppe oświetlenie'!AC26</f>
        <v>Niekazanice</v>
      </c>
      <c r="F25" s="39">
        <f>'Wykaz ppe oświetlenie'!AD26</f>
        <v>0</v>
      </c>
      <c r="G25" s="39" t="str">
        <f>'Wykaz ppe oświetlenie'!AE26</f>
        <v>S-551</v>
      </c>
      <c r="H25" s="40" t="str">
        <f>'Wykaz ppe oświetlenie'!AG26</f>
        <v>590322413600686225</v>
      </c>
      <c r="I25" s="39" t="str">
        <f>'Wykaz ppe oświetlenie'!AI26</f>
        <v>O12</v>
      </c>
      <c r="J25" s="39">
        <f>'Wykaz ppe oświetlenie'!AO26</f>
        <v>2485</v>
      </c>
    </row>
    <row r="26" spans="1:10" ht="11.5">
      <c r="A26" s="39">
        <f>'Wykaz ppe oświetlenie'!A27</f>
        <v>25</v>
      </c>
      <c r="B26" s="39" t="str">
        <f>'Wykaz ppe oświetlenie'!Z27</f>
        <v>Oświetlenie Uliczne</v>
      </c>
      <c r="C26" s="40" t="str">
        <f>'Wykaz ppe oświetlenie'!AA27</f>
        <v>48-140</v>
      </c>
      <c r="D26" s="39" t="str">
        <f>'Wykaz ppe oświetlenie'!AB27</f>
        <v>Branice</v>
      </c>
      <c r="E26" s="39" t="str">
        <f>'Wykaz ppe oświetlenie'!AC27</f>
        <v>Branice</v>
      </c>
      <c r="F26" s="39">
        <f>'Wykaz ppe oświetlenie'!AD27</f>
        <v>0</v>
      </c>
      <c r="G26" s="39" t="str">
        <f>'Wykaz ppe oświetlenie'!AE27</f>
        <v>S-515</v>
      </c>
      <c r="H26" s="40" t="str">
        <f>'Wykaz ppe oświetlenie'!AG27</f>
        <v>590322413600846131</v>
      </c>
      <c r="I26" s="39" t="str">
        <f>'Wykaz ppe oświetlenie'!AI27</f>
        <v>O12</v>
      </c>
      <c r="J26" s="39">
        <f>'Wykaz ppe oświetlenie'!AO27</f>
        <v>411</v>
      </c>
    </row>
    <row r="27" spans="1:10" ht="11.5">
      <c r="A27" s="39">
        <f>'Wykaz ppe oświetlenie'!A28</f>
        <v>26</v>
      </c>
      <c r="B27" s="39" t="str">
        <f>'Wykaz ppe oświetlenie'!Z28</f>
        <v>Oświetlenie Uliczne</v>
      </c>
      <c r="C27" s="40" t="str">
        <f>'Wykaz ppe oświetlenie'!AA28</f>
        <v>48-140</v>
      </c>
      <c r="D27" s="39" t="str">
        <f>'Wykaz ppe oświetlenie'!AB28</f>
        <v>Branice</v>
      </c>
      <c r="E27" s="39" t="str">
        <f>'Wykaz ppe oświetlenie'!AC28</f>
        <v>Branice</v>
      </c>
      <c r="F27" s="39">
        <f>'Wykaz ppe oświetlenie'!AD28</f>
        <v>0</v>
      </c>
      <c r="G27" s="39" t="str">
        <f>'Wykaz ppe oświetlenie'!AE28</f>
        <v>S-506</v>
      </c>
      <c r="H27" s="40" t="str">
        <f>'Wykaz ppe oświetlenie'!AG28</f>
        <v>590322413600317686</v>
      </c>
      <c r="I27" s="39" t="str">
        <f>'Wykaz ppe oświetlenie'!AI28</f>
        <v>O12</v>
      </c>
      <c r="J27" s="39">
        <f>'Wykaz ppe oświetlenie'!AO28</f>
        <v>2497</v>
      </c>
    </row>
    <row r="28" spans="1:10" ht="11.5">
      <c r="A28" s="39">
        <f>'Wykaz ppe oświetlenie'!A29</f>
        <v>27</v>
      </c>
      <c r="B28" s="39" t="str">
        <f>'Wykaz ppe oświetlenie'!Z29</f>
        <v>Oświetlenie Uliczne</v>
      </c>
      <c r="C28" s="40" t="str">
        <f>'Wykaz ppe oświetlenie'!AA29</f>
        <v>48-140</v>
      </c>
      <c r="D28" s="39" t="str">
        <f>'Wykaz ppe oświetlenie'!AB29</f>
        <v>Branice</v>
      </c>
      <c r="E28" s="39" t="str">
        <f>'Wykaz ppe oświetlenie'!AC29</f>
        <v>Wysoka</v>
      </c>
      <c r="F28" s="39">
        <f>'Wykaz ppe oświetlenie'!AD29</f>
        <v>0</v>
      </c>
      <c r="G28" s="39" t="str">
        <f>'Wykaz ppe oświetlenie'!AE29</f>
        <v>S-594</v>
      </c>
      <c r="H28" s="40" t="str">
        <f>'Wykaz ppe oświetlenie'!AG29</f>
        <v>590322413600518953</v>
      </c>
      <c r="I28" s="39" t="str">
        <f>'Wykaz ppe oświetlenie'!AI29</f>
        <v>O12</v>
      </c>
      <c r="J28" s="39">
        <f>'Wykaz ppe oświetlenie'!AO29</f>
        <v>3160</v>
      </c>
    </row>
    <row r="29" spans="1:10" ht="11.5">
      <c r="A29" s="39">
        <f>'Wykaz ppe oświetlenie'!A30</f>
        <v>28</v>
      </c>
      <c r="B29" s="39" t="str">
        <f>'Wykaz ppe oświetlenie'!Z30</f>
        <v>Oświetlenie Uliczne</v>
      </c>
      <c r="C29" s="40" t="str">
        <f>'Wykaz ppe oświetlenie'!AA30</f>
        <v>48-140</v>
      </c>
      <c r="D29" s="39" t="str">
        <f>'Wykaz ppe oświetlenie'!AB30</f>
        <v>Branice</v>
      </c>
      <c r="E29" s="39" t="str">
        <f>'Wykaz ppe oświetlenie'!AC30</f>
        <v>Bliszczyce</v>
      </c>
      <c r="F29" s="39">
        <f>'Wykaz ppe oświetlenie'!AD30</f>
        <v>0</v>
      </c>
      <c r="G29" s="39" t="str">
        <f>'Wykaz ppe oświetlenie'!AE30</f>
        <v>S-501</v>
      </c>
      <c r="H29" s="40" t="str">
        <f>'Wykaz ppe oświetlenie'!AG30</f>
        <v>590322413600135433</v>
      </c>
      <c r="I29" s="39" t="str">
        <f>'Wykaz ppe oświetlenie'!AI30</f>
        <v>O12</v>
      </c>
      <c r="J29" s="39">
        <f>'Wykaz ppe oświetlenie'!AO30</f>
        <v>1738</v>
      </c>
    </row>
    <row r="30" spans="1:10" ht="11.5">
      <c r="A30" s="39">
        <f>'Wykaz ppe oświetlenie'!A31</f>
        <v>29</v>
      </c>
      <c r="B30" s="39" t="str">
        <f>'Wykaz ppe oświetlenie'!Z31</f>
        <v>Oświetlenie Uliczne</v>
      </c>
      <c r="C30" s="40" t="str">
        <f>'Wykaz ppe oświetlenie'!AA31</f>
        <v>48-140</v>
      </c>
      <c r="D30" s="39" t="str">
        <f>'Wykaz ppe oświetlenie'!AB31</f>
        <v>Branice</v>
      </c>
      <c r="E30" s="39" t="str">
        <f>'Wykaz ppe oświetlenie'!AC31</f>
        <v>Posucice</v>
      </c>
      <c r="F30" s="39" t="str">
        <f>'Wykaz ppe oświetlenie'!AD31</f>
        <v>PGR</v>
      </c>
      <c r="G30" s="39" t="str">
        <f>'Wykaz ppe oświetlenie'!AE31</f>
        <v>S-569</v>
      </c>
      <c r="H30" s="40" t="str">
        <f>'Wykaz ppe oświetlenie'!AG31</f>
        <v>590322413600022665</v>
      </c>
      <c r="I30" s="39" t="str">
        <f>'Wykaz ppe oświetlenie'!AI31</f>
        <v>O12</v>
      </c>
      <c r="J30" s="39">
        <f>'Wykaz ppe oświetlenie'!AO31</f>
        <v>384</v>
      </c>
    </row>
    <row r="31" spans="1:10" ht="11.5">
      <c r="A31" s="39">
        <f>'Wykaz ppe oświetlenie'!A32</f>
        <v>30</v>
      </c>
      <c r="B31" s="39" t="str">
        <f>'Wykaz ppe oświetlenie'!Z32</f>
        <v>Oświetlenie Uliczne</v>
      </c>
      <c r="C31" s="40" t="str">
        <f>'Wykaz ppe oświetlenie'!AA32</f>
        <v>48-140</v>
      </c>
      <c r="D31" s="39" t="str">
        <f>'Wykaz ppe oświetlenie'!AB32</f>
        <v>Branice</v>
      </c>
      <c r="E31" s="39" t="str">
        <f>'Wykaz ppe oświetlenie'!AC32</f>
        <v>Branice</v>
      </c>
      <c r="F31" s="39">
        <f>'Wykaz ppe oświetlenie'!AD32</f>
        <v>0</v>
      </c>
      <c r="G31" s="39" t="str">
        <f>'Wykaz ppe oświetlenie'!AE32</f>
        <v>S-503</v>
      </c>
      <c r="H31" s="40" t="str">
        <f>'Wykaz ppe oświetlenie'!AG32</f>
        <v>590322413600540633</v>
      </c>
      <c r="I31" s="39" t="str">
        <f>'Wykaz ppe oświetlenie'!AI32</f>
        <v>O12</v>
      </c>
      <c r="J31" s="39">
        <f>'Wykaz ppe oświetlenie'!AO32</f>
        <v>5652</v>
      </c>
    </row>
    <row r="32" spans="1:10" ht="11.5">
      <c r="A32" s="39">
        <f>'Wykaz ppe oświetlenie'!A33</f>
        <v>31</v>
      </c>
      <c r="B32" s="39" t="str">
        <f>'Wykaz ppe oświetlenie'!Z33</f>
        <v>Oświetlenie Uliczne</v>
      </c>
      <c r="C32" s="40" t="str">
        <f>'Wykaz ppe oświetlenie'!AA33</f>
        <v>48-130</v>
      </c>
      <c r="D32" s="39" t="str">
        <f>'Wykaz ppe oświetlenie'!AB33</f>
        <v>Kietrz</v>
      </c>
      <c r="E32" s="39" t="str">
        <f>'Wykaz ppe oświetlenie'!AC33</f>
        <v>Jakubowice</v>
      </c>
      <c r="F32" s="39">
        <f>'Wykaz ppe oświetlenie'!AD33</f>
        <v>0</v>
      </c>
      <c r="G32" s="39" t="str">
        <f>'Wykaz ppe oświetlenie'!AE33</f>
        <v>S-525</v>
      </c>
      <c r="H32" s="40" t="str">
        <f>'Wykaz ppe oświetlenie'!AG33</f>
        <v>590322413600669723</v>
      </c>
      <c r="I32" s="39" t="str">
        <f>'Wykaz ppe oświetlenie'!AI33</f>
        <v>O12</v>
      </c>
      <c r="J32" s="39">
        <f>'Wykaz ppe oświetlenie'!AO33</f>
        <v>3762</v>
      </c>
    </row>
    <row r="33" spans="1:10" ht="11.5">
      <c r="A33" s="39">
        <f>'Wykaz ppe oświetlenie'!A34</f>
        <v>32</v>
      </c>
      <c r="B33" s="39" t="str">
        <f>'Wykaz ppe oświetlenie'!Z34</f>
        <v>Oświetlenie Uliczne</v>
      </c>
      <c r="C33" s="40" t="str">
        <f>'Wykaz ppe oświetlenie'!AA34</f>
        <v>48-140</v>
      </c>
      <c r="D33" s="39" t="str">
        <f>'Wykaz ppe oświetlenie'!AB34</f>
        <v>Branice</v>
      </c>
      <c r="E33" s="39" t="str">
        <f>'Wykaz ppe oświetlenie'!AC34</f>
        <v>Bliszczyce</v>
      </c>
      <c r="F33" s="39">
        <f>'Wykaz ppe oświetlenie'!AD34</f>
        <v>0</v>
      </c>
      <c r="G33" s="39" t="str">
        <f>'Wykaz ppe oświetlenie'!AE34</f>
        <v>S-836</v>
      </c>
      <c r="H33" s="40" t="str">
        <f>'Wykaz ppe oświetlenie'!AG34</f>
        <v>590322413600142806</v>
      </c>
      <c r="I33" s="39" t="str">
        <f>'Wykaz ppe oświetlenie'!AI34</f>
        <v>O12</v>
      </c>
      <c r="J33" s="39">
        <f>'Wykaz ppe oświetlenie'!AO34</f>
        <v>10762</v>
      </c>
    </row>
    <row r="34" spans="1:10" ht="11.5">
      <c r="A34" s="39">
        <f>'Wykaz ppe oświetlenie'!A35</f>
        <v>33</v>
      </c>
      <c r="B34" s="39" t="str">
        <f>'Wykaz ppe oświetlenie'!Z35</f>
        <v>Oświetlenie Uliczne</v>
      </c>
      <c r="C34" s="40" t="str">
        <f>'Wykaz ppe oświetlenie'!AA35</f>
        <v>48-140</v>
      </c>
      <c r="D34" s="39" t="str">
        <f>'Wykaz ppe oświetlenie'!AB35</f>
        <v>Branice</v>
      </c>
      <c r="E34" s="39" t="str">
        <f>'Wykaz ppe oświetlenie'!AC35</f>
        <v>Wysoka</v>
      </c>
      <c r="F34" s="39">
        <f>'Wykaz ppe oświetlenie'!AD35</f>
        <v>0</v>
      </c>
      <c r="G34" s="39" t="str">
        <f>'Wykaz ppe oświetlenie'!AE35</f>
        <v>S-583</v>
      </c>
      <c r="H34" s="40" t="str">
        <f>'Wykaz ppe oświetlenie'!AG35</f>
        <v>590322413600801550</v>
      </c>
      <c r="I34" s="39" t="str">
        <f>'Wykaz ppe oświetlenie'!AI35</f>
        <v>O12</v>
      </c>
      <c r="J34" s="39">
        <f>'Wykaz ppe oświetlenie'!AO35</f>
        <v>1471</v>
      </c>
    </row>
    <row r="35" spans="1:10" ht="11.5">
      <c r="A35" s="39">
        <f>'Wykaz ppe oświetlenie'!A36</f>
        <v>34</v>
      </c>
      <c r="B35" s="39" t="str">
        <f>'Wykaz ppe oświetlenie'!Z36</f>
        <v>Oświetlenie Uliczne</v>
      </c>
      <c r="C35" s="40" t="str">
        <f>'Wykaz ppe oświetlenie'!AA36</f>
        <v>48-140</v>
      </c>
      <c r="D35" s="39" t="str">
        <f>'Wykaz ppe oświetlenie'!AB36</f>
        <v>Branice</v>
      </c>
      <c r="E35" s="39" t="str">
        <f>'Wykaz ppe oświetlenie'!AC36</f>
        <v>Włodzienin</v>
      </c>
      <c r="F35" s="39">
        <f>'Wykaz ppe oświetlenie'!AD36</f>
        <v>0</v>
      </c>
      <c r="G35" s="39" t="str">
        <f>'Wykaz ppe oświetlenie'!AE36</f>
        <v>S-589</v>
      </c>
      <c r="H35" s="40" t="str">
        <f>'Wykaz ppe oświetlenie'!AG36</f>
        <v>590322413600008294</v>
      </c>
      <c r="I35" s="39" t="str">
        <f>'Wykaz ppe oświetlenie'!AI36</f>
        <v>O12</v>
      </c>
      <c r="J35" s="39">
        <f>'Wykaz ppe oświetlenie'!AO36</f>
        <v>2532</v>
      </c>
    </row>
    <row r="36" spans="1:10" ht="11.5">
      <c r="A36" s="39">
        <f>'Wykaz ppe oświetlenie'!A37</f>
        <v>35</v>
      </c>
      <c r="B36" s="39" t="str">
        <f>'Wykaz ppe oświetlenie'!Z37</f>
        <v>Oświetlenie Uliczne</v>
      </c>
      <c r="C36" s="40" t="str">
        <f>'Wykaz ppe oświetlenie'!AA37</f>
        <v>48-140</v>
      </c>
      <c r="D36" s="39" t="str">
        <f>'Wykaz ppe oświetlenie'!AB37</f>
        <v>Branice</v>
      </c>
      <c r="E36" s="39" t="str">
        <f>'Wykaz ppe oświetlenie'!AC37</f>
        <v>Lewice</v>
      </c>
      <c r="F36" s="39">
        <f>'Wykaz ppe oświetlenie'!AD37</f>
        <v>0</v>
      </c>
      <c r="G36" s="39" t="str">
        <f>'Wykaz ppe oświetlenie'!AE37</f>
        <v>S-564</v>
      </c>
      <c r="H36" s="40" t="str">
        <f>'Wykaz ppe oświetlenie'!AG37</f>
        <v>590322413600703878</v>
      </c>
      <c r="I36" s="39" t="str">
        <f>'Wykaz ppe oświetlenie'!AI37</f>
        <v>O12</v>
      </c>
      <c r="J36" s="39">
        <f>'Wykaz ppe oświetlenie'!AO37</f>
        <v>3919</v>
      </c>
    </row>
    <row r="37" spans="1:10" ht="11.5">
      <c r="A37" s="39">
        <f>'Wykaz ppe oświetlenie'!A38</f>
        <v>36</v>
      </c>
      <c r="B37" s="39" t="str">
        <f>'Wykaz ppe oświetlenie'!Z38</f>
        <v>Oświetlenie Uliczne</v>
      </c>
      <c r="C37" s="40" t="str">
        <f>'Wykaz ppe oświetlenie'!AA38</f>
        <v>48-140</v>
      </c>
      <c r="D37" s="39" t="str">
        <f>'Wykaz ppe oświetlenie'!AB38</f>
        <v>Branice</v>
      </c>
      <c r="E37" s="39" t="str">
        <f>'Wykaz ppe oświetlenie'!AC38</f>
        <v>Włodzienin</v>
      </c>
      <c r="F37" s="39">
        <f>'Wykaz ppe oświetlenie'!AD38</f>
        <v>0</v>
      </c>
      <c r="G37" s="39" t="str">
        <f>'Wykaz ppe oświetlenie'!AE38</f>
        <v>S-717</v>
      </c>
      <c r="H37" s="40" t="str">
        <f>'Wykaz ppe oświetlenie'!AG38</f>
        <v>590322413600379233</v>
      </c>
      <c r="I37" s="39" t="str">
        <f>'Wykaz ppe oświetlenie'!AI38</f>
        <v>O12</v>
      </c>
      <c r="J37" s="39">
        <f>'Wykaz ppe oświetlenie'!AO38</f>
        <v>1702</v>
      </c>
    </row>
    <row r="38" spans="1:10" ht="11.5">
      <c r="A38" s="39">
        <f>'Wykaz ppe oświetlenie'!A39</f>
        <v>37</v>
      </c>
      <c r="B38" s="39" t="str">
        <f>'Wykaz ppe oświetlenie'!Z39</f>
        <v>Oświetlenie Ulic</v>
      </c>
      <c r="C38" s="40" t="str">
        <f>'Wykaz ppe oświetlenie'!AA39</f>
        <v>48-140</v>
      </c>
      <c r="D38" s="39" t="str">
        <f>'Wykaz ppe oświetlenie'!AB39</f>
        <v>Branice</v>
      </c>
      <c r="E38" s="39" t="str">
        <f>'Wykaz ppe oświetlenie'!AC39</f>
        <v>Branice</v>
      </c>
      <c r="F38" s="39" t="str">
        <f>'Wykaz ppe oświetlenie'!AD39</f>
        <v>Prusa</v>
      </c>
      <c r="G38" s="39">
        <f>'Wykaz ppe oświetlenie'!AE39</f>
        <v>0</v>
      </c>
      <c r="H38" s="40" t="str">
        <f>'Wykaz ppe oświetlenie'!AG39</f>
        <v>590322413600256374</v>
      </c>
      <c r="I38" s="39" t="str">
        <f>'Wykaz ppe oświetlenie'!AI39</f>
        <v>O12</v>
      </c>
      <c r="J38" s="39">
        <f>'Wykaz ppe oświetlenie'!AO39</f>
        <v>3232</v>
      </c>
    </row>
    <row r="39" spans="1:10" ht="11.5">
      <c r="A39" s="39">
        <f>'Wykaz ppe oświetlenie'!A40</f>
        <v>38</v>
      </c>
      <c r="B39" s="39" t="str">
        <f>'Wykaz ppe oświetlenie'!Z40</f>
        <v>oświetlenie uliczne</v>
      </c>
      <c r="C39" s="40" t="str">
        <f>'Wykaz ppe oświetlenie'!AA40</f>
        <v>48-140</v>
      </c>
      <c r="D39" s="39" t="str">
        <f>'Wykaz ppe oświetlenie'!AB40</f>
        <v>Branice</v>
      </c>
      <c r="E39" s="39" t="str">
        <f>'Wykaz ppe oświetlenie'!AC40</f>
        <v>Branice</v>
      </c>
      <c r="F39" s="39" t="str">
        <f>'Wykaz ppe oświetlenie'!AD40</f>
        <v>Główna</v>
      </c>
      <c r="G39" s="39">
        <f>'Wykaz ppe oświetlenie'!AE40</f>
        <v>0</v>
      </c>
      <c r="H39" s="40" t="str">
        <f>'Wykaz ppe oświetlenie'!AG40</f>
        <v>590322413600333464</v>
      </c>
      <c r="I39" s="39" t="str">
        <f>'Wykaz ppe oświetlenie'!AI40</f>
        <v>O12</v>
      </c>
      <c r="J39" s="39">
        <f>'Wykaz ppe oświetlenie'!AO40</f>
        <v>1134</v>
      </c>
    </row>
    <row r="40" spans="1:10" ht="11.5">
      <c r="A40" s="39">
        <f>'Wykaz ppe oświetlenie'!A41</f>
        <v>39</v>
      </c>
      <c r="B40" s="39" t="str">
        <f>'Wykaz ppe oświetlenie'!Z41</f>
        <v>oświetlenie uliczne</v>
      </c>
      <c r="C40" s="40" t="str">
        <f>'Wykaz ppe oświetlenie'!AA41</f>
        <v>48-140</v>
      </c>
      <c r="D40" s="39" t="str">
        <f>'Wykaz ppe oświetlenie'!AB41</f>
        <v>Branice</v>
      </c>
      <c r="E40" s="39" t="str">
        <f>'Wykaz ppe oświetlenie'!AC41</f>
        <v>Włodzienin</v>
      </c>
      <c r="F40" s="39">
        <f>'Wykaz ppe oświetlenie'!AD41</f>
        <v>0</v>
      </c>
      <c r="G40" s="39">
        <f>'Wykaz ppe oświetlenie'!AE41</f>
        <v>0</v>
      </c>
      <c r="H40" s="40" t="str">
        <f>'Wykaz ppe oświetlenie'!AG41</f>
        <v>590322413600583685</v>
      </c>
      <c r="I40" s="39" t="str">
        <f>'Wykaz ppe oświetlenie'!AI41</f>
        <v>O12</v>
      </c>
      <c r="J40" s="39">
        <f>'Wykaz ppe oświetlenie'!AO41</f>
        <v>274</v>
      </c>
    </row>
    <row r="41" spans="1:10" ht="11.5">
      <c r="A41" s="39">
        <f>'Wykaz ppe oświetlenie'!A42</f>
        <v>40</v>
      </c>
      <c r="B41" s="39" t="str">
        <f>'Wykaz ppe oświetlenie'!Z42</f>
        <v>Oświetlenie Uliczne</v>
      </c>
      <c r="C41" s="40" t="str">
        <f>'Wykaz ppe oświetlenie'!AA42</f>
        <v>48-140</v>
      </c>
      <c r="D41" s="39" t="str">
        <f>'Wykaz ppe oświetlenie'!AB42</f>
        <v>Branice</v>
      </c>
      <c r="E41" s="39" t="str">
        <f>'Wykaz ppe oświetlenie'!AC42</f>
        <v>Branice</v>
      </c>
      <c r="F41" s="39" t="str">
        <f>'Wykaz ppe oświetlenie'!AD42</f>
        <v>Skłodowskiej</v>
      </c>
      <c r="G41" s="39">
        <f>'Wykaz ppe oświetlenie'!AE42</f>
        <v>0</v>
      </c>
      <c r="H41" s="40" t="str">
        <f>'Wykaz ppe oświetlenie'!AG42</f>
        <v>590322413600769645</v>
      </c>
      <c r="I41" s="39" t="str">
        <f>'Wykaz ppe oświetlenie'!AI42</f>
        <v>O12</v>
      </c>
      <c r="J41" s="39">
        <f>'Wykaz ppe oświetlenie'!AO42</f>
        <v>472</v>
      </c>
    </row>
    <row r="42" spans="1:10" ht="11.5">
      <c r="A42" s="39">
        <f>'Wykaz ppe oświetlenie'!A43</f>
        <v>41</v>
      </c>
      <c r="B42" s="39" t="str">
        <f>'Wykaz ppe oświetlenie'!Z43</f>
        <v>Oświetlenie Uliczne</v>
      </c>
      <c r="C42" s="40" t="str">
        <f>'Wykaz ppe oświetlenie'!AA43</f>
        <v>48-140</v>
      </c>
      <c r="D42" s="39" t="str">
        <f>'Wykaz ppe oświetlenie'!AB43</f>
        <v>Branice</v>
      </c>
      <c r="E42" s="39" t="str">
        <f>'Wykaz ppe oświetlenie'!AC43</f>
        <v>Branice</v>
      </c>
      <c r="F42" s="39" t="str">
        <f>'Wykaz ppe oświetlenie'!AD43</f>
        <v>1 Maja</v>
      </c>
      <c r="G42" s="39">
        <f>'Wykaz ppe oświetlenie'!AE43</f>
        <v>0</v>
      </c>
      <c r="H42" s="40" t="str">
        <f>'Wykaz ppe oświetlenie'!AG43</f>
        <v>590322413600888391</v>
      </c>
      <c r="I42" s="39" t="str">
        <f>'Wykaz ppe oświetlenie'!AI43</f>
        <v>C11</v>
      </c>
      <c r="J42" s="39">
        <f>'Wykaz ppe oświetlenie'!AO43</f>
        <v>549</v>
      </c>
    </row>
    <row r="43" spans="1:10">
      <c r="A43" s="41">
        <f>'Wykaz ppe oświetlenie'!A44</f>
        <v>0</v>
      </c>
      <c r="B43" s="41">
        <f>'Wykaz ppe oświetlenie'!Z44</f>
        <v>0</v>
      </c>
      <c r="C43" s="42">
        <f>'Wykaz ppe oświetlenie'!AA44</f>
        <v>0</v>
      </c>
      <c r="D43" s="41">
        <f>'Wykaz ppe oświetlenie'!AB44</f>
        <v>0</v>
      </c>
      <c r="E43" s="41">
        <f>'Wykaz ppe oświetlenie'!AC44</f>
        <v>0</v>
      </c>
      <c r="F43" s="41">
        <f>'Wykaz ppe oświetlenie'!AD44</f>
        <v>0</v>
      </c>
      <c r="G43" s="41">
        <f>'Wykaz ppe oświetlenie'!AE44</f>
        <v>0</v>
      </c>
      <c r="H43" s="42">
        <f>'Wykaz ppe oświetlenie'!AG44</f>
        <v>0</v>
      </c>
      <c r="I43" s="41">
        <f>'Wykaz ppe oświetlenie'!AI44</f>
        <v>0</v>
      </c>
      <c r="J43" s="41">
        <f>'Wykaz ppe oświetlenie'!AO44</f>
        <v>114546</v>
      </c>
    </row>
    <row r="44" spans="1:10">
      <c r="A44" s="41">
        <f>'Wykaz ppe oświetlenie'!A45</f>
        <v>0</v>
      </c>
      <c r="B44" s="41">
        <f>'Wykaz ppe oświetlenie'!Z45</f>
        <v>0</v>
      </c>
      <c r="C44" s="42">
        <f>'Wykaz ppe oświetlenie'!AA45</f>
        <v>0</v>
      </c>
      <c r="D44" s="41">
        <f>'Wykaz ppe oświetlenie'!AB45</f>
        <v>0</v>
      </c>
      <c r="E44" s="41">
        <f>'Wykaz ppe oświetlenie'!AC45</f>
        <v>0</v>
      </c>
      <c r="F44" s="41">
        <f>'Wykaz ppe oświetlenie'!AD45</f>
        <v>0</v>
      </c>
      <c r="G44" s="41">
        <f>'Wykaz ppe oświetlenie'!AE45</f>
        <v>0</v>
      </c>
      <c r="H44" s="42">
        <f>'Wykaz ppe oświetlenie'!AG45</f>
        <v>0</v>
      </c>
      <c r="I44" s="41">
        <f>'Wykaz ppe oświetlenie'!AI45</f>
        <v>0</v>
      </c>
      <c r="J44" s="41">
        <f>'Wykaz ppe oświetlenie'!AO45</f>
        <v>114.54600000000001</v>
      </c>
    </row>
  </sheetData>
  <phoneticPr fontId="2" type="noConversion"/>
  <pageMargins left="0.70000000000000007" right="0.70000000000000007" top="1.1437007874015745" bottom="1.1437007874015745" header="0.74999999999999989" footer="0.74999999999999989"/>
  <pageSetup paperSize="0" fitToWidth="0" fitToHeight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Wykaz ppe oświetlenie</vt:lpstr>
      <vt:lpstr>wykaz ppe do umowy zał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Wykaz ppe oświetlenie</dc:title>
  <dc:creator>Jacek Walski</dc:creator>
  <cp:lastModifiedBy>Jacek Walski</cp:lastModifiedBy>
  <dcterms:created xsi:type="dcterms:W3CDTF">2020-05-15T06:35:52Z</dcterms:created>
  <dcterms:modified xsi:type="dcterms:W3CDTF">2025-04-14T16:46:04Z</dcterms:modified>
</cp:coreProperties>
</file>