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biezdrowo 2024\"/>
    </mc:Choice>
  </mc:AlternateContent>
  <xr:revisionPtr revIDLastSave="0" documentId="13_ncr:1_{1EA54A08-D83F-4BF8-A4CB-8C90E737D9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V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F35" i="2" l="1"/>
  <c r="F29" i="2"/>
  <c r="H5" i="2"/>
  <c r="F5" i="2"/>
  <c r="F47" i="2"/>
  <c r="F46" i="2"/>
  <c r="F4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5" i="2"/>
  <c r="H35" i="2" l="1"/>
  <c r="H36" i="2"/>
  <c r="H41" i="2"/>
  <c r="H34" i="2"/>
  <c r="F36" i="2"/>
  <c r="F37" i="2"/>
  <c r="H37" i="2" s="1"/>
  <c r="F38" i="2"/>
  <c r="H38" i="2" s="1"/>
  <c r="F39" i="2"/>
  <c r="H39" i="2" s="1"/>
  <c r="F40" i="2"/>
  <c r="H40" i="2" s="1"/>
  <c r="F41" i="2"/>
  <c r="F34" i="2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H29" i="2"/>
  <c r="F30" i="2"/>
  <c r="H30" i="2" s="1"/>
  <c r="F31" i="2"/>
  <c r="H31" i="2" s="1"/>
  <c r="F32" i="2"/>
  <c r="H32" i="2" s="1"/>
  <c r="F33" i="2"/>
  <c r="H33" i="2" s="1"/>
  <c r="F43" i="2" l="1"/>
  <c r="F44" i="2" l="1"/>
  <c r="F42" i="2"/>
</calcChain>
</file>

<file path=xl/sharedStrings.xml><?xml version="1.0" encoding="utf-8"?>
<sst xmlns="http://schemas.openxmlformats.org/spreadsheetml/2006/main" count="102" uniqueCount="71">
  <si>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</si>
  <si>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</si>
  <si>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</si>
  <si>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</si>
  <si>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</si>
  <si>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</si>
  <si>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</si>
  <si>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</si>
  <si>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</si>
  <si>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</si>
  <si>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</si>
  <si>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</si>
  <si>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</si>
  <si>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</si>
  <si>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</si>
  <si>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</si>
  <si>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</si>
  <si>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</si>
  <si>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</si>
  <si>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</si>
  <si>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>kg.</t>
  </si>
  <si>
    <t>Fasola Jaś karłowy</t>
  </si>
  <si>
    <t>Groch łuskany połówki</t>
  </si>
  <si>
    <t>Gruszki</t>
  </si>
  <si>
    <t>szt.</t>
  </si>
  <si>
    <t>Koperek (pęczek o wadze min. 0,03kg)</t>
  </si>
  <si>
    <t>Mandarynka klasa I</t>
  </si>
  <si>
    <t>Natka pietruszki (pęczek o wadze min. 0,05kg)</t>
  </si>
  <si>
    <t>Pieczarki klasa I</t>
  </si>
  <si>
    <t xml:space="preserve">     Stawka podatku VAT
(w %)     </t>
  </si>
  <si>
    <t xml:space="preserve">     Wartość podatku VAT 
w zł  
(f x g)     </t>
  </si>
  <si>
    <t xml:space="preserve">  g  </t>
  </si>
  <si>
    <t xml:space="preserve">  h  </t>
  </si>
  <si>
    <t>Czosnek</t>
  </si>
  <si>
    <t>Cytryna</t>
  </si>
  <si>
    <t>Szczypiorek</t>
  </si>
  <si>
    <t>Rzodkiewka</t>
  </si>
  <si>
    <t>Załącznik nr 13</t>
  </si>
  <si>
    <t>Awokado</t>
  </si>
  <si>
    <t>op.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</si>
  <si>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 - Owoce i warzywa świeże, ziemniaki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im. Wincentego Witosa  w Biezdrowie 
w dni nauki szkolnej  w okresie od dnia 02 stycznia 2024r. do 20 grudnia 2024r."</t>
    </r>
  </si>
  <si>
    <t>Banan klasa I</t>
  </si>
  <si>
    <t>Brzoskwinia ciasteczkowa klasa I</t>
  </si>
  <si>
    <t>Buraki klasa I</t>
  </si>
  <si>
    <t>Cebula biała klasa I</t>
  </si>
  <si>
    <t>Jabłko klasa I typu Champion, Jonadored, Jonagold, Lobo lub równoważne</t>
  </si>
  <si>
    <t>Kalafior klasa I</t>
  </si>
  <si>
    <t>Kapusta biała klasa I</t>
  </si>
  <si>
    <t>Kapusta biała młoda klasa I</t>
  </si>
  <si>
    <t>Kapusta pekińska klasa I (min. waga 1,2 kg)</t>
  </si>
  <si>
    <t>Kiwi klasa I</t>
  </si>
  <si>
    <t>Marchew klasa I</t>
  </si>
  <si>
    <t>Nektarynka Klasa I</t>
  </si>
  <si>
    <t>Ogórek zielony szklarniowy (kraj pochodzenia Polska) klasa I</t>
  </si>
  <si>
    <t>Papryka świeża czerwona klasa I</t>
  </si>
  <si>
    <t>Papryka świeża zielona klasa I</t>
  </si>
  <si>
    <t>Papryka świeża żółta klasa I</t>
  </si>
  <si>
    <t>Pietruszka korzeń klasa I</t>
  </si>
  <si>
    <t>Pomarańcza klasa I</t>
  </si>
  <si>
    <t>Pomidor klasa I</t>
  </si>
  <si>
    <t>Por klasa I</t>
  </si>
  <si>
    <t>Sałata lodowa klasa I</t>
  </si>
  <si>
    <t>Seler korzeń klasa I</t>
  </si>
  <si>
    <t>Śliwka duża klasa I</t>
  </si>
  <si>
    <t>Ziemniaki duże klasa I</t>
  </si>
  <si>
    <t xml:space="preserve">   i   </t>
  </si>
  <si>
    <r>
      <t>Jarmuż</t>
    </r>
    <r>
      <rPr>
        <sz val="10"/>
        <color rgb="FFFF0000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(opakowanie o masie 200g.)</t>
    </r>
  </si>
  <si>
    <r>
      <t xml:space="preserve">p. </t>
    </r>
    <r>
      <rPr>
        <sz val="8"/>
        <color rgb="FF000000"/>
        <rFont val="Tahoma"/>
        <family val="2"/>
        <charset val="238"/>
      </rPr>
      <t>(pęczek o wadze min. 0,03kg)</t>
    </r>
  </si>
  <si>
    <r>
      <t>p.</t>
    </r>
    <r>
      <rPr>
        <sz val="10"/>
        <color theme="1"/>
        <rFont val="Tahoma"/>
        <family val="2"/>
        <charset val="238"/>
      </rPr>
      <t xml:space="preserve"> </t>
    </r>
    <r>
      <rPr>
        <sz val="8"/>
        <color rgb="FF000000"/>
        <rFont val="Tahoma"/>
        <family val="2"/>
        <charset val="238"/>
      </rPr>
      <t>(pęczek o wadze min. 0,05kg)</t>
    </r>
  </si>
  <si>
    <r>
      <t>p.</t>
    </r>
    <r>
      <rPr>
        <sz val="10"/>
        <color theme="1"/>
        <rFont val="Tahoma"/>
        <family val="2"/>
        <charset val="238"/>
      </rPr>
      <t xml:space="preserve"> </t>
    </r>
    <r>
      <rPr>
        <sz val="8"/>
        <color rgb="FF000000"/>
        <rFont val="Tahoma"/>
        <family val="2"/>
        <charset val="238"/>
      </rPr>
      <t>(pęczek o wadze min. 0,02kg)</t>
    </r>
  </si>
  <si>
    <t xml:space="preserve">Cena jedn. 
w zł brutto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</si>
</sst>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rgb="FFFF0000"/>
      <name val="Tahoma"/>
      <family val="2"/>
      <charset val="238"/>
    </font>
    <font>
      <sz val="8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0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44" fontId="15" fillId="0" borderId="1" xfId="2" applyFont="1" applyFill="1" applyBorder="1" applyAlignment="1" applyProtection="1">
      <alignment horizontal="center" vertical="center" wrapText="1"/>
      <protection locked="0"/>
    </xf>
    <xf numFmtId="0" fontId="17" fillId="4" borderId="0" xfId="1" applyFont="1" applyFill="1" applyAlignment="1" applyProtection="1">
      <alignment horizontal="center"/>
      <protection locked="0"/>
    </xf>
    <xf numFmtId="44" fontId="13" fillId="2" borderId="1" xfId="0" applyNumberFormat="1" applyFont="1" applyFill="1" applyBorder="1" applyAlignment="1" applyProtection="1">
      <alignment wrapText="1"/>
      <protection locked="0"/>
    </xf>
    <xf numFmtId="44" fontId="13" fillId="4" borderId="0" xfId="2" applyFont="1" applyFill="1" applyBorder="1" applyAlignment="1" applyProtection="1">
      <alignment horizontal="center" vertical="center" wrapText="1"/>
      <protection locked="0"/>
    </xf>
    <xf numFmtId="44" fontId="18" fillId="2" borderId="1" xfId="0" applyNumberFormat="1" applyFont="1" applyFill="1" applyBorder="1" applyAlignment="1" applyProtection="1">
      <alignment wrapText="1"/>
      <protection locked="0"/>
    </xf>
    <xf numFmtId="44" fontId="18" fillId="4" borderId="0" xfId="2" applyFont="1" applyFill="1" applyBorder="1" applyAlignment="1" applyProtection="1">
      <alignment horizontal="center" vertical="center" wrapText="1"/>
      <protection locked="0"/>
    </xf>
    <xf numFmtId="44" fontId="13" fillId="2" borderId="1" xfId="0" applyNumberFormat="1" applyFont="1" applyFill="1" applyBorder="1" applyProtection="1">
      <protection locked="0"/>
    </xf>
    <xf numFmtId="0" fontId="13" fillId="4" borderId="0" xfId="0" applyFont="1" applyFill="1" applyProtection="1">
      <protection locked="0"/>
    </xf>
    <xf numFmtId="0" fontId="13" fillId="4" borderId="0" xfId="0" applyFont="1" applyFill="1" applyAlignment="1" applyProtection="1">
      <alignment horizontal="center" vertical="center"/>
      <protection locked="0"/>
    </xf>
    <xf numFmtId="44" fontId="14" fillId="4" borderId="0" xfId="2" applyFont="1" applyFill="1" applyBorder="1" applyAlignment="1" applyProtection="1">
      <alignment horizontal="center" vertical="center"/>
      <protection locked="0"/>
    </xf>
    <xf numFmtId="9" fontId="13" fillId="4" borderId="0" xfId="3" applyFont="1" applyFill="1" applyProtection="1">
      <protection locked="0"/>
    </xf>
    <xf numFmtId="0" fontId="14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0" fontId="8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8" fillId="4" borderId="0" xfId="0" applyFont="1" applyFill="1"/>
    <xf numFmtId="0" fontId="10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1" fillId="4" borderId="0" xfId="0" applyFont="1" applyFill="1"/>
    <xf numFmtId="0" fontId="14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44" fontId="14" fillId="3" borderId="1" xfId="2" applyFont="1" applyFill="1" applyBorder="1" applyAlignment="1" applyProtection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44" fontId="15" fillId="0" borderId="1" xfId="2" applyFont="1" applyFill="1" applyBorder="1" applyAlignment="1" applyProtection="1">
      <alignment horizontal="center" vertical="center" wrapText="1"/>
    </xf>
    <xf numFmtId="0" fontId="9" fillId="4" borderId="0" xfId="0" applyFont="1" applyFill="1" applyAlignment="1">
      <alignment vertical="center"/>
    </xf>
    <xf numFmtId="44" fontId="14" fillId="3" borderId="1" xfId="2" applyFont="1" applyFill="1" applyBorder="1" applyAlignment="1" applyProtection="1">
      <alignment horizontal="center" vertical="center" wrapText="1"/>
      <protection locked="0"/>
    </xf>
    <xf numFmtId="0" fontId="19" fillId="0" borderId="2" xfId="1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3" xfId="1" applyFont="1" applyBorder="1" applyAlignment="1" applyProtection="1">
      <alignment horizontal="center" vertical="center"/>
      <protection locked="0"/>
    </xf>
    <xf numFmtId="44" fontId="19" fillId="0" borderId="1" xfId="2" applyFont="1" applyFill="1" applyBorder="1" applyAlignment="1" applyProtection="1">
      <alignment horizontal="center" vertical="center" wrapText="1"/>
      <protection locked="0"/>
    </xf>
    <xf numFmtId="9" fontId="1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3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3"/>
  <sheetViews>
    <sheetView tabSelected="1" topLeftCell="A5" workbookViewId="0">
      <selection sqref="A1:I51"/>
    </sheetView>
  </sheetViews>
  <sheetFormatPr defaultRowHeight="15" x14ac:dyDescent="0.25"/>
  <cols>
    <col min="1" max="1" width="5.7109375" style="2" customWidth="1"/>
    <col min="2" max="2" width="36.7109375" style="2" customWidth="1"/>
    <col min="3" max="3" width="12" style="2" customWidth="1"/>
    <col min="4" max="4" width="14.28515625" style="2" customWidth="1"/>
    <col min="5" max="5" width="12.28515625" style="2" customWidth="1"/>
    <col min="6" max="6" width="14.85546875" style="2" customWidth="1"/>
    <col min="7" max="7" width="8.7109375" style="2" customWidth="1"/>
    <col min="8" max="8" width="10.140625" style="2" customWidth="1"/>
    <col min="9" max="10" width="12.28515625" style="2" customWidth="1"/>
    <col min="11" max="16384" width="9.140625" style="2"/>
  </cols>
  <sheetData>
    <row r="1" spans="1:10" ht="22.5" x14ac:dyDescent="0.25">
      <c r="A1" s="27"/>
      <c r="B1" s="38" t="s">
        <v>37</v>
      </c>
      <c r="C1" s="28"/>
      <c r="D1" s="28"/>
      <c r="E1" s="29"/>
      <c r="F1" s="27"/>
      <c r="G1" s="30"/>
      <c r="H1" s="30"/>
      <c r="I1" s="1"/>
      <c r="J1" s="1"/>
    </row>
    <row r="2" spans="1:10" ht="83.25" customHeight="1" x14ac:dyDescent="0.25">
      <c r="A2" s="46" t="s">
        <v>40</v>
      </c>
      <c r="B2" s="46"/>
      <c r="C2" s="46"/>
      <c r="D2" s="46"/>
      <c r="E2" s="46"/>
      <c r="F2" s="46"/>
      <c r="G2" s="46"/>
      <c r="H2" s="46"/>
      <c r="I2" s="3"/>
      <c r="J2" s="3"/>
    </row>
    <row r="3" spans="1:10" ht="76.5" x14ac:dyDescent="0.25">
      <c r="A3" s="31" t="s">
        <v>0</v>
      </c>
      <c r="B3" s="31" t="s">
        <v>1</v>
      </c>
      <c r="C3" s="31" t="s">
        <v>8</v>
      </c>
      <c r="D3" s="32" t="s">
        <v>9</v>
      </c>
      <c r="E3" s="32" t="s">
        <v>10</v>
      </c>
      <c r="F3" s="33" t="s">
        <v>11</v>
      </c>
      <c r="G3" s="33" t="s">
        <v>29</v>
      </c>
      <c r="H3" s="33" t="s">
        <v>30</v>
      </c>
      <c r="I3" s="39" t="s">
        <v>70</v>
      </c>
      <c r="J3" s="4"/>
    </row>
    <row r="4" spans="1:10" x14ac:dyDescent="0.25">
      <c r="A4" s="34" t="s">
        <v>2</v>
      </c>
      <c r="B4" s="35" t="s">
        <v>3</v>
      </c>
      <c r="C4" s="35" t="s">
        <v>5</v>
      </c>
      <c r="D4" s="35" t="s">
        <v>4</v>
      </c>
      <c r="E4" s="36" t="s">
        <v>7</v>
      </c>
      <c r="F4" s="37" t="s">
        <v>6</v>
      </c>
      <c r="G4" s="37" t="s">
        <v>31</v>
      </c>
      <c r="H4" s="37" t="s">
        <v>32</v>
      </c>
      <c r="I4" s="8" t="s">
        <v>65</v>
      </c>
      <c r="J4" s="5"/>
    </row>
    <row r="5" spans="1:10" x14ac:dyDescent="0.25">
      <c r="A5" s="40">
        <v>1</v>
      </c>
      <c r="B5" s="41" t="s">
        <v>38</v>
      </c>
      <c r="C5" s="42" t="s">
        <v>24</v>
      </c>
      <c r="D5" s="42">
        <v>30</v>
      </c>
      <c r="E5" s="43"/>
      <c r="F5" s="44">
        <f>D5*E5</f>
        <v>0</v>
      </c>
      <c r="G5" s="45"/>
      <c r="H5" s="44">
        <f>F5*G5</f>
        <v>0</v>
      </c>
      <c r="I5" s="44">
        <f>E5+(E5*G5)</f>
        <v>0</v>
      </c>
      <c r="J5" s="5"/>
    </row>
    <row r="6" spans="1:10" x14ac:dyDescent="0.25">
      <c r="A6" s="40">
        <v>2</v>
      </c>
      <c r="B6" s="41" t="s">
        <v>41</v>
      </c>
      <c r="C6" s="42" t="s">
        <v>20</v>
      </c>
      <c r="D6" s="42">
        <v>1500</v>
      </c>
      <c r="E6" s="43"/>
      <c r="F6" s="44">
        <f t="shared" ref="F6:F33" si="0">D6*E6</f>
        <v>0</v>
      </c>
      <c r="G6" s="45"/>
      <c r="H6" s="44">
        <f t="shared" ref="H6:H33" si="1">F6*G6</f>
        <v>0</v>
      </c>
      <c r="I6" s="44">
        <f t="shared" ref="I6:I41" si="2">E6+(E6*G6)</f>
        <v>0</v>
      </c>
      <c r="J6" s="5"/>
    </row>
    <row r="7" spans="1:10" x14ac:dyDescent="0.25">
      <c r="A7" s="40">
        <v>3</v>
      </c>
      <c r="B7" s="41" t="s">
        <v>42</v>
      </c>
      <c r="C7" s="42" t="s">
        <v>20</v>
      </c>
      <c r="D7" s="42">
        <v>120</v>
      </c>
      <c r="E7" s="43"/>
      <c r="F7" s="44">
        <f t="shared" si="0"/>
        <v>0</v>
      </c>
      <c r="G7" s="45"/>
      <c r="H7" s="44">
        <f t="shared" si="1"/>
        <v>0</v>
      </c>
      <c r="I7" s="44">
        <f t="shared" si="2"/>
        <v>0</v>
      </c>
      <c r="J7" s="5"/>
    </row>
    <row r="8" spans="1:10" x14ac:dyDescent="0.25">
      <c r="A8" s="40">
        <v>4</v>
      </c>
      <c r="B8" s="41" t="s">
        <v>43</v>
      </c>
      <c r="C8" s="42" t="s">
        <v>20</v>
      </c>
      <c r="D8" s="42">
        <v>400</v>
      </c>
      <c r="E8" s="43"/>
      <c r="F8" s="44">
        <f t="shared" si="0"/>
        <v>0</v>
      </c>
      <c r="G8" s="45"/>
      <c r="H8" s="44">
        <f t="shared" si="1"/>
        <v>0</v>
      </c>
      <c r="I8" s="44">
        <f t="shared" si="2"/>
        <v>0</v>
      </c>
      <c r="J8" s="5"/>
    </row>
    <row r="9" spans="1:10" x14ac:dyDescent="0.25">
      <c r="A9" s="40">
        <v>5</v>
      </c>
      <c r="B9" s="41" t="s">
        <v>44</v>
      </c>
      <c r="C9" s="42" t="s">
        <v>20</v>
      </c>
      <c r="D9" s="42">
        <v>250</v>
      </c>
      <c r="E9" s="43"/>
      <c r="F9" s="44">
        <f t="shared" si="0"/>
        <v>0</v>
      </c>
      <c r="G9" s="45"/>
      <c r="H9" s="44">
        <f t="shared" si="1"/>
        <v>0</v>
      </c>
      <c r="I9" s="44">
        <f t="shared" si="2"/>
        <v>0</v>
      </c>
      <c r="J9" s="5"/>
    </row>
    <row r="10" spans="1:10" x14ac:dyDescent="0.25">
      <c r="A10" s="40">
        <v>6</v>
      </c>
      <c r="B10" s="41" t="s">
        <v>34</v>
      </c>
      <c r="C10" s="42" t="s">
        <v>20</v>
      </c>
      <c r="D10" s="42">
        <v>30</v>
      </c>
      <c r="E10" s="43"/>
      <c r="F10" s="44">
        <f t="shared" si="0"/>
        <v>0</v>
      </c>
      <c r="G10" s="45"/>
      <c r="H10" s="44">
        <f t="shared" si="1"/>
        <v>0</v>
      </c>
      <c r="I10" s="44">
        <f t="shared" si="2"/>
        <v>0</v>
      </c>
      <c r="J10" s="5"/>
    </row>
    <row r="11" spans="1:10" x14ac:dyDescent="0.25">
      <c r="A11" s="40">
        <v>7</v>
      </c>
      <c r="B11" s="41" t="s">
        <v>33</v>
      </c>
      <c r="C11" s="42" t="s">
        <v>24</v>
      </c>
      <c r="D11" s="42">
        <v>100</v>
      </c>
      <c r="E11" s="43"/>
      <c r="F11" s="44">
        <f t="shared" si="0"/>
        <v>0</v>
      </c>
      <c r="G11" s="45"/>
      <c r="H11" s="44">
        <f t="shared" si="1"/>
        <v>0</v>
      </c>
      <c r="I11" s="44">
        <f t="shared" si="2"/>
        <v>0</v>
      </c>
      <c r="J11" s="5"/>
    </row>
    <row r="12" spans="1:10" x14ac:dyDescent="0.25">
      <c r="A12" s="40">
        <v>8</v>
      </c>
      <c r="B12" s="41" t="s">
        <v>21</v>
      </c>
      <c r="C12" s="42" t="s">
        <v>20</v>
      </c>
      <c r="D12" s="42">
        <v>50</v>
      </c>
      <c r="E12" s="43"/>
      <c r="F12" s="44">
        <f t="shared" si="0"/>
        <v>0</v>
      </c>
      <c r="G12" s="45"/>
      <c r="H12" s="44">
        <f t="shared" si="1"/>
        <v>0</v>
      </c>
      <c r="I12" s="44">
        <f t="shared" si="2"/>
        <v>0</v>
      </c>
      <c r="J12" s="5"/>
    </row>
    <row r="13" spans="1:10" x14ac:dyDescent="0.25">
      <c r="A13" s="40">
        <v>9</v>
      </c>
      <c r="B13" s="41" t="s">
        <v>22</v>
      </c>
      <c r="C13" s="42" t="s">
        <v>20</v>
      </c>
      <c r="D13" s="42">
        <v>100</v>
      </c>
      <c r="E13" s="43"/>
      <c r="F13" s="44">
        <f t="shared" si="0"/>
        <v>0</v>
      </c>
      <c r="G13" s="45"/>
      <c r="H13" s="44">
        <f t="shared" si="1"/>
        <v>0</v>
      </c>
      <c r="I13" s="44">
        <f t="shared" si="2"/>
        <v>0</v>
      </c>
      <c r="J13" s="5"/>
    </row>
    <row r="14" spans="1:10" x14ac:dyDescent="0.25">
      <c r="A14" s="40">
        <v>10</v>
      </c>
      <c r="B14" s="41" t="s">
        <v>23</v>
      </c>
      <c r="C14" s="42" t="s">
        <v>20</v>
      </c>
      <c r="D14" s="42">
        <v>700</v>
      </c>
      <c r="E14" s="43"/>
      <c r="F14" s="44">
        <f t="shared" si="0"/>
        <v>0</v>
      </c>
      <c r="G14" s="45"/>
      <c r="H14" s="44">
        <f t="shared" si="1"/>
        <v>0</v>
      </c>
      <c r="I14" s="44">
        <f t="shared" si="2"/>
        <v>0</v>
      </c>
      <c r="J14" s="5"/>
    </row>
    <row r="15" spans="1:10" ht="25.5" x14ac:dyDescent="0.25">
      <c r="A15" s="40">
        <v>11</v>
      </c>
      <c r="B15" s="41" t="s">
        <v>45</v>
      </c>
      <c r="C15" s="42" t="s">
        <v>20</v>
      </c>
      <c r="D15" s="42">
        <v>3000</v>
      </c>
      <c r="E15" s="43"/>
      <c r="F15" s="44">
        <f t="shared" si="0"/>
        <v>0</v>
      </c>
      <c r="G15" s="45"/>
      <c r="H15" s="44">
        <f t="shared" si="1"/>
        <v>0</v>
      </c>
      <c r="I15" s="44">
        <f t="shared" si="2"/>
        <v>0</v>
      </c>
      <c r="J15" s="5"/>
    </row>
    <row r="16" spans="1:10" x14ac:dyDescent="0.25">
      <c r="A16" s="40">
        <v>12</v>
      </c>
      <c r="B16" s="41" t="s">
        <v>46</v>
      </c>
      <c r="C16" s="42" t="s">
        <v>24</v>
      </c>
      <c r="D16" s="42">
        <v>60</v>
      </c>
      <c r="E16" s="43"/>
      <c r="F16" s="44">
        <f t="shared" si="0"/>
        <v>0</v>
      </c>
      <c r="G16" s="45"/>
      <c r="H16" s="44">
        <f t="shared" si="1"/>
        <v>0</v>
      </c>
      <c r="I16" s="44">
        <f t="shared" si="2"/>
        <v>0</v>
      </c>
      <c r="J16" s="5"/>
    </row>
    <row r="17" spans="1:10" x14ac:dyDescent="0.25">
      <c r="A17" s="40">
        <v>13</v>
      </c>
      <c r="B17" s="41" t="s">
        <v>47</v>
      </c>
      <c r="C17" s="42" t="s">
        <v>20</v>
      </c>
      <c r="D17" s="42">
        <v>240</v>
      </c>
      <c r="E17" s="43"/>
      <c r="F17" s="44">
        <f t="shared" si="0"/>
        <v>0</v>
      </c>
      <c r="G17" s="45"/>
      <c r="H17" s="44">
        <f t="shared" si="1"/>
        <v>0</v>
      </c>
      <c r="I17" s="44">
        <f t="shared" si="2"/>
        <v>0</v>
      </c>
      <c r="J17" s="5"/>
    </row>
    <row r="18" spans="1:10" x14ac:dyDescent="0.25">
      <c r="A18" s="40">
        <v>14</v>
      </c>
      <c r="B18" s="41" t="s">
        <v>48</v>
      </c>
      <c r="C18" s="42" t="s">
        <v>24</v>
      </c>
      <c r="D18" s="42">
        <v>200</v>
      </c>
      <c r="E18" s="43"/>
      <c r="F18" s="44">
        <f t="shared" si="0"/>
        <v>0</v>
      </c>
      <c r="G18" s="45"/>
      <c r="H18" s="44">
        <f t="shared" si="1"/>
        <v>0</v>
      </c>
      <c r="I18" s="44">
        <f t="shared" si="2"/>
        <v>0</v>
      </c>
      <c r="J18" s="5"/>
    </row>
    <row r="19" spans="1:10" ht="25.5" x14ac:dyDescent="0.25">
      <c r="A19" s="40">
        <v>15</v>
      </c>
      <c r="B19" s="41" t="s">
        <v>49</v>
      </c>
      <c r="C19" s="42" t="s">
        <v>24</v>
      </c>
      <c r="D19" s="42">
        <v>240</v>
      </c>
      <c r="E19" s="43"/>
      <c r="F19" s="44">
        <f t="shared" si="0"/>
        <v>0</v>
      </c>
      <c r="G19" s="45"/>
      <c r="H19" s="44">
        <f t="shared" si="1"/>
        <v>0</v>
      </c>
      <c r="I19" s="44">
        <f t="shared" si="2"/>
        <v>0</v>
      </c>
      <c r="J19" s="5"/>
    </row>
    <row r="20" spans="1:10" x14ac:dyDescent="0.25">
      <c r="A20" s="40">
        <v>16</v>
      </c>
      <c r="B20" s="41" t="s">
        <v>50</v>
      </c>
      <c r="C20" s="42" t="s">
        <v>24</v>
      </c>
      <c r="D20" s="42">
        <v>600</v>
      </c>
      <c r="E20" s="43"/>
      <c r="F20" s="44">
        <f t="shared" si="0"/>
        <v>0</v>
      </c>
      <c r="G20" s="45"/>
      <c r="H20" s="44">
        <f t="shared" si="1"/>
        <v>0</v>
      </c>
      <c r="I20" s="44">
        <f t="shared" si="2"/>
        <v>0</v>
      </c>
      <c r="J20" s="5"/>
    </row>
    <row r="21" spans="1:10" ht="23.25" x14ac:dyDescent="0.25">
      <c r="A21" s="40">
        <v>17</v>
      </c>
      <c r="B21" s="41" t="s">
        <v>25</v>
      </c>
      <c r="C21" s="42" t="s">
        <v>67</v>
      </c>
      <c r="D21" s="42">
        <v>400</v>
      </c>
      <c r="E21" s="43"/>
      <c r="F21" s="44">
        <f t="shared" si="0"/>
        <v>0</v>
      </c>
      <c r="G21" s="45"/>
      <c r="H21" s="44">
        <f t="shared" si="1"/>
        <v>0</v>
      </c>
      <c r="I21" s="44">
        <f t="shared" si="2"/>
        <v>0</v>
      </c>
      <c r="J21" s="5"/>
    </row>
    <row r="22" spans="1:10" x14ac:dyDescent="0.25">
      <c r="A22" s="40">
        <v>18</v>
      </c>
      <c r="B22" s="41" t="s">
        <v>26</v>
      </c>
      <c r="C22" s="42" t="s">
        <v>20</v>
      </c>
      <c r="D22" s="42">
        <v>600</v>
      </c>
      <c r="E22" s="43"/>
      <c r="F22" s="44">
        <f t="shared" si="0"/>
        <v>0</v>
      </c>
      <c r="G22" s="45"/>
      <c r="H22" s="44">
        <f t="shared" si="1"/>
        <v>0</v>
      </c>
      <c r="I22" s="44">
        <f t="shared" si="2"/>
        <v>0</v>
      </c>
      <c r="J22" s="5"/>
    </row>
    <row r="23" spans="1:10" x14ac:dyDescent="0.25">
      <c r="A23" s="40">
        <v>19</v>
      </c>
      <c r="B23" s="41" t="s">
        <v>51</v>
      </c>
      <c r="C23" s="42" t="s">
        <v>20</v>
      </c>
      <c r="D23" s="42">
        <v>1100</v>
      </c>
      <c r="E23" s="43"/>
      <c r="F23" s="44">
        <f t="shared" si="0"/>
        <v>0</v>
      </c>
      <c r="G23" s="45"/>
      <c r="H23" s="44">
        <f t="shared" si="1"/>
        <v>0</v>
      </c>
      <c r="I23" s="44">
        <f t="shared" si="2"/>
        <v>0</v>
      </c>
      <c r="J23" s="5"/>
    </row>
    <row r="24" spans="1:10" ht="33.75" x14ac:dyDescent="0.25">
      <c r="A24" s="40">
        <v>20</v>
      </c>
      <c r="B24" s="41" t="s">
        <v>27</v>
      </c>
      <c r="C24" s="42" t="s">
        <v>68</v>
      </c>
      <c r="D24" s="42">
        <v>400</v>
      </c>
      <c r="E24" s="43"/>
      <c r="F24" s="44">
        <f t="shared" si="0"/>
        <v>0</v>
      </c>
      <c r="G24" s="45"/>
      <c r="H24" s="44">
        <f t="shared" si="1"/>
        <v>0</v>
      </c>
      <c r="I24" s="44">
        <f t="shared" si="2"/>
        <v>0</v>
      </c>
      <c r="J24" s="5"/>
    </row>
    <row r="25" spans="1:10" x14ac:dyDescent="0.25">
      <c r="A25" s="40">
        <v>21</v>
      </c>
      <c r="B25" s="41" t="s">
        <v>52</v>
      </c>
      <c r="C25" s="42" t="s">
        <v>20</v>
      </c>
      <c r="D25" s="42">
        <v>150</v>
      </c>
      <c r="E25" s="43"/>
      <c r="F25" s="44">
        <f t="shared" si="0"/>
        <v>0</v>
      </c>
      <c r="G25" s="45"/>
      <c r="H25" s="44">
        <f t="shared" si="1"/>
        <v>0</v>
      </c>
      <c r="I25" s="44">
        <f t="shared" si="2"/>
        <v>0</v>
      </c>
      <c r="J25" s="5"/>
    </row>
    <row r="26" spans="1:10" ht="25.5" x14ac:dyDescent="0.25">
      <c r="A26" s="40">
        <v>22</v>
      </c>
      <c r="B26" s="41" t="s">
        <v>53</v>
      </c>
      <c r="C26" s="42" t="s">
        <v>20</v>
      </c>
      <c r="D26" s="42">
        <v>250</v>
      </c>
      <c r="E26" s="43"/>
      <c r="F26" s="44">
        <f t="shared" si="0"/>
        <v>0</v>
      </c>
      <c r="G26" s="45"/>
      <c r="H26" s="44">
        <f t="shared" si="1"/>
        <v>0</v>
      </c>
      <c r="I26" s="44">
        <f t="shared" si="2"/>
        <v>0</v>
      </c>
      <c r="J26" s="5"/>
    </row>
    <row r="27" spans="1:10" x14ac:dyDescent="0.25">
      <c r="A27" s="40">
        <v>23</v>
      </c>
      <c r="B27" s="41" t="s">
        <v>54</v>
      </c>
      <c r="C27" s="42" t="s">
        <v>20</v>
      </c>
      <c r="D27" s="42">
        <v>60</v>
      </c>
      <c r="E27" s="43"/>
      <c r="F27" s="44">
        <f t="shared" si="0"/>
        <v>0</v>
      </c>
      <c r="G27" s="45"/>
      <c r="H27" s="44">
        <f t="shared" si="1"/>
        <v>0</v>
      </c>
      <c r="I27" s="44">
        <f t="shared" si="2"/>
        <v>0</v>
      </c>
      <c r="J27" s="5"/>
    </row>
    <row r="28" spans="1:10" x14ac:dyDescent="0.25">
      <c r="A28" s="40">
        <v>24</v>
      </c>
      <c r="B28" s="41" t="s">
        <v>55</v>
      </c>
      <c r="C28" s="42" t="s">
        <v>20</v>
      </c>
      <c r="D28" s="42">
        <v>40</v>
      </c>
      <c r="E28" s="43"/>
      <c r="F28" s="44">
        <f t="shared" si="0"/>
        <v>0</v>
      </c>
      <c r="G28" s="45"/>
      <c r="H28" s="44">
        <f t="shared" si="1"/>
        <v>0</v>
      </c>
      <c r="I28" s="44">
        <f t="shared" si="2"/>
        <v>0</v>
      </c>
      <c r="J28" s="5"/>
    </row>
    <row r="29" spans="1:10" x14ac:dyDescent="0.25">
      <c r="A29" s="40">
        <v>25</v>
      </c>
      <c r="B29" s="41" t="s">
        <v>56</v>
      </c>
      <c r="C29" s="42" t="s">
        <v>20</v>
      </c>
      <c r="D29" s="42">
        <v>40</v>
      </c>
      <c r="E29" s="43"/>
      <c r="F29" s="44">
        <f>D29*E29</f>
        <v>0</v>
      </c>
      <c r="G29" s="45"/>
      <c r="H29" s="44">
        <f t="shared" si="1"/>
        <v>0</v>
      </c>
      <c r="I29" s="44">
        <f t="shared" si="2"/>
        <v>0</v>
      </c>
      <c r="J29" s="5"/>
    </row>
    <row r="30" spans="1:10" x14ac:dyDescent="0.25">
      <c r="A30" s="40">
        <v>26</v>
      </c>
      <c r="B30" s="41" t="s">
        <v>28</v>
      </c>
      <c r="C30" s="42" t="s">
        <v>20</v>
      </c>
      <c r="D30" s="42">
        <v>50</v>
      </c>
      <c r="E30" s="43"/>
      <c r="F30" s="44">
        <f t="shared" si="0"/>
        <v>0</v>
      </c>
      <c r="G30" s="45"/>
      <c r="H30" s="44">
        <f t="shared" si="1"/>
        <v>0</v>
      </c>
      <c r="I30" s="44">
        <f t="shared" si="2"/>
        <v>0</v>
      </c>
      <c r="J30" s="5"/>
    </row>
    <row r="31" spans="1:10" x14ac:dyDescent="0.25">
      <c r="A31" s="40">
        <v>27</v>
      </c>
      <c r="B31" s="41" t="s">
        <v>57</v>
      </c>
      <c r="C31" s="42" t="s">
        <v>20</v>
      </c>
      <c r="D31" s="42">
        <v>280</v>
      </c>
      <c r="E31" s="43"/>
      <c r="F31" s="44">
        <f t="shared" si="0"/>
        <v>0</v>
      </c>
      <c r="G31" s="45"/>
      <c r="H31" s="44">
        <f t="shared" si="1"/>
        <v>0</v>
      </c>
      <c r="I31" s="44">
        <f t="shared" si="2"/>
        <v>0</v>
      </c>
      <c r="J31" s="5"/>
    </row>
    <row r="32" spans="1:10" x14ac:dyDescent="0.25">
      <c r="A32" s="40">
        <v>28</v>
      </c>
      <c r="B32" s="41" t="s">
        <v>58</v>
      </c>
      <c r="C32" s="42" t="s">
        <v>20</v>
      </c>
      <c r="D32" s="42">
        <v>1500</v>
      </c>
      <c r="E32" s="43"/>
      <c r="F32" s="44">
        <f t="shared" si="0"/>
        <v>0</v>
      </c>
      <c r="G32" s="45"/>
      <c r="H32" s="44">
        <f t="shared" si="1"/>
        <v>0</v>
      </c>
      <c r="I32" s="44">
        <f t="shared" si="2"/>
        <v>0</v>
      </c>
      <c r="J32" s="5"/>
    </row>
    <row r="33" spans="1:10" x14ac:dyDescent="0.25">
      <c r="A33" s="40">
        <v>29</v>
      </c>
      <c r="B33" s="41" t="s">
        <v>59</v>
      </c>
      <c r="C33" s="42" t="s">
        <v>20</v>
      </c>
      <c r="D33" s="42">
        <v>100</v>
      </c>
      <c r="E33" s="43"/>
      <c r="F33" s="44">
        <f t="shared" si="0"/>
        <v>0</v>
      </c>
      <c r="G33" s="45"/>
      <c r="H33" s="44">
        <f t="shared" si="1"/>
        <v>0</v>
      </c>
      <c r="I33" s="44">
        <f t="shared" si="2"/>
        <v>0</v>
      </c>
      <c r="J33" s="5"/>
    </row>
    <row r="34" spans="1:10" x14ac:dyDescent="0.25">
      <c r="A34" s="40">
        <v>30</v>
      </c>
      <c r="B34" s="41" t="s">
        <v>60</v>
      </c>
      <c r="C34" s="42" t="s">
        <v>24</v>
      </c>
      <c r="D34" s="42">
        <v>400</v>
      </c>
      <c r="E34" s="43"/>
      <c r="F34" s="44">
        <f>D34*E34</f>
        <v>0</v>
      </c>
      <c r="G34" s="45"/>
      <c r="H34" s="44">
        <f>F34*G34</f>
        <v>0</v>
      </c>
      <c r="I34" s="44">
        <f t="shared" si="2"/>
        <v>0</v>
      </c>
      <c r="J34" s="5"/>
    </row>
    <row r="35" spans="1:10" ht="23.25" x14ac:dyDescent="0.25">
      <c r="A35" s="40">
        <v>31</v>
      </c>
      <c r="B35" s="41" t="s">
        <v>36</v>
      </c>
      <c r="C35" s="42" t="s">
        <v>69</v>
      </c>
      <c r="D35" s="42">
        <v>100</v>
      </c>
      <c r="E35" s="43"/>
      <c r="F35" s="44">
        <f>D35*E35</f>
        <v>0</v>
      </c>
      <c r="G35" s="45"/>
      <c r="H35" s="44">
        <f t="shared" ref="H35:H41" si="3">F35*G35</f>
        <v>0</v>
      </c>
      <c r="I35" s="44">
        <f t="shared" si="2"/>
        <v>0</v>
      </c>
      <c r="J35" s="5"/>
    </row>
    <row r="36" spans="1:10" x14ac:dyDescent="0.25">
      <c r="A36" s="40">
        <v>32</v>
      </c>
      <c r="B36" s="41" t="s">
        <v>61</v>
      </c>
      <c r="C36" s="42" t="s">
        <v>24</v>
      </c>
      <c r="D36" s="42">
        <v>200</v>
      </c>
      <c r="E36" s="43"/>
      <c r="F36" s="44">
        <f t="shared" ref="F36:F41" si="4">D36*E36</f>
        <v>0</v>
      </c>
      <c r="G36" s="45"/>
      <c r="H36" s="44">
        <f t="shared" si="3"/>
        <v>0</v>
      </c>
      <c r="I36" s="44">
        <f t="shared" si="2"/>
        <v>0</v>
      </c>
      <c r="J36" s="5"/>
    </row>
    <row r="37" spans="1:10" x14ac:dyDescent="0.25">
      <c r="A37" s="40">
        <v>33</v>
      </c>
      <c r="B37" s="41" t="s">
        <v>62</v>
      </c>
      <c r="C37" s="42" t="s">
        <v>20</v>
      </c>
      <c r="D37" s="42">
        <v>350</v>
      </c>
      <c r="E37" s="43"/>
      <c r="F37" s="44">
        <f t="shared" si="4"/>
        <v>0</v>
      </c>
      <c r="G37" s="45"/>
      <c r="H37" s="44">
        <f t="shared" si="3"/>
        <v>0</v>
      </c>
      <c r="I37" s="44">
        <f t="shared" si="2"/>
        <v>0</v>
      </c>
      <c r="J37" s="5"/>
    </row>
    <row r="38" spans="1:10" ht="23.25" x14ac:dyDescent="0.25">
      <c r="A38" s="40">
        <v>34</v>
      </c>
      <c r="B38" s="41" t="s">
        <v>35</v>
      </c>
      <c r="C38" s="42" t="s">
        <v>69</v>
      </c>
      <c r="D38" s="42">
        <v>200</v>
      </c>
      <c r="E38" s="43"/>
      <c r="F38" s="44">
        <f t="shared" si="4"/>
        <v>0</v>
      </c>
      <c r="G38" s="45"/>
      <c r="H38" s="44">
        <f t="shared" si="3"/>
        <v>0</v>
      </c>
      <c r="I38" s="44">
        <f t="shared" si="2"/>
        <v>0</v>
      </c>
      <c r="J38" s="5"/>
    </row>
    <row r="39" spans="1:10" x14ac:dyDescent="0.25">
      <c r="A39" s="40">
        <v>35</v>
      </c>
      <c r="B39" s="41" t="s">
        <v>63</v>
      </c>
      <c r="C39" s="42" t="s">
        <v>20</v>
      </c>
      <c r="D39" s="42">
        <v>200</v>
      </c>
      <c r="E39" s="43"/>
      <c r="F39" s="44">
        <f t="shared" si="4"/>
        <v>0</v>
      </c>
      <c r="G39" s="45"/>
      <c r="H39" s="44">
        <f t="shared" si="3"/>
        <v>0</v>
      </c>
      <c r="I39" s="44">
        <f t="shared" si="2"/>
        <v>0</v>
      </c>
      <c r="J39" s="5"/>
    </row>
    <row r="40" spans="1:10" x14ac:dyDescent="0.25">
      <c r="A40" s="40">
        <v>36</v>
      </c>
      <c r="B40" s="41" t="s">
        <v>64</v>
      </c>
      <c r="C40" s="42" t="s">
        <v>20</v>
      </c>
      <c r="D40" s="42">
        <v>5000</v>
      </c>
      <c r="E40" s="43"/>
      <c r="F40" s="44">
        <f t="shared" si="4"/>
        <v>0</v>
      </c>
      <c r="G40" s="45"/>
      <c r="H40" s="44">
        <f t="shared" si="3"/>
        <v>0</v>
      </c>
      <c r="I40" s="44">
        <f t="shared" si="2"/>
        <v>0</v>
      </c>
      <c r="J40" s="5"/>
    </row>
    <row r="41" spans="1:10" x14ac:dyDescent="0.25">
      <c r="A41" s="40">
        <v>37</v>
      </c>
      <c r="B41" s="41" t="s">
        <v>66</v>
      </c>
      <c r="C41" s="42" t="s">
        <v>39</v>
      </c>
      <c r="D41" s="42">
        <v>50</v>
      </c>
      <c r="E41" s="43"/>
      <c r="F41" s="44">
        <f t="shared" si="4"/>
        <v>0</v>
      </c>
      <c r="G41" s="45"/>
      <c r="H41" s="44">
        <f t="shared" si="3"/>
        <v>0</v>
      </c>
      <c r="I41" s="44">
        <f t="shared" si="2"/>
        <v>0</v>
      </c>
      <c r="J41" s="5"/>
    </row>
    <row r="42" spans="1:10" ht="42.75" customHeight="1" x14ac:dyDescent="0.25">
      <c r="A42" s="9"/>
      <c r="B42" s="49" t="s">
        <v>12</v>
      </c>
      <c r="C42" s="50"/>
      <c r="D42" s="50"/>
      <c r="E42" s="51"/>
      <c r="F42" s="10">
        <f>F45*70%</f>
        <v>0</v>
      </c>
      <c r="G42" s="11"/>
      <c r="H42" s="11"/>
      <c r="I42" s="6"/>
      <c r="J42" s="7"/>
    </row>
    <row r="43" spans="1:10" ht="31.5" customHeight="1" x14ac:dyDescent="0.25">
      <c r="A43" s="9"/>
      <c r="B43" s="52" t="s">
        <v>13</v>
      </c>
      <c r="C43" s="53"/>
      <c r="D43" s="53"/>
      <c r="E43" s="51"/>
      <c r="F43" s="10">
        <f>F46*70%</f>
        <v>0</v>
      </c>
      <c r="G43" s="11"/>
      <c r="H43" s="11"/>
      <c r="I43" s="6"/>
      <c r="J43" s="7"/>
    </row>
    <row r="44" spans="1:10" ht="36.75" customHeight="1" x14ac:dyDescent="0.25">
      <c r="A44" s="9"/>
      <c r="B44" s="54" t="s">
        <v>14</v>
      </c>
      <c r="C44" s="55"/>
      <c r="D44" s="55"/>
      <c r="E44" s="56"/>
      <c r="F44" s="12">
        <f>F47*70%</f>
        <v>0</v>
      </c>
      <c r="G44" s="13"/>
      <c r="H44" s="13"/>
      <c r="I44" s="6"/>
      <c r="J44" s="7"/>
    </row>
    <row r="45" spans="1:10" ht="48.75" customHeight="1" x14ac:dyDescent="0.25">
      <c r="A45" s="9"/>
      <c r="B45" s="52" t="s">
        <v>15</v>
      </c>
      <c r="C45" s="53"/>
      <c r="D45" s="53"/>
      <c r="E45" s="51"/>
      <c r="F45" s="10">
        <f>SUM(F5:F41)</f>
        <v>0</v>
      </c>
      <c r="G45" s="11"/>
      <c r="H45" s="11"/>
      <c r="I45" s="6"/>
      <c r="J45" s="7"/>
    </row>
    <row r="46" spans="1:10" ht="33" customHeight="1" x14ac:dyDescent="0.25">
      <c r="A46" s="9"/>
      <c r="B46" s="57" t="s">
        <v>16</v>
      </c>
      <c r="C46" s="58"/>
      <c r="D46" s="58"/>
      <c r="E46" s="59"/>
      <c r="F46" s="14">
        <f>SUM(H5:H41)</f>
        <v>0</v>
      </c>
      <c r="G46" s="11"/>
      <c r="H46" s="11"/>
      <c r="I46" s="6"/>
      <c r="J46" s="7"/>
    </row>
    <row r="47" spans="1:10" ht="37.5" customHeight="1" x14ac:dyDescent="0.25">
      <c r="A47" s="9"/>
      <c r="B47" s="54" t="s">
        <v>17</v>
      </c>
      <c r="C47" s="55"/>
      <c r="D47" s="55"/>
      <c r="E47" s="56"/>
      <c r="F47" s="12">
        <f>F45+F46</f>
        <v>0</v>
      </c>
      <c r="G47" s="13"/>
      <c r="H47" s="13"/>
      <c r="I47" s="6"/>
      <c r="J47" s="7"/>
    </row>
    <row r="48" spans="1:10" ht="37.5" customHeight="1" x14ac:dyDescent="0.25">
      <c r="A48" s="9"/>
      <c r="B48" s="15"/>
      <c r="C48" s="16"/>
      <c r="D48" s="15"/>
      <c r="E48" s="13"/>
      <c r="F48" s="13"/>
      <c r="G48" s="17"/>
      <c r="H48" s="18"/>
      <c r="I48" s="6"/>
      <c r="J48" s="7"/>
    </row>
    <row r="49" spans="1:10" x14ac:dyDescent="0.25">
      <c r="A49" s="19"/>
      <c r="B49" s="20" t="s">
        <v>18</v>
      </c>
      <c r="C49" s="21"/>
      <c r="D49" s="21"/>
      <c r="E49" s="21"/>
      <c r="F49" s="21"/>
      <c r="G49" s="21"/>
      <c r="H49" s="18"/>
      <c r="I49" s="6"/>
      <c r="J49" s="7"/>
    </row>
    <row r="50" spans="1:10" ht="49.5" customHeight="1" x14ac:dyDescent="0.25">
      <c r="A50" s="19"/>
      <c r="B50" s="22" t="s">
        <v>19</v>
      </c>
      <c r="C50" s="23"/>
      <c r="D50" s="23"/>
      <c r="E50" s="23"/>
      <c r="F50" s="23"/>
      <c r="G50" s="24"/>
      <c r="H50" s="18"/>
      <c r="I50" s="6"/>
      <c r="J50" s="7"/>
    </row>
    <row r="51" spans="1:10" x14ac:dyDescent="0.25">
      <c r="A51" s="25"/>
      <c r="B51" s="25"/>
      <c r="C51" s="25"/>
      <c r="D51" s="25"/>
      <c r="E51" s="25"/>
      <c r="F51" s="25"/>
      <c r="G51" s="25"/>
      <c r="H51" s="25"/>
    </row>
    <row r="52" spans="1:10" x14ac:dyDescent="0.25">
      <c r="A52" s="25"/>
      <c r="B52" s="25"/>
      <c r="C52" s="47"/>
      <c r="D52" s="47"/>
      <c r="E52" s="47"/>
      <c r="F52" s="47"/>
      <c r="G52" s="25"/>
      <c r="H52" s="25"/>
    </row>
    <row r="53" spans="1:10" ht="33.75" customHeight="1" x14ac:dyDescent="0.25">
      <c r="A53" s="25"/>
      <c r="B53" s="26"/>
      <c r="C53" s="48"/>
      <c r="D53" s="48"/>
      <c r="E53" s="48"/>
      <c r="F53" s="48"/>
      <c r="G53" s="25"/>
      <c r="H53" s="25"/>
    </row>
  </sheetData>
  <mergeCells count="9">
    <mergeCell ref="A2:H2"/>
    <mergeCell ref="C52:F52"/>
    <mergeCell ref="C53:F53"/>
    <mergeCell ref="B42:E42"/>
    <mergeCell ref="B43:E43"/>
    <mergeCell ref="B44:E44"/>
    <mergeCell ref="B45:E45"/>
    <mergeCell ref="B46:E46"/>
    <mergeCell ref="B47:E4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V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2023-11-02T12:41:39Z</cp:lastPrinted>
  <dcterms:created xsi:type="dcterms:W3CDTF">2013-10-02T05:33:07Z</dcterms:created>
  <dcterms:modified xsi:type="dcterms:W3CDTF">2023-11-02T12:41:43Z</dcterms:modified>
</cp:coreProperties>
</file>