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rzetarg biezdrowo 2024\"/>
    </mc:Choice>
  </mc:AlternateContent>
  <xr:revisionPtr revIDLastSave="0" documentId="13_ncr:1_{D90E662A-BDC1-411D-990D-7C6FE172986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zęść I" sheetId="2" r:id="rId1"/>
    <sheet name="Arkusz2" sheetId="3" r:id="rId2"/>
  </sheets>
  <calcPr calcId="181029"/>
</workbook>
</file>

<file path=xl/calcChain.xml><?xml version="1.0" encoding="utf-8"?>
<calcChain xmlns="http://schemas.openxmlformats.org/spreadsheetml/2006/main">
  <c r="F18" i="2" l="1"/>
  <c r="F17" i="2"/>
  <c r="H6" i="2"/>
  <c r="H7" i="2"/>
  <c r="H8" i="2"/>
  <c r="H9" i="2"/>
  <c r="H10" i="2"/>
  <c r="H11" i="2"/>
  <c r="H12" i="2"/>
  <c r="H13" i="2"/>
  <c r="H5" i="2"/>
  <c r="F6" i="2"/>
  <c r="F7" i="2"/>
  <c r="F8" i="2"/>
  <c r="F9" i="2"/>
  <c r="F10" i="2"/>
  <c r="F11" i="2"/>
  <c r="F12" i="2"/>
  <c r="F13" i="2"/>
  <c r="F5" i="2"/>
  <c r="I5" i="2"/>
  <c r="I6" i="2"/>
  <c r="I7" i="2"/>
  <c r="I8" i="2"/>
  <c r="I9" i="2"/>
  <c r="I10" i="2"/>
  <c r="I11" i="2"/>
  <c r="I12" i="2"/>
  <c r="I13" i="2"/>
  <c r="F19" i="2" l="1"/>
  <c r="F15" i="2"/>
  <c r="F14" i="2" l="1"/>
  <c r="F16" i="2"/>
</calcChain>
</file>

<file path=xl/sharedStrings.xml><?xml version="1.0" encoding="utf-8"?>
<sst xmlns="http://schemas.openxmlformats.org/spreadsheetml/2006/main" count="46" uniqueCount="38">
  <si>
    <t>Lp.</t>
  </si>
  <si>
    <t>Nazwa towaru</t>
  </si>
  <si>
    <t>a</t>
  </si>
  <si>
    <t>b</t>
  </si>
  <si>
    <t>d</t>
  </si>
  <si>
    <t>c</t>
  </si>
  <si>
    <t>f</t>
  </si>
  <si>
    <t>e</t>
  </si>
  <si>
    <t>Jm.</t>
  </si>
  <si>
    <t xml:space="preserve">Szacunkowa ilość zamówienia </t>
  </si>
  <si>
    <t xml:space="preserve">  Cena jedn. 
w zł netto </t>
  </si>
  <si>
    <t xml:space="preserve"> Wartość 
w zł netto 
ilości szacunkowych
(d x e) </t>
  </si>
  <si>
    <t xml:space="preserve"> Wartość 
w zł netto za zamówienie podstawowe* </t>
  </si>
  <si>
    <t xml:space="preserve"> Wartość podatku VAT 
w złotych* </t>
  </si>
  <si>
    <t xml:space="preserve"> Wartość 
w zł brutto za zamówienie podstawowe* </t>
  </si>
  <si>
    <t xml:space="preserve"> Wartość 
w zł netto za zamówienie wynikające z prawa opcji** </t>
  </si>
  <si>
    <t xml:space="preserve"> Wartość podatku VAT w złotych** </t>
  </si>
  <si>
    <t xml:space="preserve"> Łączna wartość 
w zł brutto za zamówienie wynikające z prawa opcji** </t>
  </si>
  <si>
    <t xml:space="preserve">** Wartość wynikająca z prawa opcji to  suma cen poszczególnych poroduktów uwzgledniająca ich ilości szacunkowe </t>
  </si>
  <si>
    <t>* Warość zamówienia podstawowego stanowi  70% łacznej wartości zamówienia wynikajacej z prawa opcji</t>
  </si>
  <si>
    <t>Schab bez kości (klasa I)</t>
  </si>
  <si>
    <t>kg.</t>
  </si>
  <si>
    <t>Karkówka bez kości (klasa I)</t>
  </si>
  <si>
    <t>Karkówka z kością (klasa I)</t>
  </si>
  <si>
    <t>Kiełbasa biała parzona (mięso wieprzowo -wołowe  o zawartości mięsa: 77% w 100g produktu)</t>
  </si>
  <si>
    <t xml:space="preserve"> g </t>
  </si>
  <si>
    <t xml:space="preserve"> h </t>
  </si>
  <si>
    <t>Wieprzowina – mięso gulaszowe z półtuszy klasy I</t>
  </si>
  <si>
    <t>Załącznik nr 9</t>
  </si>
  <si>
    <r>
      <t xml:space="preserve">Formularz rzeczowo - cenowy                                                                                                                                                                                                 dla części I - Mięso i produkty mięsne  wieprzowo -wołowe                                                     
</t>
    </r>
    <r>
      <rPr>
        <sz val="10"/>
        <color theme="1"/>
        <rFont val="Tahoma"/>
        <family val="2"/>
        <charset val="238"/>
      </rPr>
      <t xml:space="preserve"> "Zakup wraz z dostawą produktów żywnościowych do stołówki szkolnej w Szkole Podstawowej im. Wincentego Witosa  w Biezdrowie 
w dni nauki szkolnej  w okresie  od dnia 02 stycznia 2024r. do 20 grudnia 2024r."</t>
    </r>
  </si>
  <si>
    <t xml:space="preserve"> Cena jedn. 
w zł brutto </t>
  </si>
  <si>
    <t xml:space="preserve"> i </t>
  </si>
  <si>
    <r>
      <t xml:space="preserve">Boczek </t>
    </r>
    <r>
      <rPr>
        <sz val="10"/>
        <color theme="1"/>
        <rFont val="Tahoma"/>
        <family val="2"/>
        <charset val="238"/>
      </rPr>
      <t>wędzony</t>
    </r>
    <r>
      <rPr>
        <sz val="10"/>
        <color rgb="FFFF0000"/>
        <rFont val="Tahoma"/>
        <family val="2"/>
        <charset val="238"/>
      </rPr>
      <t xml:space="preserve"> </t>
    </r>
    <r>
      <rPr>
        <sz val="10"/>
        <color rgb="FF000000"/>
        <rFont val="Tahoma"/>
        <family val="2"/>
        <charset val="238"/>
      </rPr>
      <t>parzony wieprzowy bez kości z półtuszy klasy I</t>
    </r>
  </si>
  <si>
    <r>
      <t>Kiełbasa śląska (mięso wieprzowo –</t>
    </r>
    <r>
      <rPr>
        <sz val="10"/>
        <color theme="1"/>
        <rFont val="Tahoma"/>
        <family val="2"/>
        <charset val="238"/>
      </rPr>
      <t xml:space="preserve"> wołowe</t>
    </r>
    <r>
      <rPr>
        <sz val="10"/>
        <color rgb="FF000000"/>
        <rFont val="Tahoma"/>
        <family val="2"/>
        <charset val="238"/>
      </rPr>
      <t xml:space="preserve"> o zawartości mięsa 80% w 100g produktu)</t>
    </r>
  </si>
  <si>
    <r>
      <t>Szynka</t>
    </r>
    <r>
      <rPr>
        <sz val="10"/>
        <color rgb="FF000000"/>
        <rFont val="Tahoma"/>
        <family val="2"/>
        <charset val="238"/>
      </rPr>
      <t xml:space="preserve"> wieprzowa z półtuszy klasy I</t>
    </r>
  </si>
  <si>
    <r>
      <t>Łopatka b/k</t>
    </r>
    <r>
      <rPr>
        <sz val="10"/>
        <color rgb="FFFF0000"/>
        <rFont val="Tahoma"/>
        <family val="2"/>
        <charset val="238"/>
      </rPr>
      <t xml:space="preserve"> </t>
    </r>
    <r>
      <rPr>
        <sz val="10"/>
        <color rgb="FF000000"/>
        <rFont val="Tahoma"/>
        <family val="2"/>
        <charset val="238"/>
      </rPr>
      <t>wieprzowa z półtuszy klasy I</t>
    </r>
  </si>
  <si>
    <t xml:space="preserve">Stawka podatku VAT
(w %)    </t>
  </si>
  <si>
    <t xml:space="preserve">Wartość podatku VAT 
w zł  
(f x g)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</si>
</sst>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22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Tahoma"/>
      <family val="2"/>
      <charset val="238"/>
    </font>
    <font>
      <b/>
      <sz val="12"/>
      <color theme="1"/>
      <name val="Tahoma"/>
      <family val="2"/>
      <charset val="238"/>
    </font>
    <font>
      <b/>
      <sz val="18"/>
      <color rgb="FFFF0000"/>
      <name val="Tahoma"/>
      <family val="2"/>
      <charset val="238"/>
    </font>
    <font>
      <b/>
      <sz val="11"/>
      <color theme="1"/>
      <name val="Tahoma"/>
      <family val="2"/>
      <charset val="238"/>
    </font>
    <font>
      <b/>
      <sz val="14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b/>
      <sz val="10"/>
      <name val="Tahoma"/>
      <family val="2"/>
      <charset val="238"/>
    </font>
    <font>
      <i/>
      <sz val="8"/>
      <name val="Tahoma"/>
      <family val="2"/>
      <charset val="238"/>
    </font>
    <font>
      <b/>
      <i/>
      <sz val="8"/>
      <name val="Tahoma"/>
      <family val="2"/>
      <charset val="238"/>
    </font>
    <font>
      <sz val="10"/>
      <name val="Tahoma"/>
      <family val="2"/>
      <charset val="238"/>
    </font>
    <font>
      <b/>
      <sz val="10"/>
      <color theme="1"/>
      <name val="Tahoma"/>
      <family val="2"/>
      <charset val="238"/>
    </font>
    <font>
      <i/>
      <sz val="8"/>
      <color theme="1"/>
      <name val="Tahoma"/>
      <family val="2"/>
      <charset val="238"/>
    </font>
    <font>
      <sz val="10"/>
      <color rgb="FF000000"/>
      <name val="Tahoma"/>
      <family val="2"/>
      <charset val="238"/>
    </font>
    <font>
      <sz val="10"/>
      <color rgb="FFFF0000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31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65">
    <xf numFmtId="0" fontId="0" fillId="0" borderId="0" xfId="0"/>
    <xf numFmtId="44" fontId="3" fillId="4" borderId="0" xfId="2" applyFont="1" applyFill="1" applyProtection="1">
      <protection locked="0"/>
    </xf>
    <xf numFmtId="0" fontId="0" fillId="0" borderId="0" xfId="0" applyProtection="1">
      <protection locked="0"/>
    </xf>
    <xf numFmtId="0" fontId="4" fillId="4" borderId="0" xfId="0" applyFont="1" applyFill="1" applyAlignment="1" applyProtection="1">
      <alignment vertical="center" wrapText="1"/>
      <protection locked="0"/>
    </xf>
    <xf numFmtId="44" fontId="7" fillId="4" borderId="0" xfId="2" applyFont="1" applyFill="1" applyBorder="1" applyAlignment="1" applyProtection="1">
      <alignment horizontal="center" vertical="center"/>
      <protection locked="0"/>
    </xf>
    <xf numFmtId="0" fontId="5" fillId="4" borderId="0" xfId="0" applyFont="1" applyFill="1" applyProtection="1">
      <protection locked="0"/>
    </xf>
    <xf numFmtId="44" fontId="6" fillId="4" borderId="0" xfId="2" applyFont="1" applyFill="1" applyBorder="1" applyAlignment="1" applyProtection="1">
      <alignment horizontal="center" vertical="center"/>
      <protection locked="0"/>
    </xf>
    <xf numFmtId="44" fontId="17" fillId="0" borderId="1" xfId="2" applyFont="1" applyFill="1" applyBorder="1" applyAlignment="1" applyProtection="1">
      <alignment horizontal="center" vertical="center" wrapText="1"/>
      <protection locked="0"/>
    </xf>
    <xf numFmtId="9" fontId="17" fillId="0" borderId="1" xfId="2" applyNumberFormat="1" applyFont="1" applyBorder="1" applyAlignment="1" applyProtection="1">
      <alignment horizontal="center" vertical="center"/>
      <protection locked="0"/>
    </xf>
    <xf numFmtId="44" fontId="17" fillId="4" borderId="1" xfId="2" applyFont="1" applyFill="1" applyBorder="1" applyAlignment="1" applyProtection="1">
      <alignment horizontal="center" vertical="center"/>
      <protection locked="0"/>
    </xf>
    <xf numFmtId="0" fontId="17" fillId="4" borderId="0" xfId="1" applyFont="1" applyFill="1" applyAlignment="1" applyProtection="1">
      <alignment horizontal="center"/>
      <protection locked="0"/>
    </xf>
    <xf numFmtId="44" fontId="13" fillId="2" borderId="1" xfId="0" applyNumberFormat="1" applyFont="1" applyFill="1" applyBorder="1" applyAlignment="1" applyProtection="1">
      <alignment wrapText="1"/>
      <protection locked="0"/>
    </xf>
    <xf numFmtId="44" fontId="13" fillId="4" borderId="0" xfId="2" applyFont="1" applyFill="1" applyBorder="1" applyAlignment="1" applyProtection="1">
      <alignment horizontal="center" vertical="center" wrapText="1"/>
      <protection locked="0"/>
    </xf>
    <xf numFmtId="44" fontId="18" fillId="2" borderId="1" xfId="0" applyNumberFormat="1" applyFont="1" applyFill="1" applyBorder="1" applyAlignment="1" applyProtection="1">
      <alignment wrapText="1"/>
      <protection locked="0"/>
    </xf>
    <xf numFmtId="44" fontId="18" fillId="4" borderId="0" xfId="2" applyFont="1" applyFill="1" applyBorder="1" applyAlignment="1" applyProtection="1">
      <alignment horizontal="center" vertical="center" wrapText="1"/>
      <protection locked="0"/>
    </xf>
    <xf numFmtId="44" fontId="13" fillId="2" borderId="1" xfId="0" applyNumberFormat="1" applyFont="1" applyFill="1" applyBorder="1" applyProtection="1">
      <protection locked="0"/>
    </xf>
    <xf numFmtId="0" fontId="13" fillId="4" borderId="0" xfId="0" applyFont="1" applyFill="1" applyProtection="1">
      <protection locked="0"/>
    </xf>
    <xf numFmtId="0" fontId="13" fillId="4" borderId="0" xfId="0" applyFont="1" applyFill="1" applyAlignment="1" applyProtection="1">
      <alignment horizontal="center" vertical="center"/>
      <protection locked="0"/>
    </xf>
    <xf numFmtId="44" fontId="14" fillId="4" borderId="0" xfId="2" applyFont="1" applyFill="1" applyBorder="1" applyAlignment="1" applyProtection="1">
      <alignment horizontal="center" vertical="center"/>
      <protection locked="0"/>
    </xf>
    <xf numFmtId="9" fontId="13" fillId="4" borderId="0" xfId="3" applyFont="1" applyFill="1" applyProtection="1">
      <protection locked="0"/>
    </xf>
    <xf numFmtId="0" fontId="14" fillId="4" borderId="0" xfId="0" applyFont="1" applyFill="1" applyProtection="1">
      <protection locked="0"/>
    </xf>
    <xf numFmtId="0" fontId="17" fillId="4" borderId="0" xfId="0" applyFont="1" applyFill="1" applyAlignment="1" applyProtection="1">
      <alignment horizontal="left"/>
      <protection locked="0"/>
    </xf>
    <xf numFmtId="0" fontId="17" fillId="4" borderId="0" xfId="0" applyFont="1" applyFill="1" applyAlignment="1" applyProtection="1">
      <alignment horizontal="center" vertical="center"/>
      <protection locked="0"/>
    </xf>
    <xf numFmtId="0" fontId="17" fillId="4" borderId="0" xfId="0" applyFont="1" applyFill="1" applyAlignment="1" applyProtection="1">
      <alignment horizontal="left" vertical="top"/>
      <protection locked="0"/>
    </xf>
    <xf numFmtId="44" fontId="17" fillId="4" borderId="0" xfId="2" applyFont="1" applyFill="1" applyAlignment="1" applyProtection="1">
      <alignment horizontal="center" vertical="top" wrapText="1"/>
      <protection locked="0"/>
    </xf>
    <xf numFmtId="44" fontId="17" fillId="4" borderId="0" xfId="2" applyFont="1" applyFill="1" applyAlignment="1" applyProtection="1">
      <alignment vertical="top" wrapText="1"/>
      <protection locked="0"/>
    </xf>
    <xf numFmtId="0" fontId="8" fillId="0" borderId="0" xfId="0" applyFont="1" applyProtection="1">
      <protection locked="0"/>
    </xf>
    <xf numFmtId="0" fontId="13" fillId="0" borderId="0" xfId="0" applyFont="1" applyProtection="1">
      <protection locked="0"/>
    </xf>
    <xf numFmtId="0" fontId="8" fillId="4" borderId="0" xfId="0" applyFont="1" applyFill="1"/>
    <xf numFmtId="0" fontId="10" fillId="4" borderId="0" xfId="0" applyFont="1" applyFill="1" applyAlignment="1">
      <alignment vertical="center"/>
    </xf>
    <xf numFmtId="0" fontId="8" fillId="4" borderId="0" xfId="0" applyFont="1" applyFill="1" applyAlignment="1">
      <alignment horizontal="center" vertical="center"/>
    </xf>
    <xf numFmtId="0" fontId="11" fillId="4" borderId="0" xfId="0" applyFont="1" applyFill="1"/>
    <xf numFmtId="44" fontId="8" fillId="4" borderId="0" xfId="2" applyFont="1" applyFill="1" applyProtection="1"/>
    <xf numFmtId="0" fontId="14" fillId="3" borderId="1" xfId="1" applyFont="1" applyFill="1" applyBorder="1" applyAlignment="1">
      <alignment horizontal="center" vertical="center"/>
    </xf>
    <xf numFmtId="0" fontId="14" fillId="3" borderId="1" xfId="1" applyFont="1" applyFill="1" applyBorder="1" applyAlignment="1">
      <alignment horizontal="center" vertical="center" wrapText="1"/>
    </xf>
    <xf numFmtId="44" fontId="14" fillId="3" borderId="1" xfId="2" applyFont="1" applyFill="1" applyBorder="1" applyAlignment="1" applyProtection="1">
      <alignment horizontal="center" vertical="center" wrapText="1"/>
    </xf>
    <xf numFmtId="0" fontId="15" fillId="0" borderId="1" xfId="1" applyFont="1" applyBorder="1" applyAlignment="1">
      <alignment horizontal="center" vertical="center"/>
    </xf>
    <xf numFmtId="0" fontId="15" fillId="0" borderId="5" xfId="1" applyFont="1" applyBorder="1" applyAlignment="1">
      <alignment horizontal="center" vertical="center"/>
    </xf>
    <xf numFmtId="0" fontId="16" fillId="0" borderId="1" xfId="1" applyFont="1" applyBorder="1" applyAlignment="1">
      <alignment horizontal="center" vertical="center"/>
    </xf>
    <xf numFmtId="44" fontId="15" fillId="0" borderId="1" xfId="2" applyFont="1" applyFill="1" applyBorder="1" applyAlignment="1" applyProtection="1">
      <alignment horizontal="center" vertical="center" wrapText="1"/>
    </xf>
    <xf numFmtId="44" fontId="15" fillId="4" borderId="1" xfId="2" applyFont="1" applyFill="1" applyBorder="1" applyAlignment="1" applyProtection="1">
      <alignment horizontal="center" vertical="center" wrapText="1"/>
    </xf>
    <xf numFmtId="0" fontId="9" fillId="4" borderId="0" xfId="0" applyFont="1" applyFill="1" applyAlignment="1">
      <alignment vertical="center"/>
    </xf>
    <xf numFmtId="44" fontId="14" fillId="3" borderId="1" xfId="2" applyFont="1" applyFill="1" applyBorder="1" applyAlignment="1" applyProtection="1">
      <alignment horizontal="center" vertical="center" wrapText="1"/>
      <protection locked="0"/>
    </xf>
    <xf numFmtId="0" fontId="19" fillId="4" borderId="1" xfId="0" applyFont="1" applyFill="1" applyBorder="1" applyAlignment="1" applyProtection="1">
      <alignment horizontal="center"/>
      <protection locked="0"/>
    </xf>
    <xf numFmtId="44" fontId="13" fillId="4" borderId="1" xfId="0" applyNumberFormat="1" applyFont="1" applyFill="1" applyBorder="1" applyProtection="1">
      <protection locked="0"/>
    </xf>
    <xf numFmtId="0" fontId="13" fillId="0" borderId="2" xfId="0" applyFont="1" applyBorder="1" applyAlignment="1">
      <alignment vertical="center" wrapText="1"/>
    </xf>
    <xf numFmtId="0" fontId="20" fillId="0" borderId="1" xfId="0" applyFont="1" applyBorder="1" applyAlignment="1">
      <alignment vertical="center" wrapText="1"/>
    </xf>
    <xf numFmtId="0" fontId="20" fillId="0" borderId="1" xfId="0" applyFont="1" applyBorder="1" applyAlignment="1">
      <alignment horizontal="center" vertical="center" wrapText="1"/>
    </xf>
    <xf numFmtId="0" fontId="13" fillId="0" borderId="4" xfId="0" applyFont="1" applyBorder="1" applyAlignment="1" applyProtection="1">
      <alignment horizontal="right" vertical="center" wrapText="1"/>
      <protection locked="0"/>
    </xf>
    <xf numFmtId="0" fontId="17" fillId="0" borderId="2" xfId="0" applyFont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12" fillId="4" borderId="7" xfId="0" applyFont="1" applyFill="1" applyBorder="1" applyAlignment="1">
      <alignment horizontal="center" vertical="center" wrapText="1"/>
    </xf>
    <xf numFmtId="0" fontId="13" fillId="0" borderId="0" xfId="0" applyFont="1" applyAlignment="1" applyProtection="1">
      <alignment horizontal="center" wrapText="1"/>
      <protection locked="0"/>
    </xf>
    <xf numFmtId="0" fontId="8" fillId="0" borderId="0" xfId="0" applyFont="1" applyAlignment="1" applyProtection="1">
      <alignment horizontal="center"/>
      <protection locked="0"/>
    </xf>
    <xf numFmtId="0" fontId="13" fillId="2" borderId="6" xfId="0" applyFont="1" applyFill="1" applyBorder="1" applyAlignment="1">
      <alignment horizontal="center" wrapText="1"/>
    </xf>
    <xf numFmtId="0" fontId="13" fillId="2" borderId="7" xfId="0" applyFont="1" applyFill="1" applyBorder="1" applyAlignment="1">
      <alignment horizontal="center" wrapText="1"/>
    </xf>
    <xf numFmtId="0" fontId="13" fillId="2" borderId="4" xfId="0" applyFont="1" applyFill="1" applyBorder="1" applyAlignment="1">
      <alignment horizontal="center" wrapText="1"/>
    </xf>
    <xf numFmtId="0" fontId="13" fillId="2" borderId="2" xfId="0" applyFont="1" applyFill="1" applyBorder="1" applyAlignment="1">
      <alignment horizontal="center" wrapText="1"/>
    </xf>
    <xf numFmtId="0" fontId="13" fillId="2" borderId="3" xfId="0" applyFont="1" applyFill="1" applyBorder="1" applyAlignment="1">
      <alignment horizontal="center" wrapText="1"/>
    </xf>
    <xf numFmtId="0" fontId="18" fillId="2" borderId="2" xfId="0" applyFont="1" applyFill="1" applyBorder="1" applyAlignment="1">
      <alignment horizontal="center" wrapText="1"/>
    </xf>
    <xf numFmtId="0" fontId="18" fillId="2" borderId="3" xfId="0" applyFont="1" applyFill="1" applyBorder="1" applyAlignment="1">
      <alignment horizontal="center" wrapText="1"/>
    </xf>
    <xf numFmtId="0" fontId="18" fillId="2" borderId="4" xfId="0" applyFont="1" applyFill="1" applyBorder="1" applyAlignment="1">
      <alignment horizontal="center" wrapText="1"/>
    </xf>
    <xf numFmtId="0" fontId="13" fillId="2" borderId="2" xfId="0" applyFont="1" applyFill="1" applyBorder="1" applyAlignment="1">
      <alignment horizontal="center"/>
    </xf>
    <xf numFmtId="0" fontId="13" fillId="2" borderId="3" xfId="0" applyFont="1" applyFill="1" applyBorder="1" applyAlignment="1">
      <alignment horizontal="center"/>
    </xf>
    <xf numFmtId="0" fontId="13" fillId="2" borderId="4" xfId="0" applyFont="1" applyFill="1" applyBorder="1" applyAlignment="1">
      <alignment horizontal="center"/>
    </xf>
  </cellXfs>
  <cellStyles count="5">
    <cellStyle name="Normalny" xfId="0" builtinId="0"/>
    <cellStyle name="Normalny 2" xfId="1" xr:uid="{00000000-0005-0000-0000-000002000000}"/>
    <cellStyle name="Procentowy" xfId="3" builtinId="5"/>
    <cellStyle name="Walutowy" xfId="2" builtinId="4"/>
    <cellStyle name="Walutowy 2" xfId="4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5"/>
  <sheetViews>
    <sheetView tabSelected="1" workbookViewId="0">
      <selection activeCell="R12" sqref="R12"/>
    </sheetView>
  </sheetViews>
  <sheetFormatPr defaultRowHeight="15" x14ac:dyDescent="0.25"/>
  <cols>
    <col min="1" max="1" width="5.5703125" style="2" customWidth="1"/>
    <col min="2" max="2" width="42.28515625" style="2" customWidth="1"/>
    <col min="3" max="3" width="7.140625" style="2" customWidth="1"/>
    <col min="4" max="4" width="13.140625" style="2" customWidth="1"/>
    <col min="5" max="5" width="9.140625" style="2"/>
    <col min="6" max="6" width="15.7109375" style="2" customWidth="1"/>
    <col min="7" max="7" width="10.5703125" style="2" customWidth="1"/>
    <col min="8" max="8" width="11.28515625" style="2" customWidth="1"/>
    <col min="9" max="9" width="12.28515625" style="2" customWidth="1"/>
    <col min="10" max="16384" width="9.140625" style="2"/>
  </cols>
  <sheetData>
    <row r="1" spans="1:9" ht="22.5" x14ac:dyDescent="0.25">
      <c r="A1" s="28"/>
      <c r="B1" s="41" t="s">
        <v>28</v>
      </c>
      <c r="C1" s="29"/>
      <c r="D1" s="29"/>
      <c r="E1" s="30"/>
      <c r="F1" s="28"/>
      <c r="G1" s="31"/>
      <c r="H1" s="32"/>
      <c r="I1" s="1"/>
    </row>
    <row r="2" spans="1:9" ht="75.75" customHeight="1" x14ac:dyDescent="0.25">
      <c r="A2" s="51" t="s">
        <v>29</v>
      </c>
      <c r="B2" s="51"/>
      <c r="C2" s="51"/>
      <c r="D2" s="51"/>
      <c r="E2" s="51"/>
      <c r="F2" s="51"/>
      <c r="G2" s="51"/>
      <c r="H2" s="51"/>
      <c r="I2" s="3"/>
    </row>
    <row r="3" spans="1:9" ht="63.75" x14ac:dyDescent="0.25">
      <c r="A3" s="33" t="s">
        <v>0</v>
      </c>
      <c r="B3" s="33" t="s">
        <v>1</v>
      </c>
      <c r="C3" s="33" t="s">
        <v>8</v>
      </c>
      <c r="D3" s="34" t="s">
        <v>9</v>
      </c>
      <c r="E3" s="34" t="s">
        <v>10</v>
      </c>
      <c r="F3" s="35" t="s">
        <v>11</v>
      </c>
      <c r="G3" s="35" t="s">
        <v>36</v>
      </c>
      <c r="H3" s="35" t="s">
        <v>37</v>
      </c>
      <c r="I3" s="42" t="s">
        <v>30</v>
      </c>
    </row>
    <row r="4" spans="1:9" x14ac:dyDescent="0.25">
      <c r="A4" s="36" t="s">
        <v>2</v>
      </c>
      <c r="B4" s="37" t="s">
        <v>3</v>
      </c>
      <c r="C4" s="37" t="s">
        <v>5</v>
      </c>
      <c r="D4" s="37" t="s">
        <v>4</v>
      </c>
      <c r="E4" s="38" t="s">
        <v>7</v>
      </c>
      <c r="F4" s="39" t="s">
        <v>6</v>
      </c>
      <c r="G4" s="39" t="s">
        <v>25</v>
      </c>
      <c r="H4" s="40" t="s">
        <v>26</v>
      </c>
      <c r="I4" s="43" t="s">
        <v>31</v>
      </c>
    </row>
    <row r="5" spans="1:9" x14ac:dyDescent="0.25">
      <c r="A5" s="45">
        <v>1</v>
      </c>
      <c r="B5" s="46" t="s">
        <v>20</v>
      </c>
      <c r="C5" s="47" t="s">
        <v>21</v>
      </c>
      <c r="D5" s="47">
        <v>200</v>
      </c>
      <c r="E5" s="48"/>
      <c r="F5" s="7">
        <f>D5*E5</f>
        <v>0</v>
      </c>
      <c r="G5" s="8"/>
      <c r="H5" s="9">
        <f>F5*G5</f>
        <v>0</v>
      </c>
      <c r="I5" s="44">
        <f>E5+(E5*G5)</f>
        <v>0</v>
      </c>
    </row>
    <row r="6" spans="1:9" x14ac:dyDescent="0.25">
      <c r="A6" s="49">
        <v>2</v>
      </c>
      <c r="B6" s="46" t="s">
        <v>22</v>
      </c>
      <c r="C6" s="47" t="s">
        <v>21</v>
      </c>
      <c r="D6" s="47">
        <v>400</v>
      </c>
      <c r="E6" s="48"/>
      <c r="F6" s="7">
        <f t="shared" ref="F6:F13" si="0">D6*E6</f>
        <v>0</v>
      </c>
      <c r="G6" s="8"/>
      <c r="H6" s="9">
        <f t="shared" ref="H6:H13" si="1">F6*G6</f>
        <v>0</v>
      </c>
      <c r="I6" s="44">
        <f t="shared" ref="I6:I13" si="2">E6+(E6*G6)</f>
        <v>0</v>
      </c>
    </row>
    <row r="7" spans="1:9" x14ac:dyDescent="0.25">
      <c r="A7" s="45">
        <v>3</v>
      </c>
      <c r="B7" s="46" t="s">
        <v>23</v>
      </c>
      <c r="C7" s="47" t="s">
        <v>21</v>
      </c>
      <c r="D7" s="47">
        <v>500</v>
      </c>
      <c r="E7" s="48"/>
      <c r="F7" s="7">
        <f t="shared" si="0"/>
        <v>0</v>
      </c>
      <c r="G7" s="8"/>
      <c r="H7" s="9">
        <f t="shared" si="1"/>
        <v>0</v>
      </c>
      <c r="I7" s="44">
        <f t="shared" si="2"/>
        <v>0</v>
      </c>
    </row>
    <row r="8" spans="1:9" x14ac:dyDescent="0.25">
      <c r="A8" s="49">
        <v>4</v>
      </c>
      <c r="B8" s="46" t="s">
        <v>27</v>
      </c>
      <c r="C8" s="47" t="s">
        <v>21</v>
      </c>
      <c r="D8" s="47">
        <v>300</v>
      </c>
      <c r="E8" s="48"/>
      <c r="F8" s="7">
        <f t="shared" si="0"/>
        <v>0</v>
      </c>
      <c r="G8" s="8"/>
      <c r="H8" s="9">
        <f t="shared" si="1"/>
        <v>0</v>
      </c>
      <c r="I8" s="44">
        <f t="shared" si="2"/>
        <v>0</v>
      </c>
    </row>
    <row r="9" spans="1:9" ht="25.5" x14ac:dyDescent="0.25">
      <c r="A9" s="45">
        <v>5</v>
      </c>
      <c r="B9" s="46" t="s">
        <v>32</v>
      </c>
      <c r="C9" s="47" t="s">
        <v>21</v>
      </c>
      <c r="D9" s="47">
        <v>100</v>
      </c>
      <c r="E9" s="48"/>
      <c r="F9" s="7">
        <f t="shared" si="0"/>
        <v>0</v>
      </c>
      <c r="G9" s="8"/>
      <c r="H9" s="9">
        <f t="shared" si="1"/>
        <v>0</v>
      </c>
      <c r="I9" s="44">
        <f t="shared" si="2"/>
        <v>0</v>
      </c>
    </row>
    <row r="10" spans="1:9" ht="25.5" x14ac:dyDescent="0.25">
      <c r="A10" s="49">
        <v>6</v>
      </c>
      <c r="B10" s="46" t="s">
        <v>33</v>
      </c>
      <c r="C10" s="47" t="s">
        <v>21</v>
      </c>
      <c r="D10" s="47">
        <v>150</v>
      </c>
      <c r="E10" s="48"/>
      <c r="F10" s="7">
        <f t="shared" si="0"/>
        <v>0</v>
      </c>
      <c r="G10" s="8"/>
      <c r="H10" s="9">
        <f t="shared" si="1"/>
        <v>0</v>
      </c>
      <c r="I10" s="44">
        <f t="shared" si="2"/>
        <v>0</v>
      </c>
    </row>
    <row r="11" spans="1:9" ht="25.5" x14ac:dyDescent="0.25">
      <c r="A11" s="45">
        <v>7</v>
      </c>
      <c r="B11" s="46" t="s">
        <v>24</v>
      </c>
      <c r="C11" s="47" t="s">
        <v>21</v>
      </c>
      <c r="D11" s="47">
        <v>40</v>
      </c>
      <c r="E11" s="48"/>
      <c r="F11" s="7">
        <f t="shared" si="0"/>
        <v>0</v>
      </c>
      <c r="G11" s="8"/>
      <c r="H11" s="9">
        <f t="shared" si="1"/>
        <v>0</v>
      </c>
      <c r="I11" s="44">
        <f t="shared" si="2"/>
        <v>0</v>
      </c>
    </row>
    <row r="12" spans="1:9" x14ac:dyDescent="0.25">
      <c r="A12" s="49">
        <v>8</v>
      </c>
      <c r="B12" s="50" t="s">
        <v>34</v>
      </c>
      <c r="C12" s="47" t="s">
        <v>21</v>
      </c>
      <c r="D12" s="47">
        <v>200</v>
      </c>
      <c r="E12" s="48"/>
      <c r="F12" s="7">
        <f t="shared" si="0"/>
        <v>0</v>
      </c>
      <c r="G12" s="8"/>
      <c r="H12" s="9">
        <f t="shared" si="1"/>
        <v>0</v>
      </c>
      <c r="I12" s="44">
        <f t="shared" si="2"/>
        <v>0</v>
      </c>
    </row>
    <row r="13" spans="1:9" x14ac:dyDescent="0.25">
      <c r="A13" s="45">
        <v>9</v>
      </c>
      <c r="B13" s="50" t="s">
        <v>35</v>
      </c>
      <c r="C13" s="47" t="s">
        <v>21</v>
      </c>
      <c r="D13" s="47">
        <v>200</v>
      </c>
      <c r="E13" s="48"/>
      <c r="F13" s="7">
        <f t="shared" si="0"/>
        <v>0</v>
      </c>
      <c r="G13" s="8"/>
      <c r="H13" s="9">
        <f t="shared" si="1"/>
        <v>0</v>
      </c>
      <c r="I13" s="44">
        <f t="shared" si="2"/>
        <v>0</v>
      </c>
    </row>
    <row r="14" spans="1:9" ht="42.75" customHeight="1" x14ac:dyDescent="0.25">
      <c r="A14" s="10"/>
      <c r="B14" s="54" t="s">
        <v>12</v>
      </c>
      <c r="C14" s="55"/>
      <c r="D14" s="55"/>
      <c r="E14" s="56"/>
      <c r="F14" s="11">
        <f>F17*70%</f>
        <v>0</v>
      </c>
      <c r="G14" s="12"/>
      <c r="H14" s="12"/>
      <c r="I14" s="4"/>
    </row>
    <row r="15" spans="1:9" ht="31.5" customHeight="1" x14ac:dyDescent="0.25">
      <c r="A15" s="10"/>
      <c r="B15" s="57" t="s">
        <v>13</v>
      </c>
      <c r="C15" s="58"/>
      <c r="D15" s="58"/>
      <c r="E15" s="56"/>
      <c r="F15" s="11">
        <f>F18*70%</f>
        <v>0</v>
      </c>
      <c r="G15" s="12"/>
      <c r="H15" s="12"/>
      <c r="I15" s="4"/>
    </row>
    <row r="16" spans="1:9" ht="36.75" customHeight="1" x14ac:dyDescent="0.25">
      <c r="A16" s="10"/>
      <c r="B16" s="59" t="s">
        <v>14</v>
      </c>
      <c r="C16" s="60"/>
      <c r="D16" s="60"/>
      <c r="E16" s="61"/>
      <c r="F16" s="13">
        <f>F19*70%</f>
        <v>0</v>
      </c>
      <c r="G16" s="14"/>
      <c r="H16" s="14"/>
      <c r="I16" s="6"/>
    </row>
    <row r="17" spans="1:9" ht="48.75" customHeight="1" x14ac:dyDescent="0.25">
      <c r="A17" s="10"/>
      <c r="B17" s="57" t="s">
        <v>15</v>
      </c>
      <c r="C17" s="58"/>
      <c r="D17" s="58"/>
      <c r="E17" s="56"/>
      <c r="F17" s="11">
        <f>SUM(F5:F13)</f>
        <v>0</v>
      </c>
      <c r="G17" s="12"/>
      <c r="H17" s="12"/>
      <c r="I17" s="4"/>
    </row>
    <row r="18" spans="1:9" ht="33" customHeight="1" x14ac:dyDescent="0.25">
      <c r="A18" s="10"/>
      <c r="B18" s="62" t="s">
        <v>16</v>
      </c>
      <c r="C18" s="63"/>
      <c r="D18" s="63"/>
      <c r="E18" s="64"/>
      <c r="F18" s="15">
        <f>SUM(H5:H13)</f>
        <v>0</v>
      </c>
      <c r="G18" s="12"/>
      <c r="H18" s="12"/>
      <c r="I18" s="4"/>
    </row>
    <row r="19" spans="1:9" ht="37.5" customHeight="1" x14ac:dyDescent="0.25">
      <c r="A19" s="10"/>
      <c r="B19" s="59" t="s">
        <v>17</v>
      </c>
      <c r="C19" s="60"/>
      <c r="D19" s="60"/>
      <c r="E19" s="61"/>
      <c r="F19" s="13">
        <f>F17+F18</f>
        <v>0</v>
      </c>
      <c r="G19" s="14"/>
      <c r="H19" s="14"/>
      <c r="I19" s="6"/>
    </row>
    <row r="20" spans="1:9" ht="37.5" customHeight="1" x14ac:dyDescent="0.25">
      <c r="A20" s="10"/>
      <c r="B20" s="16"/>
      <c r="C20" s="17"/>
      <c r="D20" s="16"/>
      <c r="E20" s="14"/>
      <c r="F20" s="14"/>
      <c r="G20" s="18"/>
      <c r="H20" s="19"/>
      <c r="I20" s="5"/>
    </row>
    <row r="21" spans="1:9" x14ac:dyDescent="0.25">
      <c r="A21" s="20"/>
      <c r="B21" s="21" t="s">
        <v>19</v>
      </c>
      <c r="C21" s="22"/>
      <c r="D21" s="22"/>
      <c r="E21" s="22"/>
      <c r="F21" s="22"/>
      <c r="G21" s="22"/>
      <c r="H21" s="19"/>
      <c r="I21" s="5"/>
    </row>
    <row r="22" spans="1:9" ht="49.5" customHeight="1" x14ac:dyDescent="0.25">
      <c r="A22" s="20"/>
      <c r="B22" s="23" t="s">
        <v>18</v>
      </c>
      <c r="C22" s="24"/>
      <c r="D22" s="24"/>
      <c r="E22" s="24"/>
      <c r="F22" s="24"/>
      <c r="G22" s="25"/>
      <c r="H22" s="19"/>
      <c r="I22" s="5"/>
    </row>
    <row r="23" spans="1:9" x14ac:dyDescent="0.25">
      <c r="A23" s="26"/>
      <c r="B23" s="26"/>
      <c r="C23" s="26"/>
      <c r="D23" s="26"/>
      <c r="E23" s="26"/>
      <c r="F23" s="26"/>
      <c r="G23" s="26"/>
      <c r="H23" s="26"/>
    </row>
    <row r="24" spans="1:9" x14ac:dyDescent="0.25">
      <c r="A24" s="26"/>
      <c r="B24" s="26"/>
      <c r="C24" s="53"/>
      <c r="D24" s="53"/>
      <c r="E24" s="53"/>
      <c r="F24" s="53"/>
      <c r="G24" s="26"/>
      <c r="H24" s="26"/>
    </row>
    <row r="25" spans="1:9" ht="41.25" customHeight="1" x14ac:dyDescent="0.25">
      <c r="A25" s="26"/>
      <c r="B25" s="27"/>
      <c r="C25" s="52"/>
      <c r="D25" s="52"/>
      <c r="E25" s="52"/>
      <c r="F25" s="52"/>
      <c r="G25" s="26"/>
      <c r="H25" s="26"/>
    </row>
  </sheetData>
  <mergeCells count="9">
    <mergeCell ref="A2:H2"/>
    <mergeCell ref="C25:F25"/>
    <mergeCell ref="C24:F24"/>
    <mergeCell ref="B14:E14"/>
    <mergeCell ref="B15:E15"/>
    <mergeCell ref="B16:E16"/>
    <mergeCell ref="B17:E17"/>
    <mergeCell ref="B18:E18"/>
    <mergeCell ref="B19:E19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część I</vt:lpstr>
      <vt:lpstr>Arkusz2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UMiG Wronki</dc:creator>
  <cp:lastModifiedBy>Mariola Zastróżna-Prostak</cp:lastModifiedBy>
  <cp:lastPrinted>2019-11-27T12:29:55Z</cp:lastPrinted>
  <dcterms:created xsi:type="dcterms:W3CDTF">2013-10-02T05:33:07Z</dcterms:created>
  <dcterms:modified xsi:type="dcterms:W3CDTF">2023-11-02T12:24:27Z</dcterms:modified>
</cp:coreProperties>
</file>