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firstSheet="33" activeTab="33"/>
  </bookViews>
  <sheets>
    <sheet name="Zadanie nr 1" sheetId="1" state="hidden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" sheetId="25" state="hidden" r:id="rId25"/>
    <sheet name="Zadanie nr 9" sheetId="26" state="hidden" r:id="rId26"/>
    <sheet name="Arkusz18" sheetId="27" state="hidden" r:id="rId27"/>
    <sheet name="Zadanie nr 10" sheetId="28" state="hidden" r:id="rId28"/>
    <sheet name="Zadanie nr 11" sheetId="29" state="hidden" r:id="rId29"/>
    <sheet name="Zadanie nr 12" sheetId="30" state="hidden" r:id="rId30"/>
    <sheet name="Zadanie nr 13" sheetId="31" state="hidden" r:id="rId31"/>
    <sheet name="Zadanie nr 14" sheetId="32" state="hidden" r:id="rId32"/>
    <sheet name="Zadanie nr 15" sheetId="33" state="hidden" r:id="rId33"/>
    <sheet name="Zadanie 11" sheetId="34" r:id="rId34"/>
    <sheet name="Arkusz19" sheetId="35" state="hidden" r:id="rId35"/>
  </sheets>
  <definedNames/>
  <calcPr fullCalcOnLoad="1"/>
</workbook>
</file>

<file path=xl/sharedStrings.xml><?xml version="1.0" encoding="utf-8"?>
<sst xmlns="http://schemas.openxmlformats.org/spreadsheetml/2006/main" count="559" uniqueCount="174">
  <si>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</si>
  <si>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</si>
  <si>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</si>
  <si>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</si>
  <si>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</si>
  <si>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</si>
  <si>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</si>
  <si>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</si>
  <si>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</si>
  <si>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</si>
  <si>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</si>
  <si>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</si>
  <si>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</si>
  <si>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</si>
  <si>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</si>
  <si>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</si>
  <si>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</si>
  <si>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</si>
  <si>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</si>
  <si>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</si>
  <si>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</si>
  <si>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</si>
  <si>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</si>
  <si>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</si>
  <si>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</si>
  <si>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</si>
  <si>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</si>
  <si>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</si>
  <si>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</si>
  <si>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</si>
  <si>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</si>
  <si>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</si>
  <si>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</si>
  <si>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</si>
  <si>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</si>
  <si>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</si>
  <si>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</si>
  <si>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</si>
  <si>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</si>
  <si>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</si>
  <si>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</si>
  <si>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</si>
  <si>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</si>
  <si>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</si>
  <si>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</si>
  <si>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</si>
  <si>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</si>
  <si>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</si>
  <si>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</si>
  <si>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</si>
  <si>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</si>
  <si>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</si>
  <si>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</si>
  <si>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</si>
  <si>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</si>
  <si>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</si>
  <si>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</si>
  <si>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</si>
  <si>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</si>
  <si>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</si>
  <si>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</si>
  <si>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</si>
  <si>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</si>
  <si>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</si>
  <si>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</si>
  <si>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</si>
  <si>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</si>
  <si>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</si>
  <si>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</si>
  <si>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</si>
  <si>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</si>
  <si>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</si>
  <si>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</si>
  <si>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</si>
  <si>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</si>
  <si>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</si>
  <si>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</si>
  <si>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</si>
  <si>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</si>
  <si>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</si>
  <si>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</si>
  <si>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</si>
  <si>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9</t>
  </si>
  <si>
    <t>ZADANIE NR 9</t>
  </si>
  <si>
    <t>ZAKUP WRAZ Z DOSTAWĄ NICI CHIRURGICZNYCH NIEWCHŁANIALNYCH JEDWABNYCH 
- PAKIET I NA OKRES 1 ROKU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</si>
  <si>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</si>
  <si>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</si>
  <si>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</si>
  <si>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</si>
  <si>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</si>
  <si>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</si>
  <si>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</si>
  <si>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</si>
  <si>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</si>
  <si>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</si>
  <si>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</si>
  <si>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</si>
  <si>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</si>
  <si>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</si>
  <si>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</si>
  <si>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</si>
  <si>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</si>
  <si>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</si>
  <si>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</si>
  <si>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</si>
  <si>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</si>
  <si>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</si>
  <si>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</si>
  <si>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</si>
  <si>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</si>
  <si>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</si>
  <si>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</si>
  <si>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</si>
  <si>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</si>
  <si>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</si>
  <si>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</si>
  <si>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</si>
  <si>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</si>
  <si>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</si>
  <si>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</si>
  <si>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Nici niewchłanialne, jedwabne, impregnowane, wytrzymałe na zrywanie w trakcie dociągania. Nr 2, długość nici 150 cm, bez igły.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</si>
  <si>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</si>
  <si>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</si>
  <si>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</si>
  <si>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</si>
  <si>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</si>
  <si>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</si>
  <si>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</si>
  <si>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</si>
  <si>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</si>
  <si>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</si>
  <si>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</si>
  <si>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</si>
  <si>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</si>
  <si>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</si>
  <si>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</si>
  <si>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</si>
  <si>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</si>
  <si>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</si>
  <si>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</si>
  <si>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</si>
  <si>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</si>
  <si>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</si>
  <si>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</si>
  <si>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</si>
  <si>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</si>
  <si>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</si>
  <si>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</si>
  <si>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</si>
  <si>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</si>
  <si>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</si>
  <si>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</si>
  <si>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</si>
  <si>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</si>
  <si>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</si>
  <si>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</si>
  <si>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</si>
  <si>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Nici niewchłanialne, jedwabne, powlekane woskiem, wytrzymałe na zrywanie  w trakcie dociągania. Nr 3/0, długość nici 75 cm, długość igły 30 mm, ½ koła okrągła, grubość igły  adekwatna do grubości nici.</t>
  </si>
  <si>
    <t>Nici niewchłanialne, jedwabne powlekane woskiem, wytrzymałe na zrywanie w trakcie dociągania. Nr 2/0, długość nici 75 cm, długość igły 30 mm, ½ koła okrągła, grubość igły adekwatna do grubości nici.</t>
  </si>
  <si>
    <t>YAVO-JEDWAB</t>
  </si>
  <si>
    <t>ANEKS  na 9 MIESIĘCY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</si>
  <si>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</si>
  <si>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</si>
  <si>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</si>
  <si>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</si>
  <si>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</si>
  <si>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Łącznie wartość netto</t>
  </si>
  <si>
    <t>Łącznie wartość brutto</t>
  </si>
  <si>
    <t>Jednorazowy stapler skórny z 35 szerokimi zszywkami, posiadający wskaźnik ilości zszywek, pozwalający na kontrolowanie ich zużycia i minimalizację strat zszywek (zszywki szerokie, grzbiet staplera 6,9 mm, nóżka 3,6 mm - 4,2 mm opakowanie zbiorcze zawiera 6 szt.) Zszywki powlekane teflonem.</t>
  </si>
  <si>
    <t>op</t>
  </si>
  <si>
    <t>Przyrząd do usuwania zszywek jednorazowego użytku. 1 opakowanie = 6 szt</t>
  </si>
  <si>
    <t>Klasa wyrobu medycznego</t>
  </si>
  <si>
    <t>ZAKUP WRAZ Z DOSTAWĄ STAPLERA NA SKÓRĘ I PRZYRZĄDU DO USUWANIA ZSZYWEK - PAKIET M NA OKRES DO 30.09.2024</t>
  </si>
  <si>
    <t>Producent,
kod,                                                      nazwa handlowa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</si>
</sst>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0" fillId="0" borderId="2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179" fontId="41" fillId="33" borderId="27" xfId="0" applyNumberFormat="1" applyFont="1" applyFill="1" applyBorder="1" applyAlignment="1">
      <alignment horizontal="center" vertical="center" wrapText="1"/>
    </xf>
    <xf numFmtId="179" fontId="41" fillId="0" borderId="28" xfId="0" applyNumberFormat="1" applyFont="1" applyBorder="1" applyAlignment="1">
      <alignment horizontal="center" vertical="center" wrapText="1"/>
    </xf>
    <xf numFmtId="0" fontId="41" fillId="0" borderId="28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79" fontId="40" fillId="0" borderId="10" xfId="0" applyNumberFormat="1" applyFont="1" applyBorder="1" applyAlignment="1">
      <alignment horizontal="center" vertical="center" wrapText="1"/>
    </xf>
    <xf numFmtId="9" fontId="40" fillId="0" borderId="10" xfId="53" applyFont="1" applyBorder="1" applyAlignment="1">
      <alignment horizontal="center" vertical="center" wrapText="1"/>
    </xf>
    <xf numFmtId="179" fontId="40" fillId="0" borderId="10" xfId="53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27" xfId="0" applyFont="1" applyBorder="1" applyAlignment="1">
      <alignment horizontal="right" vertical="center" wrapText="1"/>
    </xf>
    <xf numFmtId="0" fontId="41" fillId="0" borderId="27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49" fontId="41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27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0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33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36</v>
      </c>
      <c r="G7" s="88"/>
      <c r="H7" s="88"/>
      <c r="I7" s="88"/>
      <c r="J7" s="10"/>
    </row>
    <row r="8" spans="1:9" s="12" customFormat="1" ht="21" customHeight="1">
      <c r="A8" s="91" t="s">
        <v>14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15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127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128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139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124</v>
      </c>
    </row>
    <row r="18" spans="1:9" ht="104.25" customHeight="1" thickBot="1">
      <c r="A18" s="51">
        <f t="shared" si="0"/>
        <v>5</v>
      </c>
      <c r="B18" s="25" t="s">
        <v>123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125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126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96" t="s">
        <v>3</v>
      </c>
      <c r="C27" s="97"/>
      <c r="D27" s="98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94" t="s">
        <v>8</v>
      </c>
      <c r="G31" s="95"/>
      <c r="H31" s="95"/>
      <c r="I31" s="95"/>
    </row>
    <row r="32" spans="1:9" s="8" customFormat="1" ht="19.5" customHeight="1">
      <c r="A32" s="9"/>
      <c r="B32" s="9"/>
      <c r="C32" s="9"/>
      <c r="D32" s="9"/>
      <c r="E32" s="9"/>
      <c r="F32" s="89" t="s">
        <v>7</v>
      </c>
      <c r="G32" s="89"/>
      <c r="H32" s="89"/>
      <c r="I32" s="90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37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38</v>
      </c>
      <c r="G7" s="88"/>
      <c r="H7" s="88"/>
      <c r="I7" s="88"/>
      <c r="J7" s="10"/>
    </row>
    <row r="8" spans="1:9" s="12" customFormat="1" ht="21" customHeight="1">
      <c r="A8" s="91" t="s">
        <v>39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15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129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137</v>
      </c>
    </row>
    <row r="15" spans="1:9" ht="68.25" customHeight="1" thickBot="1">
      <c r="A15" s="51">
        <f aca="true" t="shared" si="0" ref="A15:A21">1+A14</f>
        <v>2</v>
      </c>
      <c r="B15" s="25" t="s">
        <v>130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138</v>
      </c>
    </row>
    <row r="16" spans="1:9" s="3" customFormat="1" ht="74.25" customHeight="1" thickBot="1">
      <c r="A16" s="51">
        <f t="shared" si="0"/>
        <v>3</v>
      </c>
      <c r="B16" s="25" t="s">
        <v>131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132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133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134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136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135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96" t="s">
        <v>3</v>
      </c>
      <c r="C22" s="97"/>
      <c r="D22" s="98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94" t="s">
        <v>8</v>
      </c>
      <c r="G25" s="95"/>
      <c r="H25" s="95"/>
      <c r="I25" s="95"/>
    </row>
    <row r="26" spans="1:9" s="8" customFormat="1" ht="19.5" customHeight="1">
      <c r="A26" s="9"/>
      <c r="B26" s="9"/>
      <c r="C26" s="9"/>
      <c r="D26" s="9"/>
      <c r="E26" s="9"/>
      <c r="F26" s="89" t="s">
        <v>7</v>
      </c>
      <c r="G26" s="89"/>
      <c r="H26" s="89"/>
      <c r="I26" s="90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77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78</v>
      </c>
      <c r="G7" s="88"/>
      <c r="H7" s="88"/>
      <c r="I7" s="88"/>
      <c r="J7" s="10"/>
    </row>
    <row r="8" spans="1:9" s="12" customFormat="1" ht="21" customHeight="1">
      <c r="A8" s="91" t="s">
        <v>79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15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80</v>
      </c>
      <c r="C14" s="60" t="s">
        <v>16</v>
      </c>
      <c r="D14" s="61">
        <v>1680</v>
      </c>
      <c r="E14" s="47"/>
      <c r="F14" s="47"/>
      <c r="G14" s="48">
        <v>0.08</v>
      </c>
      <c r="H14" s="49"/>
      <c r="I14" s="50" t="s">
        <v>156</v>
      </c>
    </row>
    <row r="15" spans="1:9" ht="95.25" customHeight="1" thickBot="1">
      <c r="A15" s="51">
        <f>1+A14</f>
        <v>2</v>
      </c>
      <c r="B15" s="25" t="s">
        <v>81</v>
      </c>
      <c r="C15" s="24" t="s">
        <v>16</v>
      </c>
      <c r="D15" s="26">
        <v>60</v>
      </c>
      <c r="E15" s="47"/>
      <c r="F15" s="47"/>
      <c r="G15" s="48">
        <v>0.08</v>
      </c>
      <c r="H15" s="49"/>
      <c r="I15" s="63" t="s">
        <v>155</v>
      </c>
    </row>
    <row r="16" spans="1:11" s="6" customFormat="1" ht="35.25" customHeight="1" thickBot="1">
      <c r="A16" s="32"/>
      <c r="B16" s="96" t="s">
        <v>3</v>
      </c>
      <c r="C16" s="97"/>
      <c r="D16" s="98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94" t="s">
        <v>8</v>
      </c>
      <c r="G20" s="95"/>
      <c r="H20" s="95"/>
      <c r="I20" s="95"/>
    </row>
    <row r="21" spans="1:9" s="8" customFormat="1" ht="19.5" customHeight="1">
      <c r="A21" s="9"/>
      <c r="B21" s="9"/>
      <c r="C21" s="9"/>
      <c r="D21" s="9"/>
      <c r="E21" s="9"/>
      <c r="F21" s="89" t="s">
        <v>7</v>
      </c>
      <c r="G21" s="89"/>
      <c r="H21" s="89"/>
      <c r="I21" s="90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8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82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83</v>
      </c>
      <c r="G7" s="88"/>
      <c r="H7" s="88"/>
      <c r="I7" s="88"/>
      <c r="J7" s="10"/>
    </row>
    <row r="8" spans="1:9" s="12" customFormat="1" ht="21" customHeight="1">
      <c r="A8" s="91" t="s">
        <v>84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15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157</v>
      </c>
      <c r="C14" s="60" t="s">
        <v>16</v>
      </c>
      <c r="D14" s="61">
        <v>72</v>
      </c>
      <c r="E14" s="47"/>
      <c r="F14" s="47"/>
      <c r="G14" s="48">
        <v>0.08</v>
      </c>
      <c r="H14" s="49"/>
      <c r="I14" s="50" t="s">
        <v>159</v>
      </c>
    </row>
    <row r="15" spans="1:9" ht="77.25" customHeight="1" thickBot="1">
      <c r="A15" s="51">
        <f>1+A14</f>
        <v>2</v>
      </c>
      <c r="B15" s="25" t="s">
        <v>158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63" t="s">
        <v>160</v>
      </c>
    </row>
    <row r="16" spans="1:9" s="3" customFormat="1" ht="62.25" customHeight="1" thickBot="1">
      <c r="A16" s="51">
        <f>1+A15</f>
        <v>3</v>
      </c>
      <c r="B16" s="25" t="s">
        <v>120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11" s="6" customFormat="1" ht="35.25" customHeight="1" thickBot="1">
      <c r="A17" s="32"/>
      <c r="B17" s="96" t="s">
        <v>3</v>
      </c>
      <c r="C17" s="97"/>
      <c r="D17" s="98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4" t="s">
        <v>8</v>
      </c>
      <c r="G21" s="95"/>
      <c r="H21" s="95"/>
      <c r="I21" s="95"/>
    </row>
    <row r="22" spans="1:9" s="8" customFormat="1" ht="19.5" customHeight="1">
      <c r="A22" s="9"/>
      <c r="B22" s="9"/>
      <c r="C22" s="9"/>
      <c r="D22" s="9"/>
      <c r="E22" s="9"/>
      <c r="F22" s="89" t="s">
        <v>7</v>
      </c>
      <c r="G22" s="89"/>
      <c r="H22" s="89"/>
      <c r="I22" s="90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9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85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86</v>
      </c>
      <c r="G7" s="88"/>
      <c r="H7" s="88"/>
      <c r="I7" s="88"/>
      <c r="J7" s="10"/>
    </row>
    <row r="8" spans="1:9" s="12" customFormat="1" ht="21" customHeight="1">
      <c r="A8" s="91" t="s">
        <v>87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15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88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142</v>
      </c>
    </row>
    <row r="15" spans="1:9" ht="95.25" customHeight="1" thickBot="1">
      <c r="A15" s="51">
        <f>1+A14</f>
        <v>2</v>
      </c>
      <c r="B15" s="25" t="s">
        <v>89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161</v>
      </c>
    </row>
    <row r="16" spans="1:11" s="6" customFormat="1" ht="35.25" customHeight="1" thickBot="1">
      <c r="A16" s="32"/>
      <c r="B16" s="96" t="s">
        <v>3</v>
      </c>
      <c r="C16" s="97"/>
      <c r="D16" s="98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94" t="s">
        <v>8</v>
      </c>
      <c r="G20" s="95"/>
      <c r="H20" s="95"/>
      <c r="I20" s="95"/>
    </row>
    <row r="21" spans="1:9" s="8" customFormat="1" ht="19.5" customHeight="1">
      <c r="A21" s="9"/>
      <c r="B21" s="9"/>
      <c r="C21" s="9"/>
      <c r="D21" s="9"/>
      <c r="E21" s="9"/>
      <c r="F21" s="89" t="s">
        <v>7</v>
      </c>
      <c r="G21" s="89"/>
      <c r="H21" s="89"/>
      <c r="I21" s="90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90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91</v>
      </c>
      <c r="G7" s="88"/>
      <c r="H7" s="88"/>
      <c r="I7" s="88"/>
      <c r="J7" s="10"/>
    </row>
    <row r="8" spans="1:9" s="12" customFormat="1" ht="21" customHeight="1">
      <c r="A8" s="91" t="s">
        <v>92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15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162</v>
      </c>
    </row>
    <row r="15" spans="1:9" ht="95.25" customHeight="1" thickBot="1">
      <c r="A15" s="51">
        <f>1+A14</f>
        <v>2</v>
      </c>
      <c r="B15" s="25" t="s">
        <v>94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163</v>
      </c>
    </row>
    <row r="16" spans="1:11" s="6" customFormat="1" ht="35.25" customHeight="1" thickBot="1">
      <c r="A16" s="32"/>
      <c r="B16" s="96" t="s">
        <v>3</v>
      </c>
      <c r="C16" s="97"/>
      <c r="D16" s="98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94" t="s">
        <v>8</v>
      </c>
      <c r="G20" s="95"/>
      <c r="H20" s="95"/>
      <c r="I20" s="95"/>
    </row>
    <row r="21" spans="1:9" s="8" customFormat="1" ht="19.5" customHeight="1">
      <c r="A21" s="9"/>
      <c r="B21" s="9"/>
      <c r="C21" s="9"/>
      <c r="D21" s="9"/>
      <c r="E21" s="9"/>
      <c r="F21" s="89" t="s">
        <v>7</v>
      </c>
      <c r="G21" s="89"/>
      <c r="H21" s="89"/>
      <c r="I21" s="90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46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47</v>
      </c>
      <c r="G7" s="88"/>
      <c r="H7" s="88"/>
      <c r="I7" s="88"/>
      <c r="J7" s="10"/>
    </row>
    <row r="8" spans="1:9" s="12" customFormat="1" ht="21" customHeight="1">
      <c r="A8" s="91" t="s">
        <v>41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15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1.5" customHeight="1" thickBot="1">
      <c r="A14" s="58">
        <v>1</v>
      </c>
      <c r="B14" s="59" t="s">
        <v>42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137</v>
      </c>
    </row>
    <row r="15" spans="1:9" ht="88.5" customHeight="1" thickBot="1">
      <c r="A15" s="51">
        <f>1+A14</f>
        <v>2</v>
      </c>
      <c r="B15" s="25" t="s">
        <v>43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140</v>
      </c>
    </row>
    <row r="16" spans="1:9" s="3" customFormat="1" ht="93.75" customHeight="1" thickBot="1">
      <c r="A16" s="51">
        <f>1+A15</f>
        <v>3</v>
      </c>
      <c r="B16" s="25" t="s">
        <v>44</v>
      </c>
      <c r="C16" s="24" t="s">
        <v>16</v>
      </c>
      <c r="D16" s="26">
        <v>24</v>
      </c>
      <c r="E16" s="47"/>
      <c r="F16" s="47"/>
      <c r="G16" s="48">
        <v>0.08</v>
      </c>
      <c r="H16" s="49"/>
      <c r="I16" s="54" t="s">
        <v>141</v>
      </c>
    </row>
    <row r="17" spans="1:9" s="3" customFormat="1" ht="85.5" customHeight="1" thickBot="1">
      <c r="A17" s="51">
        <f>1+A16</f>
        <v>4</v>
      </c>
      <c r="B17" s="25" t="s">
        <v>45</v>
      </c>
      <c r="C17" s="24" t="s">
        <v>16</v>
      </c>
      <c r="D17" s="26">
        <v>12</v>
      </c>
      <c r="E17" s="47"/>
      <c r="F17" s="47"/>
      <c r="G17" s="48">
        <v>0.08</v>
      </c>
      <c r="H17" s="49"/>
      <c r="I17" s="54"/>
    </row>
    <row r="18" spans="1:11" s="6" customFormat="1" ht="35.25" customHeight="1" thickBot="1">
      <c r="A18" s="32"/>
      <c r="B18" s="96" t="s">
        <v>3</v>
      </c>
      <c r="C18" s="97"/>
      <c r="D18" s="98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29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30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28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94" t="s">
        <v>8</v>
      </c>
      <c r="G22" s="95"/>
      <c r="H22" s="95"/>
      <c r="I22" s="95"/>
    </row>
    <row r="23" spans="1:9" s="8" customFormat="1" ht="19.5" customHeight="1">
      <c r="A23" s="9"/>
      <c r="B23" s="9"/>
      <c r="C23" s="9"/>
      <c r="D23" s="9"/>
      <c r="E23" s="9"/>
      <c r="F23" s="89" t="s">
        <v>7</v>
      </c>
      <c r="G23" s="89"/>
      <c r="H23" s="89"/>
      <c r="I23" s="90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95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96</v>
      </c>
      <c r="G7" s="88"/>
      <c r="H7" s="88"/>
      <c r="I7" s="88"/>
      <c r="J7" s="10"/>
    </row>
    <row r="8" spans="1:9" s="12" customFormat="1" ht="21" customHeight="1">
      <c r="A8" s="91" t="s">
        <v>99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15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97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164</v>
      </c>
    </row>
    <row r="15" spans="1:11" s="6" customFormat="1" ht="35.25" customHeight="1" thickBot="1">
      <c r="A15" s="32"/>
      <c r="B15" s="96" t="s">
        <v>3</v>
      </c>
      <c r="C15" s="97"/>
      <c r="D15" s="98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98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94" t="s">
        <v>8</v>
      </c>
      <c r="G19" s="95"/>
      <c r="H19" s="95"/>
      <c r="I19" s="95"/>
    </row>
    <row r="20" spans="1:9" s="8" customFormat="1" ht="19.5" customHeight="1">
      <c r="A20" s="9"/>
      <c r="B20" s="9"/>
      <c r="C20" s="9"/>
      <c r="D20" s="9"/>
      <c r="E20" s="9"/>
      <c r="F20" s="89" t="s">
        <v>7</v>
      </c>
      <c r="G20" s="89"/>
      <c r="H20" s="89"/>
      <c r="I20" s="90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100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101</v>
      </c>
      <c r="G7" s="88"/>
      <c r="H7" s="88"/>
      <c r="I7" s="88"/>
      <c r="J7" s="10"/>
    </row>
    <row r="8" spans="1:9" s="12" customFormat="1" ht="21" customHeight="1">
      <c r="A8" s="91" t="s">
        <v>102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103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104</v>
      </c>
      <c r="C14" s="60" t="s">
        <v>105</v>
      </c>
      <c r="D14" s="61">
        <v>40</v>
      </c>
      <c r="E14" s="47"/>
      <c r="F14" s="47"/>
      <c r="G14" s="48">
        <v>0.08</v>
      </c>
      <c r="H14" s="49"/>
      <c r="I14" s="50" t="s">
        <v>142</v>
      </c>
    </row>
    <row r="15" spans="1:11" s="6" customFormat="1" ht="35.25" customHeight="1" thickBot="1">
      <c r="A15" s="32"/>
      <c r="B15" s="96" t="s">
        <v>3</v>
      </c>
      <c r="C15" s="97"/>
      <c r="D15" s="98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116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94" t="s">
        <v>8</v>
      </c>
      <c r="G17" s="95"/>
      <c r="H17" s="95"/>
      <c r="I17" s="95"/>
    </row>
    <row r="18" spans="1:9" s="8" customFormat="1" ht="19.5" customHeight="1">
      <c r="A18" s="9"/>
      <c r="B18" s="9"/>
      <c r="C18" s="9"/>
      <c r="D18" s="9"/>
      <c r="E18" s="9"/>
      <c r="F18" s="89" t="s">
        <v>7</v>
      </c>
      <c r="G18" s="89"/>
      <c r="H18" s="89"/>
      <c r="I18" s="90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106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107</v>
      </c>
      <c r="G7" s="88"/>
      <c r="H7" s="88"/>
      <c r="I7" s="88"/>
      <c r="J7" s="10"/>
    </row>
    <row r="8" spans="1:9" s="12" customFormat="1" ht="21" customHeight="1">
      <c r="A8" s="91" t="s">
        <v>108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103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121</v>
      </c>
      <c r="C14" s="60" t="s">
        <v>105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122</v>
      </c>
      <c r="C15" s="24" t="s">
        <v>105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96" t="s">
        <v>3</v>
      </c>
      <c r="C16" s="97"/>
      <c r="D16" s="98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109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94" t="s">
        <v>8</v>
      </c>
      <c r="G18" s="95"/>
      <c r="H18" s="95"/>
      <c r="I18" s="95"/>
    </row>
    <row r="19" spans="1:9" s="8" customFormat="1" ht="19.5" customHeight="1">
      <c r="A19" s="9"/>
      <c r="B19" s="9"/>
      <c r="C19" s="9"/>
      <c r="D19" s="9"/>
      <c r="E19" s="9"/>
      <c r="F19" s="89" t="s">
        <v>7</v>
      </c>
      <c r="G19" s="89"/>
      <c r="H19" s="89"/>
      <c r="I19" s="90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110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111</v>
      </c>
      <c r="G7" s="88"/>
      <c r="H7" s="88"/>
      <c r="I7" s="88"/>
      <c r="J7" s="10"/>
    </row>
    <row r="8" spans="1:9" s="12" customFormat="1" ht="21" customHeight="1">
      <c r="A8" s="91" t="s">
        <v>112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103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1" customHeight="1" thickBot="1">
      <c r="A14" s="58">
        <v>1</v>
      </c>
      <c r="B14" s="59" t="s">
        <v>114</v>
      </c>
      <c r="C14" s="60" t="s">
        <v>113</v>
      </c>
      <c r="D14" s="61">
        <v>95</v>
      </c>
      <c r="E14" s="47"/>
      <c r="F14" s="47"/>
      <c r="G14" s="48">
        <v>0.08</v>
      </c>
      <c r="H14" s="49"/>
      <c r="I14" s="50" t="s">
        <v>165</v>
      </c>
    </row>
    <row r="15" spans="1:11" s="6" customFormat="1" ht="35.25" customHeight="1" thickBot="1">
      <c r="A15" s="32"/>
      <c r="B15" s="96" t="s">
        <v>3</v>
      </c>
      <c r="C15" s="97"/>
      <c r="D15" s="98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115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94" t="s">
        <v>8</v>
      </c>
      <c r="G17" s="95"/>
      <c r="H17" s="95"/>
      <c r="I17" s="95"/>
    </row>
    <row r="18" spans="1:9" s="8" customFormat="1" ht="19.5" customHeight="1">
      <c r="A18" s="9"/>
      <c r="B18" s="9"/>
      <c r="C18" s="9"/>
      <c r="D18" s="9"/>
      <c r="E18" s="9"/>
      <c r="F18" s="89" t="s">
        <v>7</v>
      </c>
      <c r="G18" s="89"/>
      <c r="H18" s="89"/>
      <c r="I18" s="90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BreakPreview" zoomScale="75" zoomScaleNormal="75" zoomScaleSheetLayoutView="75" workbookViewId="0" topLeftCell="A1">
      <selection activeCell="B25" sqref="B2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6"/>
      <c r="B1" s="66"/>
      <c r="C1" s="65"/>
      <c r="D1" s="65"/>
      <c r="E1" s="65"/>
      <c r="F1" s="112" t="s">
        <v>33</v>
      </c>
      <c r="G1" s="112"/>
      <c r="H1" s="112"/>
      <c r="I1" s="112"/>
      <c r="J1" s="112"/>
      <c r="K1" s="10"/>
    </row>
    <row r="2" spans="1:11" s="11" customFormat="1" ht="25.5" customHeight="1">
      <c r="A2" s="66"/>
      <c r="B2" s="66"/>
      <c r="C2" s="65"/>
      <c r="D2" s="65"/>
      <c r="E2" s="65"/>
      <c r="F2" s="112" t="s">
        <v>9</v>
      </c>
      <c r="G2" s="112"/>
      <c r="H2" s="112"/>
      <c r="I2" s="112"/>
      <c r="J2" s="112"/>
      <c r="K2" s="10"/>
    </row>
    <row r="3" spans="1:11" s="11" customFormat="1" ht="27" customHeight="1">
      <c r="A3" s="66"/>
      <c r="B3" s="66"/>
      <c r="C3" s="65"/>
      <c r="D3" s="65"/>
      <c r="E3" s="65"/>
      <c r="F3" s="112" t="s">
        <v>10</v>
      </c>
      <c r="G3" s="112"/>
      <c r="H3" s="112"/>
      <c r="I3" s="112"/>
      <c r="J3" s="112"/>
      <c r="K3" s="10"/>
    </row>
    <row r="4" spans="1:11" s="11" customFormat="1" ht="29.25" customHeight="1">
      <c r="A4" s="66"/>
      <c r="B4" s="66"/>
      <c r="C4" s="65"/>
      <c r="D4" s="65"/>
      <c r="E4" s="65"/>
      <c r="F4" s="112" t="s">
        <v>91</v>
      </c>
      <c r="G4" s="112"/>
      <c r="H4" s="112"/>
      <c r="I4" s="112"/>
      <c r="J4" s="112"/>
      <c r="K4" s="10"/>
    </row>
    <row r="5" spans="1:10" s="12" customFormat="1" ht="21" customHeight="1">
      <c r="A5" s="109" t="s">
        <v>172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1" s="13" customFormat="1" ht="28.5" customHeight="1" thickBo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2"/>
    </row>
    <row r="7" spans="1:11" s="13" customFormat="1" ht="28.5" customHeight="1">
      <c r="A7" s="101" t="s">
        <v>31</v>
      </c>
      <c r="B7" s="101" t="s">
        <v>6</v>
      </c>
      <c r="C7" s="101" t="s">
        <v>2</v>
      </c>
      <c r="D7" s="101" t="s">
        <v>11</v>
      </c>
      <c r="E7" s="101" t="s">
        <v>13</v>
      </c>
      <c r="F7" s="101" t="s">
        <v>166</v>
      </c>
      <c r="G7" s="101" t="s">
        <v>1</v>
      </c>
      <c r="H7" s="101" t="s">
        <v>167</v>
      </c>
      <c r="I7" s="101" t="s">
        <v>171</v>
      </c>
      <c r="J7" s="101" t="s">
        <v>173</v>
      </c>
      <c r="K7" s="12"/>
    </row>
    <row r="8" spans="1:11" s="13" customFormat="1" ht="28.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2"/>
    </row>
    <row r="9" spans="1:11" s="13" customFormat="1" ht="49.5" customHeight="1" thickBo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2"/>
    </row>
    <row r="10" spans="1:10" s="9" customFormat="1" ht="15.75" customHeight="1" thickBot="1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83">
        <v>9</v>
      </c>
      <c r="J10" s="67">
        <v>10</v>
      </c>
    </row>
    <row r="11" spans="1:10" s="2" customFormat="1" ht="77.25" customHeight="1" thickBot="1">
      <c r="A11" s="72">
        <v>1</v>
      </c>
      <c r="B11" s="76" t="s">
        <v>168</v>
      </c>
      <c r="C11" s="77" t="s">
        <v>105</v>
      </c>
      <c r="D11" s="78">
        <v>10</v>
      </c>
      <c r="E11" s="79"/>
      <c r="F11" s="79">
        <f>ROUND(D11*E11,2)</f>
        <v>0</v>
      </c>
      <c r="G11" s="80"/>
      <c r="H11" s="81">
        <f>ROUND(F11*G11+F11,2)</f>
        <v>0</v>
      </c>
      <c r="I11" s="81"/>
      <c r="J11" s="82"/>
    </row>
    <row r="12" spans="1:10" s="2" customFormat="1" ht="77.25" customHeight="1" thickBot="1">
      <c r="A12" s="70">
        <v>2</v>
      </c>
      <c r="B12" s="76" t="s">
        <v>170</v>
      </c>
      <c r="C12" s="77" t="s">
        <v>169</v>
      </c>
      <c r="D12" s="78">
        <v>5</v>
      </c>
      <c r="E12" s="79"/>
      <c r="F12" s="79">
        <f>ROUND(D12*E12,2)</f>
        <v>0</v>
      </c>
      <c r="G12" s="80"/>
      <c r="H12" s="81">
        <f>ROUND(F12*G12+F12,2)</f>
        <v>0</v>
      </c>
      <c r="I12" s="81"/>
      <c r="J12" s="82"/>
    </row>
    <row r="13" spans="1:12" s="6" customFormat="1" ht="35.25" customHeight="1" thickBot="1">
      <c r="A13" s="68"/>
      <c r="B13" s="106" t="s">
        <v>3</v>
      </c>
      <c r="C13" s="107"/>
      <c r="D13" s="108"/>
      <c r="E13" s="71" t="s">
        <v>4</v>
      </c>
      <c r="F13" s="73">
        <f>SUM(F11:F12)</f>
        <v>0</v>
      </c>
      <c r="G13" s="71" t="s">
        <v>5</v>
      </c>
      <c r="H13" s="74">
        <f>SUM(H11:H12)</f>
        <v>0</v>
      </c>
      <c r="I13" s="74"/>
      <c r="J13" s="75"/>
      <c r="K13" s="15"/>
      <c r="L13" s="16"/>
    </row>
    <row r="14" spans="1:13" s="4" customFormat="1" ht="24" customHeight="1">
      <c r="A14" s="64"/>
      <c r="B14" s="113"/>
      <c r="C14" s="113"/>
      <c r="D14" s="113"/>
      <c r="E14" s="69"/>
      <c r="F14" s="69"/>
      <c r="G14" s="69"/>
      <c r="H14" s="69"/>
      <c r="I14" s="69"/>
      <c r="J14" s="69"/>
      <c r="M14" s="5"/>
    </row>
    <row r="15" spans="1:10" s="8" customFormat="1" ht="30.75" customHeight="1">
      <c r="A15" s="64"/>
      <c r="B15" s="114"/>
      <c r="C15" s="114"/>
      <c r="D15" s="114"/>
      <c r="E15" s="64"/>
      <c r="F15" s="99"/>
      <c r="G15" s="100"/>
      <c r="H15" s="100"/>
      <c r="I15" s="100"/>
      <c r="J15" s="100"/>
    </row>
    <row r="16" spans="1:10" s="8" customFormat="1" ht="19.5" customHeight="1">
      <c r="A16" s="64"/>
      <c r="B16" s="64"/>
      <c r="C16" s="64"/>
      <c r="D16" s="64"/>
      <c r="E16" s="64"/>
      <c r="F16" s="104"/>
      <c r="G16" s="104"/>
      <c r="H16" s="104"/>
      <c r="I16" s="104"/>
      <c r="J16" s="105"/>
    </row>
    <row r="17" spans="1:10" ht="20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s="7" customFormat="1" ht="16.5" customHeight="1">
      <c r="A18" s="28"/>
      <c r="B18" s="29"/>
      <c r="C18" s="30"/>
      <c r="D18" s="30"/>
      <c r="E18" s="30"/>
      <c r="F18" s="30"/>
      <c r="G18" s="30"/>
      <c r="H18" s="30"/>
      <c r="I18" s="30"/>
      <c r="J18" s="30"/>
    </row>
    <row r="19" spans="1:10" s="7" customFormat="1" ht="16.5" customHeight="1">
      <c r="A19" s="28"/>
      <c r="B19" s="29"/>
      <c r="C19" s="30"/>
      <c r="D19" s="30"/>
      <c r="E19" s="30"/>
      <c r="F19" s="30"/>
      <c r="G19" s="30"/>
      <c r="H19" s="30"/>
      <c r="I19" s="30"/>
      <c r="J19" s="30"/>
    </row>
    <row r="55" ht="15.75">
      <c r="D55" s="31"/>
    </row>
  </sheetData>
  <sheetProtection/>
  <mergeCells count="19">
    <mergeCell ref="F1:J1"/>
    <mergeCell ref="F2:J2"/>
    <mergeCell ref="F4:J4"/>
    <mergeCell ref="A5:J6"/>
    <mergeCell ref="A7:A9"/>
    <mergeCell ref="B7:B9"/>
    <mergeCell ref="F3:J3"/>
    <mergeCell ref="E7:E9"/>
    <mergeCell ref="F7:F9"/>
    <mergeCell ref="H7:H9"/>
    <mergeCell ref="J7:J9"/>
    <mergeCell ref="F15:J15"/>
    <mergeCell ref="C7:C9"/>
    <mergeCell ref="G7:G9"/>
    <mergeCell ref="D7:D9"/>
    <mergeCell ref="F16:J16"/>
    <mergeCell ref="B13:D13"/>
    <mergeCell ref="I7:I9"/>
    <mergeCell ref="B14:D15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48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49</v>
      </c>
      <c r="G7" s="88"/>
      <c r="H7" s="88"/>
      <c r="I7" s="88"/>
      <c r="J7" s="10"/>
    </row>
    <row r="8" spans="1:9" s="12" customFormat="1" ht="21" customHeight="1">
      <c r="A8" s="91" t="s">
        <v>50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15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53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142</v>
      </c>
    </row>
    <row r="15" spans="1:9" ht="123" customHeight="1" thickBot="1">
      <c r="A15" s="51">
        <f>1+A14</f>
        <v>2</v>
      </c>
      <c r="B15" s="25" t="s">
        <v>52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143</v>
      </c>
    </row>
    <row r="16" spans="1:9" s="3" customFormat="1" ht="105" customHeight="1" thickBot="1">
      <c r="A16" s="51">
        <f>1+A15</f>
        <v>3</v>
      </c>
      <c r="B16" s="25" t="s">
        <v>51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144</v>
      </c>
    </row>
    <row r="17" spans="1:11" s="6" customFormat="1" ht="35.25" customHeight="1" thickBot="1">
      <c r="A17" s="32"/>
      <c r="B17" s="96" t="s">
        <v>3</v>
      </c>
      <c r="C17" s="97"/>
      <c r="D17" s="98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54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4" t="s">
        <v>8</v>
      </c>
      <c r="G21" s="95"/>
      <c r="H21" s="95"/>
      <c r="I21" s="95"/>
    </row>
    <row r="22" spans="1:9" s="8" customFormat="1" ht="19.5" customHeight="1">
      <c r="A22" s="9"/>
      <c r="B22" s="9"/>
      <c r="C22" s="9"/>
      <c r="D22" s="9"/>
      <c r="E22" s="9"/>
      <c r="F22" s="89" t="s">
        <v>7</v>
      </c>
      <c r="G22" s="89"/>
      <c r="H22" s="89"/>
      <c r="I22" s="90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55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56</v>
      </c>
      <c r="G7" s="88"/>
      <c r="H7" s="88"/>
      <c r="I7" s="88"/>
      <c r="J7" s="10"/>
    </row>
    <row r="8" spans="1:9" s="12" customFormat="1" ht="21" customHeight="1">
      <c r="A8" s="91" t="s">
        <v>57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15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9.25" customHeight="1" thickBot="1">
      <c r="A14" s="51" t="e">
        <f>1+#REF!</f>
        <v>#REF!</v>
      </c>
      <c r="B14" s="25" t="s">
        <v>145</v>
      </c>
      <c r="C14" s="24" t="s">
        <v>16</v>
      </c>
      <c r="D14" s="26">
        <v>216</v>
      </c>
      <c r="E14" s="47"/>
      <c r="F14" s="47"/>
      <c r="G14" s="48">
        <v>0.08</v>
      </c>
      <c r="H14" s="49"/>
      <c r="I14" s="54" t="s">
        <v>142</v>
      </c>
    </row>
    <row r="15" spans="1:9" ht="87" customHeight="1" thickBot="1">
      <c r="A15" s="51">
        <v>3</v>
      </c>
      <c r="B15" s="25" t="s">
        <v>147</v>
      </c>
      <c r="C15" s="60" t="s">
        <v>16</v>
      </c>
      <c r="D15" s="26">
        <v>1116</v>
      </c>
      <c r="E15" s="47"/>
      <c r="F15" s="47"/>
      <c r="G15" s="48">
        <v>0.08</v>
      </c>
      <c r="H15" s="49"/>
      <c r="I15" s="54" t="s">
        <v>149</v>
      </c>
    </row>
    <row r="16" spans="1:9" s="3" customFormat="1" ht="86.25" customHeight="1" thickBot="1">
      <c r="A16" s="51">
        <v>4</v>
      </c>
      <c r="B16" s="25" t="s">
        <v>146</v>
      </c>
      <c r="C16" s="24" t="s">
        <v>16</v>
      </c>
      <c r="D16" s="26">
        <v>1116</v>
      </c>
      <c r="E16" s="47"/>
      <c r="F16" s="47"/>
      <c r="G16" s="48">
        <v>0.08</v>
      </c>
      <c r="H16" s="49"/>
      <c r="I16" s="54" t="s">
        <v>148</v>
      </c>
    </row>
    <row r="17" spans="1:11" s="6" customFormat="1" ht="35.25" customHeight="1" thickBot="1">
      <c r="A17" s="32"/>
      <c r="B17" s="96" t="s">
        <v>3</v>
      </c>
      <c r="C17" s="97"/>
      <c r="D17" s="98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94" t="s">
        <v>8</v>
      </c>
      <c r="G21" s="95"/>
      <c r="H21" s="95"/>
      <c r="I21" s="95"/>
    </row>
    <row r="22" spans="1:9" s="8" customFormat="1" ht="19.5" customHeight="1">
      <c r="A22" s="9"/>
      <c r="B22" s="9"/>
      <c r="C22" s="9"/>
      <c r="D22" s="9"/>
      <c r="E22" s="9"/>
      <c r="F22" s="89" t="s">
        <v>7</v>
      </c>
      <c r="G22" s="89"/>
      <c r="H22" s="89"/>
      <c r="I22" s="90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58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59</v>
      </c>
      <c r="G7" s="88"/>
      <c r="H7" s="88"/>
      <c r="I7" s="88"/>
      <c r="J7" s="10"/>
    </row>
    <row r="8" spans="1:9" s="12" customFormat="1" ht="21" customHeight="1">
      <c r="A8" s="91" t="s">
        <v>60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15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61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142</v>
      </c>
    </row>
    <row r="15" spans="1:9" ht="103.5" customHeight="1" thickBot="1">
      <c r="A15" s="51">
        <f>1+A14</f>
        <v>2</v>
      </c>
      <c r="B15" s="25" t="s">
        <v>117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150</v>
      </c>
    </row>
    <row r="16" spans="1:9" s="3" customFormat="1" ht="103.5" customHeight="1" thickBot="1">
      <c r="A16" s="51">
        <f>1+A15</f>
        <v>3</v>
      </c>
      <c r="B16" s="25" t="s">
        <v>62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151</v>
      </c>
    </row>
    <row r="17" spans="1:9" s="3" customFormat="1" ht="106.5" customHeight="1" thickBot="1">
      <c r="A17" s="51">
        <f aca="true" t="shared" si="0" ref="A17:A26">1+A16</f>
        <v>4</v>
      </c>
      <c r="B17" s="25" t="s">
        <v>63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118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119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64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65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66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67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68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69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70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96" t="s">
        <v>3</v>
      </c>
      <c r="C27" s="97"/>
      <c r="D27" s="98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94" t="s">
        <v>8</v>
      </c>
      <c r="G31" s="95"/>
      <c r="H31" s="95"/>
      <c r="I31" s="95"/>
    </row>
    <row r="32" spans="1:9" s="8" customFormat="1" ht="19.5" customHeight="1">
      <c r="A32" s="9"/>
      <c r="B32" s="9"/>
      <c r="C32" s="9"/>
      <c r="D32" s="9"/>
      <c r="E32" s="9"/>
      <c r="F32" s="89" t="s">
        <v>7</v>
      </c>
      <c r="G32" s="89"/>
      <c r="H32" s="89"/>
      <c r="I32" s="90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7" t="s">
        <v>71</v>
      </c>
      <c r="G1" s="87"/>
      <c r="H1" s="87"/>
      <c r="I1" s="87"/>
    </row>
    <row r="2" spans="1:9" ht="24.75" customHeight="1">
      <c r="A2" s="21"/>
      <c r="B2" s="21"/>
      <c r="C2" s="21"/>
      <c r="D2" s="21"/>
      <c r="E2" s="21"/>
      <c r="F2" s="87" t="s">
        <v>34</v>
      </c>
      <c r="G2" s="87"/>
      <c r="H2" s="87"/>
      <c r="I2" s="87"/>
    </row>
    <row r="3" spans="1:10" s="11" customFormat="1" ht="27" customHeight="1">
      <c r="A3" s="21"/>
      <c r="B3" s="22"/>
      <c r="C3" s="14"/>
      <c r="D3" s="14"/>
      <c r="E3" s="14" t="s">
        <v>0</v>
      </c>
      <c r="F3" s="87" t="s">
        <v>35</v>
      </c>
      <c r="G3" s="87"/>
      <c r="H3" s="87"/>
      <c r="I3" s="87"/>
      <c r="J3" s="10"/>
    </row>
    <row r="4" spans="1:10" s="11" customFormat="1" ht="25.5" customHeight="1">
      <c r="A4" s="34"/>
      <c r="B4" s="35"/>
      <c r="C4" s="14"/>
      <c r="D4" s="14"/>
      <c r="E4" s="14"/>
      <c r="F4" s="87" t="s">
        <v>33</v>
      </c>
      <c r="G4" s="87"/>
      <c r="H4" s="87"/>
      <c r="I4" s="87"/>
      <c r="J4" s="10"/>
    </row>
    <row r="5" spans="1:10" s="11" customFormat="1" ht="25.5" customHeight="1">
      <c r="A5" s="34"/>
      <c r="B5" s="35"/>
      <c r="C5" s="14"/>
      <c r="D5" s="14"/>
      <c r="E5" s="14"/>
      <c r="F5" s="87" t="s">
        <v>9</v>
      </c>
      <c r="G5" s="87"/>
      <c r="H5" s="87"/>
      <c r="I5" s="87"/>
      <c r="J5" s="10"/>
    </row>
    <row r="6" spans="1:10" s="11" customFormat="1" ht="27" customHeight="1">
      <c r="A6" s="34"/>
      <c r="B6" s="35"/>
      <c r="C6" s="14"/>
      <c r="D6" s="14"/>
      <c r="E6" s="14"/>
      <c r="F6" s="87" t="s">
        <v>10</v>
      </c>
      <c r="G6" s="87"/>
      <c r="H6" s="87"/>
      <c r="I6" s="87"/>
      <c r="J6" s="10"/>
    </row>
    <row r="7" spans="1:10" s="11" customFormat="1" ht="29.25" customHeight="1">
      <c r="A7" s="34"/>
      <c r="B7" s="35"/>
      <c r="C7" s="14"/>
      <c r="D7" s="14"/>
      <c r="E7" s="14"/>
      <c r="F7" s="88" t="s">
        <v>72</v>
      </c>
      <c r="G7" s="88"/>
      <c r="H7" s="88"/>
      <c r="I7" s="88"/>
      <c r="J7" s="10"/>
    </row>
    <row r="8" spans="1:9" s="12" customFormat="1" ht="21" customHeight="1">
      <c r="A8" s="91" t="s">
        <v>73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84" t="s">
        <v>31</v>
      </c>
      <c r="B10" s="84" t="s">
        <v>6</v>
      </c>
      <c r="C10" s="84" t="s">
        <v>2</v>
      </c>
      <c r="D10" s="84" t="s">
        <v>11</v>
      </c>
      <c r="E10" s="84" t="s">
        <v>13</v>
      </c>
      <c r="F10" s="84" t="s">
        <v>32</v>
      </c>
      <c r="G10" s="84" t="s">
        <v>1</v>
      </c>
      <c r="H10" s="84" t="s">
        <v>12</v>
      </c>
      <c r="I10" s="84" t="s">
        <v>15</v>
      </c>
      <c r="J10" s="12"/>
    </row>
    <row r="11" spans="1:10" s="13" customFormat="1" ht="28.5" customHeight="1">
      <c r="A11" s="85"/>
      <c r="B11" s="85"/>
      <c r="C11" s="85"/>
      <c r="D11" s="85"/>
      <c r="E11" s="85"/>
      <c r="F11" s="85"/>
      <c r="G11" s="85"/>
      <c r="H11" s="85"/>
      <c r="I11" s="85"/>
      <c r="J11" s="12"/>
    </row>
    <row r="12" spans="1:10" s="13" customFormat="1" ht="49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55.25" customHeight="1" thickBot="1">
      <c r="A14" s="58">
        <v>1</v>
      </c>
      <c r="B14" s="59" t="s">
        <v>74</v>
      </c>
      <c r="C14" s="60" t="s">
        <v>16</v>
      </c>
      <c r="D14" s="61">
        <v>180</v>
      </c>
      <c r="E14" s="47"/>
      <c r="F14" s="47"/>
      <c r="G14" s="48">
        <v>0.08</v>
      </c>
      <c r="H14" s="49"/>
      <c r="I14" s="50" t="s">
        <v>152</v>
      </c>
    </row>
    <row r="15" spans="1:9" ht="129" customHeight="1" thickBot="1">
      <c r="A15" s="51">
        <f>1+A14</f>
        <v>2</v>
      </c>
      <c r="B15" s="25" t="s">
        <v>75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54" t="s">
        <v>153</v>
      </c>
    </row>
    <row r="16" spans="1:9" s="3" customFormat="1" ht="172.5" customHeight="1" thickBot="1">
      <c r="A16" s="51">
        <f>1+A15</f>
        <v>3</v>
      </c>
      <c r="B16" s="25" t="s">
        <v>76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 t="s">
        <v>154</v>
      </c>
    </row>
    <row r="17" spans="1:11" s="6" customFormat="1" ht="35.25" customHeight="1" thickBot="1">
      <c r="A17" s="32"/>
      <c r="B17" s="96" t="s">
        <v>3</v>
      </c>
      <c r="C17" s="97"/>
      <c r="D17" s="98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4" t="s">
        <v>8</v>
      </c>
      <c r="G21" s="95"/>
      <c r="H21" s="95"/>
      <c r="I21" s="95"/>
    </row>
    <row r="22" spans="1:9" s="8" customFormat="1" ht="19.5" customHeight="1">
      <c r="A22" s="9"/>
      <c r="B22" s="9"/>
      <c r="C22" s="9"/>
      <c r="D22" s="9"/>
      <c r="E22" s="9"/>
      <c r="F22" s="89" t="s">
        <v>7</v>
      </c>
      <c r="G22" s="89"/>
      <c r="H22" s="89"/>
      <c r="I22" s="90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2023-06-05T12:19:59Z</cp:lastPrinted>
  <dcterms:created xsi:type="dcterms:W3CDTF">2003-01-19T12:08:21Z</dcterms:created>
  <dcterms:modified xsi:type="dcterms:W3CDTF">2023-07-20T12:54:19Z</dcterms:modified>
  <cp:category/>
  <cp:version/>
  <cp:contentType/>
  <cp:contentStatus/>
</cp:coreProperties>
</file>